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9afa1f75ce294341/Documents/"/>
    </mc:Choice>
  </mc:AlternateContent>
  <xr:revisionPtr revIDLastSave="0" documentId="8_{5C80EEE2-7789-42A9-880D-CFD613CD190B}" xr6:coauthVersionLast="47" xr6:coauthVersionMax="47" xr10:uidLastSave="{00000000-0000-0000-0000-000000000000}"/>
  <bookViews>
    <workbookView xWindow="-108" yWindow="-108" windowWidth="23256" windowHeight="12456" activeTab="7" xr2:uid="{00000000-000D-0000-FFFF-FFFF00000000}"/>
  </bookViews>
  <sheets>
    <sheet name="Combo Chart" sheetId="5" r:id="rId1"/>
    <sheet name="Waterfall Chart" sheetId="6" r:id="rId2"/>
    <sheet name="Pie Chart" sheetId="7" r:id="rId3"/>
    <sheet name="Map Chart" sheetId="8" r:id="rId4"/>
    <sheet name="Top 5" sheetId="9" r:id="rId5"/>
    <sheet name="KPI" sheetId="10" r:id="rId6"/>
    <sheet name="KPI YOY" sheetId="11" r:id="rId7"/>
    <sheet name="Dashboard" sheetId="12" r:id="rId8"/>
    <sheet name="Data" sheetId="1" r:id="rId9"/>
    <sheet name="layout" sheetId="2" r:id="rId10"/>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E5" i="6"/>
  <c r="E6" i="6"/>
  <c r="E7" i="6"/>
  <c r="E4" i="6"/>
  <c r="C2" i="1"/>
  <c r="C2011"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I7" i="11"/>
  <c r="L7" i="11"/>
  <c r="K7" i="11"/>
  <c r="J7" i="11"/>
  <c r="H7" i="11"/>
  <c r="E17" i="10"/>
  <c r="E45" i="8"/>
  <c r="E48" i="8"/>
  <c r="E51" i="8"/>
  <c r="E6" i="8"/>
  <c r="E7" i="8"/>
  <c r="E10" i="8"/>
  <c r="E13" i="8"/>
  <c r="E16" i="8"/>
  <c r="E4" i="8"/>
  <c r="E46" i="8"/>
  <c r="E52" i="8"/>
  <c r="E8" i="8"/>
  <c r="E14" i="8"/>
  <c r="E23" i="8"/>
  <c r="E29" i="8"/>
  <c r="E35" i="8"/>
  <c r="E41" i="8"/>
  <c r="E44" i="8"/>
  <c r="E50" i="8"/>
  <c r="N17" i="10"/>
  <c r="E30" i="8"/>
  <c r="K17" i="10"/>
  <c r="E27" i="8"/>
  <c r="H17" i="10"/>
  <c r="E39" i="8"/>
  <c r="E19" i="8"/>
  <c r="E22" i="8"/>
  <c r="E25" i="8"/>
  <c r="E28" i="8"/>
  <c r="F5" i="6"/>
  <c r="E31" i="8"/>
  <c r="E34" i="8"/>
  <c r="E37" i="8"/>
  <c r="E40" i="8"/>
  <c r="F7" i="6"/>
  <c r="E43" i="8"/>
  <c r="E49" i="8"/>
  <c r="F4" i="6"/>
  <c r="E11" i="8"/>
  <c r="E17" i="8"/>
  <c r="F6" i="6"/>
  <c r="E20" i="8"/>
  <c r="E26" i="8"/>
  <c r="B17" i="10"/>
  <c r="E32" i="8"/>
  <c r="E38" i="8"/>
  <c r="E47" i="8"/>
  <c r="E18" i="8"/>
  <c r="E9" i="8"/>
  <c r="E12" i="8"/>
  <c r="E15" i="8"/>
  <c r="E21" i="8"/>
  <c r="E24" i="8"/>
  <c r="E42" i="8"/>
  <c r="E33" i="8"/>
  <c r="E36" i="8"/>
  <c r="E5" i="8"/>
</calcChain>
</file>

<file path=xl/sharedStrings.xml><?xml version="1.0" encoding="utf-8"?>
<sst xmlns="http://schemas.openxmlformats.org/spreadsheetml/2006/main" count="130134" uniqueCount="10957">
  <si>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</si>
  <si>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</si>
  <si>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</si>
  <si>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</si>
  <si>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</si>
  <si>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</si>
  <si>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</si>
  <si>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</si>
  <si>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</si>
  <si>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</si>
  <si>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</si>
  <si>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</si>
  <si>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</si>
  <si>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</si>
  <si>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</si>
  <si>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</si>
  <si>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</si>
  <si>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</si>
  <si>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</si>
  <si>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</si>
  <si>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</si>
  <si>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</si>
  <si>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</si>
  <si>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</si>
  <si>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</si>
  <si>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</si>
  <si>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</si>
  <si>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</si>
  <si>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</si>
  <si>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</si>
  <si>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</si>
  <si>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</si>
  <si>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</si>
  <si>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</si>
  <si>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</si>
  <si>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</si>
  <si>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</si>
  <si>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</si>
  <si>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</si>
  <si>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</si>
  <si>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</si>
  <si>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</si>
  <si>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</si>
  <si>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</si>
  <si>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</si>
  <si>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</si>
  <si>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</si>
  <si>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</si>
  <si>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</si>
  <si>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</si>
  <si>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</si>
  <si>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</si>
  <si>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</si>
  <si>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</si>
  <si>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</si>
  <si>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</si>
  <si>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</si>
  <si>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</si>
  <si>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</si>
  <si>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</si>
  <si>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</si>
  <si>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</si>
  <si>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</si>
  <si>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</si>
  <si>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</si>
  <si>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</si>
  <si>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</si>
  <si>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</si>
  <si>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</si>
  <si>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</si>
  <si>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</si>
  <si>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</si>
  <si>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</si>
  <si>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</si>
  <si>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</si>
  <si>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</si>
  <si>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</si>
  <si>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</si>
  <si>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</si>
  <si>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</si>
  <si>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</si>
  <si>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</si>
  <si>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</si>
  <si>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</si>
  <si>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</si>
  <si>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</si>
  <si>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</si>
  <si>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</si>
  <si>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</si>
  <si>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</si>
  <si>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</si>
  <si>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</si>
  <si>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</si>
  <si>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</si>
  <si>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</si>
  <si>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</si>
  <si>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</si>
  <si>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</si>
  <si>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</si>
  <si>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</si>
  <si>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</si>
  <si>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</si>
  <si>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</si>
  <si>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</si>
  <si>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</si>
  <si>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</si>
  <si>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</si>
  <si>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</si>
  <si>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</si>
  <si>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</si>
  <si>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</si>
  <si>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</si>
  <si>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</si>
  <si>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</si>
  <si>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</si>
  <si>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</si>
  <si>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</si>
  <si>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</si>
  <si>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</si>
  <si>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</si>
  <si>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</si>
  <si>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</si>
  <si>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</si>
  <si>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</si>
  <si>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</si>
  <si>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</si>
  <si>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</si>
  <si>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</si>
  <si>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</si>
  <si>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</si>
  <si>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</si>
  <si>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</si>
  <si>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</si>
  <si>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</si>
  <si>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</si>
  <si>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</si>
  <si>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</si>
  <si>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</si>
  <si>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</si>
  <si>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</si>
  <si>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</si>
  <si>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</si>
  <si>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</si>
  <si>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</si>
  <si>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</si>
  <si>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</si>
  <si>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</si>
  <si>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</si>
  <si>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</si>
  <si>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</si>
  <si>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</si>
  <si>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</si>
  <si>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</si>
  <si>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</si>
  <si>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</si>
  <si>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</si>
  <si>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</si>
  <si>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</si>
  <si>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</si>
  <si>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</si>
  <si>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</si>
  <si>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</si>
  <si>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</si>
  <si>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</si>
  <si>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</si>
  <si>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</si>
  <si>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</si>
  <si>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</si>
  <si>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</si>
  <si>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</si>
  <si>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</si>
  <si>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</si>
  <si>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</si>
  <si>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</si>
  <si>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</si>
  <si>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</si>
  <si>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</si>
  <si>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</si>
  <si>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</si>
  <si>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</si>
  <si>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</si>
  <si>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</si>
  <si>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</si>
  <si>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</si>
  <si>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</si>
  <si>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</si>
  <si>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</si>
  <si>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</si>
  <si>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</si>
  <si>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</si>
  <si>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</si>
  <si>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</si>
  <si>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</si>
  <si>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</si>
  <si>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</si>
  <si>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</si>
  <si>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</si>
  <si>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</si>
  <si>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</si>
  <si>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</si>
  <si>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</si>
  <si>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</si>
  <si>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</si>
  <si>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</si>
  <si>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</si>
  <si>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</si>
  <si>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</si>
  <si>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</si>
  <si>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</si>
  <si>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</si>
  <si>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</si>
  <si>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</si>
  <si>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</si>
  <si>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</si>
  <si>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</si>
  <si>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</si>
  <si>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</si>
  <si>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</si>
  <si>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</si>
  <si>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</si>
  <si>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</si>
  <si>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</si>
  <si>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</si>
  <si>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</si>
  <si>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</si>
  <si>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</si>
  <si>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</si>
  <si>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</si>
  <si>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</si>
  <si>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</si>
  <si>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</si>
  <si>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</si>
  <si>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</si>
  <si>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</si>
  <si>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</si>
  <si>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</si>
  <si>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</si>
  <si>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</si>
  <si>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</si>
  <si>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</si>
  <si>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</si>
  <si>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</si>
  <si>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</si>
  <si>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</si>
  <si>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</si>
  <si>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</si>
  <si>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</si>
  <si>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</si>
  <si>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</si>
  <si>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</si>
  <si>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</si>
  <si>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</si>
  <si>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</si>
  <si>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</si>
  <si>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</si>
  <si>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</si>
  <si>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</si>
  <si>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</si>
  <si>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</si>
  <si>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</si>
  <si>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</si>
  <si>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</si>
  <si>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</si>
  <si>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</si>
  <si>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</si>
  <si>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</si>
  <si>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</si>
  <si>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</si>
  <si>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</si>
  <si>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</si>
  <si>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</si>
  <si>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</si>
  <si>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</si>
  <si>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</si>
  <si>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</si>
  <si>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</si>
  <si>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</si>
  <si>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</si>
  <si>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</si>
  <si>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</si>
  <si>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</si>
  <si>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</si>
  <si>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</si>
  <si>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</si>
  <si>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</si>
  <si>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</si>
  <si>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</si>
  <si>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</si>
  <si>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</si>
  <si>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</si>
  <si>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</si>
  <si>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</si>
  <si>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</si>
  <si>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</si>
  <si>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</si>
  <si>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</si>
  <si>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</si>
  <si>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</si>
  <si>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</si>
  <si>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</si>
  <si>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</si>
  <si>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</si>
  <si>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</si>
  <si>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</si>
  <si>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</si>
  <si>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</si>
  <si>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</si>
  <si>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</si>
  <si>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</si>
  <si>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</si>
  <si>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</si>
  <si>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</si>
  <si>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</si>
  <si>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</si>
  <si>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</si>
  <si>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</si>
  <si>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</si>
  <si>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</si>
  <si>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</si>
  <si>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</si>
  <si>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</si>
  <si>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</si>
  <si>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</si>
  <si>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</si>
  <si>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</si>
  <si>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</si>
  <si>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</si>
  <si>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</si>
  <si>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</si>
  <si>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</si>
  <si>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</si>
  <si>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</si>
  <si>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</si>
  <si>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</si>
  <si>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</si>
  <si>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</si>
  <si>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</si>
  <si>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</si>
  <si>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</si>
  <si>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</si>
  <si>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</si>
  <si>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</si>
  <si>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</si>
  <si>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</si>
  <si>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</si>
  <si>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</si>
  <si>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</si>
  <si>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</si>
  <si>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</si>
  <si>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</si>
  <si>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</si>
  <si>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</si>
  <si>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</si>
  <si>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</si>
  <si>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</si>
  <si>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</si>
  <si>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</si>
  <si>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</si>
  <si>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</si>
  <si>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</si>
  <si>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</si>
  <si>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</si>
  <si>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</si>
  <si>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</si>
  <si>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</si>
  <si>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</si>
  <si>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</si>
  <si>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</si>
  <si>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</si>
  <si>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</si>
  <si>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</si>
  <si>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</si>
  <si>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</si>
  <si>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</si>
  <si>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</si>
  <si>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</si>
  <si>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</si>
  <si>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</si>
  <si>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</si>
  <si>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</si>
  <si>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</si>
  <si>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</si>
  <si>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</si>
  <si>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</si>
  <si>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</si>
  <si>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</si>
  <si>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</si>
  <si>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</si>
  <si>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</si>
  <si>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</si>
  <si>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</si>
  <si>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</si>
  <si>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</si>
  <si>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</si>
  <si>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</si>
  <si>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</si>
  <si>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</si>
  <si>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</si>
  <si>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</si>
  <si>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</si>
  <si>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</si>
  <si>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</si>
  <si>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</si>
  <si>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</si>
  <si>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</si>
  <si>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</si>
  <si>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</si>
  <si>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</si>
  <si>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</si>
  <si>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</si>
  <si>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</si>
  <si>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</si>
  <si>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</si>
  <si>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</si>
  <si>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</si>
  <si>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</si>
  <si>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</si>
  <si>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</si>
  <si>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</si>
  <si>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</si>
  <si>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</si>
  <si>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</si>
  <si>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</si>
  <si>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</si>
  <si>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</si>
  <si>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</si>
  <si>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</si>
  <si>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</si>
  <si>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</si>
  <si>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</si>
  <si>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</si>
  <si>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</si>
  <si>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</si>
  <si>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</si>
  <si>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</si>
  <si>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</si>
  <si>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</si>
  <si>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</si>
  <si>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</si>
  <si>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</si>
  <si>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</si>
  <si>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</si>
  <si>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</si>
  <si>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</si>
  <si>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</si>
  <si>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</si>
  <si>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</si>
  <si>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</si>
  <si>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</si>
  <si>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</si>
  <si>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</si>
  <si>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</si>
  <si>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</si>
  <si>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</si>
  <si>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</si>
  <si>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</si>
  <si>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</si>
  <si>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</si>
  <si>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</si>
  <si>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</si>
  <si>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</si>
  <si>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</si>
  <si>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</si>
  <si>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</si>
  <si>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</si>
  <si>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</si>
  <si>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</si>
  <si>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</si>
  <si>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</si>
  <si>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</si>
  <si>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</si>
  <si>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</si>
  <si>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</si>
  <si>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</si>
  <si>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</si>
  <si>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</si>
  <si>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</si>
  <si>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</si>
  <si>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</si>
  <si>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</si>
  <si>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</si>
  <si>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</si>
  <si>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</si>
  <si>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</si>
  <si>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</si>
  <si>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</si>
  <si>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</si>
  <si>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</si>
  <si>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</si>
  <si>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</si>
  <si>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</si>
  <si>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</si>
  <si>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</si>
  <si>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</si>
  <si>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</si>
  <si>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</si>
  <si>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</si>
  <si>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</si>
  <si>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</si>
  <si>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</si>
  <si>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</si>
  <si>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</si>
  <si>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</si>
  <si>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</si>
  <si>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</si>
  <si>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</si>
  <si>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</si>
  <si>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</si>
  <si>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</si>
  <si>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</si>
  <si>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</si>
  <si>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</si>
  <si>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</si>
  <si>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</si>
  <si>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</si>
  <si>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</si>
  <si>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</si>
  <si>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</si>
  <si>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</si>
  <si>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</si>
  <si>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</si>
  <si>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</si>
  <si>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</si>
  <si>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</si>
  <si>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</si>
  <si>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</si>
  <si>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</si>
  <si>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</si>
  <si>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</si>
  <si>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</si>
  <si>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</si>
  <si>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</si>
  <si>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</si>
  <si>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</si>
  <si>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</si>
  <si>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</si>
  <si>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</si>
  <si>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</si>
  <si>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</si>
  <si>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</si>
  <si>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</si>
  <si>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</si>
  <si>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</si>
  <si>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</si>
  <si>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</si>
  <si>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</si>
  <si>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</si>
  <si>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</si>
  <si>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</si>
  <si>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</si>
  <si>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</si>
  <si>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</si>
  <si>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</si>
  <si>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</si>
  <si>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</si>
  <si>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</si>
  <si>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</si>
  <si>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</si>
  <si>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</si>
  <si>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</si>
  <si>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</si>
  <si>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</si>
  <si>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</si>
  <si>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</si>
  <si>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</si>
  <si>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</si>
  <si>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</si>
  <si>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</si>
  <si>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</si>
  <si>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</si>
  <si>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</si>
  <si>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</si>
  <si>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</si>
  <si>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</si>
  <si>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</si>
  <si>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</si>
  <si>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</si>
  <si>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</si>
  <si>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</si>
  <si>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</si>
  <si>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</si>
  <si>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</si>
  <si>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</si>
  <si>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</si>
  <si>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</si>
  <si>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</si>
  <si>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</si>
  <si>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</si>
  <si>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</si>
  <si>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</si>
  <si>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</si>
  <si>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</si>
  <si>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</si>
  <si>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</si>
  <si>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</si>
  <si>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</si>
  <si>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</si>
  <si>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</si>
  <si>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</si>
  <si>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</si>
  <si>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</si>
  <si>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</si>
  <si>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</si>
  <si>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</si>
  <si>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</si>
  <si>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</si>
  <si>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</si>
  <si>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</si>
  <si>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</si>
  <si>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</si>
  <si>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</si>
  <si>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</si>
  <si>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</si>
  <si>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</si>
  <si>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</si>
  <si>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</si>
  <si>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</si>
  <si>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</si>
  <si>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</si>
  <si>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</si>
  <si>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</si>
  <si>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</si>
  <si>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</si>
  <si>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</si>
  <si>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</si>
  <si>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</si>
  <si>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</si>
  <si>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</si>
  <si>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</si>
  <si>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</si>
  <si>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</si>
  <si>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</si>
  <si>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</si>
  <si>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</si>
  <si>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</si>
  <si>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</si>
  <si>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</si>
  <si>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</si>
  <si>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</si>
  <si>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</si>
  <si>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</si>
  <si>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</si>
  <si>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</si>
  <si>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</si>
  <si>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</si>
  <si>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</si>
  <si>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</si>
  <si>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</si>
  <si>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</si>
  <si>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</si>
  <si>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</si>
  <si>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</si>
  <si>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</si>
  <si>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</si>
  <si>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</si>
  <si>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</si>
  <si>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</si>
  <si>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</si>
  <si>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</si>
  <si>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</si>
  <si>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</si>
  <si>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</si>
  <si>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</si>
  <si>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</si>
  <si>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</si>
  <si>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</si>
  <si>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</si>
  <si>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</si>
  <si>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</si>
  <si>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</si>
  <si>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</si>
  <si>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</si>
  <si>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</si>
  <si>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</si>
  <si>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</si>
  <si>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</si>
  <si>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</si>
  <si>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</si>
  <si>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</si>
  <si>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</si>
  <si>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</si>
  <si>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</si>
  <si>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</si>
  <si>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</si>
  <si>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</si>
  <si>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</si>
  <si>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</si>
  <si>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</si>
  <si>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</si>
  <si>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</si>
  <si>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</si>
  <si>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</si>
  <si>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</si>
  <si>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</si>
  <si>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</si>
  <si>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</si>
  <si>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</si>
  <si>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</si>
  <si>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</si>
  <si>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</si>
  <si>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</si>
  <si>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</si>
  <si>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</si>
  <si>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</si>
  <si>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</si>
  <si>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</si>
  <si>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</si>
  <si>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</si>
  <si>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</si>
  <si>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</si>
  <si>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</si>
  <si>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</si>
  <si>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</si>
  <si>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</si>
  <si>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</si>
  <si>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</si>
  <si>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</si>
  <si>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</si>
  <si>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</si>
  <si>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</si>
  <si>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</si>
  <si>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</si>
  <si>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</si>
  <si>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</si>
  <si>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</si>
  <si>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</si>
  <si>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</si>
  <si>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</si>
  <si>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</si>
  <si>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</si>
  <si>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</si>
  <si>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</si>
  <si>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</si>
  <si>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</si>
  <si>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</si>
  <si>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</si>
  <si>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</si>
  <si>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</si>
  <si>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</si>
  <si>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</si>
  <si>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</si>
  <si>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</si>
  <si>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</si>
  <si>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</si>
  <si>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</si>
  <si>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</si>
  <si>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</si>
  <si>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</si>
  <si>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</si>
  <si>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</si>
  <si>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</si>
  <si>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</si>
  <si>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</si>
  <si>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</si>
  <si>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</si>
  <si>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</si>
  <si>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</si>
  <si>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</si>
  <si>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</si>
  <si>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</si>
  <si>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</si>
  <si>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</si>
  <si>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</si>
  <si>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</si>
  <si>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</si>
  <si>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</si>
  <si>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</si>
  <si>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</si>
  <si>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</si>
  <si>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</si>
  <si>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</si>
  <si>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</si>
  <si>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</si>
  <si>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</si>
  <si>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</si>
  <si>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</si>
  <si>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</si>
  <si>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</si>
  <si>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</si>
  <si>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</si>
  <si>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</si>
  <si>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</si>
  <si>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</si>
  <si>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</si>
  <si>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</si>
  <si>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</si>
  <si>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</si>
  <si>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</si>
  <si>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</si>
  <si>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</si>
  <si>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</si>
  <si>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</si>
  <si>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</si>
  <si>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</si>
  <si>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</si>
  <si>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</si>
  <si>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</si>
  <si>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</si>
  <si>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</si>
  <si>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</si>
  <si>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</si>
  <si>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</si>
  <si>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</si>
  <si>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</si>
  <si>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</si>
  <si>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</si>
  <si>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</si>
  <si>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</si>
  <si>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</si>
  <si>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</si>
  <si>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</si>
  <si>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</si>
  <si>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</si>
  <si>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</si>
  <si>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</si>
  <si>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</si>
  <si>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</si>
  <si>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</si>
  <si>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</si>
  <si>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</si>
  <si>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</si>
  <si>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</si>
  <si>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</si>
  <si>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</si>
  <si>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</si>
  <si>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</si>
  <si>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</si>
  <si>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</si>
  <si>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</si>
  <si>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</si>
  <si>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</si>
  <si>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</si>
  <si>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</si>
  <si>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</si>
  <si>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</si>
  <si>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</si>
  <si>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</si>
  <si>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</si>
  <si>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</si>
  <si>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</si>
  <si>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</si>
  <si>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</si>
  <si>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</si>
  <si>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</si>
  <si>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</si>
  <si>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</si>
  <si>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</si>
  <si>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</si>
  <si>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</si>
  <si>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</si>
  <si>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</si>
  <si>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</si>
  <si>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</si>
  <si>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</si>
  <si>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</si>
  <si>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</si>
  <si>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</si>
  <si>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</si>
  <si>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</si>
  <si>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</si>
  <si>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</si>
  <si>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</si>
  <si>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</si>
  <si>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</si>
  <si>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</si>
  <si>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</si>
  <si>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</si>
  <si>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</si>
  <si>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</si>
  <si>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</si>
  <si>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</si>
  <si>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</si>
  <si>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</si>
  <si>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</si>
  <si>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</si>
  <si>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</si>
  <si>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</si>
  <si>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</si>
  <si>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</si>
  <si>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</si>
  <si>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</si>
  <si>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</si>
  <si>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</si>
  <si>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</si>
  <si>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</si>
  <si>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</si>
  <si>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</si>
  <si>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</si>
  <si>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</si>
  <si>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</si>
  <si>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</si>
  <si>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</si>
  <si>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</si>
  <si>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</si>
  <si>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</si>
  <si>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</si>
  <si>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</si>
  <si>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</si>
  <si>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</si>
  <si>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</si>
  <si>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</si>
  <si>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</si>
  <si>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</si>
  <si>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</si>
  <si>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</si>
  <si>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</si>
  <si>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</si>
  <si>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</si>
  <si>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</si>
  <si>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</si>
  <si>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</si>
  <si>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</si>
  <si>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</si>
  <si>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</si>
  <si>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</si>
  <si>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</si>
  <si>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</si>
  <si>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</si>
  <si>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</si>
  <si>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</si>
  <si>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</si>
  <si>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</si>
  <si>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</si>
  <si>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</si>
  <si>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</si>
  <si>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</si>
  <si>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</si>
  <si>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</si>
  <si>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</si>
  <si>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</si>
  <si>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</si>
  <si>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</si>
  <si>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</si>
  <si>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</si>
  <si>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</si>
  <si>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</si>
  <si>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</si>
  <si>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</si>
  <si>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</si>
  <si>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</si>
  <si>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</si>
  <si>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</si>
  <si>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</si>
  <si>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</si>
  <si>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</si>
  <si>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</si>
  <si>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</si>
  <si>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</si>
  <si>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</si>
  <si>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</si>
  <si>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</si>
  <si>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</si>
  <si>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</si>
  <si>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</si>
  <si>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</si>
  <si>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</si>
  <si>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</si>
  <si>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</si>
  <si>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</si>
  <si>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</si>
  <si>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</si>
  <si>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</si>
  <si>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</si>
  <si>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</si>
  <si>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</si>
  <si>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</si>
  <si>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</si>
  <si>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</si>
  <si>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</si>
  <si>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</si>
  <si>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</si>
  <si>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</si>
  <si>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</si>
  <si>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</si>
  <si>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</si>
  <si>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</si>
  <si>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</si>
  <si>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</si>
  <si>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</si>
  <si>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</si>
  <si>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</si>
  <si>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</si>
  <si>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</si>
  <si>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</si>
  <si>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</si>
  <si>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</si>
  <si>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</si>
  <si>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</si>
  <si>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</si>
  <si>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</si>
  <si>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</si>
  <si>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</si>
  <si>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</si>
  <si>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</si>
  <si>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</si>
  <si>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</si>
  <si>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</si>
  <si>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</si>
  <si>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</si>
  <si>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</si>
  <si>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</si>
  <si>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</si>
  <si>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</si>
  <si>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</si>
  <si>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</si>
  <si>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</si>
  <si>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</si>
  <si>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</si>
  <si>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</si>
  <si>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</si>
  <si>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</si>
  <si>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</si>
  <si>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</si>
  <si>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</si>
  <si>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</si>
  <si>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</si>
  <si>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</si>
  <si>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</si>
  <si>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</si>
  <si>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</si>
  <si>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</si>
  <si>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</si>
  <si>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</si>
  <si>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</si>
  <si>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</si>
  <si>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</si>
  <si>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</si>
  <si>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</si>
  <si>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</si>
  <si>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</si>
  <si>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</si>
  <si>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</si>
  <si>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</si>
  <si>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</si>
  <si>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</si>
  <si>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</si>
  <si>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</si>
  <si>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</si>
  <si>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</si>
  <si>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</si>
  <si>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</si>
  <si>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</si>
  <si>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</si>
  <si>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</si>
  <si>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</si>
  <si>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</si>
  <si>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</si>
  <si>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</si>
  <si>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</si>
  <si>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</si>
  <si>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</si>
  <si>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</si>
  <si>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</si>
  <si>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</si>
  <si>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</si>
  <si>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</si>
  <si>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</si>
  <si>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</si>
  <si>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</si>
  <si>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</si>
  <si>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</si>
  <si>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</si>
  <si>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</si>
  <si>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</si>
  <si>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</si>
  <si>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</si>
  <si>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</si>
  <si>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</si>
  <si>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</si>
  <si>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</si>
  <si>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</si>
  <si>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</si>
  <si>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</si>
  <si>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</si>
  <si>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</si>
  <si>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</si>
  <si>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</si>
  <si>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</si>
  <si>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</si>
  <si>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</si>
  <si>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</si>
  <si>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</si>
  <si>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</si>
  <si>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</si>
  <si>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</si>
  <si>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</si>
  <si>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</si>
  <si>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</si>
  <si>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</si>
  <si>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</si>
  <si>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</si>
  <si>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</si>
  <si>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</si>
  <si>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</si>
  <si>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</si>
  <si>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</si>
  <si>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</si>
  <si>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</si>
  <si>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</si>
  <si>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</si>
  <si>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</si>
  <si>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</si>
  <si>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</si>
  <si>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</si>
  <si>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</si>
  <si>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</si>
  <si>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</si>
  <si>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</si>
  <si>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</si>
  <si>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</si>
  <si>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</si>
  <si>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</si>
  <si>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</si>
  <si>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</si>
  <si>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</si>
  <si>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</si>
  <si>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</si>
  <si>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</si>
  <si>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</si>
  <si>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</si>
  <si>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</si>
  <si>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</si>
  <si>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</si>
  <si>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</si>
  <si>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</si>
  <si>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</si>
  <si>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</si>
  <si>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</si>
  <si>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</si>
  <si>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</si>
  <si>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</si>
  <si>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</si>
  <si>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</si>
  <si>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</si>
  <si>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</si>
  <si>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</si>
  <si>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</si>
  <si>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</si>
  <si>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</si>
  <si>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</si>
  <si>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</si>
  <si>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</si>
  <si>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</si>
  <si>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</si>
  <si>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</si>
  <si>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</si>
  <si>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</si>
  <si>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</si>
  <si>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</si>
  <si>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</si>
  <si>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</si>
  <si>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</si>
  <si>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</si>
  <si>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</si>
  <si>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</si>
  <si>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</si>
  <si>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</si>
  <si>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</si>
  <si>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</si>
  <si>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</si>
  <si>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</si>
  <si>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</si>
  <si>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</si>
  <si>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</si>
  <si>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</si>
  <si>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</si>
  <si>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</si>
  <si>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</si>
  <si>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</si>
  <si>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</si>
  <si>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</si>
  <si>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</si>
  <si>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</si>
  <si>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</si>
  <si>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</si>
  <si>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</si>
  <si>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</si>
  <si>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</si>
  <si>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</si>
  <si>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</si>
  <si>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</si>
  <si>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</si>
  <si>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</si>
  <si>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</si>
  <si>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</si>
  <si>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</si>
  <si>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</si>
  <si>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</si>
  <si>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</si>
  <si>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</si>
  <si>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</si>
  <si>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</si>
  <si>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</si>
  <si>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</si>
  <si>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</si>
  <si>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</si>
  <si>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</si>
  <si>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</si>
  <si>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</si>
  <si>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</si>
  <si>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</si>
  <si>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</si>
  <si>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</si>
  <si>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</si>
  <si>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</si>
  <si>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</si>
  <si>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</si>
  <si>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</si>
  <si>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</si>
  <si>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</si>
  <si>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</si>
  <si>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</si>
  <si>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</si>
  <si>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</si>
  <si>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</si>
  <si>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</si>
  <si>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</si>
  <si>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</si>
  <si>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</si>
  <si>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</si>
  <si>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</si>
  <si>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</si>
  <si>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</si>
  <si>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</si>
  <si>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</si>
  <si>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</si>
  <si>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</si>
  <si>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</si>
  <si>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</si>
  <si>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</si>
  <si>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</si>
  <si>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</si>
  <si>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</si>
  <si>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</si>
  <si>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</si>
  <si>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</si>
  <si>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</si>
  <si>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</si>
  <si>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</si>
  <si>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</si>
  <si>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</si>
  <si>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</si>
  <si>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</si>
  <si>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</si>
  <si>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</si>
  <si>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</si>
  <si>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</si>
  <si>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</si>
  <si>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</si>
  <si>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</si>
  <si>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</si>
  <si>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</si>
  <si>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</si>
  <si>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</si>
  <si>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</si>
  <si>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</si>
  <si>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</si>
  <si>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</si>
  <si>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</si>
  <si>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</si>
  <si>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</si>
  <si>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</si>
  <si>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</si>
  <si>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</si>
  <si>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</si>
  <si>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</si>
  <si>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</si>
  <si>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</si>
  <si>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</si>
  <si>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</si>
  <si>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</si>
  <si>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</si>
  <si>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</si>
  <si>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</si>
  <si>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</si>
  <si>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</si>
  <si>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</si>
  <si>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</si>
  <si>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</si>
  <si>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</si>
  <si>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</si>
  <si>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</si>
  <si>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</si>
  <si>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</si>
  <si>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</si>
  <si>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</si>
  <si>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</si>
  <si>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</si>
  <si>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</si>
  <si>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</si>
  <si>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</si>
  <si>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</si>
  <si>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</si>
  <si>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</si>
  <si>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</si>
  <si>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</si>
  <si>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</si>
  <si>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</si>
  <si>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</si>
  <si>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</si>
  <si>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</si>
  <si>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</si>
  <si>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</si>
  <si>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</si>
  <si>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</si>
  <si>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</si>
  <si>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</si>
  <si>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</si>
  <si>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</si>
  <si>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</si>
  <si>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</si>
  <si>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</si>
  <si>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</si>
  <si>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</si>
  <si>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</si>
  <si>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</si>
  <si>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</si>
  <si>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</si>
  <si>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</si>
  <si>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</si>
  <si>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</si>
  <si>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</si>
  <si>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</si>
  <si>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</si>
  <si>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</si>
  <si>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</si>
  <si>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</si>
  <si>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</si>
  <si>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</si>
  <si>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</si>
  <si>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</si>
  <si>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</si>
  <si>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</si>
  <si>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</si>
  <si>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</si>
  <si>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</si>
  <si>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</si>
  <si>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</si>
  <si>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</si>
  <si>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</si>
  <si>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</si>
  <si>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</si>
  <si>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</si>
  <si>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</si>
  <si>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</si>
  <si>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</si>
  <si>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</si>
  <si>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</si>
  <si>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</si>
  <si>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</si>
  <si>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</si>
  <si>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</si>
  <si>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</si>
  <si>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</si>
  <si>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</si>
  <si>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</si>
  <si>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</si>
  <si>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</si>
  <si>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</si>
  <si>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</si>
  <si>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</si>
  <si>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</si>
  <si>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</si>
  <si>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</si>
  <si>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</si>
  <si>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</si>
  <si>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</si>
  <si>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</si>
  <si>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</si>
  <si>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</si>
  <si>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</si>
  <si>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</si>
  <si>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</si>
  <si>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</si>
  <si>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</si>
  <si>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</si>
  <si>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</si>
  <si>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</si>
  <si>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</si>
  <si>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</si>
  <si>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</si>
  <si>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</si>
  <si>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</si>
  <si>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</si>
  <si>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</si>
  <si>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</si>
  <si>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</si>
  <si>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</si>
  <si>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</si>
  <si>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</si>
  <si>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</si>
  <si>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</si>
  <si>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</si>
  <si>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</si>
  <si>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</si>
  <si>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</si>
  <si>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</si>
  <si>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</si>
  <si>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</si>
  <si>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</si>
  <si>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</si>
  <si>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</si>
  <si>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</si>
  <si>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</si>
  <si>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</si>
  <si>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</si>
  <si>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</si>
  <si>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</si>
  <si>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</si>
  <si>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</si>
  <si>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</si>
  <si>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</si>
  <si>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</si>
  <si>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</si>
  <si>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</si>
  <si>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</si>
  <si>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</si>
  <si>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</si>
  <si>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</si>
  <si>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</si>
  <si>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</si>
  <si>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</si>
  <si>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</si>
  <si>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</si>
  <si>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</si>
  <si>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</si>
  <si>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</si>
  <si>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</si>
  <si>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</si>
  <si>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</si>
  <si>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</si>
  <si>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</si>
  <si>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</si>
  <si>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</si>
  <si>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</si>
  <si>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</si>
  <si>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</si>
  <si>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</si>
  <si>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</si>
  <si>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</si>
  <si>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</si>
  <si>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</si>
  <si>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</si>
  <si>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</si>
  <si>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</si>
  <si>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</si>
  <si>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</si>
  <si>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</si>
  <si>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</si>
  <si>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</si>
  <si>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</si>
  <si>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</si>
  <si>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</si>
  <si>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</si>
  <si>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</si>
  <si>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</si>
  <si>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</si>
  <si>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</si>
  <si>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</si>
  <si>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</si>
  <si>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</si>
  <si>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</si>
  <si>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</si>
  <si>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</si>
  <si>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</si>
  <si>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</si>
  <si>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</si>
  <si>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</si>
  <si>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</si>
  <si>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</si>
  <si>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</si>
  <si>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</si>
  <si>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</si>
  <si>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</si>
  <si>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</si>
  <si>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</si>
  <si>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</si>
  <si>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</si>
  <si>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</si>
  <si>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</si>
  <si>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</si>
  <si>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</si>
  <si>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</si>
  <si>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</si>
  <si>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</si>
  <si>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</si>
  <si>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</si>
  <si>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</si>
  <si>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</si>
  <si>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</si>
  <si>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</si>
  <si>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</si>
  <si>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</si>
  <si>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</si>
  <si>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</si>
  <si>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</si>
  <si>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</si>
  <si>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</si>
  <si>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</si>
  <si>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</si>
  <si>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</si>
  <si>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</si>
  <si>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</si>
  <si>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</si>
  <si>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</si>
  <si>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</si>
  <si>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</si>
  <si>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</si>
  <si>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</si>
  <si>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</si>
  <si>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</si>
  <si>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</si>
  <si>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</si>
  <si>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</si>
  <si>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</si>
  <si>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</si>
  <si>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</si>
  <si>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</si>
  <si>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</si>
  <si>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</si>
  <si>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</si>
  <si>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</si>
  <si>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</si>
  <si>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</si>
  <si>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</si>
  <si>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</si>
  <si>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</si>
  <si>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</si>
  <si>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</si>
  <si>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</si>
  <si>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</si>
  <si>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</si>
  <si>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</si>
  <si>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</si>
  <si>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</si>
  <si>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</si>
  <si>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</si>
  <si>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</si>
  <si>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</si>
  <si>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</si>
  <si>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</si>
  <si>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</si>
  <si>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</si>
  <si>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</si>
  <si>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</si>
  <si>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</si>
  <si>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</si>
  <si>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</si>
  <si>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</si>
  <si>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</si>
  <si>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</si>
  <si>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</si>
  <si>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</si>
  <si>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</si>
  <si>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</si>
  <si>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</si>
  <si>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</si>
  <si>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</si>
  <si>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</si>
  <si>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</si>
  <si>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</si>
  <si>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</si>
  <si>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</si>
  <si>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</si>
  <si>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</si>
  <si>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</si>
  <si>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</si>
  <si>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</si>
  <si>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</si>
  <si>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</si>
  <si>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</si>
  <si>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</si>
  <si>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</si>
  <si>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</si>
  <si>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</si>
  <si>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</si>
  <si>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</si>
  <si>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</si>
  <si>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</si>
  <si>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</si>
  <si>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</si>
  <si>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</si>
  <si>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</si>
  <si>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</si>
  <si>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</si>
  <si>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</si>
  <si>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</si>
  <si>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</si>
  <si>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</si>
  <si>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</si>
  <si>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</si>
  <si>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</si>
  <si>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</si>
  <si>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</si>
  <si>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</si>
  <si>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</si>
  <si>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</si>
  <si>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</si>
  <si>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</si>
  <si>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</si>
  <si>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</si>
  <si>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</si>
  <si>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</si>
  <si>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</si>
  <si>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</si>
  <si>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</si>
  <si>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</si>
  <si>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</si>
  <si>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</si>
  <si>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</si>
  <si>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</si>
  <si>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</si>
  <si>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</si>
  <si>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</si>
  <si>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</si>
  <si>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</si>
  <si>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</si>
  <si>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</si>
  <si>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</si>
  <si>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</si>
  <si>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</si>
  <si>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</si>
  <si>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</si>
  <si>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</si>
  <si>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</si>
  <si>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</si>
  <si>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</si>
  <si>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</si>
  <si>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</si>
  <si>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</si>
  <si>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</si>
  <si>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</si>
  <si>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</si>
  <si>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</si>
  <si>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</si>
  <si>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</si>
  <si>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</si>
  <si>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</si>
  <si>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</si>
  <si>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</si>
  <si>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</si>
  <si>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</si>
  <si>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</si>
  <si>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</si>
  <si>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</si>
  <si>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</si>
  <si>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</si>
  <si>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</si>
  <si>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</si>
  <si>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</si>
  <si>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</si>
  <si>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</si>
  <si>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</si>
  <si>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</si>
  <si>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</si>
  <si>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</si>
  <si>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</si>
  <si>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</si>
  <si>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</si>
  <si>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</si>
  <si>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</si>
  <si>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</si>
  <si>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</si>
  <si>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</si>
  <si>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</si>
  <si>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</si>
  <si>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</si>
  <si>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</si>
  <si>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</si>
  <si>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</si>
  <si>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</si>
  <si>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</si>
  <si>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</si>
  <si>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</si>
  <si>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</si>
  <si>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</si>
  <si>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</si>
  <si>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</si>
  <si>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</si>
  <si>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</si>
  <si>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</si>
  <si>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</si>
  <si>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</si>
  <si>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</si>
  <si>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</si>
  <si>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</si>
  <si>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</si>
  <si>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</si>
  <si>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</si>
  <si>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</si>
  <si>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</si>
  <si>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</si>
  <si>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</si>
  <si>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</si>
  <si>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</si>
  <si>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</si>
  <si>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</si>
  <si>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</si>
  <si>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</si>
  <si>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</si>
  <si>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</si>
  <si>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</si>
  <si>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</si>
  <si>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</si>
  <si>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</si>
  <si>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</si>
  <si>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</si>
  <si>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</si>
  <si>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</si>
  <si>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</si>
  <si>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</si>
  <si>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</si>
  <si>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</si>
  <si>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</si>
  <si>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</si>
  <si>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</si>
  <si>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</si>
  <si>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</si>
  <si>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</si>
  <si>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</si>
  <si>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</si>
  <si>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</si>
  <si>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</si>
  <si>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</si>
  <si>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</si>
  <si>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</si>
  <si>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</si>
  <si>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</si>
  <si>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</si>
  <si>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</si>
  <si>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</si>
  <si>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</si>
  <si>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</si>
  <si>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</si>
  <si>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</si>
  <si>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</si>
  <si>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</si>
  <si>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</si>
  <si>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</si>
  <si>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</si>
  <si>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</si>
  <si>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</si>
  <si>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</si>
  <si>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</si>
  <si>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</si>
  <si>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</si>
  <si>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</si>
  <si>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</si>
  <si>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</si>
  <si>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</si>
  <si>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</si>
  <si>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</si>
  <si>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</si>
  <si>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</si>
  <si>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</si>
  <si>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</si>
  <si>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</si>
  <si>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</si>
  <si>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</si>
  <si>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</si>
  <si>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</si>
  <si>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</si>
  <si>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</si>
  <si>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</si>
  <si>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</si>
  <si>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</si>
  <si>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</si>
  <si>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</si>
  <si>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</si>
  <si>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</si>
  <si>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</si>
  <si>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</si>
  <si>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</si>
  <si>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</si>
  <si>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</si>
  <si>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</si>
  <si>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</si>
  <si>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</si>
  <si>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</si>
  <si>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</si>
  <si>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</si>
  <si>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</si>
  <si>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</si>
  <si>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</si>
  <si>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</si>
  <si>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</si>
  <si>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</si>
  <si>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</si>
  <si>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</si>
  <si>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</si>
  <si>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</si>
  <si>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</si>
  <si>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</si>
  <si>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</si>
  <si>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</si>
  <si>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</si>
  <si>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</si>
  <si>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</si>
  <si>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</si>
  <si>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</si>
  <si>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</si>
  <si>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</si>
  <si>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</si>
  <si>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</si>
  <si>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</si>
  <si>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</si>
  <si>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</si>
  <si>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</si>
  <si>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</si>
  <si>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</si>
  <si>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</si>
  <si>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</si>
  <si>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</si>
  <si>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</si>
  <si>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</si>
  <si>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</si>
  <si>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</si>
  <si>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</si>
  <si>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</si>
  <si>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</si>
  <si>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</si>
  <si>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</si>
  <si>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</si>
  <si>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</si>
  <si>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</si>
  <si>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</si>
  <si>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</si>
  <si>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</si>
  <si>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</si>
  <si>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</si>
  <si>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</si>
  <si>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</si>
  <si>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</si>
  <si>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</si>
  <si>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</si>
  <si>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</si>
  <si>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</si>
  <si>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</si>
  <si>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</si>
  <si>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</si>
  <si>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</si>
  <si>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</si>
  <si>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</si>
  <si>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</si>
  <si>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</si>
  <si>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</si>
  <si>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</si>
  <si>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</si>
  <si>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</si>
  <si>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</si>
  <si>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</si>
  <si>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</si>
  <si>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</si>
  <si>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</si>
  <si>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</si>
  <si>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</si>
  <si>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</si>
  <si>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</si>
  <si>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</si>
  <si>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</si>
  <si>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</si>
  <si>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</si>
  <si>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</si>
  <si>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</si>
  <si>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</si>
  <si>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</si>
  <si>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</si>
  <si>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</si>
  <si>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</si>
  <si>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</si>
  <si>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</si>
  <si>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</si>
  <si>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</si>
  <si>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</si>
  <si>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</si>
  <si>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</si>
  <si>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</si>
  <si>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</si>
  <si>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</si>
  <si>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</si>
  <si>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</si>
  <si>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</si>
  <si>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</si>
  <si>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</si>
  <si>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</si>
  <si>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</si>
  <si>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</si>
  <si>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</si>
  <si>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</si>
  <si>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</si>
  <si>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</si>
  <si>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</si>
  <si>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</si>
  <si>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</si>
  <si>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</si>
  <si>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</si>
  <si>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</si>
  <si>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</si>
  <si>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</si>
  <si>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</si>
  <si>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</si>
  <si>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</si>
  <si>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</si>
  <si>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</si>
  <si>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</si>
  <si>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</si>
  <si>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</si>
  <si>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</si>
  <si>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</si>
  <si>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</si>
  <si>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</si>
  <si>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</si>
  <si>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</si>
  <si>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</si>
  <si>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</si>
  <si>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</si>
  <si>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</si>
  <si>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</si>
  <si>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</si>
  <si>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</si>
  <si>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</si>
  <si>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</si>
  <si>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</si>
  <si>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</si>
  <si>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</si>
  <si>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</si>
  <si>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</si>
  <si>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</si>
  <si>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</si>
  <si>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</si>
  <si>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</si>
  <si>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</si>
  <si>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</si>
  <si>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</si>
  <si>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</si>
  <si>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</si>
  <si>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</si>
  <si>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</si>
  <si>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</si>
  <si>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</si>
  <si>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</si>
  <si>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</si>
  <si>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</si>
  <si>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</si>
  <si>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</si>
  <si>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</si>
  <si>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</si>
  <si>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</si>
  <si>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</si>
  <si>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</si>
  <si>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</si>
  <si>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</si>
  <si>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</si>
  <si>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</si>
  <si>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</si>
  <si>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</si>
  <si>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</si>
  <si>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</si>
  <si>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</si>
  <si>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</si>
  <si>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</si>
  <si>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</si>
  <si>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</si>
  <si>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</si>
  <si>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</si>
  <si>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</si>
  <si>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</si>
  <si>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</si>
  <si>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</si>
  <si>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</si>
  <si>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</si>
  <si>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</si>
  <si>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</si>
  <si>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</si>
  <si>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</si>
  <si>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</si>
  <si>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</si>
  <si>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</si>
  <si>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</si>
  <si>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</si>
  <si>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</si>
  <si>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</si>
  <si>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</si>
  <si>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</si>
  <si>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</si>
  <si>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</si>
  <si>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</si>
  <si>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</si>
  <si>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</si>
  <si>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</si>
  <si>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</si>
  <si>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</si>
  <si>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</si>
  <si>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</si>
  <si>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</si>
  <si>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</si>
  <si>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</si>
  <si>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</si>
  <si>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</si>
  <si>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</si>
  <si>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</si>
  <si>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</si>
  <si>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</si>
  <si>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</si>
  <si>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</si>
  <si>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</si>
  <si>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</si>
  <si>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</si>
  <si>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</si>
  <si>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</si>
  <si>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</si>
  <si>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</si>
  <si>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</si>
  <si>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</si>
  <si>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</si>
  <si>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</si>
  <si>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</si>
  <si>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</si>
  <si>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</si>
  <si>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</si>
  <si>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</si>
  <si>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</si>
  <si>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</si>
  <si>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</si>
  <si>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</si>
  <si>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</si>
  <si>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</si>
  <si>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</si>
  <si>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</si>
  <si>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</si>
  <si>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</si>
  <si>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</si>
  <si>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</si>
  <si>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</si>
  <si>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</si>
  <si>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</si>
  <si>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</si>
  <si>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</si>
  <si>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</si>
  <si>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</si>
  <si>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</si>
  <si>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</si>
  <si>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</si>
  <si>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</si>
  <si>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</si>
  <si>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</si>
  <si>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</si>
  <si>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</si>
  <si>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</si>
  <si>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</si>
  <si>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</si>
  <si>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</si>
  <si>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</si>
  <si>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</si>
  <si>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</si>
  <si>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</si>
  <si>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</si>
  <si>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</si>
  <si>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</si>
  <si>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</si>
  <si>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</si>
  <si>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</si>
  <si>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</si>
  <si>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</si>
  <si>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</si>
  <si>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</si>
  <si>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</si>
  <si>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</si>
  <si>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</si>
  <si>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</si>
  <si>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</si>
  <si>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</si>
  <si>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</si>
  <si>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</si>
  <si>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</si>
  <si>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</si>
  <si>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</si>
  <si>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</si>
  <si>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</si>
  <si>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</si>
  <si>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</si>
  <si>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</si>
  <si>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</si>
  <si>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</si>
  <si>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</si>
  <si>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</si>
  <si>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</si>
  <si>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</si>
  <si>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</si>
  <si>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</si>
  <si>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</si>
  <si>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</si>
  <si>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</si>
  <si>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</si>
  <si>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</si>
  <si>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</si>
  <si>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</si>
  <si>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</si>
  <si>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</si>
  <si>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</si>
  <si>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</si>
  <si>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</si>
  <si>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</si>
  <si>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</si>
  <si>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</si>
  <si>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</si>
  <si>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</si>
  <si>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</si>
  <si>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</si>
  <si>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</si>
  <si>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</si>
  <si>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</si>
  <si>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</si>
  <si>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</si>
  <si>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</si>
  <si>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</si>
  <si>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</si>
  <si>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</si>
  <si>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</si>
  <si>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</si>
  <si>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</si>
  <si>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</si>
  <si>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</si>
  <si>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</si>
  <si>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</si>
  <si>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</si>
  <si>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</si>
  <si>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</si>
  <si>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</si>
  <si>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</si>
  <si>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</si>
  <si>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</si>
  <si>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</si>
  <si>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</si>
  <si>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</si>
  <si>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</si>
  <si>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</si>
  <si>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</si>
  <si>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</si>
  <si>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</si>
  <si>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</si>
  <si>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</si>
  <si>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</si>
  <si>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</si>
  <si>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</si>
  <si>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</si>
  <si>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</si>
  <si>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</si>
  <si>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</si>
  <si>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</si>
  <si>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</si>
  <si>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</si>
  <si>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</si>
  <si>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</si>
  <si>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</si>
  <si>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</si>
  <si>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</si>
  <si>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</si>
  <si>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</si>
  <si>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</si>
  <si>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</si>
  <si>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</si>
  <si>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</si>
  <si>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</si>
  <si>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</si>
  <si>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</si>
  <si>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</si>
  <si>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</si>
  <si>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</si>
  <si>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</si>
  <si>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</si>
  <si>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</si>
  <si>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</si>
  <si>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</si>
  <si>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</si>
  <si>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</si>
  <si>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</si>
  <si>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</si>
  <si>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</si>
  <si>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</si>
  <si>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</si>
  <si>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</si>
  <si>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</si>
  <si>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</si>
  <si>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</si>
  <si>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</si>
  <si>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</si>
  <si>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</si>
  <si>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</si>
  <si>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</si>
  <si>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</si>
  <si>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</si>
  <si>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</si>
  <si>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</si>
  <si>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</si>
  <si>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</si>
  <si>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</si>
  <si>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</si>
  <si>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</si>
  <si>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</si>
  <si>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</si>
  <si>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</si>
  <si>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</si>
  <si>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</si>
  <si>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</si>
  <si>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</si>
  <si>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</si>
  <si>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</si>
  <si>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</si>
  <si>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</si>
  <si>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</si>
  <si>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</si>
  <si>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</si>
  <si>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</si>
  <si>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</si>
  <si>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</si>
  <si>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</si>
  <si>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</si>
  <si>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</si>
  <si>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</si>
  <si>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</si>
  <si>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</si>
  <si>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</si>
  <si>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</si>
  <si>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</si>
  <si>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</si>
  <si>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</si>
  <si>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</si>
  <si>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</si>
  <si>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</si>
  <si>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</si>
  <si>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</si>
  <si>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</si>
  <si>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</si>
  <si>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</si>
  <si>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</si>
  <si>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</si>
  <si>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</si>
  <si>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</si>
  <si>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</si>
  <si>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</si>
  <si>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</si>
  <si>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</si>
  <si>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</si>
  <si>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</si>
  <si>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</si>
  <si>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</si>
  <si>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</si>
  <si>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</si>
  <si>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</si>
  <si>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</si>
  <si>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</si>
  <si>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</si>
  <si>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</si>
  <si>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</si>
  <si>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</si>
  <si>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</si>
  <si>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</si>
  <si>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</si>
  <si>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</si>
  <si>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</si>
  <si>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</si>
  <si>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</si>
  <si>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</si>
  <si>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</si>
  <si>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</si>
  <si>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</si>
  <si>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</si>
  <si>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</si>
  <si>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</si>
  <si>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</si>
  <si>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</si>
  <si>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</si>
  <si>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</si>
  <si>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</si>
  <si>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</si>
  <si>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</si>
  <si>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</si>
  <si>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</si>
  <si>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</si>
  <si>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</si>
  <si>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</si>
  <si>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</si>
  <si>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</si>
  <si>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</si>
  <si>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</si>
  <si>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</si>
  <si>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</si>
  <si>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</si>
  <si>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</si>
  <si>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</si>
  <si>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</si>
  <si>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</si>
  <si>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</si>
  <si>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</si>
  <si>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</si>
  <si>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</si>
  <si>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</si>
  <si>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</si>
  <si>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</si>
  <si>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</si>
  <si>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</si>
  <si>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</si>
  <si>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</si>
  <si>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</si>
  <si>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</si>
  <si>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</si>
  <si>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</si>
  <si>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</si>
  <si>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</si>
  <si>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</si>
  <si>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</si>
  <si>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</si>
  <si>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</si>
  <si>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</si>
  <si>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</si>
  <si>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</si>
  <si>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</si>
  <si>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</si>
  <si>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</si>
  <si>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</si>
  <si>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</si>
  <si>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</si>
  <si>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</si>
  <si>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</si>
  <si>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</si>
  <si>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</si>
  <si>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</si>
  <si>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</si>
  <si>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</si>
  <si>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</si>
  <si>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</si>
  <si>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</si>
  <si>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</si>
  <si>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</si>
  <si>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</si>
  <si>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</si>
  <si>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</si>
  <si>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</si>
  <si>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</si>
  <si>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</si>
  <si>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</si>
  <si>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</si>
  <si>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</si>
  <si>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</si>
  <si>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</si>
  <si>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</si>
  <si>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</si>
  <si>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</si>
  <si>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</si>
  <si>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</si>
  <si>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</si>
  <si>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</si>
  <si>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</si>
  <si>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</si>
  <si>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</si>
  <si>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</si>
  <si>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</si>
  <si>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</si>
  <si>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</si>
  <si>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</si>
  <si>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</si>
  <si>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</si>
  <si>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</si>
  <si>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</si>
  <si>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</si>
  <si>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</si>
  <si>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</si>
  <si>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</si>
  <si>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</si>
  <si>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</si>
  <si>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</si>
  <si>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</si>
  <si>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</si>
  <si>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</si>
  <si>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</si>
  <si>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</si>
  <si>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</si>
  <si>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</si>
  <si>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</si>
  <si>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</si>
  <si>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</si>
  <si>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</si>
  <si>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</si>
  <si>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</si>
  <si>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</si>
  <si>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</si>
  <si>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</si>
  <si>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</si>
  <si>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</si>
  <si>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</si>
  <si>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</si>
  <si>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</si>
  <si>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</si>
  <si>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</si>
  <si>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</si>
  <si>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</si>
  <si>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</si>
  <si>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</si>
  <si>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</si>
  <si>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</si>
  <si>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</si>
  <si>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</si>
  <si>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</si>
  <si>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</si>
  <si>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</si>
  <si>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</si>
  <si>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</si>
  <si>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</si>
  <si>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</si>
  <si>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</si>
  <si>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</si>
  <si>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</si>
  <si>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</si>
  <si>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</si>
  <si>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</si>
  <si>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</si>
  <si>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</si>
  <si>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</si>
  <si>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</si>
  <si>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</si>
  <si>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</si>
  <si>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</si>
  <si>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</si>
  <si>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</si>
  <si>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</si>
  <si>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</si>
  <si>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</si>
  <si>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</si>
  <si>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</si>
  <si>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</si>
  <si>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</si>
  <si>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</si>
  <si>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</si>
  <si>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</si>
  <si>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</si>
  <si>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</si>
  <si>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</si>
  <si>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</si>
  <si>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</si>
  <si>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</si>
  <si>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</si>
  <si>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</si>
  <si>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</si>
  <si>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</si>
  <si>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</si>
  <si>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</si>
  <si>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</si>
  <si>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</si>
  <si>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</si>
  <si>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</si>
  <si>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</si>
  <si>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</si>
  <si>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</si>
  <si>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</si>
  <si>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</si>
  <si>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</si>
  <si>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</si>
  <si>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</si>
  <si>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</si>
  <si>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</si>
  <si>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</si>
  <si>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</si>
  <si>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</si>
  <si>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</si>
  <si>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</si>
  <si>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</si>
  <si>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</si>
  <si>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</si>
  <si>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</si>
  <si>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</si>
  <si>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</si>
  <si>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</si>
  <si>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</si>
  <si>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</si>
  <si>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</si>
  <si>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</si>
  <si>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</si>
  <si>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</si>
  <si>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</si>
  <si>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</si>
  <si>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</si>
  <si>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</si>
  <si>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</si>
  <si>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</si>
  <si>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</si>
  <si>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</si>
  <si>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</si>
  <si>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</si>
  <si>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</si>
  <si>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</si>
  <si>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</si>
  <si>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</si>
  <si>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</si>
  <si>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</si>
  <si>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</si>
  <si>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</si>
  <si>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</si>
  <si>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</si>
  <si>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</si>
  <si>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</si>
  <si>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</si>
  <si>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</si>
  <si>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</si>
  <si>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</si>
  <si>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</si>
  <si>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</si>
  <si>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</si>
  <si>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</si>
  <si>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</si>
  <si>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</si>
  <si>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</si>
  <si>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</si>
  <si>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</si>
  <si>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</si>
  <si>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</si>
  <si>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</si>
  <si>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</si>
  <si>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</si>
  <si>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</si>
  <si>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</si>
  <si>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</si>
  <si>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</si>
  <si>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</si>
  <si>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</si>
  <si>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</si>
  <si>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</si>
  <si>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</si>
  <si>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</si>
  <si>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</si>
  <si>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</si>
  <si>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</si>
  <si>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</si>
  <si>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</si>
  <si>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</si>
  <si>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</si>
  <si>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</si>
  <si>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</si>
  <si>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</si>
  <si>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</si>
  <si>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</si>
  <si>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</si>
  <si>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</si>
  <si>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</si>
  <si>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</si>
  <si>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</si>
  <si>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</si>
  <si>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</si>
  <si>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</si>
  <si>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</si>
  <si>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</si>
  <si>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</si>
  <si>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</si>
  <si>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</si>
  <si>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</si>
  <si>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</si>
  <si>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</si>
  <si>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</si>
  <si>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</si>
  <si>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</si>
  <si>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</si>
  <si>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</si>
  <si>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</si>
  <si>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</si>
  <si>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</si>
  <si>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</si>
  <si>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</si>
  <si>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</si>
  <si>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</si>
  <si>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</si>
  <si>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</si>
  <si>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</si>
  <si>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</si>
  <si>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</si>
  <si>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</si>
  <si>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</si>
  <si>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</si>
  <si>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</si>
  <si>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</si>
  <si>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</si>
  <si>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</si>
  <si>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</si>
  <si>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</si>
  <si>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</si>
  <si>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</si>
  <si>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</si>
  <si>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</si>
  <si>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</si>
  <si>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</si>
  <si>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</si>
  <si>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</si>
  <si>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</si>
  <si>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</si>
  <si>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</si>
  <si>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</si>
  <si>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</si>
  <si>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</si>
  <si>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</si>
  <si>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</si>
  <si>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</si>
  <si>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</si>
  <si>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</si>
  <si>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</si>
  <si>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</si>
  <si>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</si>
  <si>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</si>
  <si>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</si>
  <si>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</si>
  <si>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</si>
  <si>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</si>
  <si>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</si>
  <si>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</si>
  <si>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</si>
  <si>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</si>
  <si>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</si>
  <si>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</si>
  <si>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</si>
  <si>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</si>
  <si>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</si>
  <si>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</si>
  <si>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</si>
  <si>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</si>
  <si>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</si>
  <si>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</si>
  <si>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</si>
  <si>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</si>
  <si>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</si>
  <si>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</si>
  <si>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</si>
  <si>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</si>
  <si>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</si>
  <si>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</si>
  <si>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</si>
  <si>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</si>
  <si>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</si>
  <si>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</si>
  <si>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</si>
  <si>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</si>
  <si>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</si>
  <si>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</si>
  <si>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</si>
  <si>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</si>
  <si>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</si>
  <si>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</si>
  <si>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</si>
  <si>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</si>
  <si>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</si>
  <si>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</si>
  <si>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</si>
  <si>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</si>
  <si>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</si>
  <si>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</si>
  <si>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</si>
  <si>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</si>
  <si>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</si>
  <si>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</si>
  <si>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</si>
  <si>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</si>
  <si>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</si>
  <si>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</si>
  <si>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</si>
  <si>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</si>
  <si>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</si>
  <si>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</si>
  <si>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</si>
  <si>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</si>
  <si>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</si>
  <si>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</si>
  <si>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</si>
  <si>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</si>
  <si>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</si>
  <si>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</si>
  <si>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</si>
  <si>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</si>
  <si>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</si>
  <si>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</si>
  <si>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</si>
  <si>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</si>
  <si>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</si>
  <si>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</si>
  <si>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</si>
  <si>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</si>
  <si>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</si>
  <si>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</si>
  <si>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</si>
  <si>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</si>
  <si>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</si>
  <si>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</si>
  <si>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</si>
  <si>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</si>
  <si>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</si>
  <si>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</si>
  <si>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</si>
  <si>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</si>
  <si>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</si>
  <si>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</si>
  <si>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</si>
  <si>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</si>
  <si>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</si>
  <si>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</si>
  <si>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</si>
  <si>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</si>
  <si>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</si>
  <si>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</si>
  <si>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</si>
  <si>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</si>
  <si>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</si>
  <si>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</si>
  <si>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</si>
  <si>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</si>
  <si>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</si>
  <si>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</si>
  <si>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</si>
  <si>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</si>
  <si>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</si>
  <si>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</si>
  <si>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</si>
  <si>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</si>
  <si>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</si>
  <si>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</si>
  <si>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</si>
  <si>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</si>
  <si>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</si>
  <si>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</si>
  <si>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</si>
  <si>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</si>
  <si>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</si>
  <si>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</si>
  <si>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</si>
  <si>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</si>
  <si>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</si>
  <si>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</si>
  <si>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</si>
  <si>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</si>
  <si>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</si>
  <si>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</si>
  <si>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</si>
  <si>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</si>
  <si>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</si>
  <si>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</si>
  <si>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</si>
  <si>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</si>
  <si>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</si>
  <si>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</si>
  <si>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</si>
  <si>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</si>
  <si>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</si>
  <si>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</si>
  <si>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</si>
  <si>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</si>
  <si>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</si>
  <si>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</si>
  <si>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</si>
  <si>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</si>
  <si>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</si>
  <si>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</si>
  <si>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</si>
  <si>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</si>
  <si>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</si>
  <si>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</si>
  <si>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</si>
  <si>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</si>
  <si>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</si>
  <si>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</si>
  <si>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</si>
  <si>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</si>
  <si>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</si>
  <si>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</si>
  <si>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</si>
  <si>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</si>
  <si>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</si>
  <si>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</si>
  <si>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</si>
  <si>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</si>
  <si>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</si>
  <si>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</si>
  <si>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</si>
  <si>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</si>
  <si>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</si>
  <si>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</si>
  <si>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</si>
  <si>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</si>
  <si>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</si>
  <si>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</si>
  <si>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</si>
  <si>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</si>
  <si>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</si>
  <si>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</si>
  <si>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</si>
  <si>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</si>
  <si>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</si>
  <si>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</si>
  <si>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</si>
  <si>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</si>
  <si>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</si>
  <si>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</si>
  <si>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</si>
  <si>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</si>
  <si>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</si>
  <si>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</si>
  <si>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</si>
  <si>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</si>
  <si>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</si>
  <si>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</si>
  <si>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</si>
  <si>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</si>
  <si>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</si>
  <si>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</si>
  <si>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</si>
  <si>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</si>
  <si>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</si>
  <si>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</si>
  <si>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</si>
  <si>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</si>
  <si>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</si>
  <si>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</si>
  <si>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</si>
  <si>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</si>
  <si>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</si>
  <si>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</si>
  <si>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</si>
  <si>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</si>
  <si>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</si>
  <si>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</si>
  <si>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</si>
  <si>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</si>
  <si>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</si>
  <si>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</si>
  <si>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</si>
  <si>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</si>
  <si>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</si>
  <si>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</si>
  <si>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</si>
  <si>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</si>
  <si>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</si>
  <si>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</si>
  <si>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</si>
  <si>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</si>
  <si>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</si>
  <si>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</si>
  <si>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</si>
  <si>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</si>
  <si>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</si>
  <si>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</si>
  <si>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</si>
  <si>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</si>
  <si>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</si>
  <si>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</si>
  <si>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</si>
  <si>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</si>
  <si>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</si>
  <si>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</si>
  <si>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</si>
  <si>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</si>
  <si>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</si>
  <si>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</si>
  <si>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</si>
  <si>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</si>
  <si>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</si>
  <si>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</si>
  <si>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</si>
  <si>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</si>
  <si>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</si>
  <si>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</si>
  <si>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</si>
  <si>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</si>
  <si>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</si>
  <si>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</si>
  <si>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</si>
  <si>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</si>
  <si>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</si>
  <si>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</si>
  <si>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</si>
  <si>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</si>
  <si>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</si>
  <si>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</si>
  <si>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</si>
  <si>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</si>
  <si>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</si>
  <si>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</si>
  <si>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</si>
  <si>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</si>
  <si>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</si>
  <si>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</si>
  <si>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</si>
  <si>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</si>
  <si>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</si>
  <si>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</si>
  <si>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</si>
  <si>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</si>
  <si>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</si>
  <si>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</si>
  <si>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</si>
  <si>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</si>
  <si>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</si>
  <si>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</si>
  <si>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</si>
  <si>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</si>
  <si>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</si>
  <si>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</si>
  <si>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</si>
  <si>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</si>
  <si>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</si>
  <si>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</si>
  <si>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</si>
  <si>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</si>
  <si>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</si>
  <si>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</si>
  <si>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</si>
  <si>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</si>
  <si>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</si>
  <si>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</si>
  <si>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</si>
  <si>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</si>
  <si>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</si>
  <si>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</si>
  <si>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</si>
  <si>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</si>
  <si>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</si>
  <si>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</si>
  <si>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</si>
  <si>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</si>
  <si>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</si>
  <si>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</si>
  <si>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</si>
  <si>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</si>
  <si>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</si>
  <si>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</si>
  <si>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</si>
  <si>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</si>
  <si>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</si>
  <si>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</si>
  <si>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</si>
  <si>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</si>
  <si>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</si>
  <si>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</si>
  <si>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</si>
  <si>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</si>
  <si>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</si>
  <si>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</si>
  <si>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</si>
  <si>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</si>
  <si>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</si>
  <si>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</si>
  <si>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</si>
  <si>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</si>
  <si>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</si>
  <si>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</si>
  <si>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</si>
  <si>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</si>
  <si>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</si>
  <si>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</si>
  <si>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</si>
  <si>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</si>
  <si>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</si>
  <si>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</si>
  <si>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</si>
  <si>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</si>
  <si>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</si>
  <si>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</si>
  <si>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</si>
  <si>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</si>
  <si>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</si>
  <si>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</si>
  <si>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</si>
  <si>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</si>
  <si>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</si>
  <si>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</si>
  <si>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</si>
  <si>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</si>
  <si>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</si>
  <si>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</si>
  <si>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</si>
  <si>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</si>
  <si>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</si>
  <si>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</si>
  <si>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</si>
  <si>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</si>
  <si>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</si>
  <si>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</si>
  <si>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</si>
  <si>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</si>
  <si>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</si>
  <si>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</si>
  <si>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</si>
  <si>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</si>
  <si>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</si>
  <si>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</si>
  <si>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</si>
  <si>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</si>
  <si>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</si>
  <si>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</si>
  <si>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</si>
  <si>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</si>
  <si>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</si>
  <si>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</si>
  <si>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</si>
  <si>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</si>
  <si>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</si>
  <si>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</si>
  <si>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</si>
  <si>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</si>
  <si>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</si>
  <si>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</si>
  <si>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</si>
  <si>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</si>
  <si>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</si>
  <si>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</si>
  <si>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</si>
  <si>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</si>
  <si>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</si>
  <si>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</si>
  <si>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</si>
  <si>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</si>
  <si>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</si>
  <si>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</si>
  <si>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</si>
  <si>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</si>
  <si>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</si>
  <si>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</si>
  <si>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</si>
  <si>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</si>
  <si>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</si>
  <si>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</si>
  <si>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</si>
  <si>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</si>
  <si>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</si>
  <si>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</si>
  <si>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</si>
  <si>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</si>
  <si>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</si>
  <si>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</si>
  <si>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</si>
  <si>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</si>
  <si>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</si>
  <si>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</si>
  <si>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</si>
  <si>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</si>
  <si>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</si>
  <si>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</si>
  <si>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</si>
  <si>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</si>
  <si>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</si>
  <si>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</si>
  <si>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</si>
  <si>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</si>
  <si>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</si>
  <si>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</si>
  <si>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</si>
  <si>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</si>
  <si>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</si>
  <si>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</si>
  <si>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</si>
  <si>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</si>
  <si>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</si>
  <si>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</si>
  <si>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</si>
  <si>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</si>
  <si>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</si>
  <si>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</si>
  <si>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</si>
  <si>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</si>
  <si>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</si>
  <si>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</si>
  <si>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</si>
  <si>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</si>
  <si>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</si>
  <si>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</si>
  <si>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</si>
  <si>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</si>
  <si>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</si>
  <si>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</si>
  <si>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</si>
  <si>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</si>
  <si>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</si>
  <si>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</si>
  <si>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</si>
  <si>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</si>
  <si>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</si>
  <si>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</si>
  <si>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</si>
  <si>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</si>
  <si>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</si>
  <si>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</si>
  <si>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</si>
  <si>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</si>
  <si>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</si>
  <si>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</si>
  <si>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</si>
  <si>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</si>
  <si>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</si>
  <si>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</si>
  <si>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</si>
  <si>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</si>
  <si>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</si>
  <si>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</si>
  <si>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</si>
  <si>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</si>
  <si>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</si>
  <si>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</si>
  <si>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</si>
  <si>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</si>
  <si>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</si>
  <si>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</si>
  <si>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</si>
  <si>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</si>
  <si>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</si>
  <si>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</si>
  <si>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</si>
  <si>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</si>
  <si>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</si>
  <si>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</si>
  <si>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</si>
  <si>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</si>
  <si>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</si>
  <si>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</si>
  <si>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</si>
  <si>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</si>
  <si>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</si>
  <si>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</si>
  <si>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</si>
  <si>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</si>
  <si>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</si>
  <si>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</si>
  <si>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</si>
  <si>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</si>
  <si>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</si>
  <si>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</si>
  <si>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</si>
  <si>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</si>
  <si>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</si>
  <si>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</si>
  <si>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</si>
  <si>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</si>
  <si>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</si>
  <si>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</si>
  <si>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</si>
  <si>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</si>
  <si>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</si>
  <si>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</si>
  <si>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</si>
  <si>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</si>
  <si>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</si>
  <si>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</si>
  <si>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</si>
  <si>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</si>
  <si>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</si>
  <si>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</si>
  <si>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</si>
  <si>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</si>
  <si>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</si>
  <si>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</si>
  <si>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</si>
  <si>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</si>
  <si>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</si>
  <si>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</si>
  <si>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</si>
  <si>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</si>
  <si>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</si>
  <si>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</si>
  <si>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</si>
  <si>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</si>
  <si>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</si>
  <si>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</si>
  <si>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</si>
  <si>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</si>
  <si>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</si>
  <si>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</si>
  <si>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</si>
  <si>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</si>
  <si>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</si>
  <si>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</si>
  <si>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</si>
  <si>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</si>
  <si>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</si>
  <si>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</si>
  <si>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</si>
  <si>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</si>
  <si>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</si>
  <si>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</si>
  <si>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</si>
  <si>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</si>
  <si>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</si>
  <si>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</si>
  <si>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</si>
  <si>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</si>
  <si>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</si>
  <si>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</si>
  <si>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</si>
  <si>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</si>
  <si>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</si>
  <si>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</si>
  <si>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</si>
  <si>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</si>
  <si>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</si>
  <si>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</si>
  <si>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</si>
  <si>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</si>
  <si>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</si>
  <si>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</si>
  <si>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</si>
  <si>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</si>
  <si>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</si>
  <si>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</si>
  <si>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</si>
  <si>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</si>
  <si>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</si>
  <si>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</si>
  <si>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</si>
  <si>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</si>
  <si>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</si>
  <si>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</si>
  <si>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</si>
  <si>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</si>
  <si>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</si>
  <si>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</si>
  <si>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</si>
  <si>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</si>
  <si>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</si>
  <si>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</si>
  <si>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</si>
  <si>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</si>
  <si>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</si>
  <si>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</si>
  <si>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</si>
  <si>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</si>
  <si>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</si>
  <si>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</si>
  <si>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</si>
  <si>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</si>
  <si>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</si>
  <si>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</si>
  <si>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</si>
  <si>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</si>
  <si>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</si>
  <si>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</si>
  <si>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</si>
  <si>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</si>
  <si>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</si>
  <si>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</si>
  <si>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</si>
  <si>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</si>
  <si>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</si>
  <si>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</si>
  <si>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</si>
  <si>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</si>
  <si>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</si>
  <si>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</si>
  <si>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</si>
  <si>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</si>
  <si>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</si>
  <si>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</si>
  <si>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</si>
  <si>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</si>
  <si>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</si>
  <si>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</si>
  <si>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</si>
  <si>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</si>
  <si>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</si>
  <si>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</si>
  <si>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</si>
  <si>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</si>
  <si>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</si>
  <si>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</si>
  <si>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</si>
  <si>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</si>
  <si>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</si>
  <si>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</si>
  <si>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</si>
  <si>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</si>
  <si>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</si>
  <si>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</si>
  <si>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</si>
  <si>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</si>
  <si>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</si>
  <si>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</si>
  <si>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</si>
  <si>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</si>
  <si>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</si>
  <si>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</si>
  <si>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</si>
  <si>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</si>
  <si>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</si>
  <si>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</si>
  <si>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</si>
  <si>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</si>
  <si>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</si>
  <si>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</si>
  <si>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</si>
  <si>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</si>
  <si>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</si>
  <si>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</si>
  <si>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</si>
  <si>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</si>
  <si>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</si>
  <si>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</si>
  <si>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</si>
  <si>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</si>
  <si>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</si>
  <si>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</si>
  <si>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</si>
  <si>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</si>
  <si>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</si>
  <si>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</si>
  <si>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</si>
  <si>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</si>
  <si>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</si>
  <si>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</si>
  <si>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</si>
  <si>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</si>
  <si>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</si>
  <si>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</si>
  <si>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</si>
  <si>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</si>
  <si>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</si>
  <si>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</si>
  <si>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</si>
  <si>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</si>
  <si>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</si>
  <si>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</si>
  <si>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</si>
  <si>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</si>
  <si>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</si>
  <si>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</si>
  <si>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</si>
  <si>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</si>
  <si>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</si>
  <si>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</si>
  <si>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</si>
  <si>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</si>
  <si>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</si>
  <si>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</si>
  <si>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</si>
  <si>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</si>
  <si>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</si>
  <si>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</si>
  <si>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</si>
  <si>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</si>
  <si>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</si>
  <si>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</si>
  <si>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</si>
  <si>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</si>
  <si>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</si>
  <si>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</si>
  <si>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</si>
  <si>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</si>
  <si>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</si>
  <si>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</si>
  <si>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</si>
  <si>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</si>
  <si>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</si>
  <si>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</si>
  <si>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</si>
  <si>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</si>
  <si>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</si>
  <si>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</si>
  <si>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</si>
  <si>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</si>
  <si>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</si>
  <si>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</si>
  <si>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</si>
  <si>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</si>
  <si>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</si>
  <si>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</si>
  <si>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</si>
  <si>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</si>
  <si>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</si>
  <si>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</si>
  <si>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</si>
  <si>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</si>
  <si>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</si>
  <si>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</si>
  <si>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</si>
  <si>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</si>
  <si>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</si>
  <si>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</si>
  <si>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</si>
  <si>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</si>
  <si>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</si>
  <si>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</si>
  <si>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</si>
  <si>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</si>
  <si>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</si>
  <si>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</si>
  <si>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</si>
  <si>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</si>
  <si>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</si>
  <si>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</si>
  <si>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</si>
  <si>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</si>
  <si>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</si>
  <si>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</si>
  <si>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</si>
  <si>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</si>
  <si>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</si>
  <si>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</si>
  <si>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</si>
  <si>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</si>
  <si>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</si>
  <si>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</si>
  <si>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</si>
  <si>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</si>
  <si>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</si>
  <si>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</si>
  <si>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</si>
  <si>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</si>
  <si>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</si>
  <si>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</si>
  <si>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</si>
  <si>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</si>
  <si>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</si>
  <si>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</si>
  <si>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</si>
  <si>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</si>
  <si>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</si>
  <si>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</si>
  <si>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</si>
  <si>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</si>
  <si>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</si>
  <si>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</si>
  <si>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</si>
  <si>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</si>
  <si>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</si>
  <si>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</si>
  <si>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</si>
  <si>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</si>
  <si>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</si>
  <si>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</si>
  <si>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</si>
  <si>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</si>
  <si>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</si>
  <si>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</si>
  <si>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</si>
  <si>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</si>
  <si>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</si>
  <si>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</si>
  <si>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</si>
  <si>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</si>
  <si>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</si>
  <si>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</si>
  <si>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</si>
  <si>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</si>
  <si>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</si>
  <si>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</si>
  <si>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</si>
  <si>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</si>
  <si>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</si>
  <si>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</si>
  <si>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</si>
  <si>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</si>
  <si>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</si>
  <si>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</si>
  <si>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</si>
  <si>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</si>
  <si>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</si>
  <si>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</si>
  <si>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</si>
  <si>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</si>
  <si>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</si>
  <si>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</si>
  <si>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</si>
  <si>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</si>
  <si>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</si>
  <si>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</si>
  <si>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</si>
  <si>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</si>
  <si>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</si>
  <si>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</si>
  <si>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</si>
  <si>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</si>
  <si>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</si>
  <si>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</si>
  <si>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</si>
  <si>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</si>
  <si>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</si>
  <si>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</si>
  <si>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</si>
  <si>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</si>
  <si>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</si>
  <si>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</si>
  <si>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</si>
  <si>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</si>
  <si>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</si>
  <si>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</si>
  <si>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</si>
  <si>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</si>
  <si>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</si>
  <si>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</si>
  <si>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</si>
  <si>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</si>
  <si>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</si>
  <si>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</si>
  <si>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</si>
  <si>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</si>
  <si>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</si>
  <si>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</si>
  <si>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</si>
  <si>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</si>
  <si>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</si>
  <si>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</si>
  <si>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</si>
  <si>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</si>
  <si>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</si>
  <si>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</si>
  <si>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</si>
  <si>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</si>
  <si>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</si>
  <si>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</si>
  <si>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</si>
  <si>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</si>
  <si>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</si>
  <si>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</si>
  <si>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</si>
  <si>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</si>
  <si>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</si>
  <si>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</si>
  <si>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</si>
  <si>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</si>
  <si>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</si>
  <si>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</si>
  <si>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</si>
  <si>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</si>
  <si>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</si>
  <si>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</si>
  <si>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</si>
  <si>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</si>
  <si>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</si>
  <si>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</si>
  <si>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</si>
  <si>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</si>
  <si>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</si>
  <si>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</si>
  <si>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</si>
  <si>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</si>
  <si>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</si>
  <si>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</si>
  <si>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</si>
  <si>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</si>
  <si>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</si>
  <si>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</si>
  <si>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</si>
  <si>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</si>
  <si>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</si>
  <si>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</si>
  <si>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</si>
  <si>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</si>
  <si>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</si>
  <si>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</si>
  <si>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</si>
  <si>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</si>
  <si>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</si>
  <si>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</si>
  <si>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</si>
  <si>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</si>
  <si>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</si>
  <si>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</si>
  <si>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</si>
  <si>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</si>
  <si>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</si>
  <si>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</si>
  <si>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</si>
  <si>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</si>
  <si>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</si>
  <si>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</si>
  <si>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</si>
  <si>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</si>
  <si>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</si>
  <si>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</si>
  <si>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</si>
  <si>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</si>
  <si>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</si>
  <si>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</si>
  <si>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</si>
  <si>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</si>
  <si>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</si>
  <si>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</si>
  <si>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</si>
  <si>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</si>
  <si>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</si>
  <si>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</si>
  <si>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</si>
  <si>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</si>
  <si>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</si>
  <si>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</si>
  <si>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</si>
  <si>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</si>
  <si>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</si>
  <si>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</si>
  <si>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</si>
  <si>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</si>
  <si>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</si>
  <si>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</si>
  <si>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</si>
  <si>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</si>
  <si>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</si>
  <si>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</si>
  <si>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</si>
  <si>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</si>
  <si>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</si>
  <si>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</si>
  <si>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</si>
  <si>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</si>
  <si>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</si>
  <si>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</si>
  <si>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</si>
  <si>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</si>
  <si>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</si>
  <si>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</si>
  <si>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</si>
  <si>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</si>
  <si>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</si>
  <si>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</si>
  <si>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</si>
  <si>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</si>
  <si>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</si>
  <si>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</si>
  <si>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</si>
  <si>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</si>
  <si>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</si>
  <si>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</si>
  <si>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</si>
  <si>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</si>
  <si>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</si>
  <si>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</si>
  <si>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</si>
  <si>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</si>
  <si>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</si>
  <si>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</si>
  <si>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</si>
  <si>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</si>
  <si>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</si>
  <si>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</si>
  <si>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</si>
  <si>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</si>
  <si>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</si>
  <si>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</si>
  <si>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</si>
  <si>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</si>
  <si>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</si>
  <si>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</si>
  <si>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</si>
  <si>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</si>
  <si>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</si>
  <si>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</si>
  <si>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</si>
  <si>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</si>
  <si>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</si>
  <si>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</si>
  <si>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</si>
  <si>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</si>
  <si>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</si>
  <si>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</si>
  <si>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</si>
  <si>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</si>
  <si>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</si>
  <si>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</si>
  <si>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</si>
  <si>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</si>
  <si>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</si>
  <si>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</si>
  <si>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</si>
  <si>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</si>
  <si>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</si>
  <si>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</si>
  <si>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</si>
  <si>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</si>
  <si>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</si>
  <si>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</si>
  <si>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</si>
  <si>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</si>
  <si>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</si>
  <si>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</si>
  <si>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</si>
  <si>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</si>
  <si>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</si>
  <si>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</si>
  <si>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</si>
  <si>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</si>
  <si>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</si>
  <si>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</si>
  <si>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</si>
  <si>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</si>
  <si>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</si>
  <si>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</si>
  <si>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</si>
  <si>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</si>
  <si>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</si>
  <si>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</si>
  <si>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</si>
  <si>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</si>
  <si>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</si>
  <si>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</si>
  <si>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</si>
  <si>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</si>
  <si>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</si>
  <si>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</si>
  <si>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</si>
  <si>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</si>
  <si>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</si>
  <si>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</si>
  <si>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</si>
  <si>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</si>
  <si>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</si>
  <si>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</si>
  <si>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</si>
  <si>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</si>
  <si>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</si>
  <si>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</si>
  <si>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</si>
  <si>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</si>
  <si>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</si>
  <si>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</si>
  <si>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</si>
  <si>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</si>
  <si>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</si>
  <si>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</si>
  <si>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</si>
  <si>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</si>
  <si>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</si>
  <si>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</si>
  <si>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</si>
  <si>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</si>
  <si>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</si>
  <si>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</si>
  <si>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</si>
  <si>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</si>
  <si>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</si>
  <si>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</si>
  <si>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</si>
  <si>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</si>
  <si>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</si>
  <si>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</si>
  <si>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</si>
  <si>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</si>
  <si>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</si>
  <si>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</si>
  <si>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</si>
  <si>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</si>
  <si>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</si>
  <si>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</si>
  <si>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</si>
  <si>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</si>
  <si>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</si>
  <si>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</si>
  <si>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</si>
  <si>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</si>
  <si>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</si>
  <si>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</si>
  <si>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</si>
  <si>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</si>
  <si>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</si>
  <si>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</si>
  <si>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</si>
  <si>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</si>
  <si>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</si>
  <si>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</si>
  <si>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</si>
  <si>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</si>
  <si>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</si>
  <si>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</si>
  <si>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</si>
  <si>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</si>
  <si>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</si>
  <si>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</si>
  <si>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</si>
  <si>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</si>
  <si>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</si>
  <si>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</si>
  <si>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</si>
  <si>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</si>
  <si>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</si>
  <si>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</si>
  <si>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</si>
  <si>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</si>
  <si>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</si>
  <si>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</si>
  <si>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</si>
  <si>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</si>
  <si>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</si>
  <si>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</si>
  <si>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</si>
  <si>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</si>
  <si>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</si>
  <si>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</si>
  <si>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</si>
  <si>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</si>
  <si>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</si>
  <si>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</si>
  <si>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</si>
  <si>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</si>
  <si>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</si>
  <si>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</si>
  <si>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</si>
  <si>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</si>
  <si>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</si>
  <si>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</si>
  <si>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</si>
  <si>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</si>
  <si>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</si>
  <si>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</si>
  <si>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</si>
  <si>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</si>
  <si>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</si>
  <si>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</si>
  <si>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</si>
  <si>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</si>
  <si>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</si>
  <si>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</si>
  <si>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</si>
  <si>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</si>
  <si>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</si>
  <si>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</si>
  <si>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</si>
  <si>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</si>
  <si>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</si>
  <si>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</si>
  <si>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</si>
  <si>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</si>
  <si>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</si>
  <si>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</si>
  <si>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</si>
  <si>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</si>
  <si>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</si>
  <si>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</si>
  <si>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</si>
  <si>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</si>
  <si>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</si>
  <si>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</si>
  <si>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</si>
  <si>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</si>
  <si>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</si>
  <si>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</si>
  <si>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</si>
  <si>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</si>
  <si>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</si>
  <si>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</si>
  <si>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</si>
  <si>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</si>
  <si>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</si>
  <si>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</si>
  <si>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</si>
  <si>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</si>
  <si>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</si>
  <si>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</si>
  <si>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</si>
  <si>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</si>
  <si>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</si>
  <si>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</si>
  <si>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</si>
  <si>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</si>
  <si>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</si>
  <si>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</si>
  <si>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</si>
  <si>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</si>
  <si>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</si>
  <si>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</si>
  <si>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</si>
  <si>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</si>
  <si>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</si>
  <si>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</si>
  <si>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</si>
  <si>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</si>
  <si>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</si>
  <si>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</si>
  <si>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</si>
  <si>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</si>
  <si>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</si>
  <si>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</si>
  <si>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</si>
  <si>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</si>
  <si>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</si>
  <si>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</si>
  <si>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</si>
  <si>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</si>
  <si>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</si>
  <si>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</si>
  <si>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</si>
  <si>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</si>
  <si>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</si>
  <si>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</si>
  <si>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</si>
  <si>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</si>
  <si>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</si>
  <si>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</si>
  <si>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</si>
  <si>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</si>
  <si>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</si>
  <si>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</si>
  <si>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</si>
  <si>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</si>
  <si>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</si>
  <si>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</si>
  <si>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</si>
  <si>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</si>
  <si>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</si>
  <si>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</si>
  <si>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</si>
  <si>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</si>
  <si>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</si>
  <si>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</si>
  <si>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</si>
  <si>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</si>
  <si>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</si>
  <si>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</si>
  <si>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</si>
  <si>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</si>
  <si>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</si>
  <si>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</si>
  <si>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</si>
  <si>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</si>
  <si>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</si>
  <si>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</si>
  <si>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</si>
  <si>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</si>
  <si>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</si>
  <si>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</si>
  <si>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</si>
  <si>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</si>
  <si>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</si>
  <si>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</si>
  <si>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</si>
  <si>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</si>
  <si>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</si>
  <si>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</si>
  <si>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</si>
  <si>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</si>
  <si>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</si>
  <si>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</si>
  <si>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</si>
  <si>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</si>
  <si>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</si>
  <si>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</si>
  <si>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</si>
  <si>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</si>
  <si>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</si>
  <si>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</si>
  <si>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</si>
  <si>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</si>
  <si>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</si>
  <si>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</si>
  <si>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</si>
  <si>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</si>
  <si>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</si>
  <si>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</si>
  <si>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</si>
  <si>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</si>
  <si>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</si>
  <si>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</si>
  <si>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</si>
  <si>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</si>
  <si>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</si>
  <si>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</si>
  <si>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</si>
  <si>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</si>
  <si>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</si>
  <si>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</si>
  <si>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</si>
  <si>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</si>
  <si>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</si>
  <si>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</si>
  <si>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</si>
  <si>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</si>
  <si>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</si>
  <si>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</si>
  <si>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</si>
  <si>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</si>
  <si>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</si>
  <si>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</si>
  <si>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</si>
  <si>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</si>
  <si>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</si>
  <si>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</si>
  <si>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</si>
  <si>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</si>
  <si>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</si>
  <si>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</si>
  <si>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</si>
  <si>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</si>
  <si>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</si>
  <si>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</si>
  <si>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</si>
  <si>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</si>
  <si>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</si>
  <si>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</si>
  <si>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</si>
  <si>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</si>
  <si>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</si>
  <si>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</si>
  <si>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</si>
  <si>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</si>
  <si>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</si>
  <si>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</si>
  <si>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</si>
  <si>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</si>
  <si>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</si>
  <si>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</si>
  <si>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</si>
  <si>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</si>
  <si>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</si>
  <si>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</si>
  <si>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</si>
  <si>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</si>
  <si>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</si>
  <si>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</si>
  <si>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</si>
  <si>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</si>
  <si>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</si>
  <si>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</si>
  <si>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</si>
  <si>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</si>
  <si>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</si>
  <si>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</si>
  <si>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</si>
  <si>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</si>
  <si>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</si>
  <si>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</si>
  <si>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</si>
  <si>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</si>
  <si>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</si>
  <si>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</si>
  <si>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</si>
  <si>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</si>
  <si>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</si>
  <si>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</si>
  <si>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</si>
  <si>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</si>
  <si>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</si>
  <si>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</si>
  <si>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</si>
  <si>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</si>
  <si>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</si>
  <si>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</si>
  <si>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</si>
  <si>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</si>
  <si>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</si>
  <si>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</si>
  <si>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</si>
  <si>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</si>
  <si>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</si>
  <si>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</si>
  <si>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</si>
  <si>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</si>
  <si>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</si>
  <si>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</si>
  <si>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</si>
  <si>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</si>
  <si>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</si>
  <si>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</si>
  <si>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</si>
  <si>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</si>
  <si>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</si>
  <si>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</si>
  <si>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</si>
  <si>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</si>
  <si>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</si>
  <si>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</si>
  <si>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</si>
  <si>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</si>
  <si>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</si>
  <si>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</si>
  <si>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</si>
  <si>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</si>
  <si>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</si>
  <si>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</si>
  <si>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</si>
  <si>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</si>
  <si>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</si>
  <si>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</si>
  <si>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</si>
  <si>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</si>
  <si>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</si>
  <si>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</si>
  <si>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</si>
  <si>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</si>
  <si>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</si>
  <si>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</si>
  <si>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</si>
  <si>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</si>
  <si>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</si>
  <si>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</si>
  <si>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</si>
  <si>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</si>
  <si>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</si>
  <si>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</si>
  <si>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</si>
  <si>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</si>
  <si>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</si>
  <si>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</si>
  <si>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</si>
  <si>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</si>
  <si>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</si>
  <si>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</si>
  <si>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</si>
  <si>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</si>
  <si>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</si>
  <si>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</si>
  <si>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</si>
  <si>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</si>
  <si>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</si>
  <si>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</si>
  <si>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</si>
  <si>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</si>
  <si>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</si>
  <si>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</si>
  <si>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</si>
  <si>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</si>
  <si>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</si>
  <si>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</si>
  <si>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</si>
  <si>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</si>
  <si>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</si>
  <si>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</si>
  <si>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</si>
  <si>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</si>
  <si>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</si>
  <si>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</si>
  <si>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</si>
  <si>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</si>
  <si>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</si>
  <si>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</si>
  <si>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</si>
  <si>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</si>
  <si>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</si>
  <si>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</si>
  <si>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</si>
  <si>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</si>
  <si>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</si>
  <si>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</si>
  <si>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</si>
  <si>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</si>
  <si>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</si>
  <si>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</si>
  <si>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</si>
  <si>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</si>
  <si>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</si>
  <si>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</si>
  <si>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</si>
  <si>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</si>
  <si>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</si>
  <si>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</si>
  <si>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</si>
  <si>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</si>
  <si>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</si>
  <si>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</si>
  <si>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</si>
  <si>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</si>
  <si>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</si>
  <si>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</si>
  <si>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</si>
  <si>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</si>
  <si>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</si>
  <si>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</si>
  <si>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</si>
  <si>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</si>
  <si>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</si>
  <si>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</si>
  <si>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</si>
  <si>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</si>
  <si>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</si>
  <si>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</si>
  <si>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</si>
  <si>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</si>
  <si>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</si>
  <si>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</si>
  <si>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</si>
  <si>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</si>
  <si>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</si>
  <si>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</si>
  <si>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</si>
  <si>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</si>
  <si>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</si>
  <si>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</si>
  <si>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</si>
  <si>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</si>
  <si>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</si>
  <si>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</si>
  <si>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</si>
  <si>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</si>
  <si>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</si>
  <si>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</si>
  <si>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</si>
  <si>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</si>
  <si>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</si>
  <si>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</si>
  <si>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</si>
  <si>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</si>
  <si>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</si>
  <si>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</si>
  <si>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</si>
  <si>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</si>
  <si>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</si>
  <si>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</si>
  <si>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</si>
  <si>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</si>
  <si>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</si>
  <si>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</si>
  <si>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</si>
  <si>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</si>
  <si>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</si>
  <si>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</si>
  <si>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</si>
  <si>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</si>
  <si>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</si>
  <si>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</si>
  <si>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</si>
  <si>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</si>
  <si>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</si>
  <si>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</si>
  <si>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</si>
  <si>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</si>
  <si>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</si>
  <si>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</si>
  <si>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</si>
  <si>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</si>
  <si>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</si>
  <si>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</si>
  <si>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</si>
  <si>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</si>
  <si>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</si>
  <si>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</si>
  <si>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</si>
  <si>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</si>
  <si>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</si>
  <si>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</si>
  <si>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</si>
  <si>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</si>
  <si>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</si>
  <si>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</si>
  <si>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</si>
  <si>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</si>
  <si>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</si>
  <si>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</si>
  <si>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</si>
  <si>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</si>
  <si>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</si>
  <si>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</si>
  <si>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</si>
  <si>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</si>
  <si>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</si>
  <si>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</si>
  <si>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</si>
  <si>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</si>
  <si>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</si>
  <si>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</si>
  <si>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</si>
  <si>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</si>
  <si>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</si>
  <si>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</si>
  <si>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</si>
  <si>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</si>
  <si>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</si>
  <si>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</si>
  <si>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</si>
  <si>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</si>
  <si>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</si>
  <si>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</si>
  <si>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</si>
  <si>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</si>
  <si>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</si>
  <si>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</si>
  <si>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</si>
  <si>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</si>
  <si>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</si>
  <si>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</si>
  <si>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</si>
  <si>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</si>
  <si>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</si>
  <si>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</si>
  <si>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</si>
  <si>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</si>
  <si>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</si>
  <si>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</si>
  <si>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</si>
  <si>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</si>
  <si>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</si>
  <si>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</si>
  <si>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</si>
  <si>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</si>
  <si>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</si>
  <si>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</si>
  <si>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</si>
  <si>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</si>
  <si>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</si>
  <si>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</si>
  <si>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</si>
  <si>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</si>
  <si>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</si>
  <si>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</si>
  <si>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</si>
  <si>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</si>
  <si>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</si>
  <si>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</si>
  <si>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</si>
  <si>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</si>
  <si>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</si>
  <si>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</si>
  <si>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</si>
  <si>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</si>
  <si>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</si>
  <si>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</si>
  <si>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</si>
  <si>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</si>
  <si>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</si>
  <si>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</si>
  <si>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</si>
  <si>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</si>
  <si>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</si>
  <si>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</si>
  <si>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</si>
  <si>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</si>
  <si>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</si>
  <si>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</si>
  <si>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</si>
  <si>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</si>
  <si>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</si>
  <si>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</si>
  <si>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</si>
  <si>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</si>
  <si>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</si>
  <si>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</si>
  <si>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</si>
  <si>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</si>
  <si>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</si>
  <si>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</si>
  <si>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</si>
  <si>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</si>
  <si>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</si>
  <si>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</si>
  <si>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</si>
  <si>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</si>
  <si>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</si>
  <si>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</si>
  <si>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</si>
  <si>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</si>
  <si>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</si>
  <si>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</si>
  <si>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</si>
  <si>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</si>
  <si>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</si>
  <si>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</si>
  <si>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</si>
  <si>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</si>
  <si>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</si>
  <si>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</si>
  <si>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</si>
  <si>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</si>
  <si>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</si>
  <si>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</si>
  <si>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</si>
  <si>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</si>
  <si>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</si>
  <si>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</si>
  <si>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</si>
  <si>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</si>
  <si>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</si>
  <si>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</si>
  <si>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</si>
  <si>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</si>
  <si>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</si>
  <si>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</si>
  <si>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</si>
  <si>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</si>
  <si>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</si>
  <si>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</si>
  <si>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</si>
  <si>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</si>
  <si>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</si>
  <si>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</si>
  <si>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</si>
  <si>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</si>
  <si>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</si>
  <si>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</si>
  <si>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</si>
  <si>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</si>
  <si>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</si>
  <si>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</si>
  <si>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</si>
  <si>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</si>
  <si>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</si>
  <si>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</si>
  <si>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</si>
  <si>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</si>
  <si>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</si>
  <si>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</si>
  <si>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</si>
  <si>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</si>
  <si>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</si>
  <si>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</si>
  <si>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</si>
  <si>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</si>
  <si>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</si>
  <si>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</si>
  <si>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</si>
  <si>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</si>
  <si>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</si>
  <si>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</si>
  <si>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</si>
  <si>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</si>
  <si>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</si>
  <si>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</si>
  <si>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</si>
  <si>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</si>
  <si>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</si>
  <si>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</si>
  <si>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</si>
  <si>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</si>
  <si>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</si>
  <si>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</si>
  <si>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</si>
  <si>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</si>
  <si>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</si>
  <si>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</si>
  <si>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</si>
  <si>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</si>
  <si>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</si>
  <si>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</si>
  <si>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</si>
  <si>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</si>
  <si>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</si>
  <si>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</si>
  <si>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</si>
  <si>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</si>
  <si>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</si>
  <si>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</si>
  <si>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</si>
  <si>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</si>
  <si>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</si>
  <si>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</si>
  <si>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</si>
  <si>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</si>
  <si>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</si>
  <si>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</si>
  <si>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</si>
  <si>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</si>
  <si>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</si>
  <si>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</si>
  <si>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</si>
  <si>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</si>
  <si>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</si>
  <si>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</si>
  <si>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</si>
  <si>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</si>
  <si>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</si>
  <si>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</si>
  <si>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</si>
  <si>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</si>
  <si>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</si>
  <si>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</si>
  <si>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</si>
  <si>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</si>
  <si>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</si>
  <si>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</si>
  <si>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</si>
  <si>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</si>
  <si>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</si>
  <si>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</si>
  <si>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</si>
  <si>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</si>
  <si>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</si>
  <si>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</si>
  <si>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</si>
  <si>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</si>
  <si>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</si>
  <si>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</si>
  <si>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</si>
  <si>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</si>
  <si>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</si>
  <si>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</si>
  <si>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</si>
  <si>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</si>
  <si>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</si>
  <si>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</si>
  <si>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</si>
  <si>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</si>
  <si>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</si>
  <si>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</si>
  <si>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</si>
  <si>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</si>
  <si>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</si>
  <si>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</si>
  <si>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</si>
  <si>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</si>
  <si>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</si>
  <si>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</si>
  <si>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</si>
  <si>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</si>
  <si>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</si>
  <si>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</si>
  <si>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</si>
  <si>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</si>
  <si>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</si>
  <si>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</si>
  <si>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</si>
  <si>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</si>
  <si>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</si>
  <si>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</si>
  <si>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</si>
  <si>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</si>
  <si>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</si>
  <si>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</si>
  <si>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</si>
  <si>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</si>
  <si>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</si>
  <si>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</si>
  <si>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</si>
  <si>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</si>
  <si>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</si>
  <si>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</si>
  <si>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</si>
  <si>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</si>
  <si>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</si>
  <si>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</si>
  <si>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</si>
  <si>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</si>
  <si>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</si>
  <si>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</si>
  <si>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</si>
  <si>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</si>
  <si>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</si>
  <si>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</si>
  <si>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</si>
  <si>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</si>
  <si>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</si>
  <si>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</si>
  <si>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</si>
  <si>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</si>
  <si>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</si>
  <si>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</si>
  <si>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</si>
  <si>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</si>
  <si>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</si>
  <si>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</si>
  <si>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</si>
  <si>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</si>
  <si>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</si>
  <si>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</si>
  <si>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</si>
  <si>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</si>
  <si>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</si>
  <si>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</si>
  <si>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</si>
  <si>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</si>
  <si>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</si>
  <si>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</si>
  <si>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</si>
  <si>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</si>
  <si>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</si>
  <si>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</si>
  <si>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</si>
  <si>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</si>
  <si>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</si>
  <si>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</si>
  <si>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</si>
  <si>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</si>
  <si>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</si>
  <si>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</si>
  <si>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</si>
  <si>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</si>
  <si>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</si>
  <si>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</si>
  <si>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</si>
  <si>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</si>
  <si>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</si>
  <si>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</si>
  <si>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</si>
  <si>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</si>
  <si>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</si>
  <si>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</si>
  <si>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</si>
  <si>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</si>
  <si>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</si>
  <si>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</si>
  <si>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</si>
  <si>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</si>
  <si>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</si>
  <si>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</si>
  <si>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</si>
  <si>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</si>
  <si>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</si>
  <si>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</si>
  <si>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</si>
  <si>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</si>
  <si>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</si>
  <si>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</si>
  <si>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</si>
  <si>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</si>
  <si>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</si>
  <si>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</si>
  <si>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</si>
  <si>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</si>
  <si>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</si>
  <si>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</si>
  <si>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</si>
  <si>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</si>
  <si>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</si>
  <si>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</si>
  <si>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</si>
  <si>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</si>
  <si>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</si>
  <si>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</si>
  <si>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</si>
  <si>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</si>
  <si>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</si>
  <si>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</si>
  <si>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</si>
  <si>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</si>
  <si>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</si>
  <si>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</si>
  <si>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</si>
  <si>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</si>
  <si>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</si>
  <si>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</si>
  <si>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</si>
  <si>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</si>
  <si>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</si>
  <si>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</si>
  <si>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</si>
  <si>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</si>
  <si>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</si>
  <si>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</si>
  <si>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</si>
  <si>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</si>
  <si>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</si>
  <si>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</si>
  <si>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</si>
  <si>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</si>
  <si>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</si>
  <si>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</si>
  <si>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</si>
  <si>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</si>
  <si>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</si>
  <si>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</si>
  <si>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</si>
  <si>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</si>
  <si>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</si>
  <si>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</si>
  <si>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</si>
  <si>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</si>
  <si>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</si>
  <si>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</si>
  <si>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</si>
  <si>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</si>
  <si>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</si>
  <si>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</si>
  <si>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</si>
  <si>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</si>
  <si>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</si>
  <si>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</si>
  <si>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</si>
  <si>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</si>
  <si>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</si>
  <si>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</si>
  <si>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</si>
  <si>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</si>
  <si>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</si>
  <si>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</si>
  <si>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</si>
  <si>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</si>
  <si>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</si>
  <si>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</si>
  <si>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</si>
  <si>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</si>
  <si>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</si>
  <si>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</si>
  <si>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</si>
  <si>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</si>
  <si>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</si>
  <si>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</si>
  <si>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</si>
  <si>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</si>
  <si>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</si>
  <si>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</si>
  <si>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</si>
  <si>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</si>
  <si>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</si>
  <si>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</si>
  <si>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</si>
  <si>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</si>
  <si>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</si>
  <si>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</si>
  <si>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</si>
  <si>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</si>
  <si>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</si>
  <si>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</si>
  <si>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</si>
  <si>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</si>
  <si>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</si>
  <si>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</si>
  <si>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</si>
  <si>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</si>
  <si>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</si>
  <si>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</si>
  <si>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</si>
  <si>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</si>
  <si>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</si>
  <si>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</si>
  <si>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</si>
  <si>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</si>
  <si>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</si>
  <si>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</si>
  <si>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</si>
  <si>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</si>
  <si>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</si>
  <si>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</si>
  <si>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</si>
  <si>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</si>
  <si>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</si>
  <si>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</si>
  <si>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</si>
  <si>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</si>
  <si>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</si>
  <si>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</si>
  <si>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</si>
  <si>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</si>
  <si>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</si>
  <si>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</si>
  <si>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</si>
  <si>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</si>
  <si>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</si>
  <si>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</si>
  <si>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</si>
  <si>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</si>
  <si>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</si>
  <si>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</si>
  <si>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</si>
  <si>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</si>
  <si>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</si>
  <si>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</si>
  <si>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</si>
  <si>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</si>
  <si>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</si>
  <si>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</si>
  <si>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</si>
  <si>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</si>
  <si>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</si>
  <si>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</si>
  <si>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</si>
  <si>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</si>
  <si>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</si>
  <si>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</si>
  <si>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</si>
  <si>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</si>
  <si>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</si>
  <si>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</si>
  <si>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</si>
  <si>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</si>
  <si>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</si>
  <si>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</si>
  <si>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</si>
  <si>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</si>
  <si>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</si>
  <si>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</si>
  <si>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</si>
  <si>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</si>
  <si>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</si>
  <si>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</si>
  <si>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</si>
  <si>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</si>
  <si>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</si>
  <si>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</si>
  <si>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</si>
  <si>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</si>
  <si>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</si>
  <si>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</si>
  <si>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</si>
  <si>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</si>
  <si>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</si>
  <si>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</si>
  <si>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</si>
  <si>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</si>
  <si>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</si>
  <si>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</si>
  <si>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</si>
  <si>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</si>
  <si>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</si>
  <si>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</si>
  <si>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</si>
  <si>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</si>
  <si>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</si>
  <si>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</si>
  <si>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</si>
  <si>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</si>
  <si>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</si>
  <si>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</si>
  <si>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</si>
  <si>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</si>
  <si>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</si>
  <si>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</si>
  <si>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</si>
  <si>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</si>
  <si>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</si>
  <si>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</si>
  <si>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</si>
  <si>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</si>
  <si>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</si>
  <si>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</si>
  <si>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</si>
  <si>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</si>
  <si>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</si>
  <si>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</si>
  <si>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</si>
  <si>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</si>
  <si>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</si>
  <si>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</si>
  <si>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</si>
  <si>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</si>
  <si>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</si>
  <si>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</si>
  <si>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</si>
  <si>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</si>
  <si>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</si>
  <si>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</si>
  <si>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</si>
  <si>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</si>
  <si>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</si>
  <si>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</si>
  <si>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</si>
  <si>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</si>
  <si>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</si>
  <si>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</si>
  <si>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</si>
  <si>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</si>
  <si>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</si>
  <si>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</si>
  <si>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</si>
  <si>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</si>
  <si>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</si>
  <si>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</si>
  <si>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</si>
  <si>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</si>
  <si>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</si>
  <si>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</si>
  <si>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</si>
  <si>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</si>
  <si>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</si>
  <si>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</si>
  <si>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</si>
  <si>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</si>
  <si>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</si>
  <si>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</si>
  <si>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</si>
  <si>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</si>
  <si>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</si>
  <si>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</si>
  <si>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</si>
  <si>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</si>
  <si>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</si>
  <si>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</si>
  <si>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</si>
  <si>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</si>
  <si>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</si>
  <si>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</si>
  <si>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</si>
  <si>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</si>
  <si>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</si>
  <si>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</si>
  <si>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</si>
  <si>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</si>
  <si>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</si>
  <si>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</si>
  <si>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</si>
  <si>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</si>
  <si>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</si>
  <si>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</si>
  <si>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</si>
  <si>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</si>
  <si>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</si>
  <si>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</si>
  <si>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</si>
  <si>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</si>
  <si>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</si>
  <si>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</si>
  <si>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</si>
  <si>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</si>
  <si>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</si>
  <si>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</si>
  <si>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</si>
  <si>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</si>
  <si>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</si>
  <si>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</si>
  <si>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</si>
  <si>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</si>
  <si>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</si>
  <si>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</si>
  <si>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</si>
  <si>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</si>
  <si>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</si>
  <si>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</si>
  <si>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</si>
  <si>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</si>
  <si>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</si>
  <si>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</si>
  <si>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</si>
  <si>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</si>
  <si>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</si>
  <si>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</si>
  <si>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</si>
  <si>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</si>
  <si>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</si>
  <si>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</si>
  <si>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</si>
  <si>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</si>
  <si>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</si>
  <si>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</si>
  <si>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</si>
  <si>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</si>
  <si>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</si>
  <si>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</si>
  <si>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</si>
  <si>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</si>
  <si>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</si>
  <si>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</si>
  <si>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</si>
  <si>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</si>
  <si>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</si>
  <si>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</si>
  <si>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</si>
  <si>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</si>
  <si>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</si>
  <si>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</si>
  <si>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</si>
  <si>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</si>
  <si>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</si>
  <si>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</si>
  <si>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</si>
  <si>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</si>
  <si>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</si>
  <si>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</si>
  <si>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</si>
  <si>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</si>
  <si>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</si>
  <si>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</si>
  <si>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</si>
  <si>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</si>
  <si>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</si>
  <si>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</si>
  <si>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</si>
  <si>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</si>
  <si>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</si>
  <si>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</si>
  <si>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</si>
  <si>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</si>
  <si>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</si>
  <si>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</si>
  <si>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</si>
  <si>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</si>
  <si>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</si>
  <si>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</si>
  <si>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</si>
  <si>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</si>
  <si>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</si>
  <si>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</si>
  <si>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</si>
  <si>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</si>
  <si>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</si>
  <si>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</si>
  <si>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</si>
  <si>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</si>
  <si>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</si>
  <si>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</si>
  <si>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</si>
  <si>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</si>
  <si>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</si>
  <si>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</si>
  <si>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</si>
  <si>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</si>
  <si>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</si>
  <si>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</si>
  <si>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</si>
  <si>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</si>
  <si>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</si>
  <si>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</si>
  <si>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</si>
  <si>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</si>
  <si>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</si>
  <si>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</si>
  <si>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</si>
  <si>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</si>
  <si>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</si>
  <si>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</si>
  <si>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</si>
  <si>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</si>
  <si>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</si>
  <si>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</si>
  <si>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</si>
  <si>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</si>
  <si>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</si>
  <si>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</si>
  <si>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</si>
  <si>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</si>
  <si>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</si>
  <si>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</si>
  <si>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</si>
  <si>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</si>
  <si>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</si>
  <si>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</si>
  <si>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</si>
  <si>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</si>
  <si>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</si>
  <si>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</si>
  <si>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</si>
  <si>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</si>
  <si>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</si>
  <si>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</si>
  <si>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</si>
  <si>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</si>
  <si>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</si>
  <si>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</si>
  <si>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</si>
  <si>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</si>
  <si>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</si>
  <si>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</si>
  <si>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</si>
  <si>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</si>
  <si>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</si>
  <si>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</si>
  <si>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</si>
  <si>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</si>
  <si>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</si>
  <si>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</si>
  <si>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</si>
  <si>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</si>
  <si>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</si>
  <si>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</si>
  <si>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</si>
  <si>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</si>
  <si>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</si>
  <si>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</si>
  <si>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</si>
  <si>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</si>
  <si>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</si>
  <si>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</si>
  <si>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</si>
  <si>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</si>
  <si>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</si>
  <si>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</si>
  <si>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</si>
  <si>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</si>
  <si>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</si>
  <si>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</si>
  <si>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</si>
  <si>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</si>
  <si>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</si>
  <si>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</si>
  <si>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</si>
  <si>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</si>
  <si>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</si>
  <si>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</si>
  <si>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</si>
  <si>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</si>
  <si>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</si>
  <si>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</si>
  <si>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</si>
  <si>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</si>
  <si>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</si>
  <si>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</si>
  <si>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</si>
  <si>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</si>
  <si>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</si>
  <si>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</si>
  <si>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</si>
  <si>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</si>
  <si>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</si>
  <si>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</si>
  <si>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</si>
  <si>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</si>
  <si>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</si>
  <si>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</si>
  <si>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</si>
  <si>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</si>
  <si>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</si>
  <si>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</si>
  <si>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</si>
  <si>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</si>
  <si>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</si>
  <si>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</si>
  <si>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</si>
  <si>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</si>
  <si>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</si>
  <si>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</si>
  <si>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</si>
  <si>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</si>
  <si>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</si>
  <si>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</si>
  <si>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</si>
  <si>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</si>
  <si>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</si>
  <si>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</si>
  <si>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</si>
  <si>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</si>
  <si>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</si>
  <si>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</si>
  <si>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</si>
  <si>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</si>
  <si>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</si>
  <si>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</si>
  <si>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</si>
  <si>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</si>
  <si>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</si>
  <si>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</si>
  <si>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</si>
  <si>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</si>
  <si>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</si>
  <si>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</si>
  <si>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</si>
  <si>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</si>
  <si>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</si>
  <si>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</si>
  <si>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</si>
  <si>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</si>
  <si>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</si>
  <si>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</si>
  <si>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</si>
  <si>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</si>
  <si>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</si>
  <si>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</si>
  <si>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</si>
  <si>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</si>
  <si>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</si>
  <si>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</si>
  <si>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</si>
  <si>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</si>
  <si>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</si>
  <si>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</si>
  <si>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</si>
  <si>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</si>
  <si>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</si>
  <si>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</si>
  <si>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</si>
  <si>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</si>
  <si>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</si>
  <si>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</si>
  <si>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</si>
  <si>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</si>
  <si>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</si>
  <si>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</si>
  <si>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</si>
  <si>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</si>
  <si>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</si>
  <si>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</si>
  <si>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</si>
  <si>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</si>
  <si>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</si>
  <si>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</si>
  <si>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</si>
  <si>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</si>
  <si>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</si>
  <si>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</si>
  <si>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</si>
  <si>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</si>
  <si>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</si>
  <si>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</si>
  <si>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</si>
  <si>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</si>
  <si>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</si>
  <si>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</si>
  <si>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</si>
  <si>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</si>
  <si>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</si>
  <si>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</si>
  <si>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</si>
  <si>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</si>
  <si>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</si>
  <si>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</si>
  <si>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</si>
  <si>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</si>
  <si>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</si>
  <si>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</si>
  <si>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</si>
  <si>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</si>
  <si>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</si>
  <si>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</si>
  <si>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</si>
  <si>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</si>
  <si>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</si>
  <si>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</si>
  <si>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</si>
  <si>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</si>
  <si>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</si>
  <si>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</si>
  <si>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</si>
  <si>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</si>
  <si>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</si>
  <si>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</si>
  <si>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</si>
  <si>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</si>
  <si>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</si>
  <si>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</si>
  <si>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</si>
  <si>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</si>
  <si>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</si>
  <si>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</si>
  <si>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</si>
  <si>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</si>
  <si>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</si>
  <si>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</si>
  <si>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</si>
  <si>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</si>
  <si>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</si>
  <si>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</si>
  <si>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</si>
  <si>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</si>
  <si>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</si>
  <si>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</si>
  <si>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</si>
  <si>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</si>
  <si>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</si>
  <si>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</si>
  <si>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</si>
  <si>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</si>
  <si>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</si>
  <si>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</si>
  <si>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</si>
  <si>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</si>
  <si>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</si>
  <si>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</si>
  <si>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</si>
  <si>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</si>
  <si>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</si>
  <si>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</si>
  <si>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</si>
  <si>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</si>
  <si>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</si>
  <si>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</si>
  <si>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</si>
  <si>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</si>
  <si>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</si>
  <si>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</si>
  <si>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</si>
  <si>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</si>
  <si>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</si>
  <si>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</si>
  <si>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</si>
  <si>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</si>
  <si>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</si>
  <si>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</si>
  <si>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</si>
  <si>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</si>
  <si>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</si>
  <si>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</si>
  <si>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</si>
  <si>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</si>
  <si>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</si>
  <si>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</si>
  <si>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</si>
  <si>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</si>
  <si>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</si>
  <si>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</si>
  <si>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</si>
  <si>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</si>
  <si>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</si>
  <si>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</si>
  <si>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</si>
  <si>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</si>
  <si>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</si>
  <si>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</si>
  <si>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</si>
  <si>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</si>
  <si>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</si>
  <si>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</si>
  <si>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</si>
  <si>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</si>
  <si>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</si>
  <si>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</si>
  <si>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</si>
  <si>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</si>
  <si>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</si>
  <si>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</si>
  <si>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</si>
  <si>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</si>
  <si>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</si>
  <si>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</si>
  <si>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</si>
  <si>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</si>
  <si>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</si>
  <si>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</si>
  <si>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</si>
  <si>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</si>
  <si>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</si>
  <si>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</si>
  <si>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</si>
  <si>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</si>
  <si>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</si>
  <si>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</si>
  <si>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</si>
  <si>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</si>
  <si>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</si>
  <si>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</si>
  <si>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</si>
  <si>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</si>
  <si>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</si>
  <si>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</si>
  <si>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</si>
  <si>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</si>
  <si>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</si>
  <si>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</si>
  <si>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</si>
  <si>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</si>
  <si>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</si>
  <si>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</si>
  <si>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</si>
  <si>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</si>
  <si>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</si>
  <si>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</si>
  <si>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</si>
  <si>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</si>
  <si>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</si>
  <si>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</si>
  <si>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</si>
  <si>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</si>
  <si>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</si>
  <si>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</si>
  <si>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</si>
  <si>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</si>
  <si>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</si>
  <si>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</si>
  <si>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</si>
  <si>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</si>
  <si>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</si>
  <si>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</si>
  <si>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</si>
  <si>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</si>
  <si>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</si>
  <si>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</si>
  <si>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</si>
  <si>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</si>
  <si>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</si>
  <si>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</si>
  <si>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</si>
  <si>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</si>
  <si>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</si>
  <si>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</si>
  <si>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</si>
  <si>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</si>
  <si>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</si>
  <si>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</si>
  <si>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</si>
  <si>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</si>
  <si>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</si>
  <si>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</si>
  <si>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</si>
  <si>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</si>
  <si>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</si>
  <si>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</si>
  <si>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</si>
  <si>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</si>
  <si>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</si>
  <si>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</si>
  <si>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</si>
  <si>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</si>
  <si>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</si>
  <si>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</si>
  <si>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</si>
  <si>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</si>
  <si>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</si>
  <si>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</si>
  <si>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</si>
  <si>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</si>
  <si>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</si>
  <si>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</si>
  <si>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</si>
  <si>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</si>
  <si>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</si>
  <si>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</si>
  <si>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</si>
  <si>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</si>
  <si>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</si>
  <si>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</si>
  <si>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</si>
  <si>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</si>
  <si>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</si>
  <si>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</si>
  <si>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</si>
  <si>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</si>
  <si>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</si>
  <si>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</si>
  <si>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</si>
  <si>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</si>
  <si>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</si>
  <si>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</si>
  <si>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</si>
  <si>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</si>
  <si>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</si>
  <si>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</si>
  <si>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</si>
  <si>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</si>
  <si>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</si>
  <si>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</si>
  <si>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</si>
  <si>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</si>
  <si>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</si>
  <si>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</si>
  <si>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</si>
  <si>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</si>
  <si>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</si>
  <si>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</si>
  <si>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</si>
  <si>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</si>
  <si>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</si>
  <si>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</si>
  <si>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</si>
  <si>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</si>
  <si>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</si>
  <si>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</si>
  <si>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</si>
  <si>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</si>
  <si>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</si>
  <si>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</si>
  <si>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</si>
  <si>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</si>
  <si>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</si>
  <si>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</si>
  <si>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</si>
  <si>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</si>
  <si>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</si>
  <si>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</si>
  <si>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</si>
  <si>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</si>
  <si>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</si>
  <si>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</si>
  <si>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</si>
  <si>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</si>
  <si>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</si>
  <si>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</si>
  <si>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</si>
  <si>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</si>
  <si>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</si>
  <si>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</si>
  <si>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</si>
  <si>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</si>
  <si>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</si>
  <si>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</si>
  <si>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</si>
  <si>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</si>
  <si>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</si>
  <si>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</si>
  <si>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</si>
  <si>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</si>
  <si>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</si>
  <si>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</si>
  <si>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</si>
  <si>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</si>
  <si>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</si>
  <si>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</si>
  <si>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</si>
  <si>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</si>
  <si>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</si>
  <si>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</si>
  <si>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</si>
  <si>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</si>
  <si>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</si>
  <si>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</si>
  <si>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</si>
  <si>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</si>
  <si>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</si>
  <si>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</si>
  <si>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</si>
  <si>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</si>
  <si>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</si>
  <si>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</si>
  <si>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</si>
  <si>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</si>
  <si>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</si>
  <si>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</si>
  <si>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</si>
  <si>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</si>
  <si>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</si>
  <si>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</si>
  <si>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</si>
  <si>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</si>
  <si>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</si>
  <si>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</si>
  <si>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</si>
  <si>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</si>
  <si>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</si>
  <si>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</si>
  <si>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</si>
  <si>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</si>
  <si>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</si>
  <si>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</si>
  <si>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</si>
  <si>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</si>
  <si>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</si>
  <si>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</si>
  <si>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</si>
  <si>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</si>
  <si>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</si>
  <si>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</si>
  <si>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</si>
  <si>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</si>
  <si>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</si>
  <si>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</si>
  <si>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</si>
  <si>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</si>
  <si>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</si>
  <si>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</si>
  <si>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</si>
  <si>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</si>
  <si>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</si>
  <si>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</si>
  <si>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</si>
  <si>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</si>
  <si>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</si>
  <si>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</si>
  <si>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</si>
  <si>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</si>
  <si>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</si>
  <si>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</si>
  <si>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</si>
  <si>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</si>
  <si>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</si>
  <si>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</si>
  <si>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</si>
  <si>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</si>
  <si>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</si>
  <si>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</si>
  <si>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</si>
  <si>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</si>
  <si>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</si>
  <si>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</si>
  <si>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</si>
  <si>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</si>
  <si>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</si>
  <si>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</si>
  <si>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</si>
  <si>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</si>
  <si>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</si>
  <si>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</si>
  <si>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</si>
  <si>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</si>
  <si>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</si>
  <si>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</si>
  <si>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</si>
  <si>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</si>
  <si>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</si>
  <si>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</si>
  <si>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</si>
  <si>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</si>
  <si>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</si>
  <si>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</si>
  <si>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</si>
  <si>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</si>
  <si>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</si>
  <si>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</si>
  <si>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</si>
  <si>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</si>
  <si>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</si>
  <si>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</si>
  <si>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</si>
  <si>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</si>
  <si>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</si>
  <si>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</si>
  <si>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</si>
  <si>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</si>
  <si>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</si>
  <si>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</si>
  <si>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</si>
  <si>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</si>
  <si>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</si>
  <si>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</si>
  <si>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</si>
  <si>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</si>
  <si>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</si>
  <si>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</si>
  <si>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</si>
  <si>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</si>
  <si>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</si>
  <si>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</si>
  <si>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</si>
  <si>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</si>
  <si>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</si>
  <si>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</si>
  <si>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</si>
  <si>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</si>
  <si>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</si>
  <si>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</si>
  <si>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</si>
  <si>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</si>
  <si>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</si>
  <si>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</si>
  <si>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</si>
  <si>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</si>
  <si>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</si>
  <si>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</si>
  <si>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</si>
  <si>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</si>
  <si>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</si>
  <si>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</si>
  <si>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</si>
  <si>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</si>
  <si>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</si>
  <si>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</si>
  <si>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</si>
  <si>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</si>
  <si>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</si>
  <si>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</si>
  <si>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</si>
  <si>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</si>
  <si>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</si>
  <si>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</si>
  <si>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</si>
  <si>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</si>
  <si>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</si>
  <si>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</si>
  <si>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</si>
  <si>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</si>
  <si>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</si>
  <si>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</si>
  <si>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</si>
  <si>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</si>
  <si>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</si>
  <si>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</si>
  <si>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</si>
  <si>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</si>
  <si>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</si>
  <si>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</si>
  <si>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</si>
  <si>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</si>
  <si>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</si>
  <si>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</si>
  <si>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</si>
  <si>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</si>
  <si>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</si>
  <si>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</si>
  <si>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</si>
  <si>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</si>
  <si>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</si>
  <si>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</si>
  <si>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</si>
  <si>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</si>
  <si>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</si>
  <si>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</si>
  <si>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</si>
  <si>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</si>
  <si>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</si>
  <si>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</si>
  <si>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</si>
  <si>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</si>
  <si>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</si>
  <si>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</si>
  <si>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</si>
  <si>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</si>
  <si>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</si>
  <si>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</si>
  <si>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</si>
  <si>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</si>
  <si>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</si>
  <si>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</si>
  <si>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</si>
  <si>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</si>
  <si>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</si>
  <si>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</si>
  <si>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</si>
  <si>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</si>
  <si>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</si>
  <si>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</si>
  <si>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</si>
  <si>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</si>
  <si>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</si>
  <si>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</si>
  <si>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</si>
  <si>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</si>
  <si>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</si>
  <si>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</si>
  <si>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</si>
  <si>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</si>
  <si>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</si>
  <si>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</si>
  <si>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</si>
  <si>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</si>
  <si>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</si>
  <si>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</si>
  <si>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</si>
  <si>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</si>
  <si>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</si>
  <si>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</si>
  <si>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</si>
  <si>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</si>
  <si>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</si>
  <si>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</si>
  <si>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</si>
  <si>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</si>
  <si>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</si>
  <si>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</si>
  <si>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</si>
  <si>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</si>
  <si>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</si>
  <si>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</si>
  <si>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</si>
  <si>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</si>
  <si>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</si>
  <si>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</si>
  <si>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</si>
  <si>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</si>
  <si>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</si>
  <si>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</si>
  <si>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</si>
  <si>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</si>
  <si>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</si>
  <si>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</si>
  <si>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</si>
  <si>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</si>
  <si>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</si>
  <si>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</si>
  <si>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</si>
  <si>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</si>
  <si>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</si>
  <si>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</si>
  <si>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</si>
  <si>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</si>
  <si>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</si>
  <si>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</si>
  <si>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</si>
  <si>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</si>
  <si>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</si>
  <si>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</si>
  <si>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</si>
  <si>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</si>
  <si>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</si>
  <si>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</si>
  <si>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</si>
  <si>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</si>
  <si>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</si>
  <si>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</si>
  <si>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</si>
  <si>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</si>
  <si>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</si>
  <si>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</si>
  <si>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</si>
  <si>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</si>
  <si>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</si>
  <si>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</si>
  <si>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</si>
  <si>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</si>
  <si>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</si>
  <si>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</si>
  <si>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</si>
  <si>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</si>
  <si>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</si>
  <si>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</si>
  <si>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</si>
  <si>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</si>
  <si>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</si>
  <si>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</si>
  <si>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</si>
  <si>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</si>
  <si>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</si>
  <si>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</si>
  <si>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</si>
  <si>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</si>
  <si>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</si>
  <si>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</si>
  <si>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</si>
  <si>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</si>
  <si>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</si>
  <si>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</si>
  <si>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</si>
  <si>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</si>
  <si>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</si>
  <si>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</si>
  <si>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</si>
  <si>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</si>
  <si>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</si>
  <si>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</si>
  <si>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</si>
  <si>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</si>
  <si>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</si>
  <si>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</si>
  <si>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</si>
  <si>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</si>
  <si>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</si>
  <si>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</si>
  <si>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</si>
  <si>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</si>
  <si>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</si>
  <si>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</si>
  <si>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</si>
  <si>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</si>
  <si>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</si>
  <si>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</si>
  <si>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</si>
  <si>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</si>
  <si>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</si>
  <si>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</si>
  <si>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</si>
  <si>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</si>
  <si>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</si>
  <si>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</si>
  <si>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</si>
  <si>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</si>
  <si>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</si>
  <si>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</si>
  <si>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</si>
  <si>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</si>
  <si>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</si>
  <si>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</si>
  <si>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</si>
  <si>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</si>
  <si>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</si>
  <si>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</si>
  <si>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</si>
  <si>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</si>
  <si>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</si>
  <si>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</si>
  <si>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</si>
  <si>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</si>
  <si>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</si>
  <si>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</si>
  <si>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</si>
  <si>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</si>
  <si>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</si>
  <si>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</si>
  <si>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</si>
  <si>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</si>
  <si>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</si>
  <si>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</si>
  <si>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</si>
  <si>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</si>
  <si>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</si>
  <si>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</si>
  <si>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</si>
  <si>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</si>
  <si>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</si>
  <si>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</si>
  <si>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</si>
  <si>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</si>
  <si>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</si>
  <si>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</si>
  <si>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</si>
  <si>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</si>
  <si>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</si>
  <si>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</si>
  <si>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</si>
  <si>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</si>
  <si>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</si>
  <si>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</si>
  <si>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</si>
  <si>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</si>
  <si>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</si>
  <si>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</si>
  <si>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</si>
  <si>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</si>
  <si>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</si>
  <si>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</si>
  <si>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</si>
  <si>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</si>
  <si>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</si>
  <si>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</si>
  <si>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</si>
  <si>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</si>
  <si>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</si>
  <si>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</si>
  <si>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</si>
  <si>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</si>
  <si>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</si>
  <si>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</si>
  <si>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</si>
  <si>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</si>
  <si>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</si>
  <si>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</si>
  <si>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</si>
  <si>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</si>
  <si>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</si>
  <si>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</si>
  <si>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</si>
  <si>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</si>
  <si>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</si>
  <si>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</si>
  <si>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</si>
  <si>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</si>
  <si>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</si>
  <si>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</si>
  <si>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</si>
  <si>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</si>
  <si>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</si>
  <si>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</si>
  <si>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</si>
  <si>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</si>
  <si>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</si>
  <si>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</si>
  <si>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</si>
  <si>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</si>
  <si>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</si>
  <si>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</si>
  <si>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</si>
  <si>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</si>
  <si>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</si>
  <si>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</si>
  <si>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</si>
  <si>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</si>
  <si>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</si>
  <si>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</si>
  <si>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</si>
  <si>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</si>
  <si>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</si>
  <si>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</si>
  <si>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</si>
  <si>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</si>
  <si>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</si>
  <si>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</si>
  <si>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</si>
  <si>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</si>
  <si>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</si>
  <si>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</si>
  <si>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</si>
  <si>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</si>
  <si>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</si>
  <si>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</si>
  <si>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</si>
  <si>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</si>
  <si>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</si>
  <si>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</si>
  <si>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</si>
  <si>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</si>
  <si>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</si>
  <si>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</si>
  <si>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</si>
  <si>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</si>
  <si>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</si>
  <si>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</si>
  <si>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</si>
  <si>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</si>
  <si>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</si>
  <si>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</si>
  <si>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</si>
  <si>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</si>
  <si>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</si>
  <si>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</si>
  <si>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</si>
  <si>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</si>
  <si>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</si>
  <si>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</si>
  <si>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</si>
  <si>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</si>
  <si>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</si>
  <si>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</si>
  <si>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</si>
  <si>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</si>
  <si>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</si>
  <si>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</si>
  <si>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</si>
  <si>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</si>
  <si>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</si>
  <si>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</si>
  <si>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</si>
  <si>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</si>
  <si>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</si>
  <si>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</si>
  <si>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</si>
  <si>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</si>
  <si>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</si>
  <si>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</si>
  <si>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</si>
  <si>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</si>
  <si>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</si>
  <si>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</si>
  <si>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</si>
  <si>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</si>
  <si>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</si>
  <si>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</si>
  <si>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</si>
  <si>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</si>
  <si>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</si>
  <si>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</si>
  <si>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</si>
  <si>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</si>
  <si>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</si>
  <si>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</si>
  <si>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</si>
  <si>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</si>
  <si>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</si>
  <si>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</si>
  <si>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</si>
  <si>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</si>
  <si>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</si>
  <si>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</si>
  <si>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</si>
  <si>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</si>
  <si>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</si>
  <si>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</si>
  <si>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</si>
  <si>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</si>
  <si>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</si>
  <si>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</si>
  <si>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</si>
  <si>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</si>
  <si>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</si>
  <si>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</si>
  <si>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</si>
  <si>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</si>
  <si>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</si>
  <si>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</si>
  <si>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</si>
  <si>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</si>
  <si>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</si>
  <si>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</si>
  <si>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</si>
  <si>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</si>
  <si>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</si>
  <si>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</si>
  <si>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</si>
  <si>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</si>
  <si>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</si>
  <si>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</si>
  <si>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</si>
  <si>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</si>
  <si>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</si>
  <si>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</si>
  <si>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</si>
  <si>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</si>
  <si>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</si>
  <si>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</si>
  <si>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</si>
  <si>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</si>
  <si>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</si>
  <si>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</si>
  <si>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</si>
  <si>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</si>
  <si>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</si>
  <si>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</si>
  <si>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</si>
  <si>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</si>
  <si>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</si>
  <si>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</si>
  <si>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</si>
  <si>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</si>
  <si>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</si>
  <si>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</si>
  <si>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</si>
  <si>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</si>
  <si>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</si>
  <si>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</si>
  <si>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</si>
  <si>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</si>
  <si>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</si>
  <si>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</si>
  <si>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</si>
  <si>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</si>
  <si>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</si>
  <si>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</si>
  <si>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</si>
  <si>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</si>
  <si>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</si>
  <si>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</si>
  <si>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</si>
  <si>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</si>
  <si>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</si>
  <si>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</si>
  <si>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</si>
  <si>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</si>
  <si>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</si>
  <si>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</si>
  <si>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</si>
  <si>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</si>
  <si>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</si>
  <si>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</si>
  <si>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</si>
  <si>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</si>
  <si>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</si>
  <si>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</si>
  <si>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</si>
  <si>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</si>
  <si>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</si>
  <si>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</si>
  <si>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</si>
  <si>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</si>
  <si>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</si>
  <si>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</si>
  <si>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</si>
  <si>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</si>
  <si>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</si>
  <si>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</si>
  <si>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</si>
  <si>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</si>
  <si>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</si>
  <si>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</si>
  <si>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</si>
  <si>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</si>
  <si>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</si>
  <si>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</si>
  <si>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</si>
  <si>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</si>
  <si>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</si>
  <si>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</si>
  <si>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</si>
  <si>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</si>
  <si>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</si>
  <si>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</si>
  <si>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</si>
  <si>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</si>
  <si>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</si>
  <si>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</si>
  <si>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</si>
  <si>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</si>
  <si>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</si>
  <si>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</si>
  <si>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</si>
  <si>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</si>
  <si>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</si>
  <si>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</si>
  <si>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</si>
  <si>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</si>
  <si>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</si>
  <si>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</si>
  <si>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</si>
  <si>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</si>
  <si>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</si>
  <si>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</si>
  <si>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</si>
  <si>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</si>
  <si>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</si>
  <si>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</si>
  <si>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</si>
  <si>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</si>
  <si>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</si>
  <si>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</si>
  <si>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</si>
  <si>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</si>
  <si>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</si>
  <si>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</si>
  <si>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</si>
  <si>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</si>
  <si>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</si>
  <si>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</si>
  <si>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</si>
  <si>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</si>
  <si>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</si>
  <si>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</si>
  <si>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</si>
  <si>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</si>
  <si>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</si>
  <si>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</si>
  <si>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</si>
  <si>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</si>
  <si>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</si>
  <si>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</si>
  <si>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</si>
  <si>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</si>
  <si>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</si>
  <si>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</si>
  <si>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</si>
  <si>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</si>
  <si>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</si>
  <si>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</si>
  <si>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</si>
  <si>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</si>
  <si>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</si>
  <si>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</si>
  <si>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</si>
  <si>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</si>
  <si>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</si>
  <si>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</si>
  <si>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</si>
  <si>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</si>
  <si>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</si>
  <si>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</si>
  <si>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</si>
  <si>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</si>
  <si>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</si>
  <si>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</si>
  <si>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</si>
  <si>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</si>
  <si>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</si>
  <si>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</si>
  <si>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</si>
  <si>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</si>
  <si>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</si>
  <si>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</si>
  <si>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</si>
  <si>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</si>
  <si>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</si>
  <si>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</si>
  <si>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</si>
  <si>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</si>
  <si>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</si>
  <si>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</si>
  <si>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</si>
  <si>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</si>
  <si>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</si>
  <si>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</si>
  <si>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</si>
  <si>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</si>
  <si>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</si>
  <si>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</si>
  <si>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</si>
  <si>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</si>
  <si>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</si>
  <si>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</si>
  <si>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</si>
  <si>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</si>
  <si>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</si>
  <si>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</si>
  <si>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</si>
  <si>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</si>
  <si>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</si>
  <si>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</si>
  <si>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</si>
  <si>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</si>
  <si>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</si>
  <si>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</si>
  <si>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</si>
  <si>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</si>
  <si>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</si>
  <si>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</si>
  <si>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</si>
  <si>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</si>
  <si>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</si>
  <si>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</si>
  <si>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</si>
  <si>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</si>
  <si>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</si>
  <si>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</si>
  <si>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</si>
  <si>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</si>
  <si>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</si>
  <si>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</si>
  <si>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</si>
  <si>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</si>
  <si>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</si>
  <si>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</si>
  <si>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</si>
  <si>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</si>
  <si>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</si>
  <si>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</si>
  <si>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</si>
  <si>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</si>
  <si>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</si>
  <si>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</si>
  <si>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</si>
  <si>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</si>
  <si>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</si>
  <si>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</si>
  <si>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</si>
  <si>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</si>
  <si>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</si>
  <si>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</si>
  <si>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</si>
  <si>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</si>
  <si>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</si>
  <si>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</si>
  <si>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</si>
  <si>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</si>
  <si>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</si>
  <si>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</si>
  <si>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</si>
  <si>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</si>
  <si>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</si>
  <si>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</si>
  <si>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</si>
  <si>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</si>
  <si>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</si>
  <si>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</si>
  <si>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</si>
  <si>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</si>
  <si>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</si>
  <si>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</si>
  <si>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</si>
  <si>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</si>
  <si>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</si>
  <si>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</si>
  <si>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</si>
  <si>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</si>
  <si>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</si>
  <si>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</si>
  <si>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</si>
  <si>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</si>
  <si>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</si>
  <si>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</si>
  <si>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</si>
  <si>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</si>
  <si>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</si>
  <si>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</si>
  <si>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</si>
  <si>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</si>
  <si>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</si>
  <si>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</si>
  <si>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</si>
  <si>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</si>
  <si>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</si>
  <si>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</si>
  <si>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</si>
  <si>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</si>
  <si>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</si>
  <si>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</si>
  <si>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</si>
  <si>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</si>
  <si>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</si>
  <si>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</si>
  <si>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</si>
  <si>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</si>
  <si>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</si>
  <si>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</si>
  <si>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</si>
  <si>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</si>
  <si>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</si>
  <si>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</si>
  <si>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</si>
  <si>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</si>
  <si>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</si>
  <si>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</si>
  <si>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</si>
  <si>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</si>
  <si>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</si>
  <si>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</si>
  <si>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</si>
  <si>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</si>
  <si>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</si>
  <si>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</si>
  <si>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</si>
  <si>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</si>
  <si>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</si>
  <si>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</si>
  <si>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</si>
  <si>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</si>
  <si>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</si>
  <si>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</si>
  <si>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</si>
  <si>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</si>
  <si>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</si>
  <si>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</si>
  <si>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</si>
  <si>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</si>
  <si>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</si>
  <si>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</si>
  <si>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</si>
  <si>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</si>
  <si>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</si>
  <si>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</si>
  <si>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</si>
  <si>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</si>
  <si>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</si>
  <si>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</si>
  <si>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</si>
  <si>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</si>
  <si>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</si>
  <si>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</si>
  <si>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</si>
  <si>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</si>
  <si>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</si>
  <si>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</si>
  <si>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</si>
  <si>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</si>
  <si>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</si>
  <si>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</si>
  <si>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</si>
  <si>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</si>
  <si>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</si>
  <si>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</si>
  <si>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</si>
  <si>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</si>
  <si>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</si>
  <si>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</si>
  <si>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</si>
  <si>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</si>
  <si>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</si>
  <si>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</si>
  <si>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</si>
  <si>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</si>
  <si>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</si>
  <si>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</si>
  <si>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</si>
  <si>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</si>
  <si>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</si>
  <si>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</si>
  <si>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</si>
  <si>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</si>
  <si>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</si>
  <si>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</si>
  <si>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</si>
  <si>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</si>
  <si>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</si>
  <si>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</si>
  <si>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</si>
  <si>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</si>
  <si>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</si>
  <si>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</si>
  <si>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</si>
  <si>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</si>
  <si>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</si>
  <si>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</si>
  <si>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</si>
  <si>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</si>
  <si>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</si>
  <si>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</si>
  <si>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</si>
  <si>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</si>
  <si>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</si>
  <si>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</si>
  <si>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</si>
  <si>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</si>
  <si>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</si>
  <si>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</si>
  <si>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</si>
  <si>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</si>
  <si>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</si>
  <si>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</si>
  <si>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</si>
  <si>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</si>
  <si>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</si>
  <si>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</si>
  <si>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</si>
  <si>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</si>
  <si>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</si>
  <si>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</si>
  <si>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</si>
  <si>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</si>
  <si>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</si>
  <si>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</si>
  <si>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</si>
  <si>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</si>
  <si>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</si>
  <si>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</si>
  <si>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</si>
  <si>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</si>
  <si>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</si>
  <si>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</si>
  <si>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</si>
  <si>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</si>
  <si>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</si>
  <si>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</si>
  <si>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</si>
  <si>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</si>
  <si>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</si>
  <si>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</si>
  <si>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</si>
  <si>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</si>
  <si>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</si>
  <si>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</si>
  <si>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</si>
  <si>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</si>
  <si>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</si>
  <si>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</si>
  <si>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</si>
  <si>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</si>
  <si>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</si>
  <si>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</si>
  <si>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</si>
  <si>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</si>
  <si>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</si>
  <si>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</si>
  <si>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</si>
  <si>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</si>
  <si>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</si>
  <si>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</si>
  <si>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</si>
  <si>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</si>
  <si>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</si>
  <si>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</si>
  <si>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</si>
  <si>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</si>
  <si>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</si>
  <si>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</si>
  <si>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</si>
  <si>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</si>
  <si>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</si>
  <si>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</si>
  <si>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</si>
  <si>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</si>
  <si>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</si>
  <si>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</si>
  <si>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</si>
  <si>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</si>
  <si>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</si>
  <si>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</si>
  <si>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</si>
  <si>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</si>
  <si>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</si>
  <si>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</si>
  <si>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</si>
  <si>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</si>
  <si>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</si>
  <si>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</si>
  <si>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</si>
  <si>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</si>
  <si>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</si>
  <si>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</si>
  <si>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</si>
  <si>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</si>
  <si>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</si>
  <si>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</si>
  <si>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</si>
  <si>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</si>
  <si>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</si>
  <si>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</si>
  <si>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</si>
  <si>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</si>
  <si>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</si>
  <si>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</si>
  <si>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</si>
  <si>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</si>
  <si>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</si>
  <si>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</si>
  <si>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</si>
  <si>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</si>
  <si>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</si>
  <si>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</si>
  <si>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</si>
  <si>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</si>
  <si>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</si>
  <si>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</si>
  <si>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</si>
  <si>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</si>
  <si>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</si>
  <si>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</si>
  <si>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</si>
  <si>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</si>
  <si>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</si>
  <si>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</si>
  <si>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</si>
  <si>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</si>
  <si>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</si>
  <si>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</si>
  <si>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</si>
  <si>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</si>
  <si>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</si>
  <si>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</si>
  <si>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</si>
  <si>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</si>
  <si>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</si>
  <si>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</si>
  <si>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</si>
  <si>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</si>
  <si>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</si>
  <si>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</si>
  <si>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</si>
  <si>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</si>
  <si>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</si>
  <si>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</si>
  <si>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</si>
  <si>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</si>
  <si>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</si>
  <si>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</si>
  <si>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</si>
  <si>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</si>
  <si>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</si>
  <si>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</si>
  <si>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</si>
  <si>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</si>
  <si>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</si>
  <si>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</si>
  <si>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</si>
  <si>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</si>
  <si>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</si>
  <si>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</si>
  <si>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</si>
  <si>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</si>
  <si>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</si>
  <si>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</si>
  <si>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</si>
  <si>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</si>
  <si>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</si>
  <si>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</si>
  <si>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</si>
  <si>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</si>
  <si>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</si>
  <si>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</si>
  <si>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</si>
  <si>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</si>
  <si>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</si>
  <si>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</si>
  <si>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</si>
  <si>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</si>
  <si>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</si>
  <si>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</si>
  <si>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</si>
  <si>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</si>
  <si>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</si>
  <si>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</si>
  <si>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</si>
  <si>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</si>
  <si>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</si>
  <si>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</si>
  <si>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</si>
  <si>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</si>
  <si>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</si>
  <si>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</si>
  <si>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</si>
  <si>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</si>
  <si>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</si>
  <si>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</si>
  <si>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</si>
  <si>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</si>
  <si>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</si>
  <si>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</si>
  <si>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</si>
  <si>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</si>
  <si>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</si>
  <si>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</si>
  <si>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</si>
  <si>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</si>
  <si>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</si>
  <si>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</si>
  <si>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</si>
  <si>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</si>
  <si>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</si>
  <si>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</si>
  <si>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</si>
  <si>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</si>
  <si>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</si>
  <si>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</si>
  <si>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</si>
  <si>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</si>
  <si>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</si>
  <si>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</si>
  <si>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</si>
  <si>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</si>
  <si>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</si>
  <si>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</si>
  <si>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</si>
  <si>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</si>
  <si>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</si>
  <si>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</si>
  <si>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</si>
  <si>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</si>
  <si>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</si>
  <si>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</si>
  <si>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</si>
  <si>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</si>
  <si>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</si>
  <si>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</si>
  <si>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</si>
  <si>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</si>
  <si>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</si>
  <si>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</si>
  <si>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</si>
  <si>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</si>
  <si>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</si>
  <si>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</si>
  <si>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</si>
  <si>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</si>
  <si>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</si>
  <si>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</si>
  <si>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</si>
  <si>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</si>
  <si>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</si>
  <si>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</si>
  <si>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</si>
  <si>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</si>
  <si>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</si>
  <si>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</si>
  <si>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</si>
  <si>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</si>
  <si>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</si>
  <si>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</si>
  <si>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</si>
  <si>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</si>
  <si>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</si>
  <si>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</si>
  <si>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</si>
  <si>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</si>
  <si>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</si>
  <si>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</si>
  <si>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</si>
  <si>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</si>
  <si>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</si>
  <si>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</si>
  <si>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</si>
  <si>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</si>
  <si>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</si>
  <si>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</si>
  <si>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</si>
  <si>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</si>
  <si>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</si>
  <si>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</si>
  <si>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</si>
  <si>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</si>
  <si>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</si>
  <si>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</si>
  <si>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</si>
  <si>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</si>
  <si>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</si>
  <si>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</si>
  <si>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</si>
  <si>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</si>
  <si>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</si>
  <si>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</si>
  <si>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</si>
  <si>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</si>
  <si>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</si>
  <si>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</si>
  <si>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</si>
  <si>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</si>
  <si>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</si>
  <si>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</si>
  <si>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</si>
  <si>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</si>
  <si>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</si>
  <si>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</si>
  <si>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</si>
  <si>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</si>
  <si>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</si>
  <si>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</si>
  <si>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</si>
  <si>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</si>
  <si>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</si>
  <si>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</si>
  <si>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</si>
  <si>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</si>
  <si>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</si>
  <si>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</si>
  <si>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</si>
  <si>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</si>
  <si>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</si>
  <si>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</si>
  <si>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</si>
  <si>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</si>
  <si>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</si>
  <si>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</si>
  <si>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</si>
  <si>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</si>
  <si>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</si>
  <si>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</si>
  <si>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</si>
  <si>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</si>
  <si>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</si>
  <si>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</si>
  <si>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</si>
  <si>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</si>
  <si>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</si>
  <si>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</si>
  <si>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</si>
  <si>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</si>
  <si>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</si>
  <si>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</si>
  <si>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</si>
  <si>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</si>
  <si>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</si>
  <si>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</si>
  <si>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</si>
  <si>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</si>
  <si>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</si>
  <si>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</si>
  <si>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</si>
  <si>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</si>
  <si>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</si>
  <si>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</si>
  <si>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</si>
  <si>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</si>
  <si>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</si>
  <si>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</si>
  <si>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</si>
  <si>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</si>
  <si>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</si>
  <si>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</si>
  <si>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</si>
  <si>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</si>
  <si>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</si>
  <si>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</si>
  <si>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</si>
  <si>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</si>
  <si>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</si>
  <si>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</si>
  <si>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</si>
  <si>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</si>
  <si>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</si>
  <si>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</si>
  <si>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</si>
  <si>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</si>
  <si>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</si>
  <si>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</si>
  <si>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</si>
  <si>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</si>
  <si>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</si>
  <si>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</si>
  <si>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</si>
  <si>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</si>
  <si>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</si>
  <si>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</si>
  <si>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</si>
  <si>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</si>
  <si>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</si>
  <si>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</si>
  <si>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</si>
  <si>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</si>
  <si>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</si>
  <si>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</si>
  <si>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</si>
  <si>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</si>
  <si>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</si>
  <si>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</si>
  <si>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</si>
  <si>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</si>
  <si>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</si>
  <si>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</si>
  <si>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</si>
  <si>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</si>
  <si>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</si>
  <si>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</si>
  <si>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</si>
  <si>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</si>
  <si>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</si>
  <si>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</si>
  <si>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</si>
  <si>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</si>
  <si>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</si>
  <si>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</si>
  <si>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</si>
  <si>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</si>
  <si>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</si>
  <si>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</si>
  <si>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</si>
  <si>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</si>
  <si>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</si>
  <si>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</si>
  <si>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</si>
  <si>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</si>
  <si>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</si>
  <si>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</si>
  <si>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</si>
  <si>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</si>
  <si>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</si>
  <si>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</si>
  <si>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</si>
  <si>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</si>
  <si>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</si>
  <si>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</si>
  <si>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</si>
  <si>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</si>
  <si>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</si>
  <si>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</si>
  <si>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</si>
  <si>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</si>
  <si>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</si>
  <si>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</si>
  <si>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</si>
  <si>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</si>
  <si>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</si>
  <si>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</si>
  <si>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</si>
  <si>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</si>
  <si>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</si>
  <si>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</si>
  <si>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</si>
  <si>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</si>
  <si>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</si>
  <si>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</si>
  <si>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</si>
  <si>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</si>
  <si>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</si>
  <si>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</si>
  <si>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</si>
  <si>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</si>
  <si>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</si>
  <si>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</si>
  <si>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</si>
  <si>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</si>
  <si>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</si>
  <si>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</si>
  <si>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</si>
  <si>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</si>
  <si>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</si>
  <si>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</si>
  <si>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</si>
  <si>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</si>
  <si>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</si>
  <si>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</si>
  <si>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</si>
  <si>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</si>
  <si>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</si>
  <si>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</si>
  <si>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</si>
  <si>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</si>
  <si>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</si>
  <si>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</si>
  <si>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</si>
  <si>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</si>
  <si>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</si>
  <si>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</si>
  <si>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</si>
  <si>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</si>
  <si>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</si>
  <si>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</si>
  <si>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</si>
  <si>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</si>
  <si>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</si>
  <si>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</si>
  <si>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</si>
  <si>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</si>
  <si>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</si>
  <si>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</si>
  <si>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</si>
  <si>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</si>
  <si>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</si>
  <si>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</si>
  <si>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</si>
  <si>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</si>
  <si>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</si>
  <si>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</si>
  <si>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</si>
  <si>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</si>
  <si>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</si>
  <si>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</si>
  <si>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</si>
  <si>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</si>
  <si>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</si>
  <si>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</si>
  <si>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</si>
  <si>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</si>
  <si>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</si>
  <si>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</si>
  <si>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</si>
  <si>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</si>
  <si>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</si>
  <si>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</si>
  <si>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</si>
  <si>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</si>
  <si>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</si>
  <si>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</si>
  <si>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</si>
  <si>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</si>
  <si>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</si>
  <si>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</si>
  <si>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</si>
  <si>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</si>
  <si>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</si>
  <si>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</si>
  <si>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</si>
  <si>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</si>
  <si>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</si>
  <si>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</si>
  <si>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</si>
  <si>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</si>
  <si>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</si>
  <si>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</si>
  <si>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</si>
  <si>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</si>
  <si>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</si>
  <si>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</si>
  <si>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</si>
  <si>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</si>
  <si>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</si>
  <si>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</si>
  <si>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</si>
  <si>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</si>
  <si>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</si>
  <si>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</si>
  <si>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</si>
  <si>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</si>
  <si>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</si>
  <si>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</si>
  <si>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</si>
  <si>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</si>
  <si>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</si>
  <si>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</si>
  <si>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</si>
  <si>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</si>
  <si>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</si>
  <si>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</si>
  <si>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</si>
  <si>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</si>
  <si>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</si>
  <si>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</si>
  <si>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</si>
  <si>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</si>
  <si>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</si>
  <si>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</si>
  <si>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</si>
  <si>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</si>
  <si>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</si>
  <si>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</si>
  <si>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</si>
  <si>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</si>
  <si>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</si>
  <si>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</si>
  <si>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</si>
  <si>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</si>
  <si>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</si>
  <si>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</si>
  <si>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</si>
  <si>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</si>
  <si>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</si>
  <si>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</si>
  <si>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</si>
  <si>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</si>
  <si>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</si>
  <si>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</si>
  <si>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</si>
  <si>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</si>
  <si>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</si>
  <si>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</si>
  <si>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</si>
  <si>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</si>
  <si>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</si>
  <si>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</si>
  <si>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</si>
  <si>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</si>
  <si>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</si>
  <si>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</si>
  <si>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</si>
  <si>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</si>
  <si>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</si>
  <si>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</si>
  <si>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</si>
  <si>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</si>
  <si>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</si>
  <si>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</si>
  <si>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</si>
  <si>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</si>
  <si>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</si>
  <si>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</si>
  <si>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</si>
  <si>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</si>
  <si>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</si>
  <si>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</si>
  <si>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</si>
  <si>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</si>
  <si>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</si>
  <si>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</si>
  <si>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</si>
  <si>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</si>
  <si>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</si>
  <si>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</si>
  <si>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</si>
  <si>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</si>
  <si>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</si>
  <si>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</si>
  <si>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</si>
  <si>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</si>
  <si>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</si>
  <si>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</si>
  <si>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</si>
  <si>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</si>
  <si>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</si>
  <si>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</si>
  <si>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</si>
  <si>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</si>
  <si>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</si>
  <si>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</si>
  <si>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</si>
  <si>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</si>
  <si>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</si>
  <si>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</si>
  <si>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</si>
  <si>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</si>
  <si>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</si>
  <si>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</si>
  <si>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</si>
  <si>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</si>
  <si>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</si>
  <si>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</si>
  <si>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</si>
  <si>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</si>
  <si>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</si>
  <si>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</si>
  <si>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</si>
  <si>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</si>
  <si>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</si>
  <si>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</si>
  <si>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</si>
  <si>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</si>
  <si>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</si>
  <si>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</si>
  <si>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</si>
  <si>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</si>
  <si>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</si>
  <si>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</si>
  <si>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</si>
  <si>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</si>
  <si>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</si>
  <si>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</si>
  <si>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</si>
  <si>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</si>
  <si>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</si>
  <si>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</si>
  <si>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</si>
  <si>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</si>
  <si>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</si>
  <si>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</si>
  <si>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</si>
  <si>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</si>
  <si>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</si>
  <si>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</si>
  <si>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</si>
  <si>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</si>
  <si>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</si>
  <si>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</si>
  <si>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</si>
  <si>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</si>
  <si>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</si>
  <si>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</si>
  <si>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</si>
  <si>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</si>
  <si>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</si>
  <si>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</si>
  <si>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</si>
  <si>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</si>
  <si>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</si>
  <si>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</si>
  <si>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</si>
  <si>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</si>
  <si>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</si>
  <si>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</si>
  <si>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</si>
  <si>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</si>
  <si>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</si>
  <si>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</si>
  <si>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</si>
  <si>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</si>
  <si>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</si>
  <si>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</si>
  <si>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</si>
  <si>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</si>
  <si>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</si>
  <si>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</si>
  <si>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</si>
  <si>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</si>
  <si>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</si>
  <si>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</si>
  <si>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</si>
  <si>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</si>
  <si>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</si>
  <si>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</si>
  <si>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</si>
  <si>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</si>
  <si>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</si>
  <si>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</si>
  <si>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</si>
  <si>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</si>
  <si>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</si>
  <si>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</si>
  <si>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</si>
  <si>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</si>
  <si>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</si>
  <si>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</si>
  <si>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</si>
  <si>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</si>
  <si>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</si>
  <si>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</si>
  <si>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</si>
  <si>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</si>
  <si>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</si>
  <si>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</si>
  <si>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</si>
  <si>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</si>
  <si>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</si>
  <si>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</si>
  <si>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</si>
  <si>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</si>
  <si>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</si>
  <si>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</si>
  <si>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</si>
  <si>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</si>
  <si>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</si>
  <si>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</si>
  <si>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</si>
  <si>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</si>
  <si>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</si>
  <si>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</si>
  <si>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</si>
  <si>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</si>
  <si>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</si>
  <si>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</si>
  <si>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</si>
  <si>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</si>
  <si>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</si>
  <si>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</si>
  <si>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</si>
  <si>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</si>
  <si>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</si>
  <si>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</si>
  <si>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</si>
  <si>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</si>
  <si>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</si>
  <si>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</si>
  <si>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</si>
  <si>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</si>
  <si>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</si>
  <si>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</si>
  <si>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</si>
  <si>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</si>
  <si>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</si>
  <si>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</si>
  <si>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</si>
  <si>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</si>
  <si>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</si>
  <si>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</si>
  <si>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</si>
  <si>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</si>
  <si>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</si>
  <si>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</si>
  <si>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</si>
  <si>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</si>
  <si>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</si>
  <si>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</si>
  <si>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</si>
  <si>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</si>
  <si>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</si>
  <si>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</si>
  <si>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</si>
  <si>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</si>
  <si>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</si>
  <si>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</si>
  <si>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</si>
  <si>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</si>
  <si>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</si>
  <si>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</si>
  <si>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</si>
  <si>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</si>
  <si>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</si>
  <si>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</si>
  <si>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</si>
  <si>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</si>
  <si>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</si>
  <si>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</si>
  <si>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</si>
  <si>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</si>
  <si>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</si>
  <si>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</si>
  <si>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</si>
  <si>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</si>
  <si>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</si>
  <si>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</si>
  <si>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</si>
  <si>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</si>
  <si>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</si>
  <si>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</si>
  <si>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</si>
  <si>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</si>
  <si>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</si>
  <si>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</si>
  <si>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</si>
  <si>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</si>
  <si>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</si>
  <si>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</si>
  <si>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</si>
  <si>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</si>
  <si>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</si>
  <si>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</si>
  <si>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</si>
  <si>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</si>
  <si>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</si>
  <si>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</si>
  <si>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</si>
  <si>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</si>
  <si>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</si>
  <si>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</si>
  <si>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</si>
  <si>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</si>
  <si>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</si>
  <si>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</si>
  <si>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</si>
  <si>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</si>
  <si>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</si>
  <si>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</si>
  <si>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</si>
  <si>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</si>
  <si>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</si>
  <si>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</si>
  <si>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</si>
  <si>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</si>
  <si>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</si>
  <si>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</si>
  <si>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</si>
  <si>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</si>
  <si>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</si>
  <si>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</si>
  <si>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</si>
  <si>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</si>
  <si>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</si>
  <si>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</si>
  <si>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</si>
  <si>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</si>
  <si>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</si>
  <si>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</si>
  <si>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</si>
  <si>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</si>
  <si>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</si>
  <si>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</si>
  <si>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</si>
  <si>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</si>
  <si>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</si>
  <si>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</si>
  <si>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</si>
  <si>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</si>
  <si>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</si>
  <si>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</si>
  <si>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</si>
  <si>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</si>
  <si>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</si>
  <si>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</si>
  <si>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</si>
  <si>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</si>
  <si>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</si>
  <si>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</si>
  <si>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</si>
  <si>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</si>
  <si>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</si>
  <si>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</si>
  <si>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</si>
  <si>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</si>
  <si>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</si>
  <si>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</si>
  <si>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</si>
  <si>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</si>
  <si>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</si>
  <si>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</si>
  <si>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</si>
  <si>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</si>
  <si>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</si>
  <si>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</si>
  <si>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</si>
  <si>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</si>
  <si>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</si>
  <si>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</si>
  <si>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</si>
  <si>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</si>
  <si>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</si>
  <si>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</si>
  <si>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</si>
  <si>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</si>
  <si>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</si>
  <si>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</si>
  <si>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</si>
  <si>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</si>
  <si>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</si>
  <si>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</si>
  <si>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</si>
  <si>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</si>
  <si>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</si>
  <si>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</si>
  <si>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</si>
  <si>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</si>
  <si>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</si>
  <si>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</si>
  <si>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</si>
  <si>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</si>
  <si>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</si>
  <si>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</si>
  <si>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</si>
  <si>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</si>
  <si>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</si>
  <si>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</si>
  <si>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</si>
  <si>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</si>
  <si>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</si>
  <si>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</si>
  <si>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</si>
  <si>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</si>
  <si>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</si>
  <si>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</si>
  <si>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</si>
  <si>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</si>
  <si>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</si>
  <si>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</si>
  <si>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</si>
  <si>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</si>
  <si>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</si>
  <si>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</si>
  <si>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</si>
  <si>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</si>
  <si>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</si>
  <si>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</si>
  <si>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</si>
  <si>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</si>
  <si>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</si>
  <si>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</si>
  <si>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</si>
  <si>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</si>
  <si>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</si>
  <si>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</si>
  <si>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</si>
  <si>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</si>
  <si>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</si>
  <si>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</si>
  <si>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</si>
  <si>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</si>
  <si>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</si>
  <si>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</si>
  <si>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</si>
  <si>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</si>
  <si>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</si>
  <si>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</si>
  <si>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</si>
  <si>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</si>
  <si>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</si>
  <si>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</si>
  <si>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</si>
  <si>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</si>
  <si>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</si>
  <si>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</si>
  <si>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</si>
  <si>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</si>
  <si>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</si>
  <si>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</si>
  <si>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</si>
  <si>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</si>
  <si>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</si>
  <si>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</si>
  <si>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</si>
  <si>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</si>
  <si>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</si>
  <si>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</si>
  <si>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</si>
  <si>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</si>
  <si>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</si>
  <si>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</si>
  <si>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</si>
  <si>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</si>
  <si>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</si>
  <si>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</si>
  <si>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</si>
  <si>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</si>
  <si>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</si>
  <si>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</si>
  <si>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</si>
  <si>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</si>
  <si>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</si>
  <si>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</si>
  <si>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</si>
  <si>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</si>
  <si>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</si>
  <si>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</si>
  <si>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</si>
  <si>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</si>
  <si>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</si>
  <si>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</si>
  <si>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</si>
  <si>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</si>
  <si>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</si>
  <si>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</si>
  <si>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</si>
  <si>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</si>
  <si>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</si>
  <si>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</si>
  <si>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</si>
  <si>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</si>
  <si>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</si>
  <si>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</si>
  <si>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</si>
  <si>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</si>
  <si>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</si>
  <si>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</si>
  <si>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</si>
  <si>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</si>
  <si>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</si>
  <si>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</si>
  <si>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</si>
  <si>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</si>
  <si>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</si>
  <si>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</si>
  <si>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</si>
  <si>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</si>
  <si>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</si>
  <si>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</si>
  <si>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</si>
  <si>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</si>
  <si>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</si>
  <si>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</si>
  <si>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</si>
  <si>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</si>
  <si>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</si>
  <si>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</si>
  <si>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</si>
  <si>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</si>
  <si>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</si>
  <si>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</si>
  <si>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</si>
  <si>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</si>
  <si>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</si>
  <si>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</si>
  <si>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</si>
  <si>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</si>
  <si>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</si>
  <si>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</si>
  <si>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</si>
  <si>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</si>
  <si>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</si>
  <si>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</si>
  <si>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</si>
  <si>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</si>
  <si>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</si>
  <si>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</si>
  <si>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</si>
  <si>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</si>
  <si>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</si>
  <si>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</si>
  <si>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</si>
  <si>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</si>
  <si>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</si>
  <si>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</si>
  <si>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</si>
  <si>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</si>
  <si>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</si>
  <si>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</si>
  <si>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</si>
  <si>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</si>
  <si>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</si>
  <si>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</si>
  <si>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</si>
  <si>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</si>
  <si>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</si>
  <si>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</si>
  <si>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</si>
  <si>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</si>
  <si>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</si>
  <si>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</si>
  <si>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</si>
  <si>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</si>
  <si>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</si>
  <si>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</si>
  <si>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</si>
  <si>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</si>
  <si>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</si>
  <si>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</si>
  <si>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</si>
  <si>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</si>
  <si>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</si>
  <si>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</si>
  <si>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</si>
  <si>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</si>
  <si>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</si>
  <si>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</si>
  <si>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</si>
  <si>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</si>
  <si>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</si>
  <si>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</si>
  <si>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</si>
  <si>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</si>
  <si>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</si>
  <si>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</si>
  <si>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</si>
  <si>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</si>
  <si>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</si>
  <si>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</si>
  <si>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</si>
  <si>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</si>
  <si>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</si>
  <si>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</si>
  <si>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</si>
  <si>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</si>
  <si>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</si>
  <si>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</si>
  <si>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</si>
  <si>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</si>
  <si>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</si>
  <si>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</si>
  <si>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</si>
  <si>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</si>
  <si>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</si>
  <si>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</si>
  <si>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</si>
  <si>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</si>
  <si>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</si>
  <si>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</si>
  <si>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</si>
  <si>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</si>
  <si>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</si>
  <si>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</si>
  <si>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</si>
  <si>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</si>
  <si>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</si>
  <si>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</si>
  <si>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</si>
  <si>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</si>
  <si>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</si>
  <si>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</si>
  <si>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</si>
  <si>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</si>
  <si>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</si>
  <si>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</si>
  <si>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</si>
  <si>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</si>
  <si>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</si>
  <si>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</si>
  <si>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</si>
  <si>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</si>
  <si>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</si>
  <si>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</si>
  <si>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</si>
  <si>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</si>
  <si>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</si>
  <si>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</si>
  <si>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</si>
  <si>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</si>
  <si>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</si>
  <si>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</si>
  <si>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</si>
  <si>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</si>
  <si>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</si>
  <si>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</si>
  <si>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</si>
  <si>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</si>
  <si>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</si>
  <si>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</si>
  <si>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</si>
  <si>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</si>
  <si>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</si>
  <si>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</si>
  <si>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</si>
  <si>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</si>
  <si>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</si>
  <si>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</si>
  <si>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</si>
  <si>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</si>
  <si>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</si>
  <si>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</si>
  <si>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</si>
  <si>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</si>
  <si>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</si>
  <si>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</si>
  <si>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</si>
  <si>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</si>
  <si>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</si>
  <si>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</si>
  <si>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</si>
  <si>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</si>
  <si>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</si>
  <si>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</si>
  <si>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</si>
  <si>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</si>
  <si>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</si>
  <si>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</si>
  <si>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</si>
  <si>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</si>
  <si>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</si>
  <si>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</si>
  <si>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</si>
  <si>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</si>
  <si>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</si>
  <si>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</si>
  <si>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</si>
  <si>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</si>
  <si>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</si>
  <si>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</si>
  <si>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</si>
  <si>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</si>
  <si>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</si>
  <si>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</si>
  <si>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</si>
  <si>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</si>
  <si>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</si>
  <si>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</si>
  <si>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</si>
  <si>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</si>
  <si>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</si>
  <si>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</si>
  <si>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</si>
  <si>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</si>
  <si>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</si>
  <si>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</si>
  <si>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</si>
  <si>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</si>
  <si>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</si>
  <si>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</si>
  <si>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</si>
  <si>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</si>
  <si>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</si>
  <si>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</si>
  <si>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</si>
  <si>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</si>
  <si>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</si>
  <si>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</si>
  <si>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</si>
  <si>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</si>
  <si>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</si>
  <si>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</si>
  <si>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</si>
  <si>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</si>
  <si>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</si>
  <si>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</si>
  <si>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</si>
  <si>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</si>
  <si>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</si>
  <si>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</si>
  <si>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</si>
  <si>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</si>
  <si>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</si>
  <si>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</si>
  <si>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</si>
  <si>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</si>
  <si>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</si>
  <si>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</si>
  <si>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</si>
  <si>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</si>
  <si>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</si>
  <si>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</si>
  <si>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</si>
  <si>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</si>
  <si>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</si>
  <si>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</si>
  <si>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</si>
  <si>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</si>
  <si>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</si>
  <si>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</si>
  <si>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</si>
  <si>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</si>
  <si>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</si>
  <si>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</si>
  <si>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</si>
  <si>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</si>
  <si>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</si>
  <si>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</si>
  <si>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</si>
  <si>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</si>
  <si>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</si>
  <si>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</si>
  <si>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</si>
  <si>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</si>
  <si>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</si>
  <si>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</si>
  <si>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</si>
  <si>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</si>
  <si>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</si>
  <si>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</si>
  <si>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</si>
  <si>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</si>
  <si>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</si>
  <si>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</si>
  <si>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</si>
  <si>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</si>
  <si>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</si>
  <si>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</si>
  <si>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</si>
  <si>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</si>
  <si>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</si>
  <si>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</si>
  <si>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</si>
  <si>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</si>
  <si>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</si>
  <si>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</si>
  <si>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</si>
  <si>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</si>
  <si>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</si>
  <si>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</si>
  <si>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</si>
  <si>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</si>
  <si>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</si>
  <si>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</si>
  <si>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</si>
  <si>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</si>
  <si>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</si>
  <si>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</si>
  <si>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</si>
  <si>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</si>
  <si>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</si>
  <si>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</si>
  <si>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</si>
  <si>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</si>
  <si>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</si>
  <si>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</si>
  <si>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</si>
  <si>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</si>
  <si>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</si>
  <si>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</si>
  <si>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</si>
  <si>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</si>
  <si>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</si>
  <si>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</si>
  <si>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</si>
  <si>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</si>
  <si>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</si>
  <si>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</si>
  <si>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</si>
  <si>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</si>
  <si>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</si>
  <si>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</si>
  <si>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</si>
  <si>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</si>
  <si>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</si>
  <si>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</si>
  <si>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</si>
  <si>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</si>
  <si>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</si>
  <si>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</si>
  <si>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</si>
  <si>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</si>
  <si>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</si>
  <si>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</si>
  <si>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</si>
  <si>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</si>
  <si>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</si>
  <si>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</si>
  <si>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</si>
  <si>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</si>
  <si>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</si>
  <si>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</si>
  <si>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</si>
  <si>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</si>
  <si>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</si>
  <si>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</si>
  <si>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</si>
  <si>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</si>
  <si>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</si>
  <si>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</si>
  <si>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</si>
  <si>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</si>
  <si>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</si>
  <si>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</si>
  <si>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</si>
  <si>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</si>
  <si>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</si>
  <si>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</si>
  <si>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</si>
  <si>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</si>
  <si>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</si>
  <si>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</si>
  <si>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</si>
  <si>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</si>
  <si>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</si>
  <si>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</si>
  <si>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</si>
  <si>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</si>
  <si>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</si>
  <si>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</si>
  <si>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</si>
  <si>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</si>
  <si>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</si>
  <si>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</si>
  <si>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</si>
  <si>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</si>
  <si>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</si>
  <si>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</si>
  <si>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</si>
  <si>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</si>
  <si>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</si>
  <si>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</si>
  <si>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</si>
  <si>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</si>
  <si>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</si>
  <si>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</si>
  <si>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</si>
  <si>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</si>
  <si>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</si>
  <si>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</si>
  <si>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</si>
  <si>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</si>
  <si>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</si>
  <si>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</si>
  <si>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</si>
  <si>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</si>
  <si>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</si>
  <si>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</si>
  <si>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</si>
  <si>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</si>
  <si>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</si>
  <si>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</si>
  <si>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</si>
  <si>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</si>
  <si>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</si>
  <si>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</si>
  <si>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</si>
  <si>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</si>
  <si>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</si>
  <si>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</si>
  <si>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</si>
  <si>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</si>
  <si>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</si>
  <si>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</si>
  <si>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</si>
  <si>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</si>
  <si>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</si>
  <si>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</si>
  <si>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</si>
  <si>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</si>
  <si>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</si>
  <si>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</si>
  <si>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</si>
  <si>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</si>
  <si>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</si>
  <si>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</si>
  <si>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</si>
  <si>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</si>
  <si>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</si>
  <si>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</si>
  <si>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</si>
  <si>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</si>
  <si>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</si>
  <si>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</si>
  <si>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</si>
  <si>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</si>
  <si>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</si>
  <si>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</si>
  <si>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</si>
  <si>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</si>
  <si>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</si>
  <si>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</si>
  <si>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</si>
  <si>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</si>
  <si>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</si>
  <si>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</si>
  <si>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</si>
  <si>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</si>
  <si>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</si>
  <si>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</si>
  <si>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</si>
  <si>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</si>
  <si>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</si>
  <si>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</si>
  <si>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</si>
  <si>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</si>
  <si>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</si>
  <si>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</si>
  <si>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</si>
  <si>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</si>
  <si>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</si>
  <si>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</si>
  <si>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</si>
  <si>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</si>
  <si>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</si>
  <si>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</si>
  <si>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</si>
  <si>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</si>
  <si>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</si>
  <si>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</si>
  <si>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</si>
  <si>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</si>
  <si>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</si>
  <si>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</si>
  <si>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</si>
  <si>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</si>
  <si>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</si>
  <si>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</si>
  <si>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</si>
  <si>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</si>
  <si>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</si>
  <si>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</si>
  <si>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</si>
  <si>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</si>
  <si>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</si>
  <si>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</si>
  <si>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</si>
  <si>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</si>
  <si>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</si>
  <si>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</si>
  <si>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</si>
  <si>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</si>
  <si>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</si>
  <si>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</si>
  <si>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</si>
  <si>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</si>
  <si>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</si>
  <si>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</si>
  <si>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</si>
  <si>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</si>
  <si>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</si>
  <si>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</si>
  <si>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</si>
  <si>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</si>
  <si>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</si>
  <si>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</si>
  <si>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</si>
  <si>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</si>
  <si>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</si>
  <si>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</si>
  <si>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</si>
  <si>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</si>
  <si>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</si>
  <si>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</si>
  <si>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</si>
  <si>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</si>
  <si>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</si>
  <si>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</si>
  <si>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</si>
  <si>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</si>
  <si>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</si>
  <si>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</si>
  <si>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</si>
  <si>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</si>
  <si>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</si>
  <si>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</si>
  <si>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</si>
  <si>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</si>
  <si>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</si>
  <si>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</si>
  <si>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</si>
  <si>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</si>
  <si>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</si>
  <si>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</si>
  <si>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</si>
  <si>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</si>
  <si>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</si>
  <si>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</si>
  <si>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</si>
  <si>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</si>
  <si>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</si>
  <si>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</si>
  <si>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</si>
  <si>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</si>
  <si>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</si>
  <si>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</si>
  <si>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</si>
  <si>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</si>
  <si>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</si>
  <si>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</si>
  <si>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</si>
  <si>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</si>
  <si>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</si>
  <si>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</si>
  <si>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</si>
  <si>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</si>
  <si>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</si>
  <si>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</si>
  <si>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</si>
  <si>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</si>
  <si>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</si>
  <si>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</si>
  <si>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</si>
  <si>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</si>
  <si>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</si>
  <si>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</si>
  <si>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</si>
  <si>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</si>
  <si>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</si>
  <si>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</si>
  <si>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</si>
  <si>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</si>
  <si>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</si>
  <si>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</si>
  <si>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</si>
  <si>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</si>
  <si>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</si>
  <si>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</si>
  <si>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</si>
  <si>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</si>
  <si>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</si>
  <si>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</si>
  <si>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</si>
  <si>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</si>
  <si>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</si>
  <si>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</si>
  <si>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</si>
  <si>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</si>
  <si>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</si>
  <si>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</si>
  <si>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</si>
  <si>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</si>
  <si>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</si>
  <si>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</si>
  <si>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</si>
  <si>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</si>
  <si>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</si>
  <si>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</si>
  <si>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</si>
  <si>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</si>
  <si>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</si>
  <si>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</si>
  <si>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</si>
  <si>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</si>
  <si>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</si>
  <si>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</si>
  <si>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</si>
  <si>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</si>
  <si>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</si>
  <si>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</si>
  <si>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</si>
  <si>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</si>
  <si>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</si>
  <si>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</si>
  <si>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</si>
  <si>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</si>
  <si>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</si>
  <si>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</si>
  <si>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</si>
  <si>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</si>
  <si>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</si>
  <si>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</si>
  <si>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</si>
  <si>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</si>
  <si>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</si>
  <si>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</si>
  <si>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</si>
  <si>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</si>
  <si>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</si>
  <si>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</si>
  <si>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</si>
  <si>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</si>
  <si>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</si>
  <si>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</si>
  <si>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</si>
  <si>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</si>
  <si>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</si>
  <si>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</si>
  <si>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</si>
  <si>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</si>
  <si>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</si>
  <si>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</si>
  <si>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</si>
  <si>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</si>
  <si>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</si>
  <si>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</si>
  <si>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</si>
  <si>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</si>
  <si>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</si>
  <si>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</si>
  <si>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</si>
  <si>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</si>
  <si>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</si>
  <si>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</si>
  <si>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</si>
  <si>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</si>
  <si>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</si>
  <si>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</si>
  <si>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</si>
  <si>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</si>
  <si>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</si>
  <si>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</si>
  <si>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</si>
  <si>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</si>
  <si>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</si>
  <si>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</si>
  <si>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</si>
  <si>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</si>
  <si>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</si>
  <si>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</si>
  <si>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</si>
  <si>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</si>
  <si>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</si>
  <si>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</si>
  <si>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</si>
  <si>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</si>
  <si>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</si>
  <si>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</si>
  <si>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</si>
  <si>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</si>
  <si>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</si>
  <si>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</si>
  <si>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</si>
  <si>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</si>
  <si>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</si>
  <si>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</si>
  <si>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</si>
  <si>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</si>
  <si>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</si>
  <si>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</si>
  <si>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</si>
  <si>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</si>
  <si>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</si>
  <si>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</si>
  <si>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</si>
  <si>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</si>
  <si>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</si>
  <si>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</si>
  <si>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</si>
  <si>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</si>
  <si>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</si>
  <si>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</si>
  <si>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</si>
  <si>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</si>
  <si>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</si>
  <si>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</si>
  <si>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</si>
  <si>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</si>
  <si>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</si>
  <si>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</si>
  <si>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</si>
  <si>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</si>
  <si>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</si>
  <si>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</si>
  <si>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</si>
  <si>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</si>
  <si>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</si>
  <si>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</si>
  <si>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</si>
  <si>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</si>
  <si>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</si>
  <si>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</si>
  <si>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</si>
  <si>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</si>
  <si>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</si>
  <si>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</si>
  <si>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</si>
  <si>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</si>
  <si>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</si>
  <si>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</si>
  <si>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</si>
  <si>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</si>
  <si>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</si>
  <si>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</si>
  <si>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</si>
  <si>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</si>
  <si>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</si>
  <si>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</si>
  <si>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</si>
  <si>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</si>
  <si>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</si>
  <si>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</si>
  <si>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</si>
  <si>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</si>
  <si>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</si>
  <si>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</si>
  <si>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</si>
  <si>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</si>
  <si>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</si>
  <si>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</si>
  <si>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</si>
  <si>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</si>
  <si>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</si>
  <si>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</si>
  <si>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</si>
  <si>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</si>
  <si>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</si>
  <si>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</si>
  <si>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</si>
  <si>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</si>
  <si>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</si>
  <si>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</si>
  <si>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</si>
  <si>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</si>
  <si>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</si>
  <si>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</si>
  <si>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</si>
  <si>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</si>
  <si>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</si>
  <si>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</si>
  <si>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</si>
  <si>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</si>
  <si>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</si>
  <si>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</si>
  <si>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</si>
  <si>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</si>
  <si>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</si>
  <si>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</si>
  <si>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</si>
  <si>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</si>
  <si>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</si>
  <si>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</si>
  <si>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</si>
  <si>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</si>
  <si>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</si>
  <si>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</si>
  <si>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</si>
  <si>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</si>
  <si>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</si>
  <si>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</si>
  <si>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</si>
  <si>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</si>
  <si>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</si>
  <si>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</si>
  <si>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</si>
  <si>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</si>
  <si>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</si>
  <si>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</si>
  <si>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</si>
  <si>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</si>
  <si>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</si>
  <si>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</si>
  <si>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</si>
  <si>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</si>
  <si>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</si>
  <si>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</si>
  <si>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</si>
  <si>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</si>
  <si>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</si>
  <si>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</si>
  <si>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</si>
  <si>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</si>
  <si>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</si>
  <si>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</si>
  <si>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</si>
  <si>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</si>
  <si>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</si>
  <si>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</si>
  <si>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</si>
  <si>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</si>
  <si>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</si>
  <si>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</si>
  <si>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</si>
  <si>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</si>
  <si>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</si>
  <si>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</si>
  <si>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</si>
  <si>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</si>
  <si>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</si>
  <si>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</si>
  <si>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</si>
  <si>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</si>
  <si>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</si>
  <si>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</si>
  <si>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</si>
  <si>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</si>
  <si>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</si>
  <si>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</si>
  <si>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</si>
  <si>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</si>
  <si>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</si>
  <si>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</si>
  <si>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</si>
  <si>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</si>
  <si>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</si>
  <si>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</si>
  <si>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</si>
  <si>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</si>
  <si>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</si>
  <si>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</si>
  <si>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</si>
  <si>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</si>
  <si>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</si>
  <si>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</si>
  <si>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</si>
  <si>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</si>
  <si>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</si>
  <si>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</si>
  <si>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</si>
  <si>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</si>
  <si>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</si>
  <si>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</si>
  <si>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</si>
  <si>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</si>
  <si>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</si>
  <si>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</si>
  <si>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</si>
  <si>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</si>
  <si>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</si>
  <si>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</si>
  <si>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</si>
  <si>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</si>
  <si>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</si>
  <si>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</si>
  <si>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</si>
  <si>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</si>
  <si>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</si>
  <si>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</si>
  <si>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</si>
  <si>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</si>
  <si>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</si>
  <si>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</si>
  <si>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</si>
  <si>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</si>
  <si>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</si>
  <si>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</si>
  <si>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</si>
  <si>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</si>
  <si>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</si>
  <si>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</si>
  <si>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</si>
  <si>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</si>
  <si>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</si>
  <si>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</si>
  <si>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</si>
  <si>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</si>
  <si>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</si>
  <si>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</si>
  <si>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</si>
  <si>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</si>
  <si>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</si>
  <si>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</si>
  <si>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</si>
  <si>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</si>
  <si>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</si>
  <si>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</si>
  <si>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</si>
  <si>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</si>
  <si>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</si>
  <si>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</si>
  <si>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</si>
  <si>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</si>
  <si>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</si>
  <si>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</si>
  <si>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</si>
  <si>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</si>
  <si>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</si>
  <si>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</si>
  <si>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</si>
  <si>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</si>
  <si>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</si>
  <si>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</si>
  <si>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</si>
  <si>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</si>
  <si>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</si>
  <si>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</si>
  <si>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</si>
  <si>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</si>
  <si>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</si>
  <si>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</si>
  <si>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</si>
  <si>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</si>
  <si>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</si>
  <si>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</si>
  <si>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</si>
  <si>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</si>
  <si>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</si>
  <si>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</si>
  <si>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</si>
  <si>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</si>
  <si>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</si>
  <si>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</si>
  <si>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</si>
  <si>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</si>
  <si>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</si>
  <si>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</si>
  <si>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</si>
  <si>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</si>
  <si>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</si>
  <si>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</si>
  <si>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</si>
  <si>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</si>
  <si>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</si>
  <si>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</si>
  <si>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</si>
  <si>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</si>
  <si>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</si>
  <si>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</si>
  <si>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</si>
  <si>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</si>
  <si>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</si>
  <si>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</si>
  <si>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</si>
  <si>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</si>
  <si>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</si>
  <si>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</si>
  <si>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</si>
  <si>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</si>
  <si>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</si>
  <si>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</si>
  <si>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</si>
  <si>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</si>
  <si>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</si>
  <si>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</si>
  <si>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</si>
  <si>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</si>
  <si>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</si>
  <si>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</si>
  <si>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</si>
  <si>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</si>
  <si>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</si>
  <si>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</si>
  <si>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</si>
  <si>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</si>
  <si>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</si>
  <si>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</si>
  <si>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</si>
  <si>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</si>
  <si>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</si>
  <si>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</si>
  <si>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</si>
  <si>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</si>
  <si>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</si>
  <si>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</si>
  <si>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</si>
  <si>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</si>
  <si>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</si>
  <si>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</si>
  <si>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</si>
  <si>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</si>
  <si>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</si>
  <si>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</si>
  <si>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</si>
  <si>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</si>
  <si>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</si>
  <si>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</si>
  <si>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</si>
  <si>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</si>
  <si>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</si>
  <si>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</si>
  <si>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</si>
  <si>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</si>
  <si>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</si>
  <si>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</si>
  <si>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</si>
  <si>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</si>
  <si>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</si>
  <si>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</si>
  <si>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</si>
  <si>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</si>
  <si>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</si>
  <si>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</si>
  <si>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</si>
  <si>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</si>
  <si>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</si>
  <si>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</si>
  <si>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</si>
  <si>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</si>
  <si>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</si>
  <si>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</si>
  <si>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</si>
  <si>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</si>
  <si>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</si>
  <si>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</si>
  <si>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</si>
  <si>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</si>
  <si>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</si>
  <si>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</si>
  <si>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</si>
  <si>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</si>
  <si>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</si>
  <si>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</si>
  <si>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</si>
  <si>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</si>
  <si>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</si>
  <si>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</si>
  <si>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</si>
  <si>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</si>
  <si>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</si>
  <si>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</si>
  <si>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</si>
  <si>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</si>
  <si>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</si>
  <si>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</si>
  <si>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</si>
  <si>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</si>
  <si>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</si>
  <si>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</si>
  <si>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</si>
  <si>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</si>
  <si>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</si>
  <si>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</si>
  <si>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</si>
  <si>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</si>
  <si>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</si>
  <si>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</si>
  <si>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</si>
  <si>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</si>
  <si>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</si>
  <si>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</si>
  <si>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</si>
  <si>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</si>
  <si>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</si>
  <si>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</si>
  <si>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</si>
  <si>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</si>
  <si>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</si>
  <si>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</si>
  <si>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</si>
  <si>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</si>
  <si>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</si>
  <si>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</si>
  <si>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</si>
  <si>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</si>
  <si>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</si>
  <si>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</si>
  <si>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</si>
  <si>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</si>
  <si>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</si>
  <si>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</si>
  <si>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</si>
  <si>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</si>
  <si>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</si>
  <si>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</si>
  <si>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</si>
  <si>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</si>
  <si>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</si>
  <si>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</si>
  <si>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</si>
  <si>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</si>
  <si>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</si>
  <si>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</si>
  <si>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</si>
  <si>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</si>
  <si>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</si>
  <si>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</si>
  <si>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</si>
  <si>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</si>
  <si>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</si>
  <si>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</si>
  <si>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</si>
  <si>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</si>
  <si>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</si>
  <si>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</si>
  <si>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</si>
  <si>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</si>
  <si>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</si>
  <si>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</si>
  <si>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</si>
  <si>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</si>
  <si>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</si>
  <si>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</si>
  <si>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</si>
  <si>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</si>
  <si>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</si>
  <si>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</si>
  <si>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</si>
  <si>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</si>
  <si>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</si>
  <si>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</si>
  <si>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</si>
  <si>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</si>
  <si>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</si>
  <si>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</si>
  <si>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</si>
  <si>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</si>
  <si>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</si>
  <si>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</si>
  <si>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</si>
  <si>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</si>
  <si>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</si>
  <si>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</si>
  <si>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</si>
  <si>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</si>
  <si>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</si>
  <si>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</si>
  <si>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</si>
  <si>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</si>
  <si>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</si>
  <si>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</si>
  <si>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</si>
  <si>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</si>
  <si>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</si>
  <si>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</si>
  <si>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</si>
  <si>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</si>
  <si>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</si>
  <si>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</si>
  <si>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</si>
  <si>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</si>
  <si>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</si>
  <si>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</si>
  <si>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</si>
  <si>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</si>
  <si>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</si>
  <si>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</si>
  <si>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</si>
  <si>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</si>
  <si>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</si>
  <si>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</si>
  <si>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</si>
  <si>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</si>
  <si>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</si>
  <si>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</si>
  <si>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</si>
  <si>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</si>
  <si>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</si>
  <si>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</si>
  <si>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</si>
  <si>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</si>
  <si>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</si>
  <si>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</si>
  <si>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</si>
  <si>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</si>
  <si>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</si>
  <si>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</si>
  <si>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</si>
  <si>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</si>
  <si>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</si>
  <si>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</si>
  <si>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</si>
  <si>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</si>
  <si>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</si>
  <si>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</si>
  <si>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</si>
  <si>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</si>
  <si>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</si>
  <si>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</si>
  <si>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</si>
  <si>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</si>
  <si>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</si>
  <si>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</si>
  <si>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</si>
  <si>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</si>
  <si>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</si>
  <si>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</si>
  <si>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</si>
  <si>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</si>
  <si>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</si>
  <si>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</si>
  <si>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</si>
  <si>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</si>
  <si>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</si>
  <si>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</si>
  <si>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</si>
  <si>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</si>
  <si>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</si>
  <si>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</si>
  <si>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</si>
  <si>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</si>
  <si>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</si>
  <si>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</si>
  <si>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</si>
  <si>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</si>
  <si>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</si>
  <si>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</si>
  <si>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</si>
  <si>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</si>
  <si>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</si>
  <si>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</si>
  <si>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</si>
  <si>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</si>
  <si>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</si>
  <si>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</si>
  <si>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</si>
  <si>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</si>
  <si>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</si>
  <si>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</si>
  <si>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</si>
  <si>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</si>
  <si>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</si>
  <si>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</si>
  <si>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</si>
  <si>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</si>
  <si>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</si>
  <si>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</si>
  <si>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</si>
  <si>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</si>
  <si>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</si>
  <si>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</si>
  <si>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</si>
  <si>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</si>
  <si>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</si>
  <si>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</si>
  <si>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</si>
  <si>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</si>
  <si>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</si>
  <si>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</si>
  <si>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</si>
  <si>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</si>
  <si>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</si>
  <si>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</si>
  <si>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</si>
  <si>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</si>
  <si>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</si>
  <si>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</si>
  <si>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</si>
  <si>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</si>
  <si>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</si>
  <si>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</si>
  <si>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</si>
  <si>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</si>
  <si>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</si>
  <si>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</si>
  <si>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</si>
  <si>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</si>
  <si>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</si>
  <si>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</si>
  <si>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</si>
  <si>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</si>
  <si>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</si>
  <si>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</si>
  <si>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</si>
  <si>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</si>
  <si>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</si>
  <si>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</si>
  <si>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</si>
  <si>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</si>
  <si>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</si>
  <si>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</si>
  <si>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</si>
  <si>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</si>
  <si>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</si>
  <si>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</si>
  <si>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</si>
  <si>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</si>
  <si>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</si>
  <si>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</si>
  <si>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</si>
  <si>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</si>
  <si>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</si>
  <si>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</si>
  <si>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</si>
  <si>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</si>
  <si>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</si>
  <si>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</si>
  <si>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</si>
  <si>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</si>
  <si>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</si>
  <si>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</si>
  <si>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</si>
  <si>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</si>
  <si>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</si>
  <si>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</si>
  <si>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</si>
  <si>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</si>
  <si>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</si>
  <si>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</si>
  <si>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</si>
  <si>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</si>
  <si>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</si>
  <si>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</si>
  <si>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</si>
  <si>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</si>
  <si>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</si>
  <si>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</si>
  <si>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</si>
  <si>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</si>
  <si>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</si>
  <si>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</si>
  <si>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</si>
  <si>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</si>
  <si>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</si>
  <si>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</si>
  <si>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</si>
  <si>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</si>
  <si>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</si>
  <si>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</si>
  <si>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</si>
  <si>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</si>
  <si>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</si>
  <si>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</si>
  <si>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</si>
  <si>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</si>
  <si>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</si>
  <si>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</si>
  <si>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</si>
  <si>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</si>
  <si>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</si>
  <si>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</si>
  <si>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</si>
  <si>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</si>
  <si>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</si>
  <si>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</si>
  <si>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</si>
  <si>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</si>
  <si>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</si>
  <si>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</si>
  <si>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</si>
  <si>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</si>
  <si>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</si>
  <si>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</si>
  <si>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</si>
  <si>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</si>
  <si>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</si>
  <si>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</si>
  <si>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</si>
  <si>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</si>
  <si>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</si>
  <si>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</si>
  <si>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</si>
  <si>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</si>
  <si>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</si>
  <si>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</si>
  <si>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</si>
  <si>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</si>
  <si>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</si>
  <si>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</si>
  <si>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</si>
  <si>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</si>
  <si>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</si>
  <si>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</si>
  <si>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</si>
  <si>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</si>
  <si>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</si>
  <si>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</si>
  <si>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</si>
  <si>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</si>
  <si>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</si>
  <si>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</si>
  <si>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</si>
  <si>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</si>
  <si>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</si>
  <si>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</si>
  <si>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</si>
  <si>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</si>
  <si>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</si>
  <si>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</si>
  <si>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</si>
  <si>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</si>
  <si>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</si>
  <si>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</si>
  <si>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</si>
  <si>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</si>
  <si>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</si>
  <si>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</si>
  <si>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</si>
  <si>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</si>
  <si>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</si>
  <si>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</si>
  <si>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</si>
  <si>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</si>
  <si>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</si>
  <si>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</si>
  <si>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</si>
  <si>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</si>
  <si>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</si>
  <si>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</si>
  <si>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</si>
  <si>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</si>
  <si>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</si>
  <si>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</si>
  <si>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</si>
  <si>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</si>
  <si>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</si>
  <si>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</si>
  <si>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</si>
  <si>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</si>
  <si>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</si>
  <si>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</si>
  <si>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</si>
  <si>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</si>
  <si>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</si>
  <si>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</si>
  <si>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</si>
  <si>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</si>
  <si>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</si>
  <si>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</si>
  <si>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</si>
  <si>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</si>
  <si>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</si>
  <si>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</si>
  <si>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</si>
  <si>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</si>
  <si>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</si>
  <si>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</si>
  <si>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</si>
  <si>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</si>
  <si>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</si>
  <si>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</si>
  <si>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</si>
  <si>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</si>
  <si>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</si>
  <si>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</si>
  <si>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</si>
  <si>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</si>
  <si>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</si>
  <si>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</si>
  <si>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</si>
  <si>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</si>
  <si>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</si>
  <si>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</si>
  <si>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</si>
  <si>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</si>
  <si>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</si>
  <si>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</si>
  <si>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</si>
  <si>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</si>
  <si>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</si>
  <si>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</si>
  <si>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</si>
  <si>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</si>
  <si>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</si>
  <si>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</si>
  <si>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</si>
  <si>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</si>
  <si>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</si>
  <si>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</si>
  <si>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</si>
  <si>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</si>
  <si>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</si>
  <si>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</si>
  <si>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</si>
  <si>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</si>
  <si>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</si>
  <si>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</si>
  <si>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</si>
  <si>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</si>
  <si>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</si>
  <si>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</si>
  <si>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</si>
  <si>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</si>
  <si>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</si>
  <si>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</si>
  <si>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</si>
  <si>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</si>
  <si>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</si>
  <si>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</si>
  <si>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</si>
  <si>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</si>
  <si>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</si>
  <si>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</si>
  <si>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</si>
  <si>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</si>
  <si>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</si>
  <si>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</si>
  <si>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</si>
  <si>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</si>
  <si>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</si>
  <si>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</si>
  <si>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</si>
  <si>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</si>
  <si>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</si>
  <si>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</si>
  <si>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</si>
  <si>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</si>
  <si>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</si>
  <si>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</si>
  <si>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</si>
  <si>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</si>
  <si>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</si>
  <si>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</si>
  <si>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</si>
  <si>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</si>
  <si>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</si>
  <si>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</si>
  <si>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</si>
  <si>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</si>
  <si>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</si>
  <si>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</si>
  <si>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</si>
  <si>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</si>
  <si>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</si>
  <si>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</si>
  <si>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</si>
  <si>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</si>
  <si>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</si>
  <si>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</si>
  <si>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</si>
  <si>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</si>
  <si>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</si>
  <si>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</si>
  <si>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</si>
  <si>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</si>
  <si>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</si>
  <si>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</si>
  <si>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</si>
  <si>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</si>
  <si>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</si>
  <si>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</si>
  <si>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</si>
  <si>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</si>
  <si>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</si>
  <si>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</si>
  <si>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</si>
  <si>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</si>
  <si>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</si>
  <si>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</si>
  <si>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</si>
  <si>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</si>
  <si>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</si>
  <si>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</si>
  <si>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</si>
  <si>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</si>
  <si>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</si>
  <si>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</si>
  <si>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</si>
  <si>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</si>
  <si>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</si>
  <si>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</si>
  <si>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</si>
  <si>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</si>
  <si>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</si>
  <si>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</si>
  <si>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</si>
  <si>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</si>
  <si>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</si>
  <si>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</si>
  <si>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</si>
  <si>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</si>
  <si>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</si>
  <si>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</si>
  <si>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</si>
  <si>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</si>
  <si>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</si>
  <si>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</si>
  <si>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</si>
  <si>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</si>
  <si>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</si>
  <si>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</si>
  <si>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</si>
  <si>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</si>
  <si>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</si>
  <si>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</si>
  <si>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</si>
  <si>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</si>
  <si>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</si>
  <si>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</si>
  <si>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</si>
  <si>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</si>
  <si>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</si>
  <si>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</si>
  <si>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</si>
  <si>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</si>
  <si>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</si>
  <si>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</si>
  <si>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</si>
  <si>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</si>
  <si>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</si>
  <si>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</si>
  <si>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</si>
  <si>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</si>
  <si>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</si>
  <si>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</si>
  <si>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</si>
  <si>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</si>
  <si>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</si>
  <si>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</si>
  <si>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</si>
  <si>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</si>
  <si>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</si>
  <si>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</si>
  <si>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</si>
  <si>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</si>
  <si>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</si>
  <si>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</si>
  <si>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</si>
  <si>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</si>
  <si>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</si>
  <si>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</si>
  <si>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</si>
  <si>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</si>
  <si>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</si>
  <si>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</si>
  <si>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</si>
  <si>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</si>
  <si>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</si>
  <si>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</si>
  <si>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</si>
  <si>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</si>
  <si>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</si>
  <si>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</si>
  <si>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</si>
  <si>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</si>
  <si>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</si>
  <si>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</si>
  <si>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</si>
  <si>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</si>
  <si>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</si>
  <si>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</si>
  <si>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</si>
  <si>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</si>
  <si>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</si>
  <si>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</si>
  <si>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</si>
  <si>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</si>
  <si>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</si>
  <si>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</si>
  <si>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</si>
  <si>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</si>
  <si>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</si>
  <si>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</si>
  <si>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</si>
  <si>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</si>
  <si>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</si>
  <si>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</si>
  <si>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</si>
  <si>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</si>
  <si>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</si>
  <si>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</si>
  <si>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</si>
  <si>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</si>
  <si>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</si>
  <si>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</si>
  <si>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</si>
  <si>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</si>
  <si>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</si>
  <si>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</si>
  <si>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</si>
  <si>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</si>
  <si>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</si>
  <si>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</si>
  <si>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</si>
  <si>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</si>
  <si>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</si>
  <si>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</si>
  <si>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</si>
  <si>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</si>
  <si>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</si>
  <si>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</si>
  <si>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</si>
  <si>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</si>
  <si>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</si>
  <si>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</si>
  <si>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</si>
  <si>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</si>
  <si>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</si>
  <si>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</si>
  <si>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</si>
  <si>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</si>
  <si>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</si>
  <si>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</si>
  <si>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</si>
  <si>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</si>
  <si>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</si>
  <si>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</si>
  <si>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</si>
  <si>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</si>
  <si>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</si>
  <si>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</si>
  <si>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</si>
  <si>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</si>
  <si>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</si>
  <si>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</si>
  <si>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</si>
  <si>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</si>
  <si>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</si>
  <si>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</si>
  <si>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</si>
  <si>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</si>
  <si>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</si>
  <si>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</si>
  <si>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</si>
  <si>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</si>
  <si>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</si>
  <si>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</si>
  <si>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</si>
  <si>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</si>
  <si>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</si>
  <si>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</si>
  <si>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</si>
  <si>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</si>
  <si>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</si>
  <si>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</si>
  <si>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</si>
  <si>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</si>
  <si>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</si>
  <si>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</si>
  <si>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</si>
  <si>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</si>
  <si>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</si>
  <si>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</si>
  <si>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</si>
  <si>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</si>
  <si>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</si>
  <si>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</si>
  <si>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</si>
  <si>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</si>
  <si>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</si>
  <si>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</si>
  <si>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</si>
  <si>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</si>
  <si>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</si>
  <si>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</si>
  <si>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</si>
  <si>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</si>
  <si>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</si>
  <si>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</si>
  <si>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</si>
  <si>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</si>
  <si>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</si>
  <si>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</si>
  <si>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</si>
  <si>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</si>
  <si>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</si>
  <si>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</si>
  <si>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</si>
  <si>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</si>
  <si>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</si>
  <si>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</si>
  <si>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</si>
  <si>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</si>
  <si>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</si>
  <si>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</si>
  <si>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</si>
  <si>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</si>
  <si>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</si>
  <si>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</si>
  <si>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</si>
  <si>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</si>
  <si>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</si>
  <si>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</si>
  <si>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</si>
  <si>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</si>
  <si>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</si>
  <si>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</si>
  <si>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</si>
  <si>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</si>
  <si>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</si>
  <si>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</si>
  <si>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</si>
  <si>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</si>
  <si>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</si>
  <si>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</si>
  <si>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</si>
  <si>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</si>
  <si>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</si>
  <si>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</si>
  <si>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</si>
  <si>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</si>
  <si>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</si>
  <si>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</si>
  <si>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</si>
  <si>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</si>
  <si>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</si>
  <si>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</si>
  <si>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</si>
  <si>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</si>
  <si>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</si>
  <si>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</si>
  <si>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</si>
  <si>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</si>
  <si>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</si>
  <si>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</si>
  <si>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</si>
  <si>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</si>
  <si>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</si>
  <si>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</si>
  <si>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</si>
  <si>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</si>
  <si>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</si>
  <si>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</si>
  <si>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</si>
  <si>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</si>
  <si>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</si>
  <si>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</si>
  <si>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</si>
  <si>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</si>
  <si>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</si>
  <si>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</si>
  <si>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</si>
  <si>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</si>
  <si>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</si>
  <si>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</si>
  <si>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</si>
  <si>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</si>
  <si>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</si>
  <si>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</si>
  <si>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</si>
  <si>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</si>
  <si>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</si>
  <si>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</si>
  <si>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</si>
  <si>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</si>
  <si>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</si>
  <si>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</si>
  <si>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</si>
  <si>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</si>
  <si>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</si>
  <si>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</si>
  <si>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</si>
  <si>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</si>
  <si>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</si>
  <si>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</si>
  <si>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</si>
  <si>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</si>
  <si>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</si>
  <si>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</si>
  <si>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</si>
  <si>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</si>
  <si>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</si>
  <si>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</si>
  <si>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</si>
  <si>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</si>
  <si>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</si>
  <si>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</si>
  <si>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</si>
  <si>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</si>
  <si>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</si>
  <si>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</si>
  <si>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</si>
  <si>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</si>
  <si>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</si>
  <si>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</si>
  <si>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</si>
  <si>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</si>
  <si>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</si>
  <si>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</si>
  <si>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</si>
  <si>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</si>
  <si>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</si>
  <si>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</si>
  <si>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</si>
  <si>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</si>
  <si>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</si>
  <si>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</si>
  <si>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</si>
  <si>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</si>
  <si>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</si>
  <si>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</si>
  <si>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</si>
  <si>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</si>
  <si>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</si>
  <si>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</si>
  <si>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</si>
  <si>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</si>
  <si>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</si>
  <si>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</si>
  <si>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</si>
  <si>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</si>
  <si>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</si>
  <si>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</si>
  <si>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</si>
  <si>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</si>
  <si>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</si>
  <si>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</si>
  <si>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</si>
  <si>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</si>
  <si>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</si>
  <si>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</si>
  <si>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</si>
  <si>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</si>
  <si>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</si>
  <si>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</si>
  <si>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</si>
  <si>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</si>
  <si>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</si>
  <si>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</si>
  <si>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</si>
  <si>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</si>
  <si>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</si>
  <si>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</si>
  <si>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</si>
  <si>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</si>
  <si>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</si>
  <si>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</si>
  <si>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</si>
  <si>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</si>
  <si>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</si>
  <si>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</si>
  <si>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</si>
  <si>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</si>
  <si>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</si>
  <si>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</si>
  <si>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</si>
  <si>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</si>
  <si>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</si>
  <si>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</si>
  <si>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</si>
  <si>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</si>
  <si>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</si>
  <si>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</si>
  <si>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</si>
  <si>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</si>
  <si>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</si>
  <si>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</si>
  <si>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</si>
  <si>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</si>
  <si>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</si>
  <si>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</si>
  <si>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</si>
  <si>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</si>
  <si>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</si>
  <si>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</si>
  <si>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</si>
  <si>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</si>
  <si>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</si>
  <si>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</si>
  <si>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</si>
  <si>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</si>
  <si>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</si>
  <si>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</si>
  <si>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</si>
  <si>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</si>
  <si>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</si>
  <si>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</si>
  <si>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</si>
  <si>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</si>
  <si>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</si>
  <si>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</si>
  <si>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</si>
  <si>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</si>
  <si>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</si>
  <si>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</si>
  <si>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</si>
  <si>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</si>
  <si>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</si>
  <si>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</si>
  <si>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</si>
  <si>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</si>
  <si>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</si>
  <si>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</si>
  <si>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</si>
  <si>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</si>
  <si>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</si>
  <si>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</si>
  <si>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</si>
  <si>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</si>
  <si>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</si>
  <si>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</si>
  <si>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</si>
  <si>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</si>
  <si>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</si>
  <si>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</si>
  <si>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</si>
  <si>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</si>
  <si>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</si>
  <si>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</si>
  <si>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</si>
  <si>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</si>
  <si>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</si>
  <si>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</si>
  <si>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</si>
  <si>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</si>
  <si>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</si>
  <si>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</si>
  <si>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</si>
  <si>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</si>
  <si>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</si>
  <si>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</si>
  <si>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</si>
  <si>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</si>
  <si>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</si>
  <si>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</si>
  <si>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</si>
  <si>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</si>
  <si>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</si>
  <si>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</si>
  <si>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</si>
  <si>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</si>
  <si>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</si>
  <si>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</si>
  <si>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</si>
  <si>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</si>
  <si>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</si>
  <si>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</si>
  <si>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</si>
  <si>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</si>
  <si>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</si>
  <si>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</si>
  <si>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</si>
  <si>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</si>
  <si>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</si>
  <si>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</si>
  <si>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</si>
  <si>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</si>
  <si>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</si>
  <si>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</si>
  <si>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</si>
  <si>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</si>
  <si>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</si>
  <si>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</si>
  <si>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</si>
  <si>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</si>
  <si>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</si>
  <si>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</si>
  <si>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</si>
  <si>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</si>
  <si>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</si>
  <si>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</si>
  <si>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</si>
  <si>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</si>
  <si>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</si>
  <si>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</si>
  <si>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</si>
  <si>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</si>
  <si>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</si>
  <si>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</si>
  <si>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</si>
  <si>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</si>
  <si>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</si>
  <si>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</si>
  <si>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</si>
  <si>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</si>
  <si>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</si>
  <si>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</si>
  <si>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</si>
  <si>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</si>
  <si>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</si>
  <si>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</si>
  <si>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</si>
  <si>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</si>
  <si>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</si>
  <si>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</si>
  <si>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</si>
  <si>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</si>
  <si>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</si>
  <si>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</si>
  <si>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</si>
  <si>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</si>
  <si>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</si>
  <si>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</si>
  <si>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</si>
  <si>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</si>
  <si>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</si>
  <si>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</si>
  <si>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</si>
  <si>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</si>
  <si>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</si>
  <si>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</si>
  <si>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</si>
  <si>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</si>
  <si>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</si>
  <si>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</si>
  <si>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</si>
  <si>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</si>
  <si>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</si>
  <si>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</si>
  <si>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</si>
  <si>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</si>
  <si>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</si>
  <si>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</si>
  <si>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</si>
  <si>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</si>
  <si>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</si>
  <si>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</si>
  <si>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</si>
  <si>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</si>
  <si>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</si>
  <si>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</si>
  <si>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</si>
  <si>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</si>
  <si>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</si>
  <si>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</si>
  <si>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</si>
  <si>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</si>
  <si>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</si>
  <si>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</si>
  <si>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</si>
  <si>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</si>
  <si>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</si>
  <si>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</si>
  <si>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</si>
  <si>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</si>
  <si>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</si>
  <si>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</si>
  <si>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</si>
  <si>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</si>
  <si>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</si>
  <si>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</si>
  <si>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</si>
  <si>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</si>
  <si>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</si>
  <si>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</si>
  <si>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</si>
  <si>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</si>
  <si>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</si>
  <si>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</si>
  <si>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</si>
  <si>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</si>
  <si>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</si>
  <si>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</si>
  <si>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</si>
  <si>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</si>
  <si>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</si>
  <si>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</si>
  <si>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</si>
  <si>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</si>
  <si>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</si>
  <si>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</si>
  <si>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</si>
  <si>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</si>
  <si>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</si>
  <si>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</si>
  <si>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</si>
  <si>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</si>
  <si>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</si>
  <si>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</si>
  <si>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</si>
  <si>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</si>
  <si>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</si>
  <si>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</si>
  <si>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</si>
  <si>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</si>
  <si>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</si>
  <si>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</si>
  <si>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</si>
  <si>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</si>
  <si>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</si>
  <si>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</si>
  <si>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</si>
  <si>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</si>
  <si>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</si>
  <si>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</si>
  <si>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</si>
  <si>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</si>
  <si>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</si>
  <si>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</si>
  <si>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</si>
  <si>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</si>
  <si>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</si>
  <si>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</si>
  <si>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</si>
  <si>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</si>
  <si>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</si>
  <si>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</si>
  <si>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</si>
  <si>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</si>
  <si>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</si>
  <si>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</si>
  <si>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</si>
  <si>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</si>
  <si>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</si>
  <si>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</si>
  <si>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</si>
  <si>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</si>
  <si>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</si>
  <si>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</si>
  <si>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</si>
  <si>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</si>
  <si>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</si>
  <si>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</si>
  <si>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</si>
  <si>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</si>
  <si>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</si>
  <si>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</si>
  <si>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</si>
  <si>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</si>
  <si>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</si>
  <si>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</si>
  <si>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</si>
  <si>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</si>
  <si>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</si>
  <si>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</si>
  <si>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</si>
  <si>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</si>
  <si>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</si>
  <si>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</si>
  <si>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</si>
  <si>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</si>
  <si>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</si>
  <si>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</si>
  <si>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</si>
  <si>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</si>
  <si>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</si>
  <si>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</si>
  <si>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</si>
  <si>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</si>
  <si>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</si>
  <si>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</si>
  <si>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</si>
  <si>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</si>
  <si>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</si>
  <si>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</si>
  <si>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</si>
  <si>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</si>
  <si>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</si>
  <si>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</si>
  <si>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</si>
  <si>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</si>
  <si>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</si>
  <si>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</si>
  <si>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</si>
  <si>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</si>
  <si>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</si>
  <si>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</si>
  <si>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</si>
  <si>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</si>
  <si>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</si>
  <si>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</si>
  <si>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</si>
  <si>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</si>
  <si>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</si>
  <si>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</si>
  <si>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</si>
  <si>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</si>
  <si>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</si>
  <si>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</si>
  <si>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</si>
  <si>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</si>
  <si>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</si>
  <si>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</si>
  <si>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</si>
  <si>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</si>
  <si>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</si>
  <si>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</si>
  <si>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</si>
  <si>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</si>
  <si>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</si>
  <si>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</si>
  <si>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</si>
  <si>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</si>
  <si>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</si>
  <si>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</si>
  <si>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</si>
  <si>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</si>
  <si>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</si>
  <si>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</si>
  <si>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</si>
  <si>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</si>
  <si>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</si>
  <si>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</si>
  <si>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</si>
  <si>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</si>
  <si>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</si>
  <si>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</si>
  <si>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</si>
  <si>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</si>
  <si>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</si>
  <si>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</si>
  <si>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</si>
  <si>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</si>
  <si>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</si>
  <si>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</si>
  <si>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</si>
  <si>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</si>
  <si>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</si>
  <si>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</si>
  <si>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</si>
  <si>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</si>
  <si>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</si>
  <si>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</si>
  <si>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</si>
  <si>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</si>
  <si>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</si>
  <si>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</si>
  <si>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</si>
  <si>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</si>
  <si>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</si>
  <si>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</si>
  <si>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</si>
  <si>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</si>
  <si>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</si>
  <si>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</si>
  <si>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</si>
  <si>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</si>
  <si>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</si>
  <si>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</si>
  <si>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</si>
  <si>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</si>
  <si>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</si>
  <si>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</si>
  <si>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</si>
  <si>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</si>
  <si>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</si>
  <si>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</si>
  <si>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</si>
  <si>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</si>
  <si>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</si>
  <si>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</si>
  <si>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</si>
  <si>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</si>
  <si>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</si>
  <si>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</si>
  <si>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</si>
  <si>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</si>
  <si>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</si>
  <si>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</si>
  <si>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</si>
  <si>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</si>
  <si>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</si>
  <si>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</si>
  <si>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</si>
  <si>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</si>
  <si>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</si>
  <si>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</si>
  <si>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</si>
  <si>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</si>
  <si>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</si>
  <si>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</si>
  <si>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</si>
  <si>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</si>
  <si>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</si>
  <si>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</si>
  <si>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</si>
  <si>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</si>
  <si>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</si>
  <si>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</si>
  <si>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</si>
  <si>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</si>
  <si>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</si>
  <si>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</si>
  <si>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</si>
  <si>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</si>
  <si>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</si>
  <si>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</si>
  <si>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</si>
  <si>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</si>
  <si>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</si>
  <si>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</si>
  <si>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</si>
  <si>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</si>
  <si>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</si>
  <si>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</si>
  <si>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</si>
  <si>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</si>
  <si>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</si>
  <si>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</si>
  <si>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</si>
  <si>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</si>
  <si>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</si>
  <si>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</si>
  <si>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</si>
  <si>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</si>
  <si>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</si>
  <si>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</si>
  <si>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</si>
  <si>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</si>
  <si>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</si>
  <si>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</si>
  <si>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</si>
  <si>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</si>
  <si>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</si>
  <si>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</si>
  <si>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</si>
  <si>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</si>
  <si>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</si>
  <si>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</si>
  <si>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</si>
  <si>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</si>
  <si>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</si>
  <si>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</si>
  <si>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</si>
  <si>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</si>
  <si>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</si>
  <si>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</si>
  <si>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</si>
  <si>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</si>
  <si>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</si>
  <si>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</si>
  <si>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</si>
  <si>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</si>
  <si>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</si>
  <si>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</si>
  <si>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</si>
  <si>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</si>
  <si>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</si>
  <si>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</si>
  <si>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</si>
  <si>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</si>
  <si>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</si>
  <si>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</si>
  <si>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</si>
  <si>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</si>
  <si>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</si>
  <si>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</si>
  <si>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</si>
  <si>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</si>
  <si>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</si>
  <si>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</si>
  <si>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</si>
  <si>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</si>
  <si>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</si>
  <si>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</si>
  <si>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</si>
  <si>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</si>
  <si>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</si>
  <si>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</si>
  <si>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</si>
  <si>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</si>
  <si>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</si>
  <si>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</si>
  <si>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</si>
  <si>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</si>
  <si>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</si>
  <si>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</si>
  <si>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</si>
  <si>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</si>
  <si>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</si>
  <si>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</si>
  <si>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</si>
  <si>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</si>
  <si>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</si>
  <si>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</si>
  <si>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</si>
  <si>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</si>
  <si>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</si>
  <si>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</si>
  <si>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</si>
  <si>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</si>
  <si>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</si>
  <si>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</si>
  <si>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</si>
  <si>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</si>
  <si>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</si>
  <si>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</si>
  <si>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</si>
  <si>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</si>
  <si>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</si>
  <si>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</si>
  <si>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</si>
  <si>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</si>
  <si>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</si>
  <si>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</si>
  <si>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</si>
  <si>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</si>
  <si>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</si>
  <si>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</si>
  <si>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</si>
  <si>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</si>
  <si>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</si>
  <si>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</si>
  <si>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</si>
  <si>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</si>
  <si>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</si>
  <si>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</si>
  <si>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</si>
  <si>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</si>
  <si>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</si>
  <si>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</si>
  <si>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</si>
  <si>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</si>
  <si>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</si>
  <si>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</si>
  <si>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</si>
  <si>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</si>
  <si>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</si>
  <si>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</si>
  <si>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</si>
  <si>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</si>
  <si>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</si>
  <si>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</si>
  <si>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</si>
  <si>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</si>
  <si>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</si>
  <si>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</si>
  <si>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</si>
  <si>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</si>
  <si>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</si>
  <si>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</si>
  <si>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</si>
  <si>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</si>
  <si>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</si>
  <si>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</si>
  <si>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</si>
  <si>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</si>
  <si>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</si>
  <si>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</si>
  <si>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</si>
  <si>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</si>
  <si>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</si>
  <si>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</si>
  <si>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</si>
  <si>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</si>
  <si>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</si>
  <si>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</si>
  <si>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</si>
  <si>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</si>
  <si>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</si>
  <si>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</si>
  <si>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</si>
  <si>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</si>
  <si>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</si>
  <si>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</si>
  <si>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</si>
  <si>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</si>
  <si>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</si>
  <si>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</si>
  <si>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</si>
  <si>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</si>
  <si>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</si>
  <si>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</si>
  <si>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</si>
  <si>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</si>
  <si>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</si>
  <si>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</si>
  <si>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</si>
  <si>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</si>
  <si>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</si>
  <si>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</si>
  <si>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</si>
  <si>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</si>
  <si>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</si>
  <si>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</si>
  <si>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</si>
  <si>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</si>
  <si>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</si>
  <si>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</si>
  <si>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</si>
  <si>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</si>
  <si>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</si>
  <si>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</si>
  <si>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</si>
  <si>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</si>
  <si>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</si>
  <si>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</si>
  <si>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</si>
  <si>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</si>
  <si>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</si>
  <si>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</si>
  <si>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</si>
  <si>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</si>
  <si>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</si>
  <si>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</si>
  <si>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</si>
  <si>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</si>
  <si>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</si>
  <si>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</si>
  <si>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</si>
  <si>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</si>
  <si>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</si>
  <si>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</si>
  <si>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</si>
  <si>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</si>
  <si>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</si>
  <si>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</si>
  <si>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</si>
  <si>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</si>
  <si>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</si>
  <si>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</si>
  <si>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</si>
  <si>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</si>
  <si>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</si>
  <si>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</si>
  <si>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</si>
  <si>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</si>
  <si>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</si>
  <si>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</si>
  <si>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</si>
  <si>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</si>
  <si>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</si>
  <si>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</si>
  <si>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</si>
  <si>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</si>
  <si>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</si>
  <si>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</si>
  <si>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</si>
  <si>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</si>
  <si>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</si>
  <si>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</si>
  <si>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</si>
  <si>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</si>
  <si>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</si>
  <si>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</si>
  <si>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</si>
  <si>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</si>
  <si>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</si>
  <si>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</si>
  <si>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</si>
  <si>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</si>
  <si>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</si>
  <si>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</si>
  <si>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</si>
  <si>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</si>
  <si>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</si>
  <si>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</si>
  <si>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</si>
  <si>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</si>
  <si>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</si>
  <si>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</si>
  <si>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</si>
  <si>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</si>
  <si>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</si>
  <si>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</si>
  <si>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</si>
  <si>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</si>
  <si>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</si>
  <si>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</si>
  <si>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</si>
  <si>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</si>
  <si>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</si>
  <si>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</si>
  <si>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</si>
  <si>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</si>
  <si>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</si>
  <si>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</si>
  <si>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</si>
  <si>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</si>
  <si>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</si>
  <si>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</si>
  <si>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</si>
  <si>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</si>
  <si>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</si>
  <si>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</si>
  <si>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</si>
  <si>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</si>
  <si>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</si>
  <si>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</si>
  <si>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</si>
  <si>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</si>
  <si>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</si>
  <si>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</si>
  <si>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</si>
  <si>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</si>
  <si>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</si>
  <si>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</si>
  <si>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</si>
  <si>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</si>
  <si>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</si>
  <si>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</si>
  <si>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</si>
  <si>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</si>
  <si>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</si>
  <si>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</si>
  <si>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</si>
  <si>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</si>
  <si>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</si>
  <si>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</si>
  <si>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</si>
  <si>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</si>
  <si>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</si>
  <si>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</si>
  <si>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</si>
  <si>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</si>
  <si>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</si>
  <si>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</si>
  <si>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</si>
  <si>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</si>
  <si>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</si>
  <si>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</si>
  <si>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</si>
  <si>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</si>
  <si>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</si>
  <si>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</si>
  <si>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</si>
  <si>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</si>
  <si>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</si>
  <si>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</si>
  <si>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</si>
  <si>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</si>
  <si>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</si>
  <si>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</si>
  <si>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</si>
  <si>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</si>
  <si>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</si>
  <si>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</si>
  <si>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</si>
  <si>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</si>
  <si>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</si>
  <si>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</si>
  <si>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</si>
  <si>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</si>
  <si>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</si>
  <si>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</si>
  <si>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</si>
  <si>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</si>
  <si>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</si>
  <si>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</si>
  <si>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</si>
  <si>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</si>
  <si>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</si>
  <si>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</si>
  <si>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</si>
  <si>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</si>
  <si>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</si>
  <si>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</si>
  <si>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</si>
  <si>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</si>
  <si>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</si>
  <si>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</si>
  <si>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</si>
  <si>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</si>
  <si>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</si>
  <si>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</si>
  <si>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</si>
  <si>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</si>
  <si>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</si>
  <si>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</si>
  <si>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</si>
  <si>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</si>
  <si>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</si>
  <si>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</si>
  <si>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</si>
  <si>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</si>
  <si>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</si>
  <si>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</si>
  <si>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</si>
  <si>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</si>
  <si>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</si>
  <si>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</si>
  <si>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</si>
  <si>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</si>
  <si>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</si>
  <si>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</si>
  <si>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</si>
  <si>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</si>
  <si>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</si>
  <si>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</si>
  <si>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</si>
  <si>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</si>
  <si>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</si>
  <si>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</si>
  <si>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</si>
  <si>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</si>
  <si>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</si>
  <si>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</si>
  <si>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</si>
  <si>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</si>
  <si>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</si>
  <si>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</si>
  <si>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</si>
  <si>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</si>
  <si>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</si>
  <si>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</si>
  <si>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</si>
  <si>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</si>
  <si>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</si>
  <si>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</si>
  <si>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</si>
  <si>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</si>
  <si>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</si>
  <si>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</si>
  <si>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</si>
  <si>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</si>
  <si>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</si>
  <si>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</si>
  <si>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</si>
  <si>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</si>
  <si>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</si>
  <si>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</si>
  <si>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</si>
  <si>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</si>
  <si>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</si>
  <si>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</si>
  <si>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</si>
  <si>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</si>
  <si>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</si>
  <si>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</si>
  <si>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</si>
  <si>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</si>
  <si>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</si>
  <si>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</si>
  <si>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</si>
  <si>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</si>
  <si>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</si>
  <si>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</si>
  <si>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</si>
  <si>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</si>
  <si>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</si>
  <si>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</si>
  <si>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</si>
  <si>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</si>
  <si>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</si>
  <si>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</si>
  <si>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</si>
  <si>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</si>
  <si>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</si>
  <si>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</si>
  <si>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</si>
  <si>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</si>
  <si>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</si>
  <si>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</si>
  <si>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</si>
  <si>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</si>
  <si>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</si>
  <si>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</si>
  <si>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</si>
  <si>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</si>
  <si>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</si>
  <si>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</si>
  <si>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</si>
  <si>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</si>
  <si>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</si>
  <si>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</si>
  <si>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</si>
  <si>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</si>
  <si>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</si>
  <si>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</si>
  <si>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</si>
  <si>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</si>
  <si>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</si>
  <si>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</si>
  <si>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</si>
  <si>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</si>
  <si>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</si>
  <si>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</si>
  <si>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</si>
  <si>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</si>
  <si>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</si>
  <si>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</si>
  <si>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</si>
  <si>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</si>
  <si>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</si>
  <si>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</si>
  <si>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</si>
  <si>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</si>
  <si>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</si>
  <si>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</si>
  <si>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</si>
  <si>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</si>
  <si>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</si>
  <si>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</si>
  <si>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</si>
  <si>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</si>
  <si>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</si>
  <si>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</si>
  <si>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</si>
  <si>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</si>
  <si>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</si>
  <si>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</si>
  <si>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</si>
  <si>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</si>
  <si>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</si>
  <si>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</si>
  <si>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</si>
  <si>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</si>
  <si>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</si>
  <si>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</si>
  <si>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</si>
  <si>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</si>
  <si>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</si>
  <si>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</si>
  <si>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</si>
  <si>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</si>
  <si>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</si>
  <si>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</si>
  <si>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</si>
  <si>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</si>
  <si>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</si>
  <si>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</si>
  <si>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</si>
  <si>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</si>
  <si>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</si>
  <si>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</si>
  <si>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</si>
  <si>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</si>
  <si>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</si>
  <si>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</si>
  <si>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</si>
  <si>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</si>
  <si>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</si>
  <si>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</si>
  <si>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</si>
  <si>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</si>
  <si>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</si>
  <si>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</si>
  <si>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</si>
  <si>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</si>
  <si>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</si>
  <si>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</si>
  <si>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</si>
  <si>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</si>
  <si>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</si>
  <si>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</si>
  <si>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</si>
  <si>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</si>
  <si>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</si>
  <si>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</si>
  <si>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</si>
  <si>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</si>
  <si>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</si>
  <si>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</si>
  <si>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</si>
  <si>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</si>
  <si>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</si>
  <si>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</si>
  <si>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</si>
  <si>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</si>
  <si>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</si>
  <si>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</si>
  <si>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</si>
  <si>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</si>
  <si>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</si>
  <si>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</si>
  <si>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</si>
  <si>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</si>
  <si>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</si>
  <si>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</si>
  <si>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</si>
  <si>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</si>
  <si>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</si>
  <si>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</si>
  <si>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</si>
  <si>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</si>
  <si>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</si>
  <si>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</si>
  <si>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</si>
  <si>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</si>
  <si>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</si>
  <si>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</si>
  <si>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</si>
  <si>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</si>
  <si>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</si>
  <si>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</si>
  <si>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</si>
  <si>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</si>
  <si>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</si>
  <si>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</si>
  <si>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</si>
  <si>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</si>
  <si>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</si>
  <si>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</si>
  <si>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</si>
  <si>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</si>
  <si>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</si>
  <si>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</si>
  <si>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</si>
  <si>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</si>
  <si>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</si>
  <si>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</si>
  <si>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</si>
  <si>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</si>
  <si>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</si>
  <si>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</si>
  <si>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</si>
  <si>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</si>
  <si>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</si>
  <si>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</si>
  <si>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</si>
  <si>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</si>
  <si>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</si>
  <si>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</si>
  <si>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</si>
  <si>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</si>
  <si>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</si>
  <si>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</si>
  <si>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</si>
  <si>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</si>
  <si>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</si>
  <si>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</si>
  <si>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</si>
  <si>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</si>
  <si>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</si>
  <si>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</si>
  <si>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</si>
  <si>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</si>
  <si>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</si>
  <si>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</si>
  <si>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</si>
  <si>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</si>
  <si>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</si>
  <si>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</si>
  <si>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</si>
  <si>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</si>
  <si>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</si>
  <si>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</si>
  <si>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</si>
  <si>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</si>
  <si>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</si>
  <si>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</si>
  <si>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</si>
  <si>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</si>
  <si>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</si>
  <si>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</si>
  <si>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</si>
  <si>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</si>
  <si>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</si>
  <si>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</si>
  <si>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</si>
  <si>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</si>
  <si>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</si>
  <si>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</si>
  <si>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</si>
  <si>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</si>
  <si>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</si>
  <si>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</si>
  <si>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</si>
  <si>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</si>
  <si>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</si>
  <si>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</si>
  <si>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</si>
  <si>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</si>
  <si>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</si>
  <si>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</si>
  <si>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</si>
  <si>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</si>
  <si>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</si>
  <si>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</si>
  <si>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</si>
  <si>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</si>
  <si>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</si>
  <si>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</si>
  <si>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</si>
  <si>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</si>
  <si>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</si>
  <si>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</si>
  <si>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</si>
  <si>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</si>
  <si>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</si>
  <si>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</si>
  <si>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</si>
  <si>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</si>
  <si>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</si>
  <si>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</si>
  <si>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</si>
  <si>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</si>
  <si>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</si>
  <si>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</si>
  <si>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</si>
  <si>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</si>
  <si>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</si>
  <si>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</si>
  <si>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</si>
  <si>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</si>
  <si>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</si>
  <si>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</si>
  <si>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</si>
  <si>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</si>
  <si>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</si>
  <si>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</si>
  <si>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</si>
  <si>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</si>
  <si>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</si>
  <si>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</si>
  <si>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</si>
  <si>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</si>
  <si>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</si>
  <si>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</si>
  <si>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</si>
  <si>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</si>
  <si>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</si>
  <si>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</si>
  <si>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</si>
  <si>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</si>
  <si>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</si>
  <si>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</si>
  <si>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</si>
  <si>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</si>
  <si>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</si>
  <si>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</si>
  <si>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</si>
  <si>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</si>
  <si>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</si>
  <si>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</si>
  <si>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</si>
  <si>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</si>
  <si>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</si>
  <si>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</si>
  <si>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</si>
  <si>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</si>
  <si>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</si>
  <si>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</si>
  <si>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</si>
  <si>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</si>
  <si>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</si>
  <si>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</si>
  <si>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</si>
  <si>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</si>
  <si>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</si>
  <si>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</si>
  <si>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</si>
  <si>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</si>
  <si>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</si>
  <si>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</si>
  <si>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</si>
  <si>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</si>
  <si>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</si>
  <si>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</si>
  <si>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</si>
  <si>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</si>
  <si>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</si>
  <si>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</si>
  <si>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</si>
  <si>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</si>
  <si>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</si>
  <si>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</si>
  <si>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</si>
  <si>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</si>
  <si>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</si>
  <si>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</si>
  <si>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</si>
  <si>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</si>
  <si>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</si>
  <si>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</si>
  <si>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</si>
  <si>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</si>
  <si>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</si>
  <si>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</si>
  <si>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</si>
  <si>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</si>
  <si>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</si>
  <si>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</si>
  <si>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</si>
  <si>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</si>
  <si>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</si>
  <si>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</si>
  <si>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</si>
  <si>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</si>
  <si>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</si>
  <si>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</si>
  <si>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</si>
  <si>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</si>
  <si>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</si>
  <si>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</si>
  <si>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</si>
  <si>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</si>
  <si>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</si>
  <si>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</si>
  <si>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</si>
  <si>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</si>
  <si>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</si>
  <si>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</si>
  <si>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</si>
  <si>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</si>
  <si>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</si>
  <si>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</si>
  <si>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</si>
  <si>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</si>
  <si>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</si>
  <si>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</si>
  <si>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</si>
  <si>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</si>
  <si>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</si>
  <si>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</si>
  <si>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</si>
  <si>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</si>
  <si>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</si>
  <si>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</si>
  <si>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</si>
  <si>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</si>
  <si>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</si>
  <si>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</si>
  <si>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</si>
  <si>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</si>
  <si>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</si>
  <si>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</si>
  <si>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</si>
  <si>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</si>
  <si>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</si>
  <si>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</si>
  <si>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</si>
  <si>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</si>
  <si>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</si>
  <si>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</si>
  <si>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</si>
  <si>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</si>
  <si>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</si>
  <si>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</si>
  <si>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</si>
  <si>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</si>
  <si>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</si>
  <si>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</si>
  <si>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</si>
  <si>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</si>
  <si>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</si>
  <si>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</si>
  <si>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</si>
  <si>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</si>
  <si>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</si>
  <si>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</si>
  <si>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</si>
  <si>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</si>
  <si>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</si>
  <si>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</si>
  <si>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</si>
  <si>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</si>
  <si>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</si>
  <si>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</si>
  <si>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</si>
  <si>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</si>
  <si>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</si>
  <si>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</si>
  <si>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</si>
  <si>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</si>
  <si>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</si>
  <si>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</si>
  <si>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</si>
  <si>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</si>
  <si>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</si>
  <si>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</si>
  <si>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</si>
  <si>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</si>
  <si>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</si>
  <si>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</si>
  <si>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</si>
  <si>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</si>
  <si>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</si>
  <si>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</si>
  <si>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</si>
  <si>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</si>
  <si>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</si>
  <si>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</si>
  <si>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</si>
  <si>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</si>
  <si>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</si>
  <si>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</si>
  <si>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</si>
  <si>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</si>
  <si>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</si>
  <si>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</si>
  <si>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</si>
  <si>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</si>
  <si>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</si>
  <si>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</si>
  <si>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</si>
  <si>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</si>
  <si>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</si>
  <si>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</si>
  <si>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</si>
  <si>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</si>
  <si>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</si>
  <si>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</si>
  <si>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</si>
  <si>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</si>
  <si>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</si>
  <si>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</si>
  <si>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</si>
  <si>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</si>
  <si>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</si>
  <si>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</si>
  <si>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</si>
  <si>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</si>
  <si>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</si>
  <si>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</si>
  <si>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</si>
  <si>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</si>
  <si>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</si>
  <si>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</si>
  <si>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</si>
  <si>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</si>
  <si>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</si>
  <si>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</si>
  <si>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</si>
  <si>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</si>
  <si>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</si>
  <si>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</si>
  <si>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</si>
  <si>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</si>
  <si>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</si>
  <si>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</si>
  <si>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</si>
  <si>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</si>
  <si>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</si>
  <si>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</si>
  <si>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</si>
  <si>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</si>
  <si>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</si>
  <si>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</si>
  <si>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</si>
  <si>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</si>
  <si>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</si>
  <si>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</si>
  <si>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</si>
  <si>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</si>
  <si>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</si>
  <si>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</si>
  <si>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</si>
  <si>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</si>
  <si>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</si>
  <si>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</si>
  <si>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</si>
  <si>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</si>
  <si>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</si>
  <si>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</si>
  <si>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</si>
  <si>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</si>
  <si>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</si>
  <si>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</si>
  <si>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</si>
  <si>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</si>
  <si>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</si>
  <si>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</si>
  <si>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</si>
  <si>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</si>
  <si>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</si>
  <si>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</si>
  <si>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</si>
  <si>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</si>
  <si>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</si>
  <si>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</si>
  <si>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</si>
  <si>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</si>
  <si>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</si>
  <si>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</si>
  <si>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</si>
  <si>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</si>
  <si>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</si>
  <si>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</si>
  <si>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</si>
  <si>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</si>
  <si>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</si>
  <si>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</si>
  <si>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</si>
  <si>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</si>
  <si>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</si>
  <si>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</si>
  <si>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</si>
  <si>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</si>
  <si>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</si>
  <si>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</si>
  <si>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</si>
  <si>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</si>
  <si>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</si>
  <si>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</si>
  <si>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</si>
  <si>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</si>
  <si>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</si>
  <si>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</si>
  <si>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</si>
  <si>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</si>
  <si>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</si>
  <si>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</si>
  <si>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</si>
  <si>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</si>
  <si>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</si>
  <si>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</si>
  <si>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</si>
  <si>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</si>
  <si>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</si>
  <si>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</si>
  <si>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</si>
  <si>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</si>
  <si>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</si>
  <si>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</si>
  <si>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</si>
  <si>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</si>
  <si>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</si>
  <si>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</si>
  <si>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</si>
  <si>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</si>
  <si>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</si>
  <si>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</si>
  <si>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</si>
  <si>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</si>
  <si>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</si>
  <si>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</si>
  <si>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</si>
  <si>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</si>
  <si>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</si>
  <si>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</si>
  <si>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</si>
  <si>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</si>
  <si>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</si>
  <si>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</si>
  <si>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</si>
  <si>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</si>
  <si>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</si>
  <si>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</si>
  <si>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</si>
  <si>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</si>
  <si>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</si>
  <si>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</si>
  <si>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</si>
  <si>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</si>
  <si>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</si>
  <si>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</si>
  <si>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</si>
  <si>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</si>
  <si>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</si>
  <si>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</si>
  <si>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</si>
  <si>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</si>
  <si>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</si>
  <si>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</si>
  <si>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</si>
  <si>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</si>
  <si>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</si>
  <si>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</si>
  <si>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</si>
  <si>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</si>
  <si>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</si>
  <si>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</si>
  <si>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</si>
  <si>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</si>
  <si>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</si>
  <si>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</si>
  <si>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</si>
  <si>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</si>
  <si>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</si>
  <si>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</si>
  <si>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</si>
  <si>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</si>
  <si>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</si>
  <si>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</si>
  <si>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</si>
  <si>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</si>
  <si>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</si>
  <si>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</si>
  <si>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</si>
  <si>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</si>
  <si>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</si>
  <si>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</si>
  <si>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</si>
  <si>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</si>
  <si>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</si>
  <si>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</si>
  <si>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</si>
  <si>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</si>
  <si>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</si>
  <si>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</si>
  <si>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</si>
  <si>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</si>
  <si>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</si>
  <si>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</si>
  <si>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</si>
  <si>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</si>
  <si>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</si>
  <si>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</si>
  <si>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</si>
  <si>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</si>
  <si>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</si>
  <si>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</si>
  <si>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</si>
  <si>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</si>
  <si>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</si>
  <si>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</si>
  <si>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</si>
  <si>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</si>
  <si>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</si>
  <si>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</si>
  <si>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</si>
  <si>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</si>
  <si>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</si>
  <si>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</si>
  <si>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</si>
  <si>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</si>
  <si>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</si>
  <si>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</si>
  <si>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</si>
  <si>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</si>
  <si>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</si>
  <si>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</si>
  <si>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</si>
  <si>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</si>
  <si>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</si>
  <si>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</si>
  <si>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</si>
  <si>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</si>
  <si>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</si>
  <si>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</si>
  <si>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</si>
  <si>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</si>
  <si>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</si>
  <si>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</si>
  <si>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</si>
  <si>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</si>
  <si>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</si>
  <si>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</si>
  <si>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</si>
  <si>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</si>
  <si>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</si>
  <si>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</si>
  <si>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</si>
  <si>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Jan</t>
  </si>
  <si>
    <t>Feb</t>
  </si>
  <si>
    <t>Mar</t>
  </si>
  <si>
    <t>Apr</t>
  </si>
  <si>
    <t>May</t>
  </si>
  <si>
    <t>Jun</t>
  </si>
  <si>
    <t>Jul</t>
  </si>
  <si>
    <t>Aug</t>
  </si>
  <si>
    <t>Sep</t>
  </si>
  <si>
    <t>Oct</t>
  </si>
  <si>
    <t>Nov</t>
  </si>
  <si>
    <t>Dec</t>
  </si>
  <si>
    <t>2020</t>
  </si>
  <si>
    <t>2021</t>
  </si>
  <si>
    <t>2022</t>
  </si>
  <si>
    <t>2023</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</si>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</sst>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9">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 Lato Black"/>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7">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165" fontId="0" fillId="0" borderId="0" xfId="0" applyNumberFormat="1"/>
    <xf numFmtId="0" fontId="0" fillId="0" borderId="2" xfId="0" applyBorder="1" applyAlignment="1">
      <alignment horizontal="left"/>
    </xf>
    <xf numFmtId="0" fontId="2"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44" fontId="0" fillId="0" borderId="0" xfId="1" applyFont="1"/>
    <xf numFmtId="166" fontId="0" fillId="0" borderId="0" xfId="0" applyNumberFormat="1"/>
    <xf numFmtId="10" fontId="0" fillId="0" borderId="0" xfId="2" applyNumberFormat="1" applyFont="1"/>
    <xf numFmtId="0" fontId="0" fillId="0" borderId="11" xfId="0" applyBorder="1"/>
    <xf numFmtId="0" fontId="0" fillId="0" borderId="9" xfId="0" applyBorder="1" applyAlignment="1">
      <alignment horizontal="left"/>
    </xf>
    <xf numFmtId="164" fontId="7" fillId="0" borderId="0" xfId="0" applyNumberFormat="1" applyFont="1"/>
    <xf numFmtId="0" fontId="8" fillId="0" borderId="0" xfId="0" applyFont="1"/>
    <xf numFmtId="0" fontId="1" fillId="0" borderId="0" xfId="0" applyFont="1"/>
    <xf numFmtId="0" fontId="0" fillId="0" borderId="4" xfId="0" applyBorder="1"/>
    <xf numFmtId="0" fontId="0" fillId="0" borderId="5" xfId="0" applyBorder="1"/>
    <xf numFmtId="0" fontId="0" fillId="0" borderId="2" xfId="0" applyBorder="1"/>
    <xf numFmtId="0" fontId="0" fillId="0" borderId="12" xfId="0" applyBorder="1"/>
    <xf numFmtId="0" fontId="0" fillId="0" borderId="10" xfId="0" applyBorder="1"/>
    <xf numFmtId="0" fontId="0" fillId="0" borderId="9"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6">
    <dxf>
      <numFmt numFmtId="165" formatCode="&quot;$&quot;\ 0.00,\ &quot;K&quot;"/>
    </dxf>
    <dxf>
      <font>
        <color theme="2"/>
      </font>
      <border>
        <bottom style="thin">
          <color theme="0" tint="-0.34998626667073579"/>
        </bottom>
        <vertical/>
        <horizontal/>
      </border>
    </dxf>
    <dxf>
      <font>
        <color theme="2"/>
      </font>
      <fill>
        <patternFill>
          <bgColor theme="1" tint="0.1499679555650502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
      <tableStyleElement type="firstRowStripe" dxfId="4"/>
      <tableStyleElement type="secondRowStripe" dxfId="3"/>
    </tableStyle>
    <tableStyle name="RV" pivot="0" table="0" count="10" xr9:uid="{B55FD288-D082-4505-8C8B-E09772EACBC5}">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0" tint="-0.249977111117893"/>
              <bgColor theme="1" tint="0.1499679555650502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V">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9A4-44F4-8A0D-88566F343AA8}"/>
            </c:ext>
          </c:extLst>
        </c:ser>
        <c:dLbls>
          <c:showLegendKey val="0"/>
          <c:showVal val="0"/>
          <c:showCatName val="0"/>
          <c:showSerName val="0"/>
          <c:showPercent val="0"/>
          <c:showBubbleSize val="0"/>
        </c:dLbls>
        <c:axId val="12251439"/>
        <c:axId val="122547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9A4-44F4-8A0D-88566F343AA8}"/>
            </c:ext>
          </c:extLst>
        </c:ser>
        <c:dLbls>
          <c:showLegendKey val="0"/>
          <c:showVal val="0"/>
          <c:showCatName val="0"/>
          <c:showSerName val="0"/>
          <c:showPercent val="0"/>
          <c:showBubbleSize val="0"/>
        </c:dLbls>
        <c:gapWidth val="219"/>
        <c:overlap val="-27"/>
        <c:axId val="12509695"/>
        <c:axId val="12512575"/>
      </c:barChart>
      <c:catAx>
        <c:axId val="1250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2575"/>
        <c:crosses val="autoZero"/>
        <c:auto val="1"/>
        <c:lblAlgn val="ctr"/>
        <c:lblOffset val="100"/>
        <c:noMultiLvlLbl val="0"/>
      </c:catAx>
      <c:valAx>
        <c:axId val="125125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9695"/>
        <c:crosses val="autoZero"/>
        <c:crossBetween val="between"/>
      </c:valAx>
      <c:valAx>
        <c:axId val="12254799"/>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1439"/>
        <c:crosses val="max"/>
        <c:crossBetween val="between"/>
      </c:valAx>
      <c:catAx>
        <c:axId val="12251439"/>
        <c:scaling>
          <c:orientation val="minMax"/>
        </c:scaling>
        <c:delete val="1"/>
        <c:axPos val="b"/>
        <c:numFmt formatCode="General" sourceLinked="1"/>
        <c:majorTickMark val="out"/>
        <c:minorTickMark val="none"/>
        <c:tickLblPos val="nextTo"/>
        <c:crossAx val="122547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B0-4389-9E24-6685AAD97B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B0-4389-9E24-6685AAD97B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B0-4389-9E24-6685AAD97B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F17-4A87-831C-D32AD80ED774}"/>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740-4DA9-A6C5-6C51F2E9BBEC}"/>
            </c:ext>
          </c:extLst>
        </c:ser>
        <c:dLbls>
          <c:showLegendKey val="0"/>
          <c:showVal val="0"/>
          <c:showCatName val="0"/>
          <c:showSerName val="0"/>
          <c:showPercent val="0"/>
          <c:showBubbleSize val="0"/>
        </c:dLbls>
        <c:gapWidth val="182"/>
        <c:axId val="432709711"/>
        <c:axId val="432721711"/>
      </c:barChart>
      <c:catAx>
        <c:axId val="43270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21711"/>
        <c:crosses val="autoZero"/>
        <c:auto val="1"/>
        <c:lblAlgn val="ctr"/>
        <c:lblOffset val="100"/>
        <c:noMultiLvlLbl val="0"/>
      </c:catAx>
      <c:valAx>
        <c:axId val="4327217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0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32E-3"/>
          <c:y val="0"/>
          <c:w val="0.9916666666666667"/>
          <c:h val="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795-4620-B3A6-7E6D75838C8C}"/>
            </c:ext>
          </c:extLst>
        </c:ser>
        <c:dLbls>
          <c:showLegendKey val="0"/>
          <c:showVal val="0"/>
          <c:showCatName val="0"/>
          <c:showSerName val="0"/>
          <c:showPercent val="0"/>
          <c:showBubbleSize val="0"/>
        </c:dLbls>
        <c:smooth val="0"/>
        <c:axId val="1703933055"/>
        <c:axId val="1703933535"/>
      </c:lineChart>
      <c:catAx>
        <c:axId val="1703933055"/>
        <c:scaling>
          <c:orientation val="minMax"/>
        </c:scaling>
        <c:delete val="1"/>
        <c:axPos val="b"/>
        <c:numFmt formatCode="General" sourceLinked="1"/>
        <c:majorTickMark val="none"/>
        <c:minorTickMark val="none"/>
        <c:tickLblPos val="nextTo"/>
        <c:crossAx val="1703933535"/>
        <c:crosses val="autoZero"/>
        <c:auto val="1"/>
        <c:lblAlgn val="ctr"/>
        <c:lblOffset val="100"/>
        <c:noMultiLvlLbl val="0"/>
      </c:catAx>
      <c:valAx>
        <c:axId val="17039335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0393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0A-4C0D-A72A-ED0E0B50B3B8}"/>
            </c:ext>
          </c:extLst>
        </c:ser>
        <c:dLbls>
          <c:showLegendKey val="0"/>
          <c:showVal val="0"/>
          <c:showCatName val="0"/>
          <c:showSerName val="0"/>
          <c:showPercent val="0"/>
          <c:showBubbleSize val="0"/>
        </c:dLbls>
        <c:smooth val="0"/>
        <c:axId val="712223039"/>
        <c:axId val="712217279"/>
      </c:lineChart>
      <c:catAx>
        <c:axId val="712223039"/>
        <c:scaling>
          <c:orientation val="minMax"/>
        </c:scaling>
        <c:delete val="1"/>
        <c:axPos val="b"/>
        <c:numFmt formatCode="General" sourceLinked="1"/>
        <c:majorTickMark val="none"/>
        <c:minorTickMark val="none"/>
        <c:tickLblPos val="nextTo"/>
        <c:crossAx val="712217279"/>
        <c:crosses val="autoZero"/>
        <c:auto val="1"/>
        <c:lblAlgn val="ctr"/>
        <c:lblOffset val="100"/>
        <c:noMultiLvlLbl val="0"/>
      </c:catAx>
      <c:valAx>
        <c:axId val="712217279"/>
        <c:scaling>
          <c:orientation val="minMax"/>
        </c:scaling>
        <c:delete val="1"/>
        <c:axPos val="l"/>
        <c:numFmt formatCode="General" sourceLinked="1"/>
        <c:majorTickMark val="none"/>
        <c:minorTickMark val="none"/>
        <c:tickLblPos val="nextTo"/>
        <c:crossAx val="71222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678-41CE-89E7-81AD9CB6BA10}"/>
            </c:ext>
          </c:extLst>
        </c:ser>
        <c:dLbls>
          <c:showLegendKey val="0"/>
          <c:showVal val="0"/>
          <c:showCatName val="0"/>
          <c:showSerName val="0"/>
          <c:showPercent val="0"/>
          <c:showBubbleSize val="0"/>
        </c:dLbls>
        <c:smooth val="0"/>
        <c:axId val="712242719"/>
        <c:axId val="712232159"/>
      </c:lineChart>
      <c:catAx>
        <c:axId val="712242719"/>
        <c:scaling>
          <c:orientation val="minMax"/>
        </c:scaling>
        <c:delete val="1"/>
        <c:axPos val="b"/>
        <c:numFmt formatCode="General" sourceLinked="1"/>
        <c:majorTickMark val="none"/>
        <c:minorTickMark val="none"/>
        <c:tickLblPos val="nextTo"/>
        <c:crossAx val="712232159"/>
        <c:crosses val="autoZero"/>
        <c:auto val="1"/>
        <c:lblAlgn val="ctr"/>
        <c:lblOffset val="100"/>
        <c:noMultiLvlLbl val="0"/>
      </c:catAx>
      <c:valAx>
        <c:axId val="712232159"/>
        <c:scaling>
          <c:orientation val="minMax"/>
        </c:scaling>
        <c:delete val="1"/>
        <c:axPos val="l"/>
        <c:numFmt formatCode="General" sourceLinked="1"/>
        <c:majorTickMark val="none"/>
        <c:minorTickMark val="none"/>
        <c:tickLblPos val="nextTo"/>
        <c:crossAx val="71224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41168658698544E-2"/>
          <c:y val="0.27777777777777779"/>
          <c:w val="0.85391766268260294"/>
          <c:h val="0.3888888888888889"/>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3B4-48CB-BF93-A19B0B11278F}"/>
            </c:ext>
          </c:extLst>
        </c:ser>
        <c:dLbls>
          <c:showLegendKey val="0"/>
          <c:showVal val="0"/>
          <c:showCatName val="0"/>
          <c:showSerName val="0"/>
          <c:showPercent val="0"/>
          <c:showBubbleSize val="0"/>
        </c:dLbls>
        <c:smooth val="0"/>
        <c:axId val="1703928255"/>
        <c:axId val="1703929695"/>
      </c:lineChart>
      <c:catAx>
        <c:axId val="1703928255"/>
        <c:scaling>
          <c:orientation val="minMax"/>
        </c:scaling>
        <c:delete val="1"/>
        <c:axPos val="b"/>
        <c:numFmt formatCode="General" sourceLinked="1"/>
        <c:majorTickMark val="none"/>
        <c:minorTickMark val="none"/>
        <c:tickLblPos val="nextTo"/>
        <c:crossAx val="1703929695"/>
        <c:crosses val="autoZero"/>
        <c:auto val="1"/>
        <c:lblAlgn val="ctr"/>
        <c:lblOffset val="100"/>
        <c:noMultiLvlLbl val="0"/>
      </c:catAx>
      <c:valAx>
        <c:axId val="1703929695"/>
        <c:scaling>
          <c:orientation val="minMax"/>
        </c:scaling>
        <c:delete val="1"/>
        <c:axPos val="l"/>
        <c:numFmt formatCode="General" sourceLinked="1"/>
        <c:majorTickMark val="none"/>
        <c:minorTickMark val="none"/>
        <c:tickLblPos val="nextTo"/>
        <c:crossAx val="170392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EA2-413D-8EE1-C482D1C624AA}"/>
            </c:ext>
          </c:extLst>
        </c:ser>
        <c:dLbls>
          <c:showLegendKey val="0"/>
          <c:showVal val="0"/>
          <c:showCatName val="0"/>
          <c:showSerName val="0"/>
          <c:showPercent val="0"/>
          <c:showBubbleSize val="0"/>
        </c:dLbls>
        <c:smooth val="0"/>
        <c:axId val="712219679"/>
        <c:axId val="712217759"/>
      </c:lineChart>
      <c:catAx>
        <c:axId val="712219679"/>
        <c:scaling>
          <c:orientation val="minMax"/>
        </c:scaling>
        <c:delete val="1"/>
        <c:axPos val="b"/>
        <c:numFmt formatCode="General" sourceLinked="1"/>
        <c:majorTickMark val="none"/>
        <c:minorTickMark val="none"/>
        <c:tickLblPos val="nextTo"/>
        <c:crossAx val="712217759"/>
        <c:crosses val="autoZero"/>
        <c:auto val="1"/>
        <c:lblAlgn val="ctr"/>
        <c:lblOffset val="100"/>
        <c:noMultiLvlLbl val="0"/>
      </c:catAx>
      <c:valAx>
        <c:axId val="712217759"/>
        <c:scaling>
          <c:orientation val="minMax"/>
        </c:scaling>
        <c:delete val="1"/>
        <c:axPos val="l"/>
        <c:numFmt formatCode="General" sourceLinked="1"/>
        <c:majorTickMark val="none"/>
        <c:minorTickMark val="none"/>
        <c:tickLblPos val="nextTo"/>
        <c:crossAx val="71221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 .xlsx]KPI!PivotTable6</c:name>
    <c:fmtId val="5"/>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88014034133E-3"/>
          <c:y val="0"/>
          <c:w val="0.9916666666666667"/>
          <c:h val="0.90957421559785445"/>
        </c:manualLayout>
      </c:layout>
      <c:lineChart>
        <c:grouping val="standard"/>
        <c:varyColors val="0"/>
        <c:ser>
          <c:idx val="0"/>
          <c:order val="0"/>
          <c:tx>
            <c:strRef>
              <c:f>KPI!$B$3</c:f>
              <c:strCache>
                <c:ptCount val="1"/>
                <c:pt idx="0">
                  <c:v>Total</c:v>
                </c:pt>
              </c:strCache>
            </c:strRef>
          </c:tx>
          <c:spPr>
            <a:ln w="38100" cap="rnd">
              <a:solidFill>
                <a:schemeClr val="accent3"/>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7D4-4EB5-B556-51DB328157F0}"/>
            </c:ext>
          </c:extLst>
        </c:ser>
        <c:dLbls>
          <c:showLegendKey val="0"/>
          <c:showVal val="0"/>
          <c:showCatName val="0"/>
          <c:showSerName val="0"/>
          <c:showPercent val="0"/>
          <c:showBubbleSize val="0"/>
        </c:dLbls>
        <c:smooth val="0"/>
        <c:axId val="1703933055"/>
        <c:axId val="1703933535"/>
      </c:lineChart>
      <c:catAx>
        <c:axId val="1703933055"/>
        <c:scaling>
          <c:orientation val="minMax"/>
        </c:scaling>
        <c:delete val="1"/>
        <c:axPos val="b"/>
        <c:numFmt formatCode="General" sourceLinked="1"/>
        <c:majorTickMark val="none"/>
        <c:minorTickMark val="none"/>
        <c:tickLblPos val="nextTo"/>
        <c:crossAx val="1703933535"/>
        <c:crosses val="autoZero"/>
        <c:auto val="1"/>
        <c:lblAlgn val="ctr"/>
        <c:lblOffset val="100"/>
        <c:noMultiLvlLbl val="0"/>
      </c:catAx>
      <c:valAx>
        <c:axId val="1703933535"/>
        <c:scaling>
          <c:orientation val="minMax"/>
        </c:scaling>
        <c:delete val="1"/>
        <c:axPos val="l"/>
        <c:numFmt formatCode="General" sourceLinked="1"/>
        <c:majorTickMark val="none"/>
        <c:minorTickMark val="none"/>
        <c:tickLblPos val="nextTo"/>
        <c:crossAx val="170393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 .xlsx]KPI!PivotTable7</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accent3"/>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850-43B7-8C2A-260DC8F057FF}"/>
            </c:ext>
          </c:extLst>
        </c:ser>
        <c:dLbls>
          <c:showLegendKey val="0"/>
          <c:showVal val="0"/>
          <c:showCatName val="0"/>
          <c:showSerName val="0"/>
          <c:showPercent val="0"/>
          <c:showBubbleSize val="0"/>
        </c:dLbls>
        <c:smooth val="0"/>
        <c:axId val="712223039"/>
        <c:axId val="712217279"/>
      </c:lineChart>
      <c:catAx>
        <c:axId val="712223039"/>
        <c:scaling>
          <c:orientation val="minMax"/>
        </c:scaling>
        <c:delete val="1"/>
        <c:axPos val="b"/>
        <c:numFmt formatCode="General" sourceLinked="1"/>
        <c:majorTickMark val="none"/>
        <c:minorTickMark val="none"/>
        <c:tickLblPos val="nextTo"/>
        <c:crossAx val="712217279"/>
        <c:crosses val="autoZero"/>
        <c:auto val="1"/>
        <c:lblAlgn val="ctr"/>
        <c:lblOffset val="100"/>
        <c:noMultiLvlLbl val="0"/>
      </c:catAx>
      <c:valAx>
        <c:axId val="712217279"/>
        <c:scaling>
          <c:orientation val="minMax"/>
        </c:scaling>
        <c:delete val="1"/>
        <c:axPos val="l"/>
        <c:numFmt formatCode="General" sourceLinked="1"/>
        <c:majorTickMark val="none"/>
        <c:minorTickMark val="none"/>
        <c:tickLblPos val="nextTo"/>
        <c:crossAx val="712223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 .xlsx]KPI!PivotTable8</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chemeClr val="accent3"/>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EEC-43C1-97F3-24A44E88DCF9}"/>
            </c:ext>
          </c:extLst>
        </c:ser>
        <c:dLbls>
          <c:showLegendKey val="0"/>
          <c:showVal val="0"/>
          <c:showCatName val="0"/>
          <c:showSerName val="0"/>
          <c:showPercent val="0"/>
          <c:showBubbleSize val="0"/>
        </c:dLbls>
        <c:smooth val="0"/>
        <c:axId val="712242719"/>
        <c:axId val="712232159"/>
      </c:lineChart>
      <c:catAx>
        <c:axId val="712242719"/>
        <c:scaling>
          <c:orientation val="minMax"/>
        </c:scaling>
        <c:delete val="1"/>
        <c:axPos val="b"/>
        <c:numFmt formatCode="General" sourceLinked="1"/>
        <c:majorTickMark val="none"/>
        <c:minorTickMark val="none"/>
        <c:tickLblPos val="nextTo"/>
        <c:crossAx val="712232159"/>
        <c:crosses val="autoZero"/>
        <c:auto val="1"/>
        <c:lblAlgn val="ctr"/>
        <c:lblOffset val="100"/>
        <c:noMultiLvlLbl val="0"/>
      </c:catAx>
      <c:valAx>
        <c:axId val="712232159"/>
        <c:scaling>
          <c:orientation val="minMax"/>
        </c:scaling>
        <c:delete val="1"/>
        <c:axPos val="l"/>
        <c:numFmt formatCode="General" sourceLinked="1"/>
        <c:majorTickMark val="none"/>
        <c:minorTickMark val="none"/>
        <c:tickLblPos val="nextTo"/>
        <c:crossAx val="71224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 .xlsx]KPI!PivotTable9</c:name>
    <c:fmtId val="9"/>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041168658698544E-2"/>
          <c:y val="0.27777777777777779"/>
          <c:w val="0.85391766268260294"/>
          <c:h val="0.3888888888888889"/>
        </c:manualLayout>
      </c:layout>
      <c:lineChart>
        <c:grouping val="standard"/>
        <c:varyColors val="0"/>
        <c:ser>
          <c:idx val="0"/>
          <c:order val="0"/>
          <c:tx>
            <c:strRef>
              <c:f>KPI!$K$3</c:f>
              <c:strCache>
                <c:ptCount val="1"/>
                <c:pt idx="0">
                  <c:v>Total</c:v>
                </c:pt>
              </c:strCache>
            </c:strRef>
          </c:tx>
          <c:spPr>
            <a:ln w="38100" cap="rnd">
              <a:solidFill>
                <a:schemeClr val="accent3"/>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7DF-4AA1-928F-B070CAE6F54A}"/>
            </c:ext>
          </c:extLst>
        </c:ser>
        <c:dLbls>
          <c:showLegendKey val="0"/>
          <c:showVal val="0"/>
          <c:showCatName val="0"/>
          <c:showSerName val="0"/>
          <c:showPercent val="0"/>
          <c:showBubbleSize val="0"/>
        </c:dLbls>
        <c:smooth val="0"/>
        <c:axId val="1703928255"/>
        <c:axId val="1703929695"/>
      </c:lineChart>
      <c:catAx>
        <c:axId val="1703928255"/>
        <c:scaling>
          <c:orientation val="minMax"/>
        </c:scaling>
        <c:delete val="1"/>
        <c:axPos val="b"/>
        <c:numFmt formatCode="General" sourceLinked="1"/>
        <c:majorTickMark val="none"/>
        <c:minorTickMark val="none"/>
        <c:tickLblPos val="nextTo"/>
        <c:crossAx val="1703929695"/>
        <c:crosses val="autoZero"/>
        <c:auto val="1"/>
        <c:lblAlgn val="ctr"/>
        <c:lblOffset val="100"/>
        <c:noMultiLvlLbl val="0"/>
      </c:catAx>
      <c:valAx>
        <c:axId val="1703929695"/>
        <c:scaling>
          <c:orientation val="minMax"/>
        </c:scaling>
        <c:delete val="1"/>
        <c:axPos val="l"/>
        <c:numFmt formatCode="General" sourceLinked="1"/>
        <c:majorTickMark val="none"/>
        <c:minorTickMark val="none"/>
        <c:tickLblPos val="nextTo"/>
        <c:crossAx val="170392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 dashboard .xlsx]KPI!PivotTable10</c:name>
    <c:fmtId val="12"/>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8100" cap="rnd">
              <a:solidFill>
                <a:schemeClr val="accent3"/>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5EE-4F5D-B897-CACD1E4B31F8}"/>
            </c:ext>
          </c:extLst>
        </c:ser>
        <c:dLbls>
          <c:showLegendKey val="0"/>
          <c:showVal val="0"/>
          <c:showCatName val="0"/>
          <c:showSerName val="0"/>
          <c:showPercent val="0"/>
          <c:showBubbleSize val="0"/>
        </c:dLbls>
        <c:smooth val="0"/>
        <c:axId val="712219679"/>
        <c:axId val="712217759"/>
      </c:lineChart>
      <c:catAx>
        <c:axId val="712219679"/>
        <c:scaling>
          <c:orientation val="minMax"/>
        </c:scaling>
        <c:delete val="1"/>
        <c:axPos val="b"/>
        <c:numFmt formatCode="General" sourceLinked="1"/>
        <c:majorTickMark val="none"/>
        <c:minorTickMark val="none"/>
        <c:tickLblPos val="nextTo"/>
        <c:crossAx val="712217759"/>
        <c:crosses val="autoZero"/>
        <c:auto val="1"/>
        <c:lblAlgn val="ctr"/>
        <c:lblOffset val="100"/>
        <c:noMultiLvlLbl val="0"/>
      </c:catAx>
      <c:valAx>
        <c:axId val="712217759"/>
        <c:scaling>
          <c:orientation val="minMax"/>
        </c:scaling>
        <c:delete val="1"/>
        <c:axPos val="l"/>
        <c:numFmt formatCode="General" sourceLinked="1"/>
        <c:majorTickMark val="none"/>
        <c:minorTickMark val="none"/>
        <c:tickLblPos val="nextTo"/>
        <c:crossAx val="71221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.xlsx]Combo Chart!PivotTable3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3064825873716"/>
          <c:y val="0.16491319530959508"/>
          <c:w val="0.76419925473693517"/>
          <c:h val="0.74062628175395695"/>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652-4E2B-9B6C-3630A556749E}"/>
            </c:ext>
          </c:extLst>
        </c:ser>
        <c:dLbls>
          <c:showLegendKey val="0"/>
          <c:showVal val="0"/>
          <c:showCatName val="0"/>
          <c:showSerName val="0"/>
          <c:showPercent val="0"/>
          <c:showBubbleSize val="0"/>
        </c:dLbls>
        <c:axId val="12251439"/>
        <c:axId val="1225479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652-4E2B-9B6C-3630A556749E}"/>
            </c:ext>
          </c:extLst>
        </c:ser>
        <c:dLbls>
          <c:showLegendKey val="0"/>
          <c:showVal val="0"/>
          <c:showCatName val="0"/>
          <c:showSerName val="0"/>
          <c:showPercent val="0"/>
          <c:showBubbleSize val="0"/>
        </c:dLbls>
        <c:gapWidth val="219"/>
        <c:overlap val="-27"/>
        <c:axId val="12509695"/>
        <c:axId val="12512575"/>
      </c:barChart>
      <c:catAx>
        <c:axId val="125096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512575"/>
        <c:crosses val="autoZero"/>
        <c:auto val="1"/>
        <c:lblAlgn val="ctr"/>
        <c:lblOffset val="100"/>
        <c:noMultiLvlLbl val="0"/>
      </c:catAx>
      <c:valAx>
        <c:axId val="12512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 Sales</a:t>
                </a:r>
              </a:p>
            </c:rich>
          </c:tx>
          <c:layout>
            <c:manualLayout>
              <c:xMode val="edge"/>
              <c:yMode val="edge"/>
              <c:x val="1.0478302323608919E-2"/>
              <c:y val="0.4042089445822296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509695"/>
        <c:crosses val="autoZero"/>
        <c:crossBetween val="between"/>
      </c:valAx>
      <c:valAx>
        <c:axId val="122547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576570978039789"/>
              <c:y val="0.404708038010832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51439"/>
        <c:crosses val="max"/>
        <c:crossBetween val="between"/>
      </c:valAx>
      <c:catAx>
        <c:axId val="12251439"/>
        <c:scaling>
          <c:orientation val="minMax"/>
        </c:scaling>
        <c:delete val="1"/>
        <c:axPos val="b"/>
        <c:numFmt formatCode="General" sourceLinked="1"/>
        <c:majorTickMark val="out"/>
        <c:minorTickMark val="none"/>
        <c:tickLblPos val="nextTo"/>
        <c:crossAx val="122547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.xlsx]Pie Chart!PivotTable1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accent1">
                <a:lumMod val="75000"/>
              </a:schemeClr>
            </a:solidFill>
          </a:ln>
          <a:effectLst/>
        </c:spPr>
      </c:pivotFmt>
      <c:pivotFmt>
        <c:idx val="10"/>
        <c:spPr>
          <a:solidFill>
            <a:schemeClr val="accent1">
              <a:lumMod val="75000"/>
            </a:schemeClr>
          </a:solidFill>
          <a:ln w="19050">
            <a:solidFill>
              <a:schemeClr val="accent1">
                <a:lumMod val="50000"/>
              </a:schemeClr>
            </a:solidFill>
          </a:ln>
          <a:effectLst/>
        </c:spPr>
      </c:pivotFmt>
      <c:pivotFmt>
        <c:idx val="11"/>
        <c:spPr>
          <a:solidFill>
            <a:schemeClr val="accent1">
              <a:lumMod val="40000"/>
              <a:lumOff val="60000"/>
            </a:schemeClr>
          </a:solidFill>
          <a:ln w="19050">
            <a:noFill/>
          </a:ln>
          <a:effectLst/>
        </c:spPr>
      </c:pivotFmt>
    </c:pivotFmts>
    <c:plotArea>
      <c:layout>
        <c:manualLayout>
          <c:layoutTarget val="inner"/>
          <c:xMode val="edge"/>
          <c:yMode val="edge"/>
          <c:x val="0.22563033958997283"/>
          <c:y val="0.12767467930184387"/>
          <c:w val="0.58130665260726366"/>
          <c:h val="0.86522910228180516"/>
        </c:manualLayout>
      </c:layout>
      <c:doughnutChart>
        <c:varyColors val="1"/>
        <c:ser>
          <c:idx val="0"/>
          <c:order val="0"/>
          <c:tx>
            <c:strRef>
              <c:f>'Pie Chart'!$B$3</c:f>
              <c:strCache>
                <c:ptCount val="1"/>
                <c:pt idx="0">
                  <c:v>Total</c:v>
                </c:pt>
              </c:strCache>
            </c:strRef>
          </c:tx>
          <c:explosion val="1"/>
          <c:dPt>
            <c:idx val="0"/>
            <c:bubble3D val="0"/>
            <c:spPr>
              <a:solidFill>
                <a:schemeClr val="accent1">
                  <a:lumMod val="60000"/>
                  <a:lumOff val="40000"/>
                </a:schemeClr>
              </a:solidFill>
              <a:ln w="19050">
                <a:solidFill>
                  <a:schemeClr val="accent1">
                    <a:lumMod val="75000"/>
                  </a:schemeClr>
                </a:solidFill>
              </a:ln>
              <a:effectLst/>
            </c:spPr>
            <c:extLst>
              <c:ext xmlns:c16="http://schemas.microsoft.com/office/drawing/2014/chart" uri="{C3380CC4-5D6E-409C-BE32-E72D297353CC}">
                <c16:uniqueId val="{00000001-0478-4FDB-9CC4-E2274B6E74BE}"/>
              </c:ext>
            </c:extLst>
          </c:dPt>
          <c:dPt>
            <c:idx val="1"/>
            <c:bubble3D val="0"/>
            <c:spPr>
              <a:solidFill>
                <a:schemeClr val="accent1">
                  <a:lumMod val="75000"/>
                </a:schemeClr>
              </a:solidFill>
              <a:ln w="19050">
                <a:solidFill>
                  <a:schemeClr val="accent1">
                    <a:lumMod val="50000"/>
                  </a:schemeClr>
                </a:solidFill>
              </a:ln>
              <a:effectLst/>
            </c:spPr>
            <c:extLst>
              <c:ext xmlns:c16="http://schemas.microsoft.com/office/drawing/2014/chart" uri="{C3380CC4-5D6E-409C-BE32-E72D297353CC}">
                <c16:uniqueId val="{00000003-0478-4FDB-9CC4-E2274B6E74BE}"/>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0478-4FDB-9CC4-E2274B6E74B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478-4FDB-9CC4-E2274B6E74BE}"/>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 .xlsx]Top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solidFill>
              <a:schemeClr val="bg1">
                <a:lumMod val="95000"/>
              </a:schemeClr>
            </a:solid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lumMod val="95000"/>
              </a:schemeClr>
            </a:solidFill>
            <a:ln>
              <a:solidFill>
                <a:schemeClr val="bg1">
                  <a:lumMod val="95000"/>
                </a:schemeClr>
              </a:solid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8DF-4D6A-86F3-BF8D576A2D12}"/>
            </c:ext>
          </c:extLst>
        </c:ser>
        <c:dLbls>
          <c:dLblPos val="inEnd"/>
          <c:showLegendKey val="0"/>
          <c:showVal val="1"/>
          <c:showCatName val="0"/>
          <c:showSerName val="0"/>
          <c:showPercent val="0"/>
          <c:showBubbleSize val="0"/>
        </c:dLbls>
        <c:gapWidth val="95"/>
        <c:axId val="432709711"/>
        <c:axId val="432721711"/>
      </c:barChart>
      <c:catAx>
        <c:axId val="43270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32721711"/>
        <c:crosses val="autoZero"/>
        <c:auto val="1"/>
        <c:lblAlgn val="ctr"/>
        <c:lblOffset val="100"/>
        <c:noMultiLvlLbl val="0"/>
      </c:catAx>
      <c:valAx>
        <c:axId val="432721711"/>
        <c:scaling>
          <c:orientation val="minMax"/>
        </c:scaling>
        <c:delete val="1"/>
        <c:axPos val="b"/>
        <c:numFmt formatCode="General" sourceLinked="1"/>
        <c:majorTickMark val="none"/>
        <c:minorTickMark val="none"/>
        <c:tickLblPos val="nextTo"/>
        <c:crossAx val="432709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38151DB-935D-4AFF-A7B6-E6F58DC860F6}">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8D25D4D-7CC6-4150-8C4D-8E4EFD9BC15E}">
          <cx:tx>
            <cx:txData>
              <cx:f>_xlchart.v5.5</cx:f>
              <cx:v>Sales</cx:v>
            </cx:txData>
          </cx:tx>
          <cx:dataId val="0"/>
          <cx:layoutPr>
            <cx:geography cultureLanguage="en-US" cultureRegion="US" attribution="Powered by Bing">
              <cx:geoCache provider="{E9337A44-BEBE-4D9F-B70C-5C5E7DAFC167}">
                <cx:binary>1Fxrc9s4sv0rqXy+9OANYmtnq4akJL/txM7zC0uxPXwTJMD3r78tW05sjjLx1vjWLWmnZjahIDZx
2N2nDxr4983wr5v8bm3eDEVe2n/dDL+/jZum+tdvv9mb+K5Y24MiuTHa6j+bgxtd/Kb//DO5ufvt
1qz7pIx+Iwiz327itWnuhrf/+Tf8WnSnT/XNukl0+a69M+P7O9vmjf2bazsvvVnfFkkZJLYxyU2D
f397pdsmfhOsM92s3765K5ukGa/H6u73t8+++fbNb/Pf+8u93+RgXtPewljGDhgVmHEp1f1Hvn2T
6zLaXnYwQgeEIqawYI93PV8XMPKl9txbs769NXfWwkPd/3c++tkTwMXg7Zsb3ZbNZvYimMjf334o
k+bu9s1Vs27u7Ns3idX+wxd8vXmMD1f3z/3b8/n/z79nfwEzMfubJxDNp+1Xl/6CkK/L8u6mSW7a
5nGqXgEgfMAlx5xSju4/+DlAkhxI6hIXE/540wd8XmjNbnieDZ6h41/vJTqrO22i5BVdh5IDwWDm
wTd2IuPSA8YYlQy5D9fpc4BeYNBucL4PnAGz+mMvgfkjX39bF68LjBSCEYHU94l/GtNcceAyRClB
5CHmqefAvMCg3cB8HzgD5o/TvQTmXBvIOP7a6DwpXxMffsCpopJTtDPnSHWAXU5dIcQDfuI5Pi+3
azdM8/EztM79vUTrD5NM+lVhYgdEUQKphe2ECWN8AG7GleAPOOHnML3AoN34fB84A+aPr3sKTLYu
7RpYy2uRNsoOXKVcRDF/QMZ9zgkUAVKnMOd8m3lm1OAP82uLfgbN48g5Nu/3EpvgLl/3a3P3itio
A4RcKQjdYgPJ5WnykfyACVcwigHCzWeGzUss2o3Nj5EzbILFXmJzfte/OVwXlY2T1wSI0QPhcoHV
I6EGWvYMoA3hBvzUI3sgjy/HA69+sVm7UZoNn0F1friXUPk612Z9qx9n6p+XPdQ9gAjHOWJkJ7nG
CEgEky4VM1b9ElN2I/Nj5AwU/2IvQTnKgbbp5BXzDkMHmDAQC/iWuM3yjgvEjbmCcvdH7HvIeQ+u
8xKLdmPzY+QMm6P9pNb+Ok/+1KZ81XpUHhDOhFB4W/YAH3sa2DBWBwJLIjHDD6nn0V23gsGLbNqN
z9PnmSHk/7GX3nOW3MRJtC4f5+ifhzSQ2lzJpJLudvrn3sNByUEKdLjt9VnZ8xKLdqPzY+QMm7Oj
vcTmURV9o/98A1G7Lb69qh9B6kGQWjAFxfOpA0l5gDAQA0G31A2uPw1v/61Zu8Ha/Ssz4AJ/L4H7
dGebNx8T0OFeN/K5oMQRDpBtBZ2ZiO0iCHxUUoW2St2MM7zYrN2IzYbPoPr0cS+h+tCs48fX+5/H
PqoOKKEbWr1VsYFUP3Wtey1BuoQQMYt6v7JjNyQPo2ZIfNhP4XoJ3Dq5fUX9jbgHXHGOCZ3Vpi7o
Bq6kjLj0u3D6NMC9wJLdcHwfOENkuZ/s7SJOXrHUAVbNQKuhTMnvs/7UNwAViaBadcmWF8zk6l9Z
sxuSh1EzPC72s/w8ul3HrwkIO4AMjySUOg88eUbUMGYHgoOADcXpY4jcFji/MmQ3Flv7Z2AcBXuZ
OI7K22T9qjq0OtgwYgmCzPbzPHfAcg5o1C4SaptbZrTsBQb9BJbHJ5kDc76fwOj+FZMIIwdIMsEl
YzujlqIHGzgERtvrs7x+9AtrfgLJ/ag5HvtZYW6UwOM7Y+/GxyDyz3nWRqEBmqs43TLdGc+SELmk
y6FrZetKM195mU27sXk6dobQ+fFeeszJa6/buMCvmCRKbjM9fh7JlAuJB0Eoe1w7gDrmKf/6tT27
kXkcN0Pl5GovUTlbJ+UrLtgwfkBBNWP8yaQ/pV9CHRAMHVIQ7R58ZuYyvzRnNybbYTNIzvZzqeYE
3tL2JnvFQEblASeSElgre+4jLodsD/7DmNgJx0tM2Y3Ij5EzUE6+7KefJNZu/qmq5DGM/PMEA01P
ksD65neFX83gAY2ZCwLMeLtuM0v7Zy8zajdCzwbPQDrbz2B2qtvEvjJfRgfKhfQPLTTPsVEY2gYw
iCzulknPItmLbNmNzJOhM1xO94Oc/X276UMSfvCeZ9/8L7ttQQbjkNwl4uAWT5OMgq4B7FJKH9n0
zG1m7a8/t2c3PLPhzx5hP3prz9ZmzNfl7StGMpD5NymGzyKYFCC3gJBM1Tbfz8Til1iyG4UfI2c+
chbsZ4JZW7u+iVt71zT29YCByhJWKaFvFlbD7j8zliyh7QyBG1F3Ro/PXmrPz+B59jhzjPYjjj2z
GnYNXN9BT7q1d69ImCmH9llYaEHutrtsVmOCHkMZhaXonzTQvMik3RA9GfrsQeE591OTOUs28Lzu
jo7N9CsMDYBbeGbuo9gBViDwQ2fno88+iJcvsmU3Lk+GznA521dcrNWteU3iDLW9kNCQyXYrM5ue
TSmhnYlvF5dnDGDDfX9l0c/AeRw5x2Y/+5o+jRp2RkWPL+8/r2kg4UApKYj4STstRlCMcswYCJoP
NefjvR8c5wUG7Ubm+8AZMJ++7Ccf0GXzqso/g4YL2PeEFeyhuf/MChqMoNpksJApNq0aT5Wys1+b
shuS7wNnkJxd7yUk53ffzNpm68fZeQVngfZYaCHbrOU/YDLL/lDJQPEJGudj+uGP935wlpdYtBua
HyNn2Jzvp2h2ftetX3NZf9NjwQVEqcdtNTPlDGMB2gzsq5Fb4gbE4KnP/Nqen+Hy8BxzVD7uqcf0
b87uhuTmFReUYb8GI+AymG195i9xTBxg5MLCjfsXTF5izc9w+TF2js3Z3mLzRZvs8b19hWgGqZ8q
wjabAXdlGNitAWImyDWPe6BmrGyz5vUri36OzsPIOTb7mfwfNtW9+vZ0CXtoBQW/oA/MaybWAJeG
7TSbXWqPC5qP78Y229xvYfy1VT/B6NnoOU77KdpcZDk0y7zqdlvYieGCcCm27RdoXnACe4bghtDj
EQOA4dO88xKLduPzY+QMm4uTvYxvF+Yu0q/ZcU4hurmw24xu18rm3kMQFDYuxnSWdn5tyE8A2T7A
HI73ewnHJWhndsy79as2K0OLhqsESMybNZrNZ0YGoMvcpa676RF4CHlA4566y0ut2o3Q89EznC7/
2Euc3sdwBsibI/u66wMMZGbiEvWox6gZnQYZmmNg0psd0PcfwPEpTi+1ajdOz0fPcHp/tJc4Xd8N
r7oLGkPqpy6D+PXgSPO8A/UQ8DpwpO2ugJkj/dKc3chsh80guf68l5Bc3R8q9H9wxANkHgQraOQR
m1mQgx0ZroKDUaDv/8F5Zrz65XbtBmk+fobWlb+XaH28MwUIW49x5hXKHwZNnJzA/2b4wKlCAgRR
JaAovf/MVJwXWLIbmO8DZ4h83E997f9gLxOwZVh9Rhv3uP/MkYG9ThDSXPa4MXqOzAt2V/0Emu8j
59jsJy34tIaTA8qoeVVGDfUo0GXYavaT49LuGTUcC/W4zDMj1i+zaTc+T8fOEPq0pwgl9kaXNnnN
kgcanCFkcQqHPz18njfawBZ16CqE3U9q9xanTy8x6Sf4/Bg6h+f/ia/9/Ky770cCButmvbg/S/DJ
cXd/f/X+6eGUw9nQLfndmZQeePHR7e9vgapBQPt+ROHmN56x5u9HaM2H3K1t8/tbx90cfePCGQQC
QwElGALi0MOu0s0l6K6WsKlNQosb7HMHbv72TblRcH5/Cy0LID9wuTkzB3p9YQ/22zewmnp/Cc43
BP0PXhk4bgq6ShT+fozjpc5HqMe/z8b2z2/KtrjUSdlYOD7x7Zvq4Vubh+MMfgWkELACEVAUoYyD
6zfr9xCG4Mv4f1JcEWYpcw6V47DUS9JxOmwVs5D9vs/JjttAjP/LbSRsQNrkZ7Rp6Ht+mwlbM3ZT
5xzaieHrTBdjQFvkXhR95xTe398LJnR+LwUhD3YFUiU3bdLP7wVYpFZ1NDwcsVYXSJjuTHBMj9mE
hstKFEn8ixvCKUZ/uSXs1YXVWDhbE4Q/KJWf33LILK+xNOFhMpow8sJaN6fatJH2tFNo7ruqVx8R
yB5kidqoowHP83RcCd2TclXzqPV517Hea4cyWVVpYg6VHpzEG5VB38ohMae1smpVh5Fa9ZNJVoUY
iV+GQ3k8Gly8y7NcrXLHNB9wI8pj1Zlq6YRFch6OTXLOopSXAY3KeDXWqDhKIjsu6sYW74jDpjuV
JtPHOGPmo6yiM9SOyaKXeem3VY4OJ0KzM0jtwvXjlLbviG2LPyc66YuJ9ukHgpLUK1GYL3kdlz5O
is5vddkfIh3qoJ5qsnI7pD1Tj/0Cx0Pl5Q21JxI3+txUbu81eUbXKI+cw1z0dTAZpz+sx1xGHhtU
KHzXIfrGukVxKqZieKf0FLceqns38ozLlsgS8yXJHNVnwRAbaWtPjn3U2y/QSsdHexqXVbqUpVSl
34fwnvso1qjyEC3Kb62R1Ze0jdxPqcrIexUhFfs9suo2dW2VelgZWXoFGXXmOWkyLE3nosgD6TD+
lsW5y/2kZPkFyju38gWL9Kls+/ZkbMv+oztOuZ+FiQkIyeHdS6fIeixJ+UVC8ft4SJAfDun4Pq6V
WFiMzJdC6m6pB9Qs3U443Bu0KG5NUcSruIxvRpNWQURdfhIpt608PPG4WFiYnLgM87M6L6ZP0OPk
vKNlMp2iKXStZwecHYmyQ06QJWmIPEc7V0wk/ChkiB12fWkXdEyyU5RG7W1kRfMtw2OaL6ZoEuXC
aRJ1DFNggzgUN3WT+z3uzXmZo84bZH6L6NB7ImMnodMMXpZFH5R1EnhJq3zlVG7sTU4x+HboS18T
hnwVJsKTVXOSOoZRb2ii0RfITdfQgxLCl+VXGrY0iLUYF4MU9fuwz8mpiO0lH/oeey4cVgGvNnjP
wEl3RjNGFinu7oZCOktunOYsI+X0rRn06AOy/Fs1ZNlFokoSZFPTvK954/hl476va5UsWj59dlpD
z8kUkwUZJ3vuyGla9Er0V2WpWj/CqluOBXtX9sUnSUNNDpPM7TvmNVEXjzelSDLihV3b6kC02ZDm
3uhWJPUmm3ZBFhUZXwjSjpk/5rWYTt0+H4ejXKFoLPw4qhHyQseJpo+Z7VkXeQNpbR/BROg6aMfO
ptfMpG7U5B5OB7frr+XYxAuFrYwCPsYm850wS7jHayQ81bhlueq7ScjPg8MidynHjPCjwu0tCpLc
Gd2lTW1SMy8qGrGMsn6K3ncZh2/SKumic1GbNvZ0Ycr+MhJO5FKvErWNT1TodDrxbNjzL6SKW5N6
qAydeNGbQZGPads7fFkPistbOcQAVNzEjXOcjVXUmqusCMuiXmFlsy8Or7Ir1RXJyqASwrAuJD/s
UJN/lOHoGD+kJBy9vhX0mA+dRl4/dX3rcSdWK95QetyTsD7Fw8APSeEg6Q3ZmIxBMSl8TWIdpZ6t
N38tQxFejWPb3whShq5X4rJasozSI50PcN+WlWOQtTk7qiwqj5OhV4umaKfSL+owBGd3e31SM2Zr
X3YSL7GwOshNUi54pRq/tMgdPGeMC0AgVF8HA/+vbpzyarIoTD1eOm0VdF1fvBsoq+4Y0O9TMCSJ
lhlh+qQaVTEFrYjyeGHGXh+5KFcXOU/EOi9qsI/mHV6GVhbvnD6TmZ+5BdjmiAqucacp/iSuyT9S
1AyXeZaKKXCnQl9FRZxU3qa1CkPwyEQLfpsH97l1y7u2ifyBP9zoajRJFG9Pgv7+x/9c6wL+uT+X
+Mdfbg6S/vEnOL/l4QTqv/0WHAu7WfSy8y9trPn+W2DM1roN9Xr2h7/QwJ8QvYcDrX9y8RkLvHl6
hvOjarEhSoQBcfpOeP5CAmft6j+o4P24LRMU4kBJSmEHKhwCBv2OP5ggdA8/1tCUw4lIT4ggiLYU
jg2DNrvticlbFoihGRxaVkGMwtDcouCQpP+GBdINJ/pBAzd3BAYIDIYSCYuTcEbwcwKT49SUuM/4
nYvDplULUrHKyX1UdcANOG+rbM0cw+2yrEc7sqAhA48H39Eh+haVhpUOxPghk8cq5mMbZMop68Ne
Fbk9y3lROaOns4FX33jWpIMOHCHylPqRlAzfSQjY7fs8hpyydl1ehTe0oLU4j0RSV9QrcGLBFFZx
U1zEGDV9GUQ5N1nl6Z4DMcByrMHkqCjweEIKWqZ/OrbTMOYJpNtX/ylVBsr9bI5glyrZ8GWmNkdW
wY6h53MkcZG0sYjdu7DXZVofNgXL2WHOOmvk4WSjJun9KangHK0chQkJl39/ewx9Ss/vD92Wmw1m
FCQu2KWsNtefUPUppa4VSCS3Kc5olviNppzGnlLEqdOlGfrINIGJm4jFnsOcqSove0ZHS3zMJtHT
40bEpc08rWtq8DmsI9Rw7RdGbpjujxdJAmBKKDhkelOswjmreEPOnxhZoiYO06FSNyglXHxl1HTO
FREZ545naBERoB1uVxY+KpghEKpNbmXm5RPC1m9oOcgPaY9a5+oXdj3A88MyOAEOduGBrr6pciRz
YZHxuWUI1aWWSWxXZiIotgsCKQaRoIWdYa3+006ldIWvbVT1VnlFOMVYeA2PGlycwIsMbhn5Oqua
gZ4SNpQpuixCHkX6cKz7muvzcEgyPIx+SAZLvti6LupoYVLCynpR5O1EGh9pJGwRuIajJD+lA9ZU
XKpRRrJeZsLtHHoBuRLXw1kWxZ0CN2o7kWDloRTgO6whtydFkDtpZcogzzuujC8dGBZ7WdFL+E+U
a5fUnhgzKb4SZeL2KLufzT4uSMp95QyjUyz6jjiFc6iJ6+bnJWlhujF4XCvPqc05/ICTkpoir5om
BLihysVT4mW2KfDkldaoMglEJfO09XQCjRDGF3Uj4P5oGABulUbwb3DVHuZ3qt3ahEtZd7Q+ksjJ
BFlUroZbFkCZaHeMIKknkZ8PBWwNXOVDnaf5B6rbVNFzMTaKVUepQA7pjrntDLyxY0KzqfdUP1pa
B3HWFqp736eDpGXhpXHj6tB3Wh31qPBqqHg5uVS1qmS/iGooF+trPqpu0tcIjUB2ghBniIhz3dhe
i+ukgvWzKID3HGLBMjY1xqlfYNeaP0dJauseczH05Cvmw9i456zow+pdqVSaARktrYNyr4JDBobG
hzrfrcmi1CNgG/QDmczoIWeodOfX8Lpz1x/ZGPanmbKNnTyTp31yXDrKNY4PLAXZFUN5038TqMjG
OAhZWJVQjsiyMJ/Lunad1gPBQcLsT4XZoFaXlYrEqVskEgJCGefAPv2QtxiQLxgLAaAR+C/85+HV
yBPIRV9LmWcCrQyUgVBXdAaJAnvGRlqCGSQDittnTqeuTWO0e1WVysmXRcIj7sVR1F/xMeFpMCZ9
uEpYRw8TRKejwgzdYWsi/V4aQXzghvG5TJoc+TXrzHUIL/Uhi7i2Hnhf/C01Vf45QokOyhah0gtj
w5ZYYelDfcxP3Ap91Rm4Y9lX4lT0SRVIFseALnLMMpUDW6Q6aS+mNG/QAt7cZuGOiObwxoriJq7a
K4JZdWKYE50UnW0W3LLBby2LDjvdqiBWvftOVnHtZ0mV3Ca2DoM8riJvZGUZ8FDVx+5EiuUYlqHx
yooz+Gl3LH2WlnLZw08eucAGv5lBtysyxuFtrbJ8lQ04n6CET/kyTpG+qpggk5dHqLaeQ3X0oR8m
d507JfcUbYvr3iXJApEGHcNGlTgB6cChp6zh09I0FjZlpDJ8hxyeNECwqbrFRcQ6T+IKv+9IGifL
aiydBbZF8952rDnahILAjkN7TEF8yTxe9K4fShXG7uekI2o8glzX3ljCUrzQbdUYP0qKePQ66Pi/
cxsui8AJHXNcKK55wHCTvhs6mvmcF/qE2wbXfujGeo1SW50O0BF9YgXevKEhBx7Koq4/Hkw7nCGZ
dUduoZ3jJKMxCVyIfre472npTZOLY68BrvGlr+r+rnacwScJnmDjVKqJp8IKKMU0WXhz47zKPQeD
rBJUU58Nx6KNaqjGcZWcj1hCIC6qwe96uim3gVFXx2aozZJULTnheTF4KeUfeT/eoDYMzxkG9+ls
2wSFrFHiRUPRSSirNF0w2ZTnVczMl7EaumWKSNtA8d5mGdSTvkwiXnlOS9m6a2vtUZKXKz301COo
aN4NuMze2XhsgLU3TfShjsf6sxmqgnj10A5+iA0oCynYRz3sijADxxviyWeD218qYuPcL6cuXadF
NXlOhIqPcGJq7VVVh0H8YO5RRYzrtwaFxwzUh7V1xXCaTth0XqVZCzcNGy9sndofozY6Fa4DpVuO
M7U2DpzxELh1VUOFktr6UvQiW0KgF8JXySQPG6zjy0oX9YL2sflAdFmtunbAq7TqxNrQ8EOfTumH
qS4md1VXbPTSuojuRpiQVdzItl1ojsarxigeeobV4wnOosZDcdcdCZVVq1oqjr1IWvVBlY36RoeK
Xqcm1N9AGpzuWnjBg05qcsbClK4QZIqgHurmqqDa8XhfdqeOsdnXCelyRXMcjn7ZTuw8HkHMAPYJ
EQmlietA1s7EIWzID/3Klukq4635YEdCwf6OHGNU0mUqqP2SV2F9qcrYHOIxV1dFYaaTyKY1qA8Q
cr20BAGtZKg5Ni3rL0sbmmvjuuyGZh0EB1KP3TkbC3CemvYXmDbtyWBkf5T0AwXhr3XLVSgKFsS1
ANbVQ8w7mhwTnoYQ3t5NxI0/uBC3v9ST21xDwo8Owdnk2YSd5hJSfbLMVchPkz7H1G8KlUORN5YU
3ndTLqfI0ZdZ5saX0aCr2lcg1S1Nn9ZfqqZlIEDyaTo1irUnSdhnXgQi5HVEJ1VAzC6GBZWZe4j1
EPldNbELt4voCup659YJobJEpyNnU6L8sRgwcQPZVoXrnmacdrJZIGh3zRsvV1V42jtVdKlanJ87
bCw/5o1Zw5jIs02CP9oCGEzayvR8UKkVHq9wcqx0Rb62Ttj2fh736GzsZPshIV1Xr2LQyZivYixP
WKiNu1SoKNVxEbtVoAfLJq8r4j5w1VRIL50a1XkFDctz7ViET0anljDXAvXNRizt+nyJB4P7o5LV
xQUdmPNOlioBnQ6qdb2IVWXep1HSFQuT6zE+KZJMJ4FjSj6uxjDEzkp21k7vR7cEWWS1oR4oUPUA
50pnMGu6j7LjjLvC5D6WwFx8XrRhd5blbWp92uLoupcTCFEa5eK0bPoQBz0GinjSwGkEzUeexJNr
II6YquECiFNUOlF42DVCHnMyoDK9nugYks4bhxqp9phAsENHLou7cVXnY2mCuLO8vVJOlKVeT6Jc
Gc84YZSDLMTUcJVQRwmPxCx/p0fsTKte0DH1kawJOu1VOpQ+MTWSZzKHcBrosZ4CXU7JcUqaxIfl
iuy4ccbBphf56Ag1UZj+Eg1FgBEpsi7zxorw4qJpWOo2wShSkROvbK0Gf3AnUE5aPJJiwXCbx6dZ
XKXCK8pqmPypGerSo8U4XQnZptlhmTCuF1HP+7MsgdI5SIdkOKQRw24gXBRLz4rU4KMsMlXmVS2X
o0f6YbwWDWnOHa4G6RdpyKwnQeMx/jhG4iOuHHPbKaAm1FQjWWkdYroA3Y60xAcKFzvab6zTWtF7
MhbvR4dpCcSsdcck9yGSNvAFjZwEGu8hCNWuWMRVXnk8qvGgFlkhsYwXFRk052fY6UT7IXXLIjxM
a5eto677Ok1x9CGKq6+RqnjqQZlQXPW9TBehG5oVguSBIEgIcyVcOZ3kI8nPDU3aZRcb5Vd1NVWe
hEbjyisKXlyZMheBMWL0WjdhEF+7prhponBaSp3nXh0N4VmVQV7x8WA3QjokG3apbEyvJDfGBEnn
hkD8YnhhvCFK+lusq+xdVZfWXVgpo1OrS33V1raJFu0QdSEox0UkPdBw1VGh0zogZZ0vszrkV2WG
8EI1sT7JQu6ckWxgJ6QSna8ji/xMQVkEsncIfYqtbFfTABK4B6tdeREg1dV2UWGhzy1oqc1RZfrQ
U7ZHg19nUeozYbvKU7gIQVEonLI9sgIebjFqB19NIZw7GRKb16vUibvAgFP23jRm5hyyPCT/RGR5
kKTAL8CE8D1knWTZwqKU35ZV/DFNIvwVltSG5ZBhtdJIFUtZyfTSSZHxu0LEn1FZfMhTBJUUFG5L
ScL0C6zRNNrjVOsvFIXmuCU0HLzQDKnrJ3nLjsOKwENHKFyyZOh82IpML1IoS467Hic3WUzl1yyM
8OcM0/60wyWs/lS1PqJjNH7UMifZJqbByghNUX0mwpACb4XguHkJ2Q3LCijERpBQIWsPxH7Tnesk
i1wkCWSoAkqWo5KXifatSYYmaPJJQyEg+xT7NIc44gkHFh3O8sqSb3EcN5lHQFwsvTSXsetn8Lt+
KUDt9eKxArVYtEQGUMJ3uQGulUXHRaWbTxVUbbGfVZSir5B4e+MpkEi7Q6fJRNBUqXOY1Jx8ECmL
l3jqstZLRqe64HxIv7WwOALpASrPpW5DUno65PTUcteADjrh3DMRUJrTwbbVt4w0Q+JbZoDYJl0+
3DTNCL4CTgl1WlvBiZS3Xa/gokq7blGmHSjCdR2FkFyHCci85N0drJx24bKQcXPCQCSHWhboSBPk
Ye3whVMXaeSjqeMfG5vnX2TVDX5mqQ1y5NTovO0lvmqgylPLsAEO54mmj/NVD6TqGKJf2S+GOo5T
oHIKqKeZrKPPKUjejt+GtK69sUC8WpiqKyOvthW8RD6LizhlWbeMOlHVqsj8NAOSZhabMrbzw7FO
CHBqWobT59K2ZXZBNO5tAFVFmEFIU0JPlW9wG+XjykEkLdmFaCmo2hmuE7rOoYvdKf3OcYc0XMIJ
7tmAzjJYRNHKh2p7YJXXTnFhW19CwuVjEGPIW7nXNpDlx6DsxrDITkY3BEnHt+2gcHWZdyBjwgqN
jVrVLk1b1cnnKMqYjoIeXEV2EL4pLY3XDbUWzTICrlYetXHrFH/a2g4dX8RZlhSgl9cjzq5CRBzZ
rSpYRGvKwIzMQellCqIi4MAcbZM29VpYNRtgYcnA498VDhw9CvNoUxDqVRUP/DOHEje+qgd4W786
lQD9oMkVyAwOweFQnUBrBYJKmEMch0oY/HCStxEL0SBWsnAm8LcaW5V8aas+/l/uzrQpb2Tb0r9I
EZpSw8eW3gGMARtsyvYXhSm7NE+plFLSr79PguuWTfXFcbo/dESfOFGE4QUp57XXWnunVSRdpLfd
IrLNKh1wRLAdq4e5gFCI3ioA5XpjV7G9+emcT/NYn/fSdhktjryqrx69aO6WFhFXzVt3hZDtWnvC
rYCuO6WBmLw2u/eUGMrgGPRjUXpv7Hketz47eKUC4xA75ONpGKKK/dhS/aEWTX7tFkQNSTbE7Jhb
jN6iIv9cqrDdtuFU+IvrjWXagUYa7R/zbvXL5jho7fcx3EHXR293oF90zKwmyJZELVk8zInjj7F/
DLfd88/Sle3DEM3NR2vvJ5W4PaauxJ9ZO0cnKNpvdleDsmZhoy0d+2CKi8Mi3S5ck90d1XtIxHk7
Vmoa3sRlvrwTtlguvHEu3/Z25qW1G8zXlbNt7XHwWnWpltg+e7DI91W86vByBMKFidcNm5+sna67
s1S2m6o1GnSXLPZSfxt2G/Ulk36bJQHn6HxQ3r7dTaWlVwCC1RxBoESIWTUIcZaBr9pD1kbro7Vn
64YomuvRuYvqshYHLsPs/pRUr5cJchyhQbdbC9GIrJziCJyQ08VciHr5llurYVxA1G6X7nWRn+Bu
l8w6tTM34nyc3RHtOLP9vj/6mz1dOFMffm6WxoewDDM371MIxVIQoYbbdNNGgT0fXFvM6tO0a5kz
OEPWFmnnxOMCQHLcK9+H3LrJibzbxB/B4dfrMPtror06PIZ10Lyx8qlPpn0WKSL5cjO025i62zwd
ok7ESNyWKs67vTEw4ZpbibdG48U4NGOVzhBmj3u1SOZGFr+fLbunnftwCpxhfbcx2Ac/zqL4WM29
/m5VBhTU1ZC/tdiGpy8El7p4H1atNKjLc8sLEEzwRvqhKB/ZIr3t7C1+dddrL7teWyv/lkuHno/0
vl6oLJthRva9XJOhtPXHaBXzOy2bgiZAbY+JDtue3TRsC6Q7Ed850IfhIa56felAWpQH7eXlH9rz
0RZEPfkXnV9V6ailuMf70J+U29mfAjk5SRyu+6GQzX7ve9O+JX4ktht0Frc8IKMuigilG6YkLpd4
ucwD2bPNd/s6JXmmV143bopES6LhdOjCzT25pnwutgDEhgMGjYWt12ozWBg1hNmcePk0Agq6bbr2
5mF+m7vOEh1skQ/hqVLN8EGvoXJOm+poZVsH4RdfFngUWgD47WgZxDthDO8SMPVWoppnsU66GrHv
wIFeaWihRb/bWxiAZA+GITjWy15hkrHb8riPK7+TCzFd5qvdIi16w196Krqjm01rqpXYPofsFsvV
qjo5HJpxie4mIdXM44QYCQhKWKDW7a+9JnOvoqKpw8fYyrY2kU4WX1lW4T5uTVm/Wa1heue1U4WV
I3K/jlTR647dFMZbWoqpgm/WPorrrLdqShoZqew4F2XUsP9Kr7mqHHcTJxVo8WBlxbDewFzVHmQA
hp+kGVrnM3J8viXt4MibPosn+xhqsREUxK7kyMxs0R5bpyo+1GKVOuXcBNWBzw+FJ8fI9Ftwqz0N
De25fXYTNa33acQCkyfL3Hz2prb/JFXfJ/gs4R4VyyaK84Up38jPuaVxb9TTaqUWyONaznuLPSHS
X7p8ti5lxaI+yLIOb9Ws+jdKjOi7MqzfwguEF1ZmRw8wxmXINMiDx8HdvePq29PdIjf3sqZmiptW
S6QNWsNkI+IOiiecpuhi8oouOOyxBXBqy3g9d/gXmjsUtPIgIbcOkqnup6Mn5iPwxbnqtr44tZV2
PhXZtn6KM+UkwzTbh3wX9bGNmuwvJDH74AtffYyA+2fHz5zHPl/qTza/IhJrpeNcz/okWz+6Xkd8
GcOiWHXR/LVve/VumO0tSyLV2w7rYH8X51YNonH89sx5IDvCjMk7RKG4gkWz3urRlX9UkB2HaCVQ
GXGb7claOP2DFTX+fVV4fpv6sPqXw9A5ok8qjbHH+3ObYf/lsR7gg+QjB1TdLgeKvWRb+ImItm+H
O+lPvS9uVVWM7PITiUYjMtaIJlok7OpVO6I1VIPX3/rbNsXbWbvrirDg9faqikt7Ltpqv4yyalMf
M6R88afo/L6+qPqoVX6a+dJW1iFahK8lm1cdB1/CtrXUZRU7ZWAfFjU6O7AxsrcylXUg7fVy3lZY
zCRA5Tz5fqejL0HXKTaVcaibtWEfE4UtDuC8roUl3YI8P44jDqDlcq2B8dVp3dBHWTQUgvBFsi3F
0H+3R2vDTYNHEH/TcRr0Vhe4ZMq8Rrgb8sxB3GAOjsggeZXv9vh+8SJFCFN6ayDlQx/pbKkOehcR
cZ8beOVa3VRVP2FAmTRZdc7RHrx5Gh/nel+cLeGvDOWW6t4HkiX7ULAzXGRonFWMsWozLfGD3I6b
c5GvSzj+MWNHcUVSZlHNz6gHFwbrlaUmAuarapuyJkhXO47C5Tfa5q/+OVTDkDudcUFgg0Wk+5cL
sRSbG4q8DL/V/WAEjZZhYvjbOm4YcKtHlvqNZ+9XMdc8EQkVsRIpkDJ2FOf8VQ2EnIuUXeTd9/b5
iUspBgItT3Ry8gmIC3+WqVrs1XLToqwQBX/TZCOE/iNH+qFtaudFiO0mU9sI+L++wFqUlltIz/oW
WNLokPn+pAM2ka94j04qcG4t7Exh1f1vY8K75ye8omKb5/oxJX1dwWWykffyucO89WFvedE3XEgN
tNxiD830qfAJzfJEowGVt13GheOoDEXP7Re/6XcSOF802/Q4AnHscz8AboNfm52LpbTstfC+WWET
jl4qtB2Ir1gOWJD9XobNTQnH7+DuGrf5vp5sey8SbPMNnfJ6R/w65xgA4TLjyCY15T9d4b0YABWU
drXVXfZnFu+dkOd+HNpsO2KbNJvMFkmzybz+yH83nlIWAXnH1LM0yUb2r40vQgw51WbLb36g8UOc
NifYnRrvmkaMOpZRhhwnZ3p9BHwxg7/09rbI+LiUeBb1byaC88LzQQdwaxB+AmQeL8L08eJt8niv
RDwo65HrDImRLthNjXWgXfuCy8xnXfm7n5YtzPmQYPTyeCtR2sV83w5BBfduwUTfx23REpyjgEv3
rl3Kbnp8vc+MLP/zOsHJy+q0KZrDpeKslpcLVWcw0uO+Pq4IkEwCe65tOstGcUGaXqVHDDi4tZGr
oVl786XEePafdha1SCge71GzP/I9HxPIr0OHkjupbQr6x64RFm6XCp8HIvSy2cTRV14mcMgQLnOP
aYvZFu+JHFrpiIvIqizI0rHAl2I8MlvBb2HRbJYrf61RW35nwHg5x8hPo2yXS9F0lxEOXtocVk+j
Ane79zhlboDWb+K1ZkZRUOWAB3bcRl7OClt810dI37bfDlG9b9a9HobscoqRofO03YkurtoC/Jcl
XWwHmUqJC63mLmjjHNiE9XrltHKtanO6N/YeN/zVGrEBEuT18Xd+dZSwUwWEWSR22WSxBFwD82LH
YGZ249Itw5cQGRIle6COLFORWAPMmTp7aPwP4Anjomjg4/jZ/LSdDE5mtO5VKy8YT7P2fr+g/Ze7
OIcsqU8CvzmnFhvJi2mBIjgRJfTDl0GyilDOYDX9a9cpvO3Km+aN7ogh0/aHFjSwhclcSD0WKRu+
Du7ycc+sCxBatT9IQ0XfRGVgrFSrv7QYuutZmOHpJygt+HZDb90Nsqr3h70JanQdu2mMvaek9xmg
vosLvunh6tsfonZdGTtPAIsyQkk7V9FhgJuYTrDuZuxqWGCsWOPT4+MotzadRP1a8Sd6vBu8eWl1
xkWlBtHWX9cp6MbhhLXcWYi5+l29lbJGD2+aVrog5Txr14vcx4b0uYu6zH8gpHeYZGGU48hacN9g
5np9brzcwun9EHqLA9wPA24QeDE1QJEdJt2h+bI77UT8sLp2SNCn+6pvLr151GwUrz/x5W7kmtsj
XIRZ/Huc3S+fOEl7KnTr6c8ewTmTUc++2f5cPExMv2AZ8TwhXsKXoMnMasqvw2eLxuuv4b5suReS
7RhycAkSN3xEkV+3o91DPkDfaR9av2uVl6h+FtZ3yKaR3agg1HWOMgv78t0yRTk7zlCIPj/mkXKX
PqFauW6giNx8vGqyKLhfPdlEWzJpJ1juVGTZZTqKfe2vmERw4RVSqlH0s8Axix3ku9z1SwG6uMyq
WpmVv5CGcctlWeGwJV4tvXU5v95i58W+RqnhyAZu0Gpa6+Ge/LXFdZAVnR6n8OMydzZ2P0QNF7vf
spt5S/KN718UjkapgVmIDRebqycPIK5ZM6W9ucJndJ+tgZnS7ljimbkoB0IktsgR365zGptlAHrv
YqtZdZlujfvQ2fDePsjQGVlGrzfJfbGzRSAgjHLY4AQjSN7xC0faiF9p76vO/RipwmNtqSE3L6As
bzZL92kdU+tn492yYjVLnL3SbClyGDlorMLB8OiswnyrH2uqqjVxFfoXaMamH0i56IObbFz5VFl4
polb3gbTqbZC6Z2GSC7elG6cFzT3N037FV5zZwRbIgk4DkvFFiQ/vWiaQmAJm7nfPnrEpHS/kiNT
a2/2sv9T2RFG/WRT/bg/hG5nzsfW6h0GZA3aJt+Oexs4Kj/FnjXrj6BUSXegnHnMPm/Z2U260oqZ
Yr5uBrO7zWybF6ULSIdPBJHwwFJlNv/CjerQFVhl6AqlQujWVKDRsiSK2K3413P/mK3QFKV7DWm/
WKMRcAF0FboiwqBr/wvqOnr3gy0YrQ8LqR3sDs/w1i2idalTPLhEH785/N0Xx5F5pM8t0a7NsYRP
7aVF1a56IOSwhh+m2WGGIGEoJhRnP/3jV4Pfi2OmLdT0JGg83G8XzZJ1QBY2PXoJP3+j3oXBRDCN
/uFHbAYsyOUOiZxPQfex8NXacVD9GLZ81B1duTZRx1phFZnhyOvVDARkvwlo463CnmdDOvAmAlWA
fIcA5fV37lw/foFnabw5BNgkuO4KFPQysgEOThhm0IUh0oMmS9Rce0OaaSz5NzivfEnSUyGDIUpi
142rIpFyLMc3djN7q0gG0I51JfPW8q/ha0MP2hGHxJ+YlewLnc1+cKjDrm+++VWzy7uW7Bz5VSNg
6Vt/cWzYyKjqYjHgcPP8aT5pLWBu5Vhka58Erd06bz1bOvEBCj920mpVs8ySHuZ2r5KiWySWtHyt
FxbDsku9NclqicqvTrHrzP590KjNR7paHVKMzkOsCycDv2U5RHuBrbJJw73R+44BmKk4QENs0JZo
UFVwWuIwR3RsrXX/oIPeLR9mv8lRI3zlOulGfNpvSZCrKT7EpavrNEePuCBOV4ext/V+lcWdbZ8d
7RTuKbemqLCPAzl8/sdNLHltfYyhYtYPK95YdW1NqrPuODHC+ZuQQSA/7uGSdz32pN4ppvfxujf1
OSvxgZ92DE1tn8R177lFGqKnjdGj0yKkfytcfJLrgamyjd/jWWmNxtroyamgmbtRRAfiANEE56xF
nLzBK2jV9RmJDXW4+F5Enafo5dXxIulf716/MKVxSU1D8d4LbBXYx67zhyG8nElLKpq3nVhrDLvV
kiu9vNUiy8vyZPV+XwZ3QknZXxp10yTLrIRT2BCW3ehNzRSVOsZg4wewVkUmIW0vdT5ZRXnWZctp
gxyORrMdlqGcxafemhGILpkc2spSDdOKE3seQF1xojYvWoPbxg1Dvqjnb1pl2fAzrtvzeRy6jT8+
7vMYu8ubKpAojBfOallhmG6VqOfwjDPZaZtE+Is5F3HvljQn90h98r6u2UYSclqJIhb57aYHPYTv
qsyCqzuFtWe5w2U9b3G03AZ45co4GePYoOpQKlHUD2GeZdaOetFM9JS1jWzZ1+zaYyGuLC+TYfPW
KcfSad5VlUZYOOLJ1VN+/Nsi7LnmlbYF5tI92nmxlePBxrMgo0OnMDZ2n9wctWmE+WxihJc8GsdU
EgfTs240l5wgKTqV+SO8P5AlIZHLYHq/mGh9OhRo68GpKrTpMa9RNV/6iVyk+64NzZbvLyqPwjTW
qmcC7Oh1wVnFsuVzw3NTC+yWdN9YGQaJs2TKeFpTOASZHYw44+IMfuGKP5xmNf3c+XEFeWfNlmQo
rA5Llv8dt0hMxCHLEqSV6sjZwjEto0LMFiPoz+P8oKpuLjv6yyr2Hu8VWbHrdVSF5pVLRnrAHMPM
4gkePxofM2s1EyyQlhl5VE6+18RYFxV5Rg4f5YiNRs07LKSv08Yf7ZHS88ZHUhMKvifwHgf3tfCz
2Et9HUMAJUOIz90+/pg92T4Z9jWsLNM4JPCnzpiZNTL9gXFjsRvfuetNor727FJa9z+62nr++N+d
/Pw5mAK3vg5dLGRh6nS4Nh7rkkQmeS47b6PRo7uvPCt3UX7sewLwvI8T8TxQ/Q45C1OqNrzElyho
G6SsU+OBCm7jdu7ppcVtGz7iDnBsErLfy5Y4qe3NgN68FRidU8hWe0TueOrBfmAFsa89t6lwS2K0
dOi7QDsXkNUmOrefh/Z5euDQbOifAAWFLyJsTOPXYCuYp7mDvAeQ8IuAb249bqri426VmIfwcRee
6d7nibTP28xb0kjzV5xSIg0Sm4Ues2tShXn15w61dr3zj77xej88Wrbo6uoSSjZch3NuGC37qEuU
u+Xts8l+mDTjWy5Y0x+dIO+YPlgrWtN4uQB2byeyNMwfdBfzhTTDiC9NZ5vl0O7CvH9HJlqhP85N
3uTlqctJRLgvRs/JvYt62kJHXXnPc6WspliF5x9djgdD8jrrsxufE6Dn4dVQ1pzzi4OD0f4Icqui
5TCMlurK1J7yjIeLqsClgFNlgNtsIAygbJ796GGPvEVGBucr36u3OaiiUw1YXLc3Xjw1a3+h/N5u
27SJ/aZdkmzKoQ0xis98vsC3wRdAo2hu2nHmvxtZEcEXYWsHqmgk66m5WfBeQApoWfF0p4CxfwjI
oyYKyLbdzH38JYHh7z0UjyaJZNHM0bFpOWLb42p1aFZIOxxV62dc/hX7DTkXfV1f/Ei8QQwsZHWa
i4Z498/Nn3zPuxiqgu44e09rZuyjhl4nnbLO9geviHqtPuIgLXRwgX3HNH2N84ku8rDL1bSoJp+Z
VNLdNkZ+hZjGz5x1MLMGvspM8Wf+NJpqzW87s2vaq8rS5YtkgvP5sYQKtZKy2eGVKYNUd3ECZbEF
7bWHGMcnApwaTOpFzBOM2jPJsjuiIXlj7kjhcC/zbNz5G/sz9ZYRlsMajsKv4UvJoiD0bVtipy5V
DcSEuEIHNetJ+bokXSmvI8VW6QUZet3NhJRDNxPrmc6bSYqmf905qslaqho0QoSnraGVnzXwLLPe
6GySsryJvcqQlKSHsP2EdeYFGBOgsbbsuGYVLvxToAfRTAeoCyfw8ccT4H7xc88hJOcwNLLCTtY7
rcLfZo6NVmSmz3FHOEy+556sFMasG6+0SxJU0FvaLHxf7yS63kvANKzCjpUn+MJ+y/yy9LDTA5Vv
mzaQpGGx+RNeGpaqwTdiuIC47fXwJYi3YnQe/bUJmpsgGIcNz5iLF8P6C3twtWaISLHXiGRq4L+t
NGooKvAAI6lr9cHOxyrPyefYvGK90yHYZvwWL+Uykm5Eurckh4OEoTZOLXef6ofdn0k2TWZOB3w1
ynF6MGUYCvy6M7O8rWI3Xfgmzpwk1OTwrYcfLXkey3HA7S1w+3smZSh7yun5kXQU47Bk1oH+zeIt
p9Z8Au8ofZZVT5lDwrEtPoHFzXww82An2iORu9E2yiYbWMo5aDG72dXmDEeMbEbu463MT35M2R/J
RCI0P3rmw812auWpXDeJWu+40o7ezUWY6z7Rdgd77m97FruXeuzMKs+t3dCBExl1fPGBZeqS1Bvm
t2+jP9zAW5o3J4maXyV/2TxIyJgjDcGUwX6O2Lqy2kNjB8ek8b5+3rDw+Zq/PEaOIaOtZjQk5CQD
6fuHNm/HPkuwfWNSmp91JaXJd1zelG5uYFzhrzwjXBrzWvPTgrP6mnME4/ZTts7gmoTMA44oMyfD
bHfrMhHFhNp4LKrGJFQ9dwg8sNn06igwWVj+5FjVVeF6TRj9hvh6EdDD5bA/MIPxQaCc/YtWLhQa
Any1e1/0fcBbh3m+shp0zzY7Wr5ZQc2zaLeUo3n312Npw6P+pAKYx6MP4s0014Dz/Bc8K2kkvaWn
EKrqeWus4IBN/6PuNFzo8VrY/oJoYjXZJELwLCgr/huYsP6nDEYd1SOmGKf7e47Y9dr36Thkvn9L
nRYz4+OgMGLhXFaMcI9dkXXyY3N8/V1+pRCETb05/o8oGoQeBew999d3yRbPhb6t8nujYwZfSuEY
PI6nIPSOew90/l0///uBpEhCHARR7EIuxi94xbqQttO0dnb3bLTLa078SyoJsM39WNmvN9AxtN0/
A2taCHdrCwrQcFs4ctSLB65N5eedagiynncMjS+epbRhVhfitPpTRAbOkO3y/azxrx/auTP7+VNa
qUUxGc6j37zRrzOdNyKUMrfOUaxGoM2/lMW22LZ0uHnjXfO8qDS4jjW+znhPxlMZLSVDgDy8sTJj
j8MBaGEV5kUwKYzzni4jkf1JkLUiOMrZWihzQdYNH4eYzJybcvPw8qX6Wc8anrfZ1xvxchgZON/2
bG4IhZJ1opcqK+fuqNzVWm6KqTY70/4EhIZJdPP7zYpmn2vuX1sz/7vnCZuBNP+jLNELcjZcQSNc
4jff/Dj21rzAr2z37KzUfpnK/D+i1oQN5U+1JNqHdE/hspfbgUc6hdMtZcVxY1JNAclmNMK6YV10
02j28dcb+Ov+Az8bIz+Z627I3PdhNF/wmZhF11JivrkIO0vWIsVBEnpfAsmC+d0S/PejGDpcEEHk
E+lTwOjXNd9mbrvNeZBfPEORRcCOMI/c0RjBn1r1H1Vz+J+KMPxcg+H/quTD/7tqDr8UNfu5moOD
+eCn8f9XOYf/hULW/3Mj/FMZsKdf+VHJweEaF24J53ygoIO5Zgcq8kdNL7hHrhPxg+ctDWWULfvv
ml5cDmN+K2JrYT6xvf5T04sqDyRb40b12O7ZfP6TYg6QlS821TgidOTOrMi1eZ9/bartGE7TWgca
fmFACgjwO6q26ZJIBL191Q9LhGBXjaHa53NNAN3af5AWjH2o7oZ2+uC2vtplwhYJUdNIsnN1lYYL
8l90XwbYKgPU4KornTkd9EqehI/o3OJNjreLytLawu3K8dwul5iV22nB0oiNUA3XXbNVHYRFSXGi
OBq6t4JaAW8okbXYl1UZbNebn2UfKm8ciJ+DT9bUL2fdL6HhPeEmRTW8rVrCy7ZaqXEiRO1+KIKS
0ihlATZP4lbjYUPWiI9ExaOmZMtOCa6gCda7Ha/5V3tw8RdTJ225xsiAB98tFPVl5DKXO4Fjbjfn
bl2a87qghx1E3JeXQZuP4U0cq6VKp82GTLcs/IXBsKmzkvUyJ5aRvovWry+GTOpTtctwx6Hb8Ydx
r2YrZqZsuXVF1n1WenPuNFUYlnOvKvjCaaLuT05+EnWS8m1PprqVh0qMyyfCvO0h2/swSGU+Duvl
2oO/8EZDHKLE2bP7CS/JCFPpNOfJDSSZVvVyDPJhdJLJkW81dKvJkybtHbWgGJKy1uIyoKrMQ1xt
61tX6Xg6lxVsyKkgeGiShal+QHva7PdjUB9dCtq0Z081WRr0YiX9rlIhYL+qLKqVkS2bYHWR/cGe
MbiR/NNegHqLA6lDc3RytdZHrao+peTDkp82V9l0dD4MInWmRv8VZqX9dQfPnGrBajyZUllHIPz2
taXmiXuClRPnuV+He6eTxRU8cPOppw5CkqEq63SwcoV4UeT2wZXhLXGnPMxukR1J7oNsw+nmMGmc
1VmOed6Mp20hh6gIZXy7ipFM1EzO6Yxh700RZ2uY9F5bQ7F7ZPaKYqa0VWX1lwAv91K1pEFT0iX7
wmogyRZ6NX7M2sWhONuklvqcq9H9kDXlfKllG57IrgmpydFl0z2G3D9tLazDskX7ARsLdltWQHnZ
hxjkiY3WJU7zIHLetkHjv6kLEX0GcrjnZSqCLBHT7jgHsbh5MlHtyDtM2fiB1HN5M0b2/tioNjtA
Km0Pczm0F9lO6YjUsuy4SgYLa+oyWNPt1q/dzSjgY1GIq6pM3KXMUoFJ4eAUWf8xyEeVaCvuLsmN
zP9Qo8mTxtTb3NX+4KbTTtYuiWZn1VMbQ4aZTzEmv7bfi2Kc0w2+Pz71ne9iHBCZk109pTTMQg23
ss1iQhS7+d459XY5xjiKVoMJlnWLky5Tf1Z26R/gv3QqSGi7MJRv2vvu11Vvf0A6iLSr83g9xIsb
yvowetTaaNCxx2KYg3d6ItORx8I5zJv8PzgV/z+ucfQ/noqUGOUg+W/Y969TMf1K6Rq4pRKw9k+F
o+ff+vtg5PRDUuHeOWOpE9y5/c/B6HKnELegGlnyyT6BGv7jYOQ6O9vBGGdq0LK2QXb/HIwURkL5
98PIfj42/6Nily+8RCSkUDjHhfAgnKKupmtQwM+xnUIIGsZ5Xm867WGr03jUWfvQ7mkd6uU9Zfe2
N9W6dPXRtmv1WfX+8rH2pxUOIe7GP37qvXfPQc7PTkznZaTxhNJjA/JQak0J0F/fhiJkQx0X83Lj
jp1zk9d7lyVz2JNqty4KFnzR/vw5ZCGXiWwjNaYE1hxwkPShD9Uddt9ipexb/kZByknTOB8JRiLn
vAUi++6gEayn19/YfYFNTf8ZlZXgEDbEBl68eOOSpEFILHWDCpbnhwAt7+PiE72fVLj1Ajvc6lSH
MiQ7bQ8Dkha22vbOLQ55h2TNXn0r1mly0tIaxIEk8R5eqi0oJxhKUUOP91Xxrp7J+Sb1aDoQbcQP
UzFeofuJ9UgVqOC6lMXSnl9v1b+HAfexHTIQAXMDyf7XRoWbRWoRJtgbzG7xQ59Hjpv4tcvUGLp5
fadXGd8PmdN8ev2xL2MmEoQJY6gb6jIX+Y95rZ94BtJQc3+Y8u6mi3bnBlVjvqG0DjpRVjy8/iQT
nPwcY5snxZgCDEeALm6u7Pr5SQOn6j5yMN5QSMX/iqwtm3Omos1N6qE42iOEe+rZW9SnyH66/d2k
eRni00pMSoLCVVSyZXd48XiCqhKrA7UUwrEW2CNn8bVuzDsgtU1HUnP6ZLMZ+rNuRk2ZjLoPv5Pb
h0oab/7bNfCknXq6Iu++ovbNR0/i2jkU0bZ9H6xlONgWBQFSwJovL6iyvM+/Cf1eFnc1wSaUF9eh
waUTAvoGbf80UHYwi06IzLp25qz9WkpcXYlj1arz8ejgQHuji7J+RFihCso+QkBjty9TEoTCvxQV
Jft0K/KQ5Ihq+V5CW35bxFCEb14fYniJl4OM84NJZO7NQbAH///6loGMShsNwrsG0Q1ZHB1UXOxn
o8nHJ0WNSkjT0X6/tJuYcXYXYSqdDuAoh3Njjvq6Gdu7gVptaxI2Ov9DV21/CcJRyQBg+kgFi+iQ
waqm8xOOII8RTJFVU3ejDdAYDeTIcwf0QS4eSMRdivaCSgfNnVvl73IqV6xJM4fjjQLFqCc8Exho
45Sby97gz/ue2Dqq3jYGBoFv/TeFgUb7E0rSdkF+CXO+vLSecJQ2kMox4Gqv1j+HiSohM5QuFHKr
QkonjvMljnb3w4gnDLdBaIHX9qLOHuMnFFd2o/VlNtBuGCaSdyh1cumMcfOtXIaAdW/gYPmEDBcD
EqWBi5sBjg73TN+OmhoaZJOMJ+cJYTbQW5TS0AjW6WJAaDt5wNEhvi0yHCkHqHd1wVHj6hThjWhM
hc2ntbWLK1fGw70gV/Q8x5Xlgpja/WsU9PI42Wu1n5Y6yk8WJryv2Br0XxQnAz/vT1i6e8LVq4HY
ngHb2xPulgaCU2K3vej4KESlQehgc9B69YTcw0xTdO0Jz/sG2ntPKF+C93NDab3XJggon+KB6ik2
8J7ihNUL17cBqX1NBhE3qrZNqJNAGYpvRVa47v550tZq0vpiyVbe/+lubaU8SZbxPA/2jaoV1b5I
Gx33M4XNVEaFqBJLYeU2/b2Ng/ey2jzPQPIY4w5FiuOV4aLqyKHLMs5DqgTr8YjnNbdT2Sgnuy0o
ekrNn3oLdXHY1iZWb4NJecwonfXOpNP5v9g7r+W6kTRbPxE64M3lgdmWm96IukFQlAgkbMID+fTz
bVX1dPXM6TPR12ci6q5EaZMEMn+z1re4C3eulhfp3cyr42ZR50sceYaFZHfXVKIPQuwwmCGTFW4A
JE82yDh1UpoQMHApW8Y8mJZ0t1ReBWk3pSrYOU1Wq8hXDidmY5bwduq812idhi0b7vGpMp9vM+F/
adPsCT3WW3MEi+VP/q1DxZqeGssbPaeImnXo1HYYaM16MBJZ7rFiGWbV0fgMjdhtlVtvB30Yahk5
Jta8yEPnV+17BBZaxK/VfNNkrYyYgVVJg1LWunYHuECDUzQ2zVtR10F9tPpgrJKS4f2jmkYL7A0m
V+OcL/kA2NjLaX/3aT/L5onL2DrhOTLL3ST5BEk7VplKfGNVWIWKTS6X2odslWi8Kj3MNGM69bAs
qzhLrWyKPaZxtJjeQH3SQCpUv7B/BS5kgxHqA1KzvDsaVPwHTD6lG4EV66xYtCKN1ZSW+NWWXgZo
UTAdRBYLBIVFsFDaGbI0JDCZwvbx8sCTiYGAvj3mwliypAzsnJaAPxcaAcZCHp+Mweq6COzYkAS0
7z1Ouo2tJ++ReWsodPci9Gdbs563Cn3urSuDDegYe9+LMzVcSRlCXr4gwN5u7RAGGc07Eq8mP3WI
JdbdsDhKnNEmjs92YTofzppiVfYNHl6WpBDoksFVzBKwDheQ+ixEmRGmrUQgjHmvloXKosiK+Wlw
3OUHknELZsGSpYmP0wd6ip/y9zhVizSq6WfjFiqEZT8Mo2M8GyPe/3BxUV9FI4KSNWENX4hDD1wD
yI2XDead0LzgtdG768NZFN2w96oBevK62aMf6d11OJIvDR+sxdNhnLnBgldUtzzdNadkH/tGsNL2
DkFq3hc9vKtH028C+7jaxTJdxnW8Fp/5tt47peauSbvU/NNtqxS2fbMe1V4vves3f/3oC+cTnwvL
563tNHwXU8cWNczLtlRRUM68OrLKSvHQoBsCZzJRFWT8P85Uc2zyu86wN1yIlsx1ft0oE6dLreWI
u4U+dQA82OFYycbu83po8DJFfEccIOALrnXy2NSvAA2CE9N64YdIb0qeC7aWH0uDOx/bSLE9WuOq
D+eMMrdgJsYM+cnnttgPjW7cdkHWvaMEd7urvEOYp9bPgumM1B836dZ7HdgRlgR7afJjvUJ1ts+y
Kp37dRowXHfYdsq3hdnRcABkUn8hLbieIaKr8pg+wLcSgRNk2EnsFG+anta7epEZWzWbY27rl/xR
wCM8Q4sonNgxe5OdZ+XYXgi/JnjtsZRkSWU2vCZKS63gaDet0f2qOZC3k2/wSCUwqHhGCgf0wQ4Y
wpxwySzd2egn043SoBpnblpr1im9u+J7HwD40zbK9JMKxt74CXBuG0CvGt4Mz8rkr1pr44opW5hM
HyW/liXSsFIi4Zvn8bJuHjb/eejQlg8Hu8ZueFDLFT8IKWZQe1mVbXtp3NW+0Ubdhr/UNfV8ztCg
5ZHvDHX+TCUy/NQhS8Ig9MQwh2U+LIwJl9nvuAW27qkCvSO+Ga2y/DlUVGDbixwtLeAvA83FdAcH
60lL5fKDsZA2o/sZ3PIomOw/rMwL1L6fsFYmQl2nfcIcC+t+LSvl3NauvCJ05Ky7F9tgORttVDdD
skD8AZbpN+LK+vBqzo5hqBJjtdY+nitQWXuFfJOPaq+ZF2/ppg9Ryni0e8PUbDwXOWMQXgcRvPKs
18N9EzAN2U2IlVA+1DnooXV6z7be0UymlEb16MDYWeIF6qgNBK1CgNulWHK43HmiEyksfps0Dozv
hDWW8OZ7mVv38KIq94jONOD7Wlctu5S9Jpe4HgBvhFRj03ipKuIAwh4tyW7I/TIHSKnrx62zee83
AigEQ8XcI4WX+cC/tV/4/3GSYlrutYv816OU/1v27G/M9B9f+Oc0JXD/xvqZVQJdqQNw9OqJ+Pua
QScIC2wzbZ2Dp5Btwj+mKewmmLLg7XPp+diV/WOaYjtAow2dzaZuInmAZvDv7Bls79r5/KOxZClG
4wyDyvQQFBGr8V/X0zT+POyrZ96AibUztRcMscc0bk09rCElaKMdJLL2wMXNvlNwONiWetfMyjWu
kMcDpCftJoWsm2BKq3cZitLIa9VwabPmkPfWdELS6MV2FbhnwN2oMppBYnPKtPMofCzxdu0+gRda
QW8FI5b1ttD2BmylEIBBF7nDsFHqKmNndp1oQrhA1r7ogjTic69h7mSHUuQX16r7E3ZViWIjfVhU
d7dCe2e/ooc2nIIDGmqLUbcP+rFyTxjt43QqgYZm3c/JMZZ4KuTAjL8vot5qtkva4wVfRj2GLvyZ
a64Iu2rQ0M8U2C90pfZOCzqI23EP+LN5C7a5wApeilhVdlKt/V1fbihKsnL86M3R2lVe7UfSkf3B
ql3+/dqAYcF7G4+NHxw2vA+PXpa3MWe1OsjSDLB74+xfpJwP2Vjc9Sy0o24oVQJa3ggnEyqcjU08
wcZjxZkgaWKppzWc22o4lcK7oEZMqZLrR/h7SzKm3h6p5UGiQQpT7pxwC1qUJixLYjPV99CljMjJ
t1dnnLdoHq/fhCwBUYEoiisWmRGnm5tU/vSDqU5srWt9ghAgzrLHmW6ZlBHK22mikjtHdVCeSpd6
DSkO2g73EKTBadxaPUIESHmJXe51swTQTX1ykqFFym9N67oz7SwINXrbo9nmxbNXSHUcDJSHGJ2Q
S6yGszMHbYuHVbep9hxghH62Xyf0YR2O0yQwiu9ylfa50/zj1qS0rw5o4WnoUWlW2T63Ji8M2OFD
XdaSsuie28F99Vd1U5i0U9ns2jutESg7cSvvPVmz2Si+F91o73Fk9NFSLE3CZF47dWbwy1ZaEUPH
cWKeiedqWEOST657qwzCZ9HupqzcIjNLsVVlYzTDXkbYU6HrG51jZxbG981WRlT2w3nVyh9qs7mc
cx8RFeE9h2uHEinV+OyleBYEoPLYyyTmKPRgiU31FunsjeLS6Nmvwc8pvTWN3WaYowE76N4A55C0
eJd3LhCYXWoVL73pZpdGz+ud5f/IYHacuO26yJGu9gwFpx6iyc3t2KuEwAFc+uQjuHpYlPm2lyLo
n/VmZd3gBeWjIiUuhqp4Gca+2vlFuUAwySkiYDhT5uhe0qygPEZT0++F26tEV2UN0tbPcZ+WZsx4
owhbr3CPSL/SSCBVPZhmdhzZkpxhL08xnnr5MgFr200U0zFsWy9ys2CJmWt1oe604MWcQn/ZSEAB
jmK4vLmd2o25RBY+KcDHqmye0Exs96mc9JMBFfraRru5iBatzBPsI0u8jjVIuYoxsbUN5Y6POt2w
8bP4g9oNvNZqT/wC0LMSZS7da9H41XHuyLSZ0NbGnuLnKdXgHLy8KkJh6V8rUN54RUx1wldAj+CO
T7ovjlCmXNDD18u5dx7dFDTpoltXeiUTabVABLTtFZBTF3xOTFoEpXlqTPcVy9YrCpVJsNB+1bba
dmxCz/3ogRPlz9P8QYPcNvaTDZC7jOSNGmcEBQyr2pwVdWjY4qODoB1mvnoaYKsevJniH2wMzCx/
GiNkS1tiitaM+6bjkYKwc4HhsJtq8yPoLIBAAr7/XA/OU4rRKaq9IJlorHRetf1qd79m5hmhp7b0
1umvsNfKME6pXwGkrcw5ITtkwCBWyhhJoH/ILf2urczvrjvcIP8sjoOzvhJswiRDsIuuNss9Trpo
noNgfqvYwjLW8X65OculGadJtGTVs2lMZ88eIQX65km0fR06bVtdKg+stN7fV3kKChw1Loaw7qvv
ga2IwGYLp6Z2bwPJihFeFkm3jNUNvWO/R8Lnh46VBoeqAO5j5d+DzQ+eN3s7tFVjnJVbwHI0t243
+tUcw5hi+6fUMyMHcT+U7k1hcAnh6iM6Z8GqUhpZtesnB1JV7TzJss5jd+zEeeug/vQdVfFsaZga
JxM/AtdLXnfue1Wu3/AmTQdv8362E7jQnFARKsxxwQmyarusSa9ilTm4G6v5Xs+YkHW2ff3gy0VS
NkejY8qoTh/bQrXJAnV27QS2dteuUEdrb1MArRh+0U8LryRn4TQdfexJnDWsa+GkugfOX3HKCa/a
w9dpqJY1BzyxX4d+ZVp7oSxnl3mLxWJUWhibpbHPvOJtgbcBDdd/3mhzhrLrWVpmX5YG7rlqqnSH
OlOFtnSNndOiZQRLo5+YXpthC/U4VJyqO8SWbbyQs2Q1Pyp3aMYXG9MfpN3M10B2HdYFJb6M1rFD
Yf06prjweBVh8ZLT0/H01f5dithzAbOZm+X1JWuL2hmsQ2e2YjYiT7pm+mJNdIwu7uutx0mbOEPL
6Y2fX0lEzWFjps4j6BvP7d+xKzWqYSoyg0uKoM8Az2FdXGHxwCcie9X3/1te/7FX/J8i+QKHHcK/
rq7/D9bGZvgY/rqmZHbH1/xZWJOp6MJwoEhGzG/+UT3/WVgHxDEa0AYo4L3fC0zq+L/rdyjH+RIs
4JTPjAy9v+h3LDaYButODCZk9l3zU/4eN/PnIvD/lckHCOWfCmsHLzD/od/zDAPV7X/DCmBLNBnK
T/bRqXxo3w5Kvr4Z573CB3yiD6a71loYHO2ybD/B6Hs3TmlfawjDWB7bdkKbOkjtg8klLEhCAG9Z
LVrPLgqADOmKS4DKYHu3eTUPj1sxi2fOaXj10yyOdeYa31uZ4nkovOLE1jKBe9H9mJkeH1aG74KM
QFZimG6l+sS+pUUizWD8p2tpPiH1K0+Ar5pz6lnVfrKG0IJJdmkdU0SMdmElFXV+MuaB2ZCombHW
mss1rWXeCcsGgPe0Wu+o6ypGBn5wsw3ZXISeu5oPqzYFZAiU+sXYBOBoVOkzRavV7UwPCYzRmtm3
6xTwlsHAvbHCIkxN4xmMRRsbLlbIpoNBGuqdtL7Y2lwXBRvpcsbcmFFf9yM5HIZN0BYjPPAfGGR7
JB17p9LlzwUx0c7qMf11ghFhM7XlS2cXjIbWyi72sl6LQ8CmJF7sBcKttxlM6MzprfVFCkosXx7G
VqjPYFu2b+AbrQecENsBMWt/61rF+oDLH3MM5LodbN3pDLKy+1FT18ZQRL2dnKt57xkl30a2riwm
mwqP1+89mT391AIrFL1DJR3IMwQfth7amkx4VjFBtU08OOmlLmXN2kQ7cn2XMdAt9WbPfbfvutn5
yoDvAUgcBWBqznCcXunRhOlyD1hDIcPhsDvlkJ+0xFLFdJb2Vrxmmwjevc7FOY+VC/4tiWlyXrrn
ILXFRemuflnYX8zhBND4DSMxt/akV092a8t9zSY8CBeMpQdnrbwiLCvLelCbJy5ZZqvd5nkMYzTp
e4/MggwUNxzgbCSs+Zr8oN8HPc9Km41uGhXKrj65f+RtSp7QgagD6+yOpM8BqIH06XviW4cp8LbJ
pPMANU0dVurfW2ZD1tlcnKvRoM3usBQNz4WygogEkupYa9NRNumVStw4Pqt5ab43geFeusxmmmRU
8lAUFeTGGkrvbrFz566Sy9nMF5vHsesPmj7CxMvGj3zy9Q1+d2kkpky9Dzw+v5xurY/ZJmGXb7Vz
bLvU3nnsJeLNa8xXyy4/t8WSGTQN23z3/Oa5nS31Ogxyg/fY6A9t7roN4DUMMdidYTNcuT63+Ww4
BvWp230wCSvuvazsQHtZVvAJyivfU0Y2YaZE9cKSsI4oJNBazWV9LjJ+iYtloXObqCZ9XFVPnjWM
EE4BfYRjaTyTVnxklOueWjBzDeLrSLle3eDiKMoHqAYMrdLq4G7LeHJT1RwhvEEjk1NJsRtYSCgC
cfQY/e7g3dKKDEQFps1aPMpBt38p+LGRVRZ5pHIiKgrplN9wWq0vXiO1B2nWbcQv1MOdk1P+dzAs
77V+ZSXjdueuB5wYBcHOGYt6n4KQvsCOq6CjP8xpOn/TiGnCP2wZD4WOla2BVDBE1aLPt40+95/W
CD6TLiBe9NXbg9xlol4Zk8Yc0fK/IWeg5JK6qgTkga3F3bJld2poy722jmwRts1hhTqv7pWkhv0k
Ax01NWpA69hOkx9Tib5k9GYFRXMAkhERH8fcIKCqTbU6tyAhL3SatIyG9q0wS4rJLGOHKqrACzkB
iEvsGzeqNPEGJ1s/VjqsRARwXWgWZUvBk2PLbvPgwYE4ehwoiOuQVIDxQYxaSd/bRA5CzQ+38NZ9
gSb1Xme3OEYSEfHt7F876rRWVYglzk1QqgevAbfGrSJW5Y1cTXFTq/l7ADfgwI2oImiP8+2Q2YJH
aSluhsLF5LVpwU092f39WKTdpdCXDuijqAB71zJhB5ftjABisKIlo27qrLeShcHBRYQDm8Rvd/la
mL+gnk2XBQ7Vh21118sFK+y3vK7EC970uQrJWAx2VhFkeyjGUGm3jMGzkeb3hkEYHmY9RCdZtz7p
Ez/6JndUvG2jTIbV9M/+lXQXr1Wb31lesfCgoRwMNNshT0Of1H7LrGnfgM0+loGSL9VEhI0hC7qP
VN2XbA0TOYNHoxHRFWRVjYW/k607t2vnW2POzFNgZOV30IhlvCDnDmeD61bwip9hL8kDugKs/9S2
wXvpuiKum0X/RneSHjiZ8mM6mvFmus69mgrtUyKuP0nYKzug68OdIZrq6NgaLjVsSw/Vtvgv2eKn
O0Pv9Kd8FpB7Zw9G+gacf2ehbLztt+5HMyjyTdTE8T/1owLRudoMOqzFiJmaE1EyaGen0U1AuA28
cMxH7QIXIDTI3RGcaEJ/uMocufuLInueHAqRsJjIG4gaKxgfuqyrDm3OKx2u0itLiA897F7kPt0X
nuXyOFc52hkq7xsB+5/shPp+Zm96GJ3pHYAzoa7tlaPqwzD4UY7uOzEIH3o6fVHtv8MeemwM2FJ4
YCX/Xlcfe9CsCZCGZ7PL5AnVhPc8M+J6LZmnfLJeXN/6lC+cG9ZiH67YEOSeJEslfTrR3HTzuEf6
ixP1QqkFszNkvak7rF7a0YbMLPKbFWctMNN18u+7sdvcb4Obfk0YNHzEpQu/OAyFJlG6LFCitNX3
2Hil2tfAHC8CV2v7LjlAqb2CGUNmWu66EsLKydcYqg9LYZKVYJVnA/XDaeqF9+6gIfiue2lW3Kdr
Xp293DH6Z/C8ebqvFLuIJgLej8mfPs8pfvqopbQXp0tXh+xcSB1EAokSkrUnrLjR9G3fB22zm93h
jUzQJezXrIrBxQCtzew3yIXLwRUMNrZ6nG75k+suwBjG4CI/id6+mQKTfbiuodsqCQd5xQioHahF
XhqVV0kOiefEDYIXWBMZ+T6VEWWNsd0iuu1ue36bJzUiK83F8nF1gJ56hh/hYGvT3mhWZgswuEId
EtKEW9/qz0Icy3SHkQgUQpuOB/+a9oHVSuwHbF8RA5mHWqH6KjotOyobrgUxPempr01xGnWSbIyK
PELPkDek0RI4wQjq+2S5VQRkeNuLbhaAeIeAyamOClhUdLOpTYfd5iUXGVsZ7O+Tf5jQgBM6bNZ7
2Ir6lz3BDY1kKcl5QJJuGT9dv3H9t0GfGm/4nOyrZukl7UCfjxHrO4Gn+393JL/j2f+HJs5CSEID
9a+7uOdf6z+3cH9+xd+XIxbdGLI5VBkgIDzrSvD8z+WI+ze2EvDvkOr90Y39pYcjoJD/BfsR0aX5
l1x10/mbj2IBdhGmtD9WKv9GD2egvvqvTZzp2DSXnmkbyDj4t/j/f9WNjZo2d22r40YFnjtrrG+H
avv8DdBlfdklucYsf63b8tFb/AtF3vzNnYvuSbasOvR+OE0b0TCd76nLb7Tuhts53c9XlSSObO1j
8jzgKVg6uoPtp4x2HMfM2DJ6WIQfbJt04jrUGjzER8gnCCACm+ikl6FiaY5Mq1Qt++tylPLiy173
yIaZoXgzjgqQfNsA9srC3imV6RiE5QIs5wXMz+ggEGvqykA5v7qo9cw0GBMv1+1hl1e2KU+jnQmi
YApYGPrVt7RtQSJA9Bonr93MVxulTMfN0Rrkoo92uvp7SIabc5wEfrkU27/wimfigJHQhKTQzET8
tU77URDk+zNzCxatyhzY+F+l/vpMDzegtHmCWUxA9shHGPYYNs2zz9lznUwH+TktDM7vBeHNsJv1
opjxThabH/ttcaizVr6Tuj7WAMOtEf/K6jNk9Z33DWJw6FtZfhCDeMoqIjRY1xYAK5r2wNz/lcw5
9knjQlA4UMQD4qRchV2d5W8cJqzgN9ppz18vCBOR3EzT25DVaFSqK2B7zdkBzQFTvcz9HNeUw3ta
3vFbDxHTXNh8Fqjv8hUd8HXhYtCI+/aPjLFlYqXl9KT8iWqHfG1uJPNVs8DrOJ5Eu+Dl3s4nUx6X
5+OsxCuhPF9tJcYzpSvYlDK7VXlHXM40vrf1cKrntjmUkCHj65WyKlLKhk26CPmBhWF1vycuihLG
LF8lUTgxEVEt0TfzL1c07qV2VXq/BK0b0uyhmZkmUFxsfQA3lHt7tkkhVhhfYCRg+QFHnRmsNOxl
zm/AxPcXf1zMxMNzfIRTB3diVU4If5hWYIACJBhmIhyGOu/n3Xpa+21LZOdoj9k1P6Apsl8pidx3
pCE/OaNYIbygjtIlO266RnFoqLjw5+puaLUb1szGmZjDOvaRcyHf9b0Z7KCD2GyutABq0PKrdcoa
khJhDClnBxcieBZmGuJHa9ltNDus37MMxCBLsSFu8YuETBy3yFEayyR9RhVAcR/65vpsUGAxPShf
tSo9somBszFI0Kmj9uagLgOPtxanvHPw6UtbfGGN779PyosKY2RpsthlOMwdmynUeKDHCVM5u+7I
G89QtYstlkdf7eiya5jJ9HXYhvh6FvfFrDbu+VU7UOJMj5sxL95TZZfyniUx3RqGF3GdfFMrtoKQ
CC/1hsgAhPb8uy0YdUNlmIFa89RMWY85xQIngxmoKVWYLuPnVMHq1dN5vgemZ0TzzGORBTRMob+u
289OcqgmmWdvp2kUzYH587YEe2R/gpBgqEOk+/BpIUsOy/hl4M2CZ09y5s5dpyn/or0IeNeWoGPo
y4hmuTURhbwPILtn8yrAUTtjrvVz3gQ1WCVfRrC6zL1ORB1y4QWDcuHuPZzpHxCHTGKbMi1xLLxZ
llRUOLKzEiC/tIZZigXGV99WJLSvngBQXxXaB6/Um0nCB+6csmVNOpJ81dm3BP+VcV+hDmo0YocG
nxAlU4rXGlL81QHmiIvZb7OB2ktZsWIze9/V6UtHog+IscAKbqRdtScjGHeWx/gCl5l8hO+uPWEp
8D7M2hFxVgYd8Z0BmepTlvMakxNqJum1VtuqTScOiN6T9BlCCcZxvEXP1YJREM2u/V3+Xd/aEi4j
pdOMXq1DJq+hMUL4NbPRsBG7bMNhMXSq8nQEpNz5ykfi6DboPLd3JlnOAdRo8NmbwwMxmqjpwPUT
6uGP31zI64itdC0xrfloV4RxlZNhgZo05PiVtjahm9qonbfJyXf+PBlxoyvW/S2F1JYhW01tg/PA
324Flvo7penzhblRETbb5MWiWU3yZRCvgq6ZktE22bIGZGDoi+lHQUGyLFSSPdL8njN4vAQTpxaJ
aBvsNuBFOhS641jS/LlkQ4QZU8+JiE44CC09ok14H99bcOjWdQ+nKjj2+pxGrbEid3KD+nODLZbo
moWN0dC0WLKAiNE7o0MLfHN4DkTBptovt7hDe4BRoTsGWoAGSJNfa+e9kAHQJipYpp0+SPaCGx2y
Zl9VTc3K8mWq15NWdj/nUl2qMZ1ANDLRUgtBDLC9mjsyw/UbmDYMFfSt2C1i1I/KYdutOR7MLZRo
IVx5EflZySAMnXs4lewszLrkvOtcgsUYKzW+ZxCyM3434aecCc1mZ781zE+tZQvlVhg3PAPDfhB2
Hi1l+TW5VbBbpfqeQbAno4MxWlhsTAdRy6Ym3j6OfoK7fqB4WNgQj/19WpppxGRpuF0gAXK5s4F3
9ey9NZwvGXS/7FFUu8qhYJhX+60mJS9iJNa9Vj5/leptVjrTOn71gDIitMclaQXk83rDkt8DjSge
ArOVR9031Q1MHn4MXokiO0UzO/N2cUrNb/7WcmGM1pPAdRrh4JvCYvU5111R/TAb8hZqc2uPEzKQ
XTF7NKnEju+GQtU3kCnRLmwArGdr+zGQiRDOsDIYGPAZFsKJWMd3/uugm3T6FptvbtOrLiD3JoLx
llLy8eexLN557cvxQua4/9wxxiKjhYjLfiIdrVqZRFRB9jCxTLp3cAu+s5l+clyX6K4qu72CXQ7W
5GesvfLiOgJJ+UHnIrdfAqdcIjhyPaMFP7FVyvy8o4XjNz0vG5HJpGUId2YrmLXmT6dZGyfe+D2H
pjTau9lQ40FXq3dAE+x/X8pBf5/09RNMwnindEsrknnO50OBOu7Oqd05MRDJN1fVxzjjb9yiwJyD
K2sEwILU60dwZc7jgnhNjzg1mfQyvSAkD9HB19Bjzrq+qBm/Uww5WDW83t1LaTi8Mo07MkQdAoUI
E00UTZn1ROAAUVOjfoPduaCfDvQfTdadqiVPVVy07IIR6f5kYUeMnCvMTyMrNBQLNllt8Hmm9Sjx
p8AeLvNiimnt1k+98qtYttPwpJa+OxL0513mXKv2QePeK5ddQ+uNXjxzHawHkg4LHmd39n6mmYeG
2xy8u2B0xBsSGhsLh3BigG9V4gjgkBKEGJkfHerrdrTax96ye8FMRR9uWWf45DKmdMfeKCfmWL2P
XGJeh+2u8VnxQ/+Ckukt486AbpHABxlwBLvavnCKtN536CHeOM3KN6646VuF3u6pLMb0oBeeOOrO
QsWbdu6pa2YNEYBG2hfUi6V6zUx0HGfwfXUYqLw/BQimCDTRlxIBYBWcTAaf+I1XowzxXkvU/Rks
O33oH0a1jm+6rwAvymU++EMbnHFrjHd2lvcvreX0Je9fi/GYsO+4rB0sTlRX6jXoRxL+aB+G5RkP
B7oR+iSCkVUgLdRCldzmRBS8D2foKUjcfYIgXgCzK/cb+Eeh4tlfuVnhSgS8iD0Sg6131yyxS9tl
x1Hm78icmQ603vTEkAMzGOE12qVqVvGe1k6zYx5IeGet1upIDpgeF36REU1ll5ofDvVSv+npmj7M
/NHDWnO89nXwhNODvXvTTT+aumljLfeKHcPF7EwYlksxP2NtHeu5fjbQu4cYwMz94tflDXkZ+IHr
keQdxlk4iVU1hE4vnd1iNMtDZUMWjh2VkiU+izKZC2O6qRtsRTbZa4eJwKV7U4KefvS9om/vQF2s
Thxkq45pOsJJZFIs1DIPtsEHRG6ayFopN4U/kT3jdYv91I6ZW5K8QBKD7xFDVQR5zUak2GZiIFdb
Q7hGInOlJCGf1pBzjq5+xSBjcK3DmLvOm+mLeorVQvjQoS95F38Erp9ihCrS7EZgryeIbiPoKmG+
s8SocGcZwfxlZ5ST4X0zj5o8TENgPK7dSC9gdNpeOW4ez4x0T4QtyWPPMxnjGBA3snBElJqT91X3
rf35R0RYjwkKGUctn4cSfOa7YVydEHawXEbeR1SySjmxS5TLr9aX2cGdakpwY8y1iA2a96qKRU+w
+yuUVwOSj8Ec1IdOYX1eNkwrFQEzWKR1hvL2dFJmNz5IKeS3fLXrxwWW20lJsURQCmTs5AZiEwO6
fpKVZJr9TiLTkd3vQakaUd8X7a1td1gQ+IwvA1VkMq5rEKnGKJKMu47ivNuS1exZ2lTeUZPNHBO8
PT+OmQh2fambH4692oe67GWYlpxM1VV25ok234vMIoOydfwbS9TuNVooX6AyavO+Mm0yZ/OASLX+
buaThP1I1pk0ze3QGRXyq4lwZsIn/BXrgr0kPDckwgUM+rqtpL/hoUTwVYicKVadJ0HFNQ6lrvw+
UNOHbeDVB00gcNIWbpJmcdF7+dU4RJqubcSSYyOABIzgJPC0u98ZanLJkWqU1WUtJ3YDWYM553ei
WrXl+S8pXfuSprBGgfURRNxqvLsDB/8ki2irCKVWPVLovhxnLp1le0CBEtzOa1YSei/cQ+kKJzEr
9lH60LYnoRv3vg+gbxiGlSgJmX2gOSpgsqHpobDr/NtS6+Ao1nqZGFVqE0fJriiD4hpaC5SrqBZ5
/U4W1ft/sHcmXVIb3db+K3d9c7GkCHUxuJPsMyurpaiGiVZBgXop1De//j4qsA34/ezXc0+wjSky
U6kInThn72dXEvRW1Pt7hrIoMmFXvJojD1YGWfMRgnHG9eu6eNU7pF2NRZitp1TSffBCd+PO2Qux
XtGSn0H0aTE+aZ9DRMi0ba5ekWY8NQm5OJnozHKLbSYtV6OUW3zKaGywf52SuMGr2IyIuEPTBdc6
WebaYHqVbevFeBDaY3Uu3aTgbmm8vYX/YS1qpicZaYk39B8I3O5s2o648Zk7NS31dmL2TLKW9s/o
N/qoqirbzkM/H8LEN78MBUe0pE36AwwOMG1GJW7BLtAR0PXnNhrbEzJ0yDp+6p0Qzm4iYjuPvnaJ
2xVGehJIfW7fMuzCuPrEeY1SbCoI7LLnJD8WnYY8HfbN9NijlFnR77mU2CEeKKXuYwPaqodG7CJy
5bCuxpnCsWRMgSIWVVhn1GRFdh+VVV0O+F1WUSIegHRgyuxtGyMDqeQDvJ7HCC7qilFOsVGm369F
Fzj3oKoclFSpINkqOhMr8MxQr0G8Gr2vXesrNBzqP9KOkcXiRSJ25llGFgT/vrBfUSbUGzOs5UYb
+cMIHf6r1iQ6Im3y3XZF14Pie9QdkCM3v/OZ1YSrMkysTav94GNPXAjulL6vaVBMw12FSrZcZX4Q
0HZqh2HnNPYUU/znFmec0UEEIdVdwYaF8VE6pcvHg2S8cCBbhi2sAddMkQsXlJIEN40cdYINX5X2
LrFq6GuEUxTWVmqUKzGn6G0BT2fFtofk12w7M9JXWJD9I//C/0oL/yvI2zs7Kdk8/Dg6KW2mp8nh
4WrJ4XOQ6q7ap9gatugZYBl6eHecbDxB2iPl2bQeah5J68xqNbrepReoi3A9KcSqnuWijnBI/Api
y9kLh0oYixBbAvnX/UA4FpqxvvqIvu80csOvs1ibJCwblwAuqXUypwKL750YwLe7P3IJiV0cV5Vi
kFpQ6jNiHBF+2NW5DvtbleDfyDG9dQSQbdVY3Fa2hmGXTx4h3Kn4IbXQm3PjehD2Y2zZzUUbGOj8
ahdEZCaLfWTqcBuXuXUYEw5ntdM1x6INTToX5PCaqfP6R7IhhrF4HZXTxzQkjVFAUAZkzBQR7+Gn
wOmt94PvpBt3nIZ6nTDr+uI0Xv+evQ+/heuQZof5+VRXNKNga66tAPY3oXYGfRbgmdvaBE2p3OIS
pyTGjlkSSClASHZbL7SWEHIzSk8Vz0dLzeUujSf90ljEBKOVlwhrjXn+jI0cAow1pcbLAgy/9szM
OCQ88OqV9Lzx4MNwO3spRyRkRQn0lBi3qWGHW0ns5yfqLJZWiJ4YlbV/XS6hi3MbdZ+N2P0a1kvw
ooqMBlWxr27nkcB7JwbluP4jfFGIyJ6v6tEvNXPs38MXVSv1Zp7x73xLYHRTciG1iAv85zNxo4j9
Is4LgXFloS7pv2UxxkF/P4XOByoE51scY1hN7YF1MOHibsiRU/7D4COW01Eh3kPT0Wvyp699qwle
8nEJzckDn7j0JaQRBUVqXAyCoub8ltRYtT0p7LZqxx1iUkI10ZZ0JxslxrxyW1Mn+z8lN6bEBKwY
GYJyl0OJM9bDOftQaxtxQOVjEoIFo5iEgqLcTzoJQK4k1rNbjkpeDbFjAuZHC7bxgbY9dmmbrVjG
/yHr0ePuqdamHto9XMn4PGuNBZIHFsjuugupmBA/AKNs85bH/FIJscs8/xACmXZJe9B+VC5Kyt+T
IEMj69cEQ4zvnU63NJ/MVLsrjmHktAhDPWSiCV+diAy3TREG4bihpzbdTSQikh7AQtvOb7GQXsPB
exQ8oilBf8yGZERwO6ESY0jrMlqGoLNxdIdMMw6qWyg94hEdSzFuiG9AOlA71k0D0TteTLH+9/RI
9rLyJiM39fFbgiQAlw5qsPIv68loH1NtmFeYBKa90L6lOLw28rbBr3L3H7MlW1h+74WQNENHwTx0
VRZsq6vc8QtBzRhFmz9HTMpahckVHX5yg/8UMVnrnDT1tg4Z8qfNzYyoLVm5kxZbSRvq3kRbcEps
tsoii6avb/GTgdVQqM0uYTh0OuqrSMG9IScvrh471yl3g8FTNwRLz8Me+QiHnRhUeYPKyxh8E6hy
flEDDDr2AyofzC/pWVtF0VDZW+a5nMvhA2RvJC7uGOebyBjsNUjQt9xf5Cxppa8cJvmHPLKgWvez
3qOTwvCqsXmvjHpoL/0l0JLuLYHcAGPvTeq7c11Ww64DwHmgnenRpTGiuylKSBpfoi1HZhnrUDf5
Zdeqz0ZvWVs2p+DgRg5c8omcS9WzNGQiom1cySPZPv5NMbrjcYDef3IND0SvG2Qbu+XU0VExruk3
16cG9/PlW/wlxI9PhT9a2x6D2y7xpxei46K1sIH6Bn5CW9EKcnpl9fRgxDLYeTUJu2/xmAaRp/uI
VJV1/0dGZpkWkCcU/v1IjtbGtUxv1Toltaw5189xZk9rjgrzYapHF5CW1XQ3vlfSB7ZUlm1+iM6c
Ih42YIDLlH5Wn54Nr8I6x/jmjwxNK/UBe5XzlZPO/L4Z3DZynK4HcNSgkNIH1YgnGbJZO0axjXEn
LTiBF1XU7opATOJohyjcNEvUZuEZ5U5YqX0Y7Hxvh8nd7GuOCrbjYBww50W9cy2jWK5wVzwCJEhu
3LA7BIY4UFi1+362+4+/p3JK0zJ35kyFPP4UzZmrpLoduuqWELhsAqDo82i3loNglBnXviSGFUtf
dKzQcJxB/L/ahtddElxcY1wY7dW36E7y/57aAc5DmI/nXgMPq7Pv8Jp/rX1/M7bG7obV7v8/taa1
V9Yvr+WP2uNvP/N9bm2Z0I5s9HOoHqChiAWH8vvcGuseYl/XITBHIT3BufcbIsl6B3tXLvwiRfaR
K37QHrvvQH4w53YRLEv2GfVPtMdvOUp/ePqcZfTte0BEyI+TKIN/JV2aiFt47mO9BwNWJQoNl/Kn
7qnulV3Up8TMPdoLKVP3KNmj5uPgd5aYm4dtmCPG8lpsFZOtw9OSMp3Ky8IQ0nSnlUG4oJnQb8rq
uNnT0GbouafmdeL47IRDjypo5ncDlgyOWmV/MB0UpUxvwg53WnTm5E5OcIr7BAtKhORubfRINfKT
9Gx836kcsnhizBX05jPLYYlDYxfT03vCnYgY3Pp2OHi3KGq6SF3HcYtFD3tHtsp9QfsR878sUObV
s4FlcDKCJQOlBBjxr9jjv1Lse1Svf71qiuLL5zbGpvTTwnn7se8Lx7PeLaoM4tJoJS/rBr3F94Xj
yXcey8U0AWvaOMlcpBa/LRxWG5oOAYvwN2X+/3AwbqP//X+2+Q69PmGcqD7o0ML8/UcLZxGc/OCG
5UU85FCQjsg39RwT7+3Peg8wHfgKmFsccKhaG0Fm6TaaC3qpbfs0uekn30TLrgnO24KV4kSfuAgK
xik9+VaqGWn5937vpyeD4JLLscvOvW83HJpcNMg1jxXTQGmXgAycaCnQay3mHccMc4M0jtO4Xyn6
RwYqe7dTHCbErWYpbKBcFqvE9mmzVN7IoIzXRCHVM20ueE2z4gmaNk99plD7YaysdCnWrpN8cg1t
bjLSwlbpIp4AwlkfdV8/WX6k17PTy1UyO8YWMP4Dsdp3ZHN94owd87P6KSvhyIWtXI2lB7jEFbdW
BPFTFHweV4/t1qyrJ9dKlvoZDslg8PEKTqf0g+j99oZ3rGv/CBa6hYnCpelhtIRtTsBUkn4VqUF5
hU5mVfp1szEr/tKs5xLYafiBj8BlMP1jHjfNBrQJwEGT99BrG2FvIKCjRAL1hl3rHTOabONWHDv7
1L5dXG3b5ScTG3hZrFDIzGJRTU9cAp3Jduu01nwbltmtmrJ+my2uYBApzoVjV7z9QYptV/GGpHbT
jTmHH0BnIzD2Fi1wWXydigouBAfPtRNM6EXTCVSNysLPQWZYXAd1r0xKSlkshyY0KnT44f8A7vDp
afZ4FBLV3Ad+kJ4JHgjoWmfzTs/mfBh8rp6kEqX28Y6+ZWB/5SaJKwQuk101G+1xH9Cxuc17n4Br
U90P2B5AsPBLbjq3fcybCpPUPiILZ79POgQOVA4nT7WCxtVyF7X8WeC1V3FjwWIsG4QbfZSs3cCF
0wMdYgXnFRuZ41xxP38dFZnvAt7tKhviT2CV+e5n/isJ6B6QCVlshtZv1l5f8jM5V6mxUMALT8+X
ZtWodd3UT2/fdx76xapHA72Gn0/HJ+KWIR6ar77iedG5fnYyrfAri5y7mqcB0wzuTt/jVimXtRBW
7fQhozm8cv3kk7R4I6w8lLP4ra86Lhd41PsJNM52qFgnuIWDEzOC+TJCf75WXvPkpfyFrsc37Hfc
TD6r8e1iFHpRFBn8UZx6nwh3YGgPBeTEoc3Z2jRu1lnaBKcJ58AdZnS9FjB0SR2Z+rVEcUU8BGP+
Oi3NTV7bXFKz5z2EUXPhN8a4x09DWlgVEMPYzmKbeixKfAG4N7EaMtnmLiv4n+NQpJe+YKFyHjQ3
fo9sEwFqtjVZJ2bWx7d95Fy9LS+ZzPPBtDpBZD1o2w6Y7JKhQT8l5+u2I5Wewsgs9iOC1W1vLcuQ
WTqoKb5bI+fjG0FxdkmUYQvhFig0IiUiS5grLHc58QjzrtS12qMRT7egctQO5mxG/5Lb+e0GWO5w
lvhtbM/FXk7coajMWmafakaDxVfXdgPagprbiMlbu4xdghcdO8bBifios8FrFUzrD2QXsXuhC0Kl
y1dgpV8xO+C8laweE7v9OpetWovCCk5m3RVnxGHjlUNnzx+ST0ZIkcAkpDgz3U63qGFjQFGmcQgd
1mkJj/Y8wRna4edDqEBk79loFK9esH3RfMN1xuYAR4hC296riMERZgX+MmvgKN9Idxl8yk1dOw3C
uKY+DgxBFjYS5t44Nw9m6UjCIkI2xdBicxv46gwvVfugE7eRVP5+tgpc03Csttru6buAO12TaITI
oEMryBIpD1Qs/OJl8tveJNQotm+LFopVj3HEYISHXsipuSVqx74VUzLt3YBJmoMZg8cOCpmpGjWw
sZjvr+RwA0yrALRnj1edl36ljOPSTKyAt2vtMq1mWLhIkCy+V7uAFYbruNkYvsMWuKjpPfJnbwTa
7Y1bVtneD6qvlcdv512yZdHrVUgU2sk2snhn1fVn3zScLfHR4bqsvIeckLVtakQ3xtBdeXCRaeb4
4WmKxxCVYtZknBHRQm1FOpR0SUbDZfaVzYSjLxFALhWBu1X0mAimQQP4SSTluEHFr5x1bIp7BxHF
pvEHnVwiPOxO8WDyFUoTGNcqCBkwbRMTLG1Uxi1iN9sNMMhZGb6ruhlBPk9pS8TRpOpmizdCW5D8
K+Okg+7FaMvytVH9Zzs2S45acky/+pU0ZvhudP6aNQtjOLRFXe7A+IxI/WoDDZVOatZ8wtltE/Io
2kBDDS7VgKt0R/NzaK7oGPo0TJXd5AcEDK3xNIU2A98u7LNzEClJk6nOMK4zKKriK6d3xUSwVBEY
tK0pHyLPvf+hFPtuT/yRU/oLWXCpa2wXd4DreibEkV8pHwy0CE8saxrG8YTkfI6+xikPF4kkoqtL
yW3FqrNj7vS/fl3OVb/WU7ZrY8vBO2F6gP5/rqeAP4pJtbo7WMPbZscalHH6WuDDx36Qfv3rV/sF
x/ntU8J5xPhJWqf6NfaBaSo9rrnoDtnEDbJUAirF9Rbisvr2uf49Ov/N0VnYHPV++FL+BBi+juKf
zs3ff+B7/e+b7zgXUwXBgSAJ3gFe81v979sw9xev7JIN/HY+/qP+t94pzxFLVjOFJnsVXMzv9b/0
30nlmRbdeJhbuHH+kWn3V0wodBy4/WI5SoA45RCwHA9+kHuTqxr2EaDQYz+aOtiIZE7vIkLOTo7N
+pWT0zwSXkXVtuDOsZsFJya2+hmexvjBKXz9bLtJ82jKonmkkyu2P1zJ/2IR8+4EVi2HN8jxCZzp
z+9OdX7NUwqYG+O68sUBcnVTmVGx5F6CF67ibNozfAICokvmz3/92nBIf13KUjpLKgKeazjPdD9+
fnUQkZl2SXA8su0+5VUg1ziAYnWZqrpkTqsd7yxMjBdcJte7GG0VfyAAKf44zsX86nVYeTZ6nuSJ
hLpmm+JV3LdZ3aV4g0r3FiaxntZj5zkMK/P2bIEn2yF2sulqI0lOxhwhld03+XUkJlOvPQtlgEm4
5LQaIOduum5Gb+V3kVGtZEtF2yeueKYmWeSqzBbmxi8vvMaet3WZdXdR0SC/nOyip6mBSnAXVkpF
axVQEMvYNh+NujYg+nn3HaJ0BGxzBTrDc3VxVcMJ2xq0hfsVG2d/IHwqQJkxL4eptpuoo2iEYCWE
GcIIBT0dKsGnIvFzAInoNc7OkMBqqaf2EaggxWxs4mdcmVaE15YvwD34Mp12Q0Qs6qgwFRug2SlR
yGu6U52R3JpNHFubJKzM56w03U1ZeCbYv2gkMKGTdbzr5UgOeMxSuhsDn/EmMAwX7aIdtfdWV0bb
ovWG7sixOmMqgQTvbowJTVwzrWwCJGt0NXMrZf+E8E747spxtYWUAGPjRTHWJjyRkIBZ0G4KKV9N
S3SjE8M+OL0QBqUEgrjBcZ48xPnbyHGLm7TA7dmE+CeIyUJdb6M74UxmjtaOM1K9q2lz3kyZQMCC
1uW1ikS/S814p9q+37BS1REXU343i4kDKxnpyWlGWrTxndZ7iZB1HebcnFFX6PYwxXUJCEa0IU3n
hLP8GlLHCH8H6BSj4sS6oIQCYepbwQPN9O7gk9inV5nnRF/sweyvLfSlziouvPwLCAG0BGKmLmU8
iOIQo2CFLLafqZhcBHQJB3MG3aGRyKsujTtKJDRj2KitOo9HvapIGsZxJoMqXBMLVyCz1i2PvoRa
2KdKTvbCLIfXNO1za9WnUd5HK11wVLtsKlXHL32MXeGgit4W101TB6cZiTIeUplgMWHGiLPeEeXL
jAS2o8rrRkahyIDaz0XQJQjiVFtFOG+BbWzbri6MbRn402U/UZ1yOvVaBgW9McfvJ9T10+EbhpET
ArS7sqhz9OgYoPVHBEHoM9KFc8Xw3WG4GA6peZirMOJR0BbnOhqwHlQgbV6a0pNHi8g/bvUR5ONE
nPkdfZZlM4z4/OkcF9fJ3HlXois5fBhC8WqcFDlkRYHzHiOgNWwrRJaIFXq7eWxjN7FXddzz7uEV
zaRTjPMhZqpCWp5TPqMsV+AFHQ64m2hgIW/xfGFjQEnZfTITADCXCbNP80oFAw1GTR7xS91kUJve
zt5vW7nik0fIbThWtYnPPpoabX81xmJ+yBppxIT/DnJexEiBCLKZUZttTS8OUn5TL2hKk3+QcqBg
j2WTBdhmVVpoQZ6KcMxijrRk4r50U4upYarn5qKsZ/eq4rDcY6Ej3H43ILZPVrZR633li+x6KqKe
5kgZ0+ggKXm87eJQXNskttUrjODZde2AeV5jhSydjT/1PakiXisQgrRRfs6Z9nBG5R1w7+baJnAV
htaVXdUjzRDpBN0GQLn30QA/MK24OKla0wEprA3pEBNz1mjyayBq3oBG2CivIndS+cZ3OWUGoP9x
kXNSSYem/NRY7Qc5Du6xVypx9larhlsEyjLbGKjZ+71POwsYAzK3fiVKgG02ksqd1ZnpJczKgCBH
YyrOERiee5F2owvBpXM+O/hA6fdIK9qViCUTURoz4ghnPNtZUsLuxHnSeXPdrCAKZMeR9q6z9cfa
upD03I5KCKZr3EDGfcpzZuYjK4QzqkJ9aVW5t/TFmkXTVwqRINz1OKnR9pnY/Xo3qZd5f4iwyrF3
OEHJ7Mhl8/j2HP23cPy7wpFByV8CX77hFNcvPH/jn2ObqHWWH/2they8s6kFFw6+g8qAcuTHElIi
vcGmQplC8baUKD9wX/DSEIDom7gKhctP/VZCynf8UYthjVSOuRSl/6SFTO7dL3UStaugiew5UGks
utm/QNy9dKyQtDWQVlr6rEw80wi7Gw/AYSP6Wo3bFiFZueK4FAH8FJwMjzyFlb925wZZnxhc0MFy
HnNcEA7y1oORQTZAQdoXOYVCJJvXPEavOAWRfdRla10hxbePiBYshGIiAVKsXXnsY6xaKFJJNgLP
MS5Jwco/KxJjnouGShUuAsDVPmliVCWAFc5WJOyXN2Qx2GmjWBiNi/+qFL7ei8yL4JmnxvIjcuFq
p0k83SDrVA8dskyoxou5bIU8YLwLR0c95LE13tWJkMcgzdnlpR69+pozblqeSqcu/ZOrvOa1QbRz
nxU5i81CTky6dAgnW9tQ0KZsXIZCZLsTwaxsxrlg4moaYNK6J4TEefHEON6UpLEfZB/JD/PgjzeF
LOtDI82SLnXeEMghKj6/Jvb8IXEz/mookpo+EEKnZq/V3LxSonIFCrtEPtdk+pnntclIl4SCZmWP
VnmRl47zMvHsR6CFfezgwFmGUJ7xaqYMxX0CUDhfY2OmtnHVyKdG8kzqMLXTMzRvPrvKHACz3WDK
KzKo84si8qIrmRrJ2e8DZKVDPF4mQdwfYTikMHU8fsZDBRojQSAcb5WPEHY23Nf8zrcvNDND7Omo
QNSD6JZvuJ9IueArbRpMPyVs2UEHSLRpwyE3MxHoxrcGLmxkp1PC36LR3i8k3AzMtJN1XJchMXiP
0YjhDf2KDQDMM7yQqKw2d3qYlER8PNZuYwOzzOEWrbCZfo2AaGLN6kFQg1O7g1Xg7Hh8ufY6C+Lg
AYtncutBZ7dBGJCEq61c3Bc2N+AYDctdSwTYLh2xb+8mHP9IOgLBrx5glJh3wk1EI268AbHLf3tt
z90g6oZvlv4JiB+qEXlklNSh9/K8lsCosOHmQ2kfbQIQ/jDBBt2+QoLCx2m22rqKBkxrG4+8+R4R
6qIQRX2BiDtNNMzlIlGIIVIECqTccou6yIEKdS41pPaDlwTyaCS9kEsTl/f9jUCcp8F4J00IbUwP
cu6YwOqa13EEsQxtxOC765f7ZFKjfoY7MN7gg5LHHLHQM90u/rK2Io6ME5/aenYR73mcY7+yLf1c
o3V6eLuF34jglFLlRbks9mS5SQO3Jz5YdlySQYTTzQhW6CafRXlhR5h2dzgkwYIL+udUzFrSssp8
bpjOM8uLDNICd8CyJLpMx/uFuQB6O+r4sk02jjfO+ezVNbHQeiHYda51bw9l8GCgezVWmvNUuUoq
GJUZcVLgPUrcwdTu8Z7cB45FQ5zzcQDFH2MS7MJVZU78KYzE3GC4EY11k5KzsA1q27rvRcunNmd2
EFuY8ogBUBF7lqnzXBHQSgD2xN9QagtMdga5CvKBhx7tJql6TMRG3Uzsp+GsNgjVvANyQCQZWaLO
ADyMDc1to2aAhb0BhFUdDru5mTqU2CyKYCVqDHcUCOxYuSjBdU/NqC/DpMPqPFUxDW7WMnYq+8gp
EkJ1bjHEWNlubh+p2f0N+dLi3jQD8DposriCuT3e6UULshJRWj2nZlAdFAgVcloice9J7nmXGJxg
x9i9BsmIusA+jB1bpJz5wGOawrQ2FByZDach6z6ANKtPYenhCJTYtaNTHiQxJJg53mPIgsEO3qI+
ZHFgvzSxYGu2gol7KsAd368md+ZrpdolMm9QrPCRUvC+6hamNQKmaZPW9MZXOYSpdGc1rdpiWCSp
W/WsiNytyDgtlXWPqJb3k+Qawn0PHYKVaGXldLKTmr8ewmnzGqZlvI8jh7tb8RLAWMGbx46VXNi6
qw+dhUJz93bP28Lmh8yWz4xFern/O7p5V13cqwfHsSCU00HkJfrBqtrbvnLScWeSGZRxSEDtBex8
uR8XV8ZaY3jCND3zRX7b0pLGQq6lvYFbySGorTsmflOR69rbQ73lCGvd2C6rK4PlAwhm4PJK0gDe
VhxTNfthQPNlrcfKqaPd285aIrNy9wN17IMVy6J4GMJwSh8dpLTxOgPSFa+w6MZ7DtbOi8oGtQWz
kjMn7QS+v+K14Ex+rDVHjZVfmcvDOQjZgVVGVNAwQ3xbZdQP3drHYIHPOuKIFF2DlJ8ObD8yH4CF
dZQQq7CEDE9+36wu8qJBDiy8YMTJ2MQqu52T7AsxbAsTJGuN8IFHaX0oWifnKyKoZF5RW7PXsibR
H7HFlMQ0CMIrUHe7ryWI/RIP1ImYlI6T/eQPI3WIpCS3/ePiUMD96RbZfTyF+oJnjH9j0W4IWLtY
VetK0nWyrPbK4fR30XQZASp+GH2IvcrJ0KwHHyumj4Yoq3NDKPQaYTr0j4Q1sOpyKzdorbfTsYk6
feElCs76DRExJTio9hFL0I5Yl2pnuJ66YY6ySnLvLiANzHyc3AzQJFTo3A2O5LLk7KrE4i3JRRBy
zE5sNCbyjUC2XayRt4CscWG9YRQT+cGyOLmuYlv7dFZSuUsL0TOQpJ3HyXE4OQm+wjXTpYlTS6Gj
aTe5U+YdFLclR9+mY/opmC5dtNKer/2xRcKfKB5zgHgO8WjodpUP1gfb6stLw3SL63hO/ZMnAu5e
dNIrN/LLbegnGpeFxj6bpF53UYOZvvRkaMpVYzjjS0bO0IfJyz9Avq2yc1Y19m2VRsXWaJvBpxnF
iNfvZf+1mWr1KfJRvTaDwtzHTcbx2Ys3fj3Vu8lI1MHs6btNY0s+hK9HDro25EuYfsklus1kgqrT
ua9J6xe7maAUnuMQkMN4+MChTiOH9uo9aTMfGRoiS068T2CaprvImYoNDhixkymnTdE69W1jclld
3HxbKFb4GDtxbyQehtahaS6Rxc/YmydnXXpdTuPNsPeB6r2zVrG9Davmvlp6W6vapTLaNkSvY0IK
2KJSklocRpTbkLrh1OW1dWIkxzxRlQ3AJzKQSzlj53BG9Plp5bwfXZKoRpTDW0OhNEoWng13SHpj
V8nGo+o05tS65iGAWdTuix2cUfeY1XJCFSDXEgXRAcJXvfeXJ4SE8UYWpuoODiFbqyaeDPoOI6ZJ
xqSXgB44m+cCiHdh3qV14p/LKWs/cEI2zlOuM464vsfPDdSun1rkGdQlnE9P+J6rfRK35VNC+U55
1+U9cvdcpPcQkf2DN0jjynTBh/Hk9Tapb+/oi0470rPy42B63ouR5k+jUWECtsi1QZhZNztoq/bi
7KSZyMSp25tBGq0dgtBhNsa4ARwY2EEYtce+QH3PmGwrWmzCljbB7wAFOsIylC8BXY1qE5TN+ERF
vKW6JsWR8WuxmVJ8Pm1lu/dBxY7Czl/nSPwRGxux8A5mMxISF2UAuqGF8KVl1nDGceKBeJddQq+w
cf2aa9c65l0/pBkSV1whBFR41QxKLg4srMEkrtjZwZuJVH1l8w93OFSqzeyTghrQstDrEAdqjTdE
BvvWjQw2phrrkp92w4ORNgJjvBsIFwKZFW1q3XICiaotk2BYTwiQNzFJSA8azcFxduFHqnpKoaO0
M7A/fE8KV+fOxQL1YQhHn1tcMtc0TgywKfzYSPNYfYYJEJ7DKofX1zaPBk3Qi7z2L/GBNGseXsH7
vBPmkxoa2jUdZ5f2lNKkjh8bV3fmEUG5ak9GZYFUotGLNE8q2VXDNrGWhnLIwS24DmilUM3SHiJ5
PC5J0qoyNnXo84Nm8o26HLi7Y9Wz3HtJwsB7LTLbQNgMPXsIEb2ZnXz2o5ynLpCYhZAZg0DZIYxw
8guYNPw+ooXZ2phOTqhMj7Ox3jodNWgEog+mydBQiLj9osmLK51NJ8gS490kBuuedJoMbfxAWY6E
+bu0jhjq8Ev5Xww4ODo7HOyXmZHwOEb/MmLoIjJYNe0wzGsKx1AOo2N8nO25a57saSY3w84V1UhZ
OFmKzD7l4fvXU463EcoPykmbdwAgavkHYyjexS8DoCFyySahf3xw0JiQlFM0IcgUhb0eJmkThRSb
gd7HSxreRUukfbHVbhNcoXOy7slOJyiH/Jv+b2Yvvw5veTcgIKVjUra7tuf9MvcpZAclMLHDA5ZC
ivSRp/92jEtqUlRV2bqNBZUPREKKI0Jl9PPfXJNfZ7jfXp7pm+9SgqNc/XnwU0wedsN+5pqQaEXK
q1VNQF6bys8TvpBowhc6M+6X9ykwu6O1lN+FDVX1oifFjtalS5AOwXBpC4anXU7Q2BOL5CsdXM4w
b1E+f/OGl+vx85foeJ7leIuSD5rYr9erVyQiSMPPDgXmuZq29dg168hNNUWTo0A4EGlUbF34Qy+5
nU53VUuvooo4y8flWN/lRbX+m3f06+xMWfDPwA2DkPIInfh1cmc4ZOvh7ooOxP5QNrpEL921tKQe
Glo8DWKD5fg7CNG8Io2UiPQ4XxR46GHi0k6Hd9/o5QzGlf3rNyb/0xsDowwr2bfcJaTk5+8WWZmG
nFtFB+2GVKhhydkL2Nsw1IiGvFg2xXtymH37CMaBHWOUZZOemEj0d53d03uP+kE9mCZW8ZX9Vhdb
yPL3MAAUWXQz5XscwnPLMKNSwy+9nkKZrGxmZnRLUm+JhJrKun39diiN82G86yD8sQlNerxjUoJ+
pE/m8Wap417iIuXeYpYHRgFWEiegv74c4pcYUdY9ylTPdpkn00L8k3A6wtIZT71n7GXksAeKciY2
zAfDyD0z8u7Z+Bm7CL833heYAmfUjhFva4J4+X5EwVa8DyVRBwtSKFtDmOVfuVj8CnpvCrdv7SEp
9PJlk141npmghvGhDOmArWNPkwgV9uBn5ynn1R2R0rxx06nnDuFA8Pr2Yf/tRP9NJ9png//htviT
gmHzJXsZXuovP4qYv/3MHx1ok6aVNIk05n55Uyr/JmJ20Dd7yJG/KRgEveHfGtAKMp2LwFmBnvbY
Rtm0fmtA+++YGVlwyV1HvEX6/JMGtKX+tKbxHzDVsVFFMMSF1Pzzmk4TZJ3WrKoDR5foqU3aBTCh
JVn24wyMlz5s3u50Nd1kpZiHdRahCzWxJ0Oy1aAfiBthP5+tpyDuCIMswHCtCeAavoytaywCxQTu
LCDtLGxvCt8woJ5lH5lfoSYCjrQrSBfZT/TEtjUrgpm87cUHABHOezBrKNQg7wJscsBO+lhuDh4B
BvY6IKfkxOQ5RdWIPpFaNoJKiVEfQGh9MVYo+dxcQtIZnWTPOI6tStauPnpzHBypUdu7gkbNiSPx
R45M/8femS3HjVxb9FfuD6ADQ2Yi8VojqzgUZ5F6QYiSiHme8fV3gW3fkEhZuvazIxwOh7tZKKCQ
0zl7r208RWmGhK7KmZWqMSeY0w4IaCydVYlf+zSP6JyysbnhtPpNkghCq5s7pQB+g1wp2XmU7DdU
Fw2C/vJ2T631tYSCPZB8AVsMRBJC4pITI+XvclfNXD3s7RvlgCaKXEAzBT1joBE3kaXv/b67tHwv
p6CZ32GGsC5GdGwAhZEe2Jo9n60zzg3ZhdDlk5/Bw5mtdjwiAf2MRviwcGpXC1w7mZLPlUS+6hbF
Haba+TlJUXiWDpa7RJfdriOvbh0BPOMVvB8dzuiQbFaJz36976qVkny0V7FJd2fXPFF9NnZtnxR3
zM/pY4Ee/dEace6+iZdhbDk7JslxhX6b9Dwze23m8ppY8PnMZ0fciqn6Ugirvi/p0sPDIacPB1xK
coRdXqeDPIMrAs1AttVp6sP6SST6XjVRsWd9jfYWSZsXyk/c7ex61plXKb2tU/0ALgP5hnCGh0D4
uE8yoPioLJvsxvZ8DLMmjvS1S6v5prVT5yqLSIbdDHY4oq8GgbJN6cc7JGZvnTqvCekrnNsmbcmw
1+SCOE6o1j4jh65nHy1erJ5sk7Hy9tQxwN4CkrDQOE6UNi1Jf173qsDoPXbnQYChcDfUhnwg2y86
B1Vk0hdv+00ztWhVoxgvrORZFjsLhQ6u4HEywWBUsj0UsYlrXsbt9EoLfTb2mqhk/3Xy3OEytWuH
6g6+akSskVOv0CwCd46tu/9O9P8fOqln/V6qtomIKIq+tv9TvP4Plq8ue4m+/Djp//33/5z0cWiZ
TPW4HdWbcYWp/Z+TvvsXGYpAQk3nvXINeRqdf9xVSNc0M92PbUf9lzYRYvIP/25kqn9r1v+w5zVN
iSXNkpTA2GYud/6jcg1VR2IBxjfPAGeus+A1DYzTOPkUQZedZH6Gqf/YULljID2BNljFTvO3JPJf
Ht68D+cEvsIiS6P56UFKtd6d3gqoWaXWgXlW1JN51em7iCwHHGFNubIrc9jEhgnQPvUvyzLAd2YL
kmbsZ4ExYg5RoxN5aJICy4F318KRKl0SPEPlr4SEIVrGy9FmKZp9FVDSFxZIl4cAUD9jxMfxGq4m
IVYimh6audhHGdoJYztJ70wUyGBWAVk9tPVy5FkmEiJ8uo3jbMyERGgnf5x0Qqqi5ZxBUVhlDoRr
2zkPOlLBoni+ES03oFMMJdq4ZCijPG6dhmboBZzkGyQh5RbS5Mo2gGsr79lyjG0TuF9oxWGtiS3g
rs5aKBg9lUf3Ntx2RQqBKlujfbsdDf8+xou/Jc9427flZ1Yqcx+l3XXQuOf4e17moFu3cbKuwErt
gaHo1dBS76Mc/TUbhblP8PISvT58zUWwCVTXXOQNaVdkXqw5mXKxeRclzinI4uDvzfJ/949/2D+S
k2gy+v61fZRSUrP8B6DRj9PJP/7un0pY/ZdlcshYDKGOtBAL/N984lkk2zCKrR+3j0w3/9wumn9h
j0P3RpK9hxCCFPl/g3Gs9IdhKyWqV4vdKQNXmHKZWX7QvEZ4QSlvNskho5Z0SezEvDPsBjTOnOHo
AT9inrWVJNLNJjMZTu4b3KjHr3yB6H96mP2uqqjINXihikQhFvMsjnTrxLfH6zrCGIMXs3yey6QG
7tjEHJXO/cidui1BkLj8rXa+9FxmDb7lkhuOqjWBT573391YU4GqInZapCxz2Iw5YN9WxkRoQ+yP
mEEoQ73ZVtgFTXs6zT7SgkUKq6DtXcBgQrPmD3n5xfEw2jEbY3rpDOcwdbAVKcULIy+RipdBV99Z
/twZR710pleTgcP2Wx84gdoN0JfsR9CTQbTNuoDQYZSPhnwOTVKnwY0PXhuew51LIPMPGdjT68p2
Adm4gR4A9VIk07siQRh2S+65ojmZZMiioiAzNXmGPSFgRmg68mCJ5d8MrNBzn0aAYPmeArBaBUYS
AcicwjpZwz1wg401aHqWaytRFoxmOnV4ltSqysE+LvEWIBQLMiaWzIvmLf8C1aJ+mruxNba5RUDG
kFfuvlPzhuov/iGTGA1iPfsrV8dms06WmI10CdyYQexvhiWEo8Yut4RyZLhRLjndYg7BoPeW3NEv
IR51NuwqSj3XVUjAh2yXrI+2QzhnTB7ANzWND8kSCmKGxIO4BHGvHdkVlK0S+X0BMd3qBtpC5VEc
Bv7o7eiDRYeWJfU5lkSBDSHJmDQi8gPx4O0Rw++ZvUSWkLuX3PQkE2H6InsIgla1N6xBwVTKD6M3
3buIWWoaql7zIgFk3maLEGdcglKSJTLFHNrsHJYLU3kpgAwu0SrFErJSGVa4D0ji/areMljY0sXX
/RLMErxltIwlyxtBcUATkJQaRxQP/NVkEu1SN+UEYAQcn2On97FR2s9KBWTB2KTCRCjYH9USFEOp
ROx8mFmHABIz3SkCZWqSZXxIlV/mJWzGKwsAoWD6SRCdm208R/UZDDyxSsip6d8Ca5boGqefoRir
wAfhuETb0LFV0EBd6xk6h76y3JwMHHtAGEfXDYLP5K074hvumyU0xxmIz0mczDkflkgdCI2LjauU
kNpCmrJ9GT9VeRg/84um+3EkmIfVJD3r8ry8SpbYnvItwYewVPcY1c58zYa3v8haon6yt9QfvwQj
MsVtxsGNVu3OcMboUk+1c+PNJjK/gSFxRlyqj6hAR9ExV4Fz6jRrWL+EDo2o6tFET4OJQa+PLlu6
6vcdpf6FJVoenSSgIzYSY1QsgUZ1r9pzGBQeUtGO1CvIIWQfWUsMklwCkcp5HPbtDGjZjD1N85Lg
JNkTocSubfo0xnCCA8845EvQUgtTNV2il3z6AiBxaMAjTDrY5DNN0oTfQGJTmRDd1C0hTs4S52Qu
wU65LIl4spp+X6Mh3tmhOW5mgmBeyrdQKIjJO9AYGGxzMdzEhayuwiVGCl+Oc+Mv0VLdEjIlfau/
4YH4p7Eou09klANrXmKpGCftpliiqoa30Kq3/KpsibIql1ArfnZGi0Faqucm5TfHUO1+1pxzVyO9
7u2ogEsgTWuvEc+TmEXUKmQsG9WxbqT9OttU9NGZA8+ZlsAtj+StEgDfZehn12Xfelf2Es+FIzSF
NOiRSP6W3mUuQV4qItLLaxPvyigy+2Yae6y3nPJQzxQWjE/ywNK3ZDBrCQkDmyc2s/BQkYGlHg8R
sYnHsohJNNO4kHgY+WUH+NFb4sf0EkRm4GY+2pWw7hSJSzYKAsNfN5WavobxMCI4N5ZMs26JN2uW
oLNEudsRA+WRtcTb+lVhf46XYLR0iUirRBTdw/1sbgOQo1d2O1Fw6CqCdDrcWA8NoRdXo4TX3zfE
r8EsNVnRrOE2jZbQX0aPe5EvkW0Ll2ci3pUgtzyXw9EIsp4II6u/6tvaOdrk7O50VFWPyOGbayio
Pl7eft470RjesLKVz8rrihfd5u7rFC3oItU2+Im94NsAXnyLk8mD+FzuhkJ359PYyA3giHZtFHxP
InAaA6cwTsAV8q7+S5lpK1339uCkCAmN+Ag6unr0u7zdwmEsDlpmEWgphas0FxaBul5ffaLvp9SW
XIzsxQkCvScG1L/sLF+f9zpHzI/34RB6+szrEpuGvs36hsK/Ta9aYXonPA3NZWJNUBfBlB6rwmgv
/RalWiwSLKupi9ynz7tPmnA8qLcIS9aNAM2/aqhF3aDW0hez4U3f0UAsNWeorkjMecbn6dAa9yHm
gecqKph6ILEJbBxGTADv0AJYmmff37amLk5ukjtXkekD9cx7GsYaDfbiUdZ7ty3e3okhQmviGRWM
zJDiV+HqL4k5l+hKnC+ia2jTB7m800HQrCxzdC4WpgTT4GRfTxWt5cDPiTaS8LlSx9rTWF33wPg2
MF7syw5LAYpo7HM12O/rIrCdB1e3/XZ0jXRXVYXcG4AFkXwo4BWKxREdHp7LwikP02w2N64MBETA
mnBt+G8zKTa9d2dJOu856pidGdbWvfTjUBCxV4rrxK981B/96N2kQe4iTWGRRVV4oYlL5WfPhHmJ
0OSyFQqTQ2uTuQkR8DvKLrtdGdPgnfltBXHYwMvcpA2sZX9qrqHnlteEtVZncWjbZ6Mjc+AAkbEe
Boy9e9+q3U/sBWyKSl4M3Vg67qsmYe05K7TcYZN+klXqbhEb3Dh23XBQK1Db0fjXzZnNlAejuo3D
41DWxkHldoNxFpPIonCs5q8R7YeKzro/HG3S8mTB8jZBUuLVJIwiixNJhi/xvBbhDuedSgSQQY3E
HfrtTHLYyCR85QRdtWmq+pEM2OzUDz2Jof5sij3rHck6oks2SGOmnYEn5swuUn2iZzSyKrjRMxs0
BXEzptRVTf4ZqEyfHnOCmMK1aishuzGw1rzZ6TVwsj5c4/6JgQnjFt3mMBjxvCbDrapBYA30wA7K
nPJTm1SLqcRRNS+H535j4xtu4eDa+8RkWtGuzWZ6ZKeKYdo2h7veTIMHExPvg8A3uiMrCtCfxLVz
ItnDO58TxW4lkP7BdMsuwzkTOyQDAljuV+hHD1HX1zMyBSc+xq3ngV3urahji+lhMa4IE/nuZLHb
cKRO2snS5cqp9IXfYwhGoFwfZRpWN2QvOZdC1NOVV9XWBiFksG7RehzDfJhhUbXB06z0eUz3P1AR
eel2dJUj8eIuxTEDnPU5coW9oleVrisfGQi+YfUEdMI+TAZ4iH4InU3VGc22dOYvdTi9RK5xo0sB
2Sns1YbeEvqKKjLXRZsPe9MxyBWSKUlKpX0epVZGmhU0BiTcu27SYu01Xrdx0NJhLo5OpPE6l40U
z1ZD2i95G1h5EyzDSaJrCmopDyYbvFWaTRzkHSxNBWJLvPKVs8NuuwsD1J866k/hJOxHaocpDOAR
TS/6nXpHe5EChTHOa0I7iAgoJgi14KNIBRlWMwnJz5Nhk88WzYAQcH97vnRPowoTzt9Y+3Nevy9G
425tV/r3Wduos9Lwp6O0G/NyyUjb9AGEsVnXLHNNGB2i0tW7qWnndUmHdD2JbgA40gZXuZGysifx
dJImNxfrdBvNbcY5oazbtSrxkv1wav3/dOM5lErHWYT0rqID8q43GPqC1mNHhHWcNRzrjNElymnW
zNKShPc7YebV15K9VM6STeX+9xfnfPtzD5eLKwIzTST76P/fik0/nEpxCtXAhcvoYI1F/XWO6/wC
cnZ40omX3P7+UktP/6d2seQ8Q1UPSC8heuj23x2AqyhWY5hxqdKu8i1jZCLsdwqK77+/zkdxARcS
6I059JNqRMv15wsl+KxEnbjBoUOcvQt1LQ6qw0+TEl1zXdUJzU2Y7ibwcpF9QaDLiXqY8VkZeC85
XPsh3+73X+mDsgALBQ0pHJJYtPUHZUFnoi+E2Rgc6JIA7sjqae/Ei9yazATk42i66q9j1/M7W5i0
3q793/rRH+pHFqJOaiz/un60gz4WffupFP2Pv/ln7cj8i4+gW2/iw6Wl+AN+TLt/UZ5WS0XHhiLm
uIyrf3YgwY+ZvOOUok3HtF2HcfCPkpIt/locxQC/TPW3w/rfKSl9eKkU0DFeKkhmbGw+iB2CYTTh
6gGnte2OxDX0tuz0Wdq8C9EtZRxXMpgxAEfgIEOEDj88q1/MWu8mDmpzCykKKBvvM3PIew1RVaEG
74Ho7wfSh7bulCl2QXZKOGuUnf0Hl/I0nChXCB7du/Fc48S0LCjDezphiN9tSOSw3sst3vLqP7gr
HqXnKEYq5ut3c9RsjQmZSYIwRKLaCYOcq03dtsm6Hd3u8Pu7grP143T49gDRGpmCshPFSRz1P9UD
l+UzIRKk3XvYSzCW2DcEHqvXkWUan0O8dgsao0DaWOBM1Lq/v/i7ufgfF2eWXN5ivFjv7rMlFdd3
yrbds+XHgBGP2JUtUf1B9vLxHZE27yWUPKFsyNTvrtIE2iGfye/2tcdWlHcTWfVKjpXbb2OkQdkf
buqdqoSbkjbtH9OmpMtr8gYd+2EtkxW2kdBCkwmIql2FSf3ddexXHRQZLb/sXPkw9f7dxygxuYEf
hGMmrA8SAD/kXKidosMsANsy9xHtlaZX/GH1WB7TDwvn232h1aOD5ZoAZZzlMf9wXxh36DpVSceR
tp9WjmFcQNo4TRYbptHE7/77e/rVU/zxau9+NGx/QYVktNtr7AErn+Jr0EPrLeM3mL4HUiVJXn5/
SRthyIc71C4NOrRv1Nrf67amMFFUmRl2Fq4mTLiCaA9zCY4pZn1GDQ29QnXr9pNeV4h9vinOpMdS
OmfkbxX7vvP6Les7uXCDW34dR8c4TJgjVjbHsLu5njCeE6ViJdX8h4nJ+jiMpGMKuBhIUVxUg8s/
/+GX0U2gCEhlGEVDRxiZAEFLIvEo+y2FOFQKjYXAVBfDxuHpAf0fxWfqZSN0IF1euaT7QqMNvBNN
g390jf5ll1D+8qsxPy8jnP3Qe4Vl7KUqQYzc7sc23Np+KDdRHS7RYqrdNlXQPIyRQ4zhoLx0g+Ys
P445eO3GJ0UNzQZqg97MV4RvxRzYCGlzLDgdfq6hCmGEomtn11c2BZDDDGpoU/VLpLsrSyBcNVbF
ITIe2177a8+JMMdAXt05jo3hxKk1vbLx2CZYiyFe0XTzpUc4vDwPRfLQcZi9SgTI/Akv+K5G6QIX
qz1hkcCUHrkz7UdgTiM13QvK3As/our3OLEMJAfTazI5t60mNoFGB0G6KmxPfHK++/3b+nGAaInK
0GbUk4/5YTM3NgCwJN3BfdSEV0YCUjrS5sGKxvtu9sstmVbWvz0kuaJkspbm4sX17J9fMw/jgkZm
3+5rHydGI7apFXz1cnFROzkHOE89/f4OP87bGvUKqVgEhuK6s981uRvS6jgFde0+nlKayhRFDygW
qa3Y9bT5/aU+vqZYhbGIwFvxlr7+uxEUdGhthr5gFdS9JOq7sg7FAJT/P7iKUJptigNe5b1SNYPS
mrUDD9BQtVmDjPCMs64K9PXvL2N9nMe4G02Tj90iB9b3Pb4kMmZLlQizRhytG3K9idkZYTygWCxW
wif3AsMrlBFMKMdaf6pJcitAQ/9pWnI+TKearA6FfsaivflBSUxFTMxR7zZ7MVIxGiov3flD3O7E
0EZ6jaNGHMgd9oD2F9/TYnBvCRUDdi7N/jKbZ+cIJ9r/wy/wHmvDIsZ3cl1gvqCX2bO+W1YCYRic
r5xmnwddfjBrYg9Mjtxz3lZXflN2a+LEMPJKhnJK7/HUEY61VmDJNpx8C8Bw6ffUGvurRFPrn4fP
XWwQBBa15d2Uk2mCnF2eySAcjvmUXhlm+6fNxa9vgAq0g9Uc+9Mibvxxrqc+52UYt3io4XQb1G65
6wYRPITMYrjkKJVRkzbXmataVqw6A7Uxf9GRe9/UyltOov561HW/Dc3Cuylmt7jXYv4+Sz8/OhqM
3lAGE6jLGDtl3Ka7GkfAH7ZH1jJsf95H8BP8cAfvppGhTfnCxYRsEMfs0Z+9/NhSHVsEI5s2qpnk
O4SEcWxikEbktrTr/vAWvNdB//0WAAxDOqlt0DjvhjscDQFKvWv2sREuSRypli9sq65d0cAU9sxv
RdqPn6jchV+bet12PUyXwkZ654RUt4JmZ5tNsalR72N/tQYy8uyOhEsuuEeyGMMXCazvEw5Mpkr3
zgXQKM242CjD+1TqmN5eL80LQ1rp2UwCJrJsOh1cKMDevC4Hr5F/eOYft25acRpEd7rwnDgt/fzS
oEN1Ex8c6b6K00+5T/McZIwxY4LBT+L8YZ/4i2mbUo7k5ClcPth8d6LAfU4hjUlnXwb5KylaOKss
lIxiJGvy9xPd8knv3iSuBMrBE0hqaHz/fFuVH3TEP0jepDq4Tywn+BSnM+bjbOI0IaeEDEdTGfro
K+qNv7/0L1ZfZQr0GFTMOJu/Z24TNUWMMi30fedOz36rr0e3ujWF/5q67QtHXvWHBep9NWl5ZVHs
wwy3bA7cSId/vlevN5oxinhlOYbnt6CfrmzCpTcLP2ZNX/i76Wf3RZSOm2Aq2dwIMJl9E5DDw27l
97f+y5dJgvmD6uwK8/2yHHVtL8Oe8Tvoot2YJXoEEdKpAJ4DTSWMX39/uV8szcpk54ibmLP3h3qd
opcdZN3IjzzVcFZLy1/PAKz+cEb85fO1qGTwJvF4qYL+/HzxEweFJcpmzxm5Xut+JFwNRgDAXG0c
hsZhdNJbIJ6B8KfBxw1PNSDdjr1xPs/qT3Pkx0O5xuvHbhkXiUtF9N2PPUydnMMGCpGDZGQbBm6w
a+r5cuonDF+ZBVyhyYjdWUBARdKZfxhW77l4b+8auyEe9lIKhr/y87Nogx6FL+2V/WSJ8KV0a0Ou
hjpoT01kLYGaqlBqXXR8AH2mhTrQqyqVdNpLMoOyyqUaPtCAIvLRgdlpt21nLZid5tvv34xfTDRw
gimsMvTZ57x3s4SGjkBUqWoPN6PedWLutwKYFuG7MvrDI/nFpeCYC7JnaLpq/b72Q5ZPU1a1WyEp
8LNX4UzuDV4R3EaGMv+D22IPKoWplpLah1kNKNhMEJao9tKO6hsPFw8WWtc/x4JPFfH/Co3Xf8+U
P2JCfzGJcSXKImwRXYpa7955e/YDUqW4UoSAf+PjHLjLILdtWd1wcI0kyosC6+zvL/rLR8n5GtuN
wgD4vtQfBGbeeqGs9pO94KwlfZUIN+ymNu0/tTQ8YD4fVgh2GibZCKQjwJN89ybrRBRdMFu8ImIx
QqppaslLCsUA2Svzc7qodWNvFHtyOllOPxg7To7duCWq1cluMi0ZXJFDjfHgN1P6aJc9uJE6T3S3
KdNUwdvwq/BLMUjjMqG10QC8TlHNNWiasBlwS86ahCNEuV4vB2tHFK0znUt8pHusrO68JWg+jGlf
hda96mwsV6kYpb2LrWxUW8crQxtzKaSD7yqmWBKsSk4w4fkY1oS211FShw8NuKDpkOZU1/ZhZGVi
a5ildSSYczT2DVFqzZXM6HuRiNVN/o1qrDRf+mDGsMuGukkAgQsvIfQr6UVAtzKX4BWlU8S7jkbv
XW/gSzjCkyvOrJr0Q9LTatB+Xhg9Zg39D/IGsa8f3IBoy7XuiiLZTcRqBdusnPL6Iu45TqKA8Ur0
rA22ddqQPQmxm6InWP08I0PVpO6Qlbj4CTdlcxVpbX9xG596ieu3I60yQLZ3JHcb7r5om3i6hqNI
IFgEWHA7GZXn3ppFpoNtN/VBd2ATO+4qPXoR2ONAlSuCLeYZR13s7XNo9wXutKX8Z0KjS1ZVI/UD
nmFaj2mGI7wRpCev4rKUMJu7G+q8u66X5Se/tNMngCTmbZurYeWDsjkzJjIFnco7dem0NPB3Iwjy
W588aARbwTaZccahAxs2tLCyXdD1R6efyMAsmy9xQlg8Flx/08Wjs8sc55twjGGLYnkRTdTuXjXk
bXoiUntBUBlQdlqnMaaX80aU44vbArYRyBpXudt/mSslz3pnnEl1nlYySnHoqS2mw+paehmYEDOP
SEwmdK8zI+tcgxa5dAZ+D04LyAZB94yg4vbSsG6iCJMv6jD/4HsiWY9x0rGpwJaBJ1Bumsadb4BL
HapWtCtSx2Anzskpobo04no/JuNob2YzISexpYMI+bBfJ26SnQ8OQVH8stewSm4zI0RfNegQK3Y9
r0ml6jDKTzYyI2Xe+kFafobdbV6ATQKH3xJ7O5pt/aqMKl/D6is3moL1Hl+MJCPHg/yY++PBMSP7
0EwuzpKxP+Lj2EWytHaJnJ4ys6ue8sg/c6W4i7rpSUJn3A6mR6GuA22qlsByhHn60HcuAgKj8rHP
Q5TztH9sfCfaqKDQANoFEhksPSsRewQhcW64jWqjv66CmvCtDpn64DQX7eS7i5IG/p+Rf2+QBpwB
AYrOoibLzvJM96+ioWE9RQP5Rxt0bu08rbuiymeHo7lt1oBXishr75NC45m0eXk+ZbRNx41bcY5g
MWWSiFGrP2NJSq6qgbcsniDh68Q6mF0wbQ0y93DzzBqdalFsRwbE1gcyOzUXehqCoXlGXuo2BM7a
vhiSzdzY9bNhOeA5gyXTChFHuUcFW3wd3Tkpz5yEtM1NhgwDykyBM+LCQGqGLtbVdQAEsZfGkfKs
CQ2pqKKzuuZJrVpEchj5s/4+pKp/baexfe9neRIdhlhhP/ei6soabMSyEWgpEA4U48KoMV+U6bOf
hAlSbt3ZTM9LFtmvbaMDBd88KNbxICMHW1lDR7pP/FeP4n5HqqHKOHwv8RnzpMcH+kzZa13Wi1AT
LtjnHBfchiOaPHm5XT6jLB3IM26mfcuO5V5PIn4mCA17gJGOxErb1XFGBLKOxlwcbAEVkCrc4g9r
QnijfcebgEK5eiKXtPpalSKBa2VUT25lR2cxQTbkYI5tsosms/kki4pYaLcYiPXFkd9uunlpr4P8
kchv0UuDXZPrmA3XoUOZvXGXFjGnUq/eJZybsrOsxBgMGSnoHyt/COatlpGlCbtaENuFKSBrZrQG
D2Uepss7aAzHwIvDO2KBUqQPdWej/mpL4xFAObeIj9YLzwN75quqpH/s7bEbLgPfD06RRstZmGQ6
FIRYXIhQ8KkOzChhRuqub4mkhL7jVkdVhuEpHpryM6U7e0vhTJ4CXLNqmxfZDFpkTJCxkf27d103
OAE27d11KUN5YhBVDCp+XYrw1TEhgOjkkgDxUvdBfQPqxLpvIp53FCfTfp7gNeqQh2rUYjo3eDVv
SlmXL3I5Ya5zNQPsSCogSTzZ6AwSCR9rgN2yalEdgUiBlULV99JOZf3UhzzX2XWrr4UVYDWcO4RY
CKkz/xhQjdh3Xtt8A+QgT2KujGHVF15wGgk7gpensmz6NsdoJ0ZW4MERODIG6EsXFssyQZgebgv0
3BUgYBS0OTNU5xMnUGAhLq1JniJZ+A+lCoMrhRT6syJMetN2IYpi25hBwvWaTaTsiBAIWl0dp9r0
N4HR9WituXnhueODRsX1mVDBiEQ5/hr8XnDqsNLNq1BLduA59tWTcKr0UCc+MBOgEkm8iRLiMcKs
5V8gkkDD8h3SdhPPJaaYmXFOGQt29TRRtNZu33xzAyHXvj+lcF3b5S3vwrKj52LLuygL+0fsNZ1L
xixfMkWWcqvbGrl9HKo7+CsV5L18CE+TyqC/NmRPPaXAPq61arpHE3HpLaQwcVqgJxeSrIjbSvRc
KEGrRcUOPBubjPAkGp4auZrTtRkY06s5Q5syxkXbT9Hev7UB8R/eMNjKGfjEAmQ3W/bxwTPpyEBi
xa84k1cVbg1YBa8uav98ja7Xh4QkraZegUMjblMZBTolEZNquo4M5d8KcKTzqoRbPR2yvlch986b
NJN5zNSrBG8ac1Z4SpMYOlNGJO214cQUcfsp5bc2Gx32B+UUyGO8pn0tcMpKehdZvK6yoXpFPGo9
iqAcNv3QWN/JwumQFtpjdcNsMb8WNoyZtbJzpJ51LLvvtu5myW+GmdYoSx6LYiVv9iTKWzXcHcu6
n+3UuPVak9nMVf33sdTVTevnFP4ru7xq+6l8HmO/urFaHZx8BeGs9QjMiBrtHJjHYICgrHIOuRG0
nzBdLGp2QzfM8WBn5KGYCh6edtxLzsT+ruzAvwDEtl3qpq3T0RB29Gec+e2VDyts36dpf/bGSqtY
Ni8cmIgdlv0gulaiKXclMUIPddlD/yWKoA0K/q+mLKG89KXzIr1A7kSJvb4UKJFtZ8TV2jtqb/G8
VnQ0xSbB2QcdjoTVWyurx+s3wmUuYObZaQB/0Cju0HFe9u6SOmCaEWcZEuGHzouvKuo/Zhf2iMLK
mssm6mQOGXRAUpn3yoGwMZqRcTmSnnTKJ+nfQZQpDh6Q7IBJN5tXVk6zscIldJBRe+ynKd1EjM1L
MxjqizxwF2kZTjO2+mwBPdp/lFC/eDKsDombg5Qreudbn4ojcjcUpZPmv5ym2ubKIjelFefjGItP
7LcB+RCT/eINS5+paGHhGPahQt1PtyxkQ9rHxfQJFVpwa+bhsHPH8kwV5JJ7CHiCVURWkR7mL9T/
suckw/XLmsPRyjYAicSKE87aRY8UruMkgaVkmM6q9w3zlGSCWJGuk+eZjyJTpHZ2w/9wKcpD1e0q
QzHVecFt13CRTvrudWei96MwjQ/NBUXnRZ56VE2bnkWR+zhCwNxTLg3ZB7KVW2WLw7aIhvAygsK9
Liz74OPnfglNf9j12jD3LSEkGx2htRt6BmNThi2oF0qFwTSpczYX4lMs5B7ofbFjODEBFzGn00Bh
5fVSz3vtk87+NJbCuvIyb0a1kIn7MhxRi7KH3UnmLm6tSR8hiLg3QMWbneybsdq57AsJf62BMIxj
+X2m1UTce9BGV1XMaxDlhL6ggsuBn5Ql9CCRxc16JAxkTQNh5c0YrDtXsaEnWfILdAfieDBeogZN
45UUBi5vaM6zaX9qIyPbMRR3kTODQqfHxobM7a4yIf2HNCnYZggY6EyBZI3pNrrVJgrPJHP0eTPh
8PbNELR6iqDTqeUpK2VRrMPBs2hapASqT0V/qWAW5ezRjIQBp/JjGYzxKY2dJb82nvFZ1XXOsTQ1
YoYRPbT+ElRR/JTZQu0JbshZckbAJNVcUtLoImO89nynupgoZi/hTH0ERKxGYO8NkXkL0+dYxyQh
+z2sdd0kl+T4AYTLcVA2okA5ToNnwQrB9e+RECvguNZoeE8ePVPOOTCBcxJ3Qzmvq5L8m9jNQwKe
+tZ6GlHMHQrbfbFm9d0nRfUzO9b0c9pkBZNWYzy4qTSwwXSQeUCL3UyKHUs6Id1d4dCeydP1Sd/J
zPGst6FsHQ2nGMSmd80GHXSygGtzoYqTMSwAFkg3xYnyDRE1to6DgjbAAkgtUGR/zrI4v7Fh3tzA
ywS89YaIjIGOf0sb23zJgWJ+qyA2khJl8IEVKoCjrOPiDk2pHp5qdjz8bhGHnCxUKauEAWozLYGD
zgsclNWS2tmcWvjuAgqSh8KP7Hv2x5xMYa+KY5CMcH+Tov3WdAs4EZBl9poA9EM3O7f+Z7OJrZck
BKKHOhV6boOU/zMoSQ7hwo8Mb13OoBoNSQA7UPv+f9k7s6bIkbRL/yKVaV9uQ4o9CCBIIOFGRkKm
9sW1uEv69fMou6qna8a+me77vqlus6oEkohwvX7ec54TkL0vnPqppCOeFymdVLPzkkE2OztQKBrj
RGnxJiVEREasLpun1B3pfw+SJn4nzcifCdoJkAvcvsKJIA3yNqqteSgiOhqKZptDuyB4jEvL4xIz
8U3zzK77c7Y4A/dGvZYG1fQt7vAdwytfeQHM3xxthfwIpzCYtT05P0YAisX5K3GZCi55qtt15IKt
HAHMurxK4JA8NyynkZL4TqbkfCmkoPAgcapf5jjyXUdh4WNUthW8/+OX6VDLO1K0YBlUQvU6zjQP
uBU4ZnjqewDRCWREty9CtCB+9dCQ6icH/1i9L7McuQdnAQTMupiKQ2ugAt2bwqHIYHAW5zx3Q/Pk
KBwVvITsW0MVC/5+heegh3S0wufnHheD3FcQBVMqfQf5S7poo5vRdNr0ziV39g3ai7mvyVi9Vkbg
PRZeIGiKA1b7DQxePxNRto343h75Sx9MqfMzMpXzU2ewjrjlzVOtsf+DCB3ymvDZRftP5whdht+i
hB84cEiAGcq4vWQbflhwNr3sf2Z5nxPUGTvBAiMAabDXi8ycwlLn8wN02AHVUaP/nRQ4ztV9PjDR
0UDS5kfd7RBROnYrQOJF5nR81G0u3DyEeX6F1QiJblPTdViF5jIt5X0qLT0U6whZejXJhBJvIFUh
1KWAaddP7KS7g6qIRFWJP1GXVGQvy5KqZ2XSwfJbevyvB/X/50EFjIW2+09p+P+C4Ox/Nl3ydxwC
puX1z/xvD+pKmAkwGZkw036z1v/kIfjOHy5+MD7aeHxWvyJbur88qGi/f3pOLf0PDA9AlhwsSjgC
zP/IckpB7t90Xa48wBn4YjoSMuq1u4rM/+J4CkyKyOMG5pflJ2+qSKfN0HMOsST8XmvuUye1Q73q
Pn5lfJ8VyuvozTvqwU7DqhEx1ZtHS1XQSFcFiaCscyT0VO47ymYikip1OMig+zXHuCCbVYdqVkVK
W7UpVsr6TfutV63KFakE5lbijLuYcOt2TLwbTB3/QS0Z8SRSLLXKFF9tXK+MQmx7zTSjeVXLELXo
K6nu59508A2gqOVIa92qsdFo4ESNp7zQmNX4zcwCym1XVS5d9TkboY74ibPvh+TVtSsAxKua5626
3rAqfPmq9emr6me4PWLLqgQyym9tpMERiXBctcJ5VQ0r5MNmNNYKBqmibtUWs1VlLFa90VqVR7iW
jAirGtmtuqRaFUplo5JAqfkaVvXSXnXMbFU0GWo+TInGiUx34klR7WC2AIJYldBlqJMtryr5XlTS
Crl0QDZFZbmPVx111MR0aC00uclrjFuw6q3Dqrziy9lVdE2AyaluBa6XS1b6HVU0bLTJSI/lXdda
idoC6eKUqUXxfeTG+MiinnLMXhtCy6oZg9tEdk/C0uIn0zacs13MPNO0yukOhFoFp06bXbumVN/j
gOMSo2rwMlUkPTdNMyLcECO7pDKotr2idFPgF3j0lOKcK4mlouVI5zBYUPY9oKmkLD1ZvtRFTdFo
idKvmyWgwPr3Ex+YMu1DUNguiEV+1GaWwS8vMEeD+yb6QW+2NVyjOAbK1Oj1aQXJiY3wa4+gT1mo
33jTjELLpjnPLDx2pvLyd89kvoimmIQsOyPY9yaPcB9w/3aqsubJKBrjarkTuPD1CcC4m7+37Qo0
DgyPR1ZWLAbhKw22NkLjAx3zVG0O5G0h4NvTFvoBr5+qugM4TbbrDvbPqBO+/QGbp3yZkbl+dCMc
O80C/Qk1d+C32jX8N6lcif2jFiJMQzijKAwEeONg8hv4kngm5jHSa4DmJtn2F2ekZvXg9JK/vJiT
+eaVKx26anRuUe7IhAlzpAgtKkq2rV/yBUEnwfuknpoYB/lWEk5V+5by+dtnLos1LJDceOMpA3Ht
pUP50hp1dp0FQkEmFrk3Rqv96UzcJ+Oxae9//2Q57lx/J0eDL1+apveYLCkSgdM5NF3Fqf9oT6s0
pg3Vr3Id1CjKGb/1ua0or57ZilJJNEe/L6rscIdnb6r4D8s4N4+O5BCJsOnOWz0gM5wrO3///U4D
j8V3W7C7gUSdua9kE3Rp3w6ae9UGzDkMZ2icCCwvjGvmq6rXPcZQ2d5jR6Tw2KxYeoOZLuo6biVm
Mnr2oZW8qONI8onKU141k+rKXUnZ1tfgpcS59Ma9J7Uyn0VsmLdYz/2bElq1TXlHFpslcOL3wEQn
U06VIi/FE19I+nxHb4YgXiap9tQsuB4XymKeBIVa+wb40vb3q1WpqnnKkhkSXl/E9RAauDDDBjgN
XZ22czHEmtyCy5pKxHW+/KhYbHvlWloDHRb0iv9GXGYOTdFAQ8yXa1+nVynmBzJl36RgVpdO815T
rJRU7hwG/p05jNzrk4dU6rDKhvRQ5d0vRwXnwOJGMjAR16Z3m3qL20O6H9zlJel6N3L0yb+Q2eeg
ix2wLBrJ1bkJfbNubgPPMUAvq6/ayAz3xvTzTEUPWHe6r6LC8JPI9VorJHZvh1k1X7MpiNSUR33c
nKzaix+MQZvujcnMd36TsK1Rvpvu3aaglTaQ9namZ2HjsVc+SEnp6uAXAqRnZ3xRJhRKYf4UtWzO
Is3aMzVK/bY2K+OIzfazM4ZD7TuPPCbLsJCjxVyaxG9aYn7vNf9zHrGaL3Vf7UpJ1rSaa4zAlTVH
XJy5RpqdKcPWdZun0bLtEMLb8lVJsLIL+7fVd7Brh+mpzsf2RLKchNAAWdhZeIFpC9tNYi1oU3NB
psN4pkSI7GSA1jHN1VGnoP4AcYI2ZX9st1NdxEDURq6jJHC1pnkT+sjGsG50cB26d+p447O9cPXI
kfGbblQipLl2MxrzL2DMtzbzvZ/QhpFAldDfPUS7yCiKbwOGxo951qwtn3Uq1Ug4hvpYs4BA6D7R
Ym+LjVwWzgNLlockXyyGV18ndoe6FMRPouq/0nmIt3rtz1eWqYoQR8IqJqwHEw5DvXTjljAjyBPD
vZac+Y+8rbotaXnjwVpme6vMsYa7NGr5oQAhENm9Jje9YbY/ydYXW6qCj3PVFNSgtB8j3L1I+H0Q
5Yb8rse0EOsNT/uAuwRG0PGTaMabSK29Pov4WRkt3nqrkBsHfTNsbDbLne08x7ifAQlAy8uzOvnu
5zyH696KBuwKF+VzIWZI8L9sz5E3jzvWcwGQjBkCQCEbRXc+qSEGFCRBk084WfLn3Bu5NPd29bMH
HfcTvaw8AWX31lrvmPWshiTh2mpX9PzZpLK28zLoVy/Om0fIp9iMUsFkZa3OkLbzr61s1Xutz+W7
Mg2KTwayIg4TFpDvbKHgwMLAXw0Z6jGFi4JwZeUHG3fKkwtMj8I49SZE6E3aL3SnB9Dg/URUOh+J
5GVwJ+3eNeiCKCwEU17ERg+hUGggwPPxgtfK5h1T0wLbCKelWGJRPAansbk2NFCebPb8MAGcimJy
Eb8EeDVv6EtZvl16AUxkCGrtOiS+c2RSKPaG3ohtNpVxCNeusWEkT79qmp/vjSoZnlWXqUObeuLV
FQNrWc7CiGshd1tPkfS22wzi/XIsqMM5oyJrJ73hAGsNUxwafGoh0c2cXc8cs/cyfH6sEhuEXf7w
ekhPFKOp+8LV9LsuJola0m2zFyb2rlEVccjMcDexlcfAuicqyD3YX97yrmvaKK8lC2wlOmCChbHJ
UlAhhMOHsOkKe7+A+ZkyiDndSmU1R1h/TtnLh6Vgxitk0/Pkkv79rNj2i7xX7CsL7c2CAEHffP9T
AQzaCHcedgHQ2N1Yxi21HqAROpp0orFb+Ihjql93GDeeoM197UH2bgO6EXtdOS9WO+0nNSVRby1P
s2t5a9ka9em+n+9xSO5drphUfnXbRjbJT3jze2vgkSdFU25llo+QHabpRMi5D8e8j4/Ufl+yRNzs
2IGQEPs52Xp3Osc57lVWG1oKTgVZ9xYUnK7G2RspmF5zPmlptPuiUnnyaLm5ACQ49oqweq9sCYZB
0xIeCYnQue0GejIjFKhyno4T8+9ycRhVijBPqsLZzn0OJt5vaRQjGDvlEJDkODZRBRYD4hGNonAq
CliP9ga8d2MeeBq+cpd+1PRA7qo6WCUfqCaxtyxbY176a5I7DSROx75DWPguFivbLq17y4JGC/Nl
gDfJ1jKixy6/F17r/OinZgblUS8/jN4Y7lTlabvMkD87MAZb5ZjyzpfSikCX2id74vbD1b1/QOgx
Lwgu4pYwqmzNGMmVtPY7UbcYUMiYf6ghmdmGdLbF8z4+VVoGkSjX9bAQfR1KmU0hjBdqC+OVEDPY
2V73g2+BBs7HKezzQj/cBlngyzOV3NiwR66uUYRlY3+mlKyjyWfBaU4Wt4Z/vg79CRLKDx2x8Msr
nPyiVN0zx/f2wXIzlvt58KQTqtE3gllGY1c+FEdQEHQKL4s9X2y2748t9USvZaeXd31afXIBTapt
YwIfgZu2ajR1DEyoTj9FVfHU10T15Ul3PbPiYdiNdSZ3naF3b4wv7tZk83Ab4mAJmYFuVpY795S/
rqAIs7ROOrVysK0WPmlgYF7cUY1n0VI3vpTSJ3AyD+V9AWzJwbFipT8whOgAxfNsol4z5VGgB92a
jM/8hjmgDPwv0HkcHDJxjBu7Bv91wMv9Bt8HCFzKEhZ53rI1jnwvqMNRV/W3el3nO+tiP15X/D0H
49Y3lmO2rv/b1QgATqa4Zqs5AMwWHdy/HQNOnUJZgSZPRSDf/F4kDCX5b3dBvRoNEO1W0wEY098e
BKbn1ZIw/cOgYK1mBVQi+StdDQzeamXoVlPDhLuhWG0O/Wp4QFW/FB20gjbBDOFWunyge6C9gbxH
yV5NE8tqn3BWI0W3WirIkceQlLJnLn5x5AVps9NyLBjlbzfGf1WffweIib1uTbj9z6rP+aPuP/p/
hdb9+Uf+FH0CcsJwLj1H99eMkWmgwvwp+hi6+QeuZ9xmEDKRYFbj3Z+izwqM/0v0gaIZkH1fs5Ar
cdw2/hPVByT331UfXAyBpbN1NNaEnun+n6hjgc8aMMTkniuz9Y0Qd7bB5dxQPLvCsdfaQWDEh1BH
XW1lNfG1qWeDHhpH17ogWuhwMZ7KRuhaderxrnXTVlumzo4Pfjyi346WdNZ+ChCP1yIlxuPtqk5W
troOqKNITLPpwW5g1nOHZDf0ZeVepC36zyJRj5yGXhwapuaFdup6gJ+CAMVJJFFrLvOT5i+wgJeB
WT4UgVHrYkO+Kl/2ptGtXqfJKDGB9HqnbTywxv2hFP4oHnItLp46EQdvfblY8Eh6gZW262TenrFA
pHiF5uC7Rp6p4VvQAbWdgtLM9i3LJBbmc11tGbz8+wI28pvwPBVpQaPeM2nnD0jz3g64kMOdNUXF
pfRignVhYaulRUzjYblU5TEfy/Td7R3x3ewtk1pNzEmfTeB/ltN8ZVGFg0wWCGn8I76To2thdsj0
A4ZMg4JVKwgnS0ehkthlHsecxWWozzM5D8W8vbFbL6g2DTkVVOGY0IcyaJ+j9qAimjj2L2Aa4iNh
L7VfwGI9BnSNnDRYPOjcqNXaJkbDOACGy754PziPecFjbwurULtPq9oniuHSDthMxoXjvv6WLh46
Bh7Fh2axPTSJBEKQ7Q/mne1I81Vryp5HtjCt+8ZOxihoS0Z8DCxrt+JyLgdnllE22uOWorgRiw4l
IUqLKW+EUH2A0AWJdY7F8q7RBgMKqtT2ApnhaKfm8qlXpndMe6N9WqhHu3LqNZeG1US1txdSRtO4
uITLd5O0B9MtgJr843+HAhE8vdMcsyWalOnV72FMBngrTnnbs3CkJKxXJcEkjKj0i5iddvM1w6cW
RipuLstWT2ND//zvifpvnajMQqjb//OJeqRTssYQ+bcz9R9/6C8h3fuDW7kJE8BBXAsArfzzTAUE
SrDS9ddsWkByb+U8/HWmmvwrJCt6CtYqVLK+fztjXY9sO3o4GQmawf+TM5YY9d/PWE5zWBEI60j6
q/0/WD3j/6KsZ25m56XRp6dJIA5yuWsgWnNHP7fC0/rNPBk21lNms5amG5QVnFdcTqTvcCXsGSIO
nVERMvOb0j3xqbXjbSmbRW0GXafcmMWUvTdyGKGP9LJ1r4J9rBPiAklyPjwlfl0JJvOCTuWLTQlG
z9yM9H2jLRM3uAS56zWbXnXLcTGWwd7UeUMXYelZ9JSu9IDQoriQwz1uGUB9TfwAYeV9/taZIEyy
6V90SvDSthz6cPYxRVK6pmzzEphDGvVB5d4pG92wkiMocVPbeT2hos1cSt2KHNfInto8nx+nVB+u
XWJWt1U0rbfe1GgYK/wpcWAC6om/cfP2VjotEmOixBaz0HxIiDifzLbLzkbK0ZTxSd2kTdbsnBpp
0exTtsyDMgtaN4BB7ezBM1/LgBsFqPDyyTDxgwep/Z5g7Ll3OPUjpjXrYTTz7iipto9Sw6Q7c+kj
vJDguWZm94kuugcLONnVqtXN0VVP+2eJ662dvPQTn0u7t8E7hAymxdmoKowt7iRusrM8fu1pltz1
Y29fVVrD4h/GZbzo9HWbTXON4Xj9yqUb7CQx6V3vkOdMOq+/mW4A0JCh24ixe7haCoq+5x8s+18D
Fhebzqtq6imdk1QglzycmE9511s3awqms9V66gEXKDa/Iv2Rg1H4cBpXRUsynUvdmSMHF8LGxbeK
rNBqj7KZqqeyK+jHLsr+alp0YA38RiA2Fo9dmQ9XbQL6nPGJfWZYBS7dm9N1xosbtdjst4bDT6ph
qYlW4uu3xffYIZe+YCuf103Al6Wxfqu3LX3TqdBPsz5+lfz398lol4+erFmds5YJbh5u40eKjiiY
7OI8ZgxelqtNVXuYt1IDBDY1+0Ub65tu8o723HG4mIVtn+fS3LQddFCDt/1dA+jjTXbIN1S/DSml
iwDvcZdSLWZZ0o5EUaj9mMfJThPj2QWuctJT907KXmAmoLgPyyGUND+ftANgf1lset6D2KcxoI4x
uxB3GV40WHXILDeyM/ou9s70ukywuGrEnDF/SK3uXkMpN6iai4LSvhlCL7e13372zBQrM/hlXjOQ
3OfeK68r6Ywzhxkovnl2bKB0KJfncv7SqE3aNEDusFnqr/YYoGdChz20Smp3yg+gNI5tEuW6/cZh
2N+bbTXttL5rwMckznFGH36xMerhQPf6qKKmDM3B5GOlnTwYAhvcEm+YvcR29KpuX7JLwR5yWobs
MlQ0JoqB/RZSfx33a4VnAADcrsAJ5NVWqTbbFSqfQrvI+xvVFiXwTSc5kojEEr0U1pEs+vRYTeWy
r3n+RvjUuj3dNu6d3UmMMnDfutmOi0gZvXpU9vCCXqkdNDFDQbSpNeYD1vS20pFQNcBKkTA6M3+Y
6aSv6Dp1rhSI/WigBW5ddwm+5SidO5AkBUbOLH6YLT+757r+UdvUuTsCOXTJjA+3lQ4skU4f3vuO
vzLm3jbq2tI8r2UyO+KYvKX1BCQkjWo4pdPyYebY3aSUPGwAEGEZ8ur5fRlBtMuY8xnJYrhk8zS/
05eEtQtgvHjC6/hU6y42Vr+u7hv2G4QZgnJsH+DRIT23KiXVadoevDtH6lhR8uYIrBVzZVYPABza
OrgNufcLnK0KExOrBH2a0B5JiKMiMTf7GzBpVUM9fEamLwmb0clRizJX2xkL5mrfHKrdnOJm4XAn
MzKNL2k594Z9mCU04KrW07VBUxOf9Ck38ya1cxI6YJxN977ofGyteTP5h2L08+Uy2Z37OPHAfrK6
mI9IoXjrHTv2it9pD+1O6VLNNMuzSv0x8O7PQoMwPt3wWuzZmH5b7ybIfJgRA1R3aiAQnYAG0qMR
5HVyiMVwnIkG3acUKj9hz7W8DWtnb58WMW/cYFHpGymufitNmx7KLEk/fKAxwQYnPQnhZB7sS2J1
FOp5jMFALhWgEdkCnVeWlIBwpwV5g6P9V13YOqgh21R3g+z7h3mCr48ndQaFuqDRIWLhHZ7WgO34
quPb+hCdnr3xTGaDh7PiDuWtugcBGPzSp3Qku1DG1k3DmvKqFeVyrXTvSLiu/FlVlvvl1IGToSFa
YsTvJ1FpiKEcnUYeK07bsGd+mKO57PxqE8T8Fglqp/7LKGfnUrp9+UVrcI52NJqkudw2U4+xsN0X
niPBtp0WBMR5NjWKIb2W6xIlBsmxy6bps8iywOYwoqaYNJJc47ToJ9Wcag/w2tZOAavq3kg6FFer
bBOaluOBId4MqoXVvSi+7EEUN1SQJ3y8vh6mvC1PhVFUbAxSPqww9cT9IizsNb3q/XkDmZL96GwG
4IbLVL053CJ/xn4q3n0bO15mmUG3iYMqAQsiZu3UGbl8IByFycaik/LT1mfgN9jqiDdjnD1gMGg7
YJuqfQ+SqfbDmYvosTUGiw14losZGkiVvwo/o7nAb6zhltusr3EYWgK5vC3pHV6NOPQJtjNIuEls
+MmDreV1+lscDLG9rTO9mCJDas5+LO3sFgetvsfxBAx7HKnxYSWLpmqlub9xDFmFVmF6l1kN4mSk
gxu5ra1Hsxx75HjecF7ZUmjFmm0rdBR5nOz03KSEBED5to9cv4aod5zgQnMKwo6H5hRNXt4ee8/u
KBIu6+6NFsyB1oRk7I2QhG7zvZjZX28HDF0C17hYfhI3s+5iXbWRZbo/7CQNnr20rj4AyDc7K2U/
FXHEx9WG0jjUTvJhnIgOhSrHjNDnXcBF7V06XYno3rIiNBNnIdJhzdYPT3XpeYgN6wUkOytEv7JW
4HHHQqhuzOaAmYj/Wyxj4R8wQs43H56qDCczNT5kQAtFC775neaZ4dEJWAKE+WTqb+PCALlNdDXy
XtL7ccPm3fgKhCnybVy5Ccz4Jo+/o5vVzyxE3H5n0ft7Hvtx3kvK3vC9ckfn2mgVxzwpHvRlzMBq
e9eEy2OTVpTQ+NqWfU0a1vMQPNpDQHcGsiU0ai53kYPz4R7DoLbxjcTbC4TQduN00v4BesYkaN20
lP7aswcgoVJIaoZmGXNo9JmOGzZJrv1gLqynFu7Necl21naGaGmtcjfq+ngxtHTrjl31M83NkSDk
6HokC7n/byQb1qhwh+45cbz4B4JCvJONTuKIV3NZNxf2eJeaE805jFms2mIHjTLrEsI+CZzWrxZ1
u6ZXg3+0WlpytFjqriEd+VrGE5XCjp7udbo1uR/E46VrpwBmNLylc9FVQZggiKSVSk4+jvx+V3eC
wswsoMsDzk/xvcdT1G3SWIGvTjOH1V3bmu5WxMtyLjSjPSm0pwt/w/Jiwnv+jJdswHwyDKRnhNwl
gVUfRZlYETXar+08qRGpxug+Ekt4D5YQ2k9Dz7rjf2/J/94t2TOQA/8ft+Svj7T5+xX595/484ps
GMYfus0Skb4MS3dX1fCfsqPh/WFa1N6AIUN/w/X11wU5gHaoYyAxXfzTaHNcq/8UIW0DEZKYMRok
x5VDbc9/ckGmxefvF2TQR/AU+bEAyABbs/z1Av0vF+TCiMXIR8S94ofUjgCjJ3Gu8daT2vIJ+3jA
fs2qsDC5UDBUPi1Z6wQ/uHT/TGFtPNleYTmh0VjfqNaZXgtPy85cw1HeStPHqN3W7vpkXfqAmwm7
5uGGLT3hw5EoJZ5hsMbappZZaVXnIsj6Pc6BPL964BaxaojS3xF9qY9VPBM8zkdOIrooItrk7Qhc
kLMjIWyaW/p5Hwu6vHh46yq+lKypL/1oDvvZleLEg099LQYtb/TFftlBr7+VqvH2epu1711V6CE7
VZewS/9hdfkKN8ZzSlOZyYG8zOl00NvG3vFCaVcm4Jj4jCd3KTJxF4cd1WyyI4Q2GpXcOfR14bDI
VH6vpan5KulItEerjaBYwazOUv02gyy6DaOoI0gIr6WTBc8Tz4f7qabbrDWD12ny3a1cKf2WrB7t
XBMHe+zMa1dV3XHEBBXqeZZdKtmoo+Om2V2glR/BILB2kLTfOqSpzqIqgn3ZaPJHT6npcY6dtSnc
YCIqs2675L7x0zJMX4Q+V5RDYGY/x9Hstrjhp+8OYltNk1iesKfyk1BUpf9umiPIFy9P+d00r1VW
vQqNb12Lllx9qiTEEM3ZsnButnCXvNBpuRZvPAVkGm6xdIyNlQXVk7dMgEzw/7fH9R35LGTv7shR
4AJndCgOOKhEtkk9D1BkI72o1hBA9zrZmZl4OqfcxgW2f7OZgx7muV/uY5UyGi22uKQWxdebTJ8c
vovVYM3z7D3KD7HrSrOyJ8Usd3EIcV9SlrZ3q1i9czmAH1Qnul3d99Pn4NtlvYE+OoRjobW/AkLW
oJi5A+0rL1cXVsPZYXJqQrH0w9HT7arkKyW2FJYteRYQiTXayth6ZwOXE1eIwdOvqp71jdsF8Pm7
2tTrULgUtic+ETJ61lD2mXdMkpGFYEcF0jsyk1TuZGqSptQqSsVpJAjOsuKytxlam/AXm+RuF6jp
kgl+KE/QJdEvc/+MXlFXiNdm+qvBM7il6SA4eBgZL52jfbmLA4goTfN8o8UJIZhOo/uBAZaxikzk
zsv14BUjXLHhwn5uY8yWlY/dvwRf9UO6Rrkz8Qx9FjyiTstUwRJ3Zeru11q5DfYd9T1obOtBK2IP
Qosf78aBvCEyhprPjdLsIfTxt56gyDM6VTGP7Rk8wAMR5ma7CKYV14WYNEwWqWds/zfUEWfvl2p8
IWXZkOOu4TbkMc1fHvW4Z60lruPAq65CP+Cv5DaIjBuzDHpGFcUVs5MzMpXMWevG8zajdOZZTmJC
RBbGLmVBFKUBmGRCgfFd6tfdg+sKNB6/+5YVmnsLrPHQ1dZyr9hUhs3knVDuaFDMS5PCh7jCVKDc
5gHMg7Y1uDdPG3pR5ic6Tdq7qpfmN5MB652AlIg0F9PQqDp19OcsjY+1Hng0IArqDLEqWFOr37Hv
xrrTqMfEFt1lzts85PDUr8SY6hB7IbNVlbEI0EUQJZbSj4swvvD4utfWFvUR7IR5rPqR3nCjr0IS
Pmaxvsj7Dj5hFGcttdftDOnAtIYnzB3zzwoJCCi4Nx9mGssfvVmw0ugM3Gs4H7gwZk6x98apjbKY
g1w3l+GcpeP0XJe6vRNtnYSuL907Hbc+hlIOogBCWBQTlXuzGj09zNx0Q20qQaHZw6zh03LcNx6C
y4EtErNJLrTNBFM9hCc5/spjrbnaVIXfeuEahOYq9jVC/0iWKtkKoyypQpQSbmavwUNnAnszl2S4
dFV563FjntLArUOr69oz4bnhYalxH6jJXx50Iwvue7qHBGpfvGztxO32lY2Dhc24H/WFL6PRS+2f
yeooU970yXKIiD9nZrmJC8V+iiDSJdXwXzWto14Z8rLQNtrlBlczwBbZuG+ge/hsWG5LyN4n/pkV
011NczwHVkJ2zsns96JkiPQ9kV2NuK73i94YH6qiRYQy0WdsC3Foqtk8ONJtK0AOMeHUzJjQPxb/
WAXlbdGNI9MDRR4dq8Rtoc+8wLXpBJGXyUdFH+8rzaIQfEaK42a3Th9y6hHqjSYS9aInrjgFzIWn
xE9bpNwipkhBYQLtB/3Se5p1W5bxgSJfUoElCXVyxEXo8N77llOZsUbhN3wksn3Nmu/iAvQ+Br52
K3Ct4tHpGvrkrDgJgVP4h2xyx13iD+WW8DkAej++ECcp9g2J2eNqycSKRphRtRVS0Gimu7EiDZsM
1K2YGFPI9sfVJXE6jm8Vq48009u9JnX3vMje+zS8svxBRZF2dfrusbcq5wmYxrM+28Atg1hguLA8
5BBt2fujN26F48nnvkrHExnCj3zJh2OaQx4SBU2eEgPMYURqR1bWkv6U4R/BUJ7Ytz6hDGNZo+vE
/R2JHvBIcNN8I2arLsTIGNmxlMpXI8u0Q7lI51K1Gf0umbNrrFyEukkK0bVfJo2+Ix06xTarLfoi
Ell+o5S93Y+DTzeCPxhrPwCYAhH/9DEnhzhH0z2+OrweOJ5Y9JXLJbVtdaZ9KvlOXTXSSi+biMYL
EbFmWH4BNPnGZrAOqVr2noqYH2EwCjziZLkRF607yam6pQ7pPe65W1WNTcy9bVhHaDMJ0ekyx4b9
XIoCYzZp8K2tdXLP7SnYZVMRv3fjPME6zLp33BFYZwJqsRtpyqOn8nGHOvKuDM6VQK+MXYJFpljd
KuWYfmgj2nY3g2qllms5sTneeEVSnqfh7DUuTQt2U8mrXcLXgjFH+k/3yudcc+snhqriXAufR71j
YMTIVOHn900zGHvgo+2VdOyucq127096h7JEoqqeHG1PvzyqIZz5iwdWZItAOR6S/8XemSw3jqVZ
+l163Qi7FzPMqmpBcCZFSdTgkjYwueSOebyYn74/KCI7PcKqszIXvctFWppbuFwSSAL/Pf8538Gt
gkMQQAPVTtV4iMyMjSR12OspSSxc/8MbC8wE7aaxqh22ovm2wn3up1Yjj+XcFFvLHcb3zg3cpS+e
dHuQKttapVlYF5Sa1SaFH/P4UaRR9UZLvC8Yc98RWII1P8jPvMvrbYI/ijVqoTWHSQnXpxJE24dz
QymxU6c5R0YzLW6qUccHnpo26IG8jnwyrp8kfnWSaTNLjtxmnW15Att4mtwy9/ptLLItGuG8FUHF
E3QI5JGKOvRHk2kzQpfbB4YmfrrAuFYt+55V12KnLln0b6DvNCtGj2YD2e6epqDUWCkxYTkL1BI5
0MlE8VK/QbwL9/pIVY1TdJVaYX9Ojw0bFBpGNLWuhwzva+0Ezksdicbbys5Z+Cni3ql4IK1wQCcg
MVr5MVZORmkxYpvo9QzXeapvg2IG8fPgjgH6P7FpNyo/6GvuSV3kReblj84Ypal5pAonTk/t6Hrl
4zD1XDUihKOmoT4VTMqrpIEMwkork07vFwS9UBzi1FlPtGKstTZIWvCG0/ijAvHwOXj8hMwIFtUe
RvmmQZzYTnpfHTAwoj3KHgamUG587Hq3vqkr/nap7PLV4JNnpFOz5TvCRaKkZN1hTdvFDoVZq7Aa
i88mEPKmjEf3YJP/5RPMYe7idPbjDAwCFceyP82MRowVtV7VCTbvsMGB3FybnLLlxKY+Wsur/F4M
9CGTup8wf0ZDtzczFGbuBtOaqU9flyYjjD4oWlTCON3TVmhuSJDqJ1EoMqyiYQQgybxhQUgZDWVT
BjU1fD+RViVg4t78pggrsh6JK4yxSmr6inVI6guu3HWA9+THWTu9DlZwGybAk1ci88YHzPvhuk9C
9qIszcQNjYO6n7RKrRsjQ9aDOWR3pBYr99blKUz4Bk81+wvWhCtVFflxzJPkMXSz9rVl9OTMpPrL
VMzhQ27NausuFzvIo2RHBSmnL0vP4f8G/dAQ3Rx79J1KHKZE1Q9BkIt2TXkqqiKG/kOqmuLahuia
YS3rZ1wf8kXCDXgpyvA5yB1xNnUymljHBQukxXKwKjxUnq4XJ4wa1QMMDUVLWlAVzg2RUfO+iOp3
Z24wldO3Rl+rFonZx3zAYz+eQ5P0PsnN2zSbsm+JwD7vJkOwc3VPhv7USX3HUah9wjg2fPYQaHxW
CxCOKKVb8xMV26TBtLYem2Jm3Yf9AiMaFIIWVwWafGQN32emPiZ+DdtOU47TXe24VHkXXhZfm5DU
vqhnEgywFvSNwhWx0R1AXiR44kM0z8kZimF8yA3PuZAq5gBLjcvaFtr3zC3npwhpkCpGdHFs3BM3
DWGl07eUW4XOO38Q/pw48602lbibwaruWr3PrsUyJxkz76tmxuLN8gzAqZ5iAWbypa6bjp4iCSQh
fGiDnD+XQVZazdkyGK5hMCzZ2pmc1FQPDklfuGj1S9kObn5L9ZcyWOzYHMZqNsj4O0oVuX4X2dhs
CZzb86eGR3y4kx6udDsiAhAXvTZ9a4uxGh/nQSNwstJaDrztXScUO95N1zk6uxwPK9Rw4pI0LkCe
kBpe31CyxB/+v3OzV5FJjOHCDnYXaE79mGX5+PyL/PPfcOi+uoJ/AXkKV2A4sKA9M5Wh7liL8esX
TaWqxyGhcGu4QJS38Cjp1LPrPa9IftCApwXhm54bCKw6NYDWVjObrRXJjetQLtzNG1W21DNpO29O
wMHEu3/8w/2FV/f7z2ZTIABiFDq0/hdIXi77uhCBPlzYA16cilkx2Mf95V//JtjogD3iIxXOXy8A
jeEjh95+uMQ6vHb+Z7OmLZxy+/Vt/h2A/Z8CsKZL4vQfSZLFZ/xegE/88aVwHj7/83/J37/mb74d
8zfHs0hJAjxFmnR4l/wt/+r+hs2ZpTBE5i//zS+qpPzNgTZNYYhj8fb5gor+oUoazm948AATsqb/
3e3zr6iSvFH+rEpi26HUiH8NBCLKmv7XHpQOA0k8R6O24DXGNRyg7N1KgDpBcxA6TDfiLOC71AQK
r9P6gSJDXZ5tAAI3sx2Yoy/pdthALOg/HaS525m815snEugdoZcCwuCr8vVYBsjqxVy85VZgEAWX
+i2JCHsxDzbGDZqhO/tpkjPWKi+zSeG5Dw5R8WtDq9Ct6N/zskHGx+vy3BKoeS3TuNf8uc+KGY9E
Nb6jB+YjfQXaNLPwDwmWjh731JXRQtLfVHadfo9YLITIMTnAggmWEHbviYpXxAqWEpnX3SxBWXrD
CNowbza6C6a+dB1cLvTZwfZzE2NXewt7ifKR6GwkTu9u2KHF5EELqnCRkdLyY8HTvJatmC+dmgTW
0EydQk8NH5xxilcTyjerdpcGAgbu+n6qkvBdj3TMOgkeyZz8CjuzygfpKHBSu8NlBl9yx12+JADr
jouBMR8c2l3i9OIa+XhPncC8raZ2Pany4DgD8BmaNnz6FMH9mJTM6rFzR2yOprrEyD9GlSERjrl7
Z1uSeaxN2geaUxV4H6U2sK2NfTBXkl4rjbOK1YbOOpnm7gQ+Jg4OM30Qx37OQBGIEPoOQ1DtnF08
inR7aVP2bORV90CTBPpwJ8GzQZGULzEI6ZdW42BQDRb8Gsp7z8NMCqIt8BqVxKL8YQzm8xzK7lu2
NAz6C34Q72VTnxix+58esh6wy6nV0rXKOFv1ZpFtKuSsZF0MHocEyVh6g8OmWXrUaVKrv2IC0Fqs
XRjnPNJ0qGNvSQKoY8Et1NUqrY3wrnC9Qu554MRX9r7GNz3MY0pnLb4bfuLmQRLW2HZ1ZJ6knuBb
iLoy2uPOwds/kZ/R277eD5PsryEVbb4NZeZVK8LmiHXV+4EU5TRbWyBArKQxuPGGHLd3xYs2D2gC
Yam9JKFh30VmjImDtgmNXks1px9mVRoePioCYaGY87VncYStc1k88jqmJL1UdOeMibpRcoqODqk8
byPLAW02KEx0sCnMqX1LILQbtVj4aiURo5r/LsvQvKl7sys3POarS8KDIqbHIudT/jIWMjFBvYSe
Z3J5RkYkcnx9LPi/spBh265Gr58SGzHIG0V2LjDmFS37cK2lEHhAYg164D3XaeiN6RgBdN7Xg30n
3YQtuunMPpXK6LZm4z2MGZ+ejRq77DUIOLTKLGCh63TsDPy00kt0OGU9ABcijzHFsvVbc6oJgMXi
YuL4ObcI8jsT3M5KlYokYwo31Av6dAPTj7cin5droFB56Tjss6fxy0GDd0okd05MlNFbmxX+ogdz
VqSTM3xVhXXRZa3th655Ntnq32upuyBHF9OOgXunpwH1plwMPfli7ckWkw8li9M9xin90C0WIFou
Q6RHld0PjYGw+odViHy/4WUbp+KFpFprhe02Zr6LLnnC52MxHQncR31yZIDmXzK0etctBiUPp5K9
WJYsvEtJgq8OLNxKulLxzywGp8XqFLELAzCL/UkuRihnsUTFeKO8xSRF1B8ZYTFOJbMMOKVzt546
8a1Y7FXBYrRKp89G9ad25hoGrTglX54s6aViK1T0NH4ZtnBuuc6EhQsvF+k40NWxfhWLzQsC2TNO
lFt7SJK7FicYgy/HpunkLBaxXJQPfUztdD46rT8sXjIoZP1a/zKYIXq6eyci5oOORqXu71Y0TGk1
2uqxMdSpXfxqE7UaO33xsElF6y6MGAcHi5dGR9qkzZhfr5pfOVyoG28czK1NZIladfNkL045ETY6
Mt/inoMTudOsQtuZLN/9luH7Mn0Z7lQpqcdcXHj1NHlXRnAOAkh02X26+PVsr/l0ykgcabqUpzn3
6o2mGKuBEo4g9/uC5DMEzSl8dAjDrEHeUCazOATnxSsY2uF0gemJJNzL5mlOw87XLFQ03YvvrYay
WQKbiJ8Y8TB34UZEas0f+iwI7q3Fq8g+iqxYKaa1wcvkYYdYp4u3MRuD92hxO+qL71FfHJDx4oW0
F1ckVJfcbw36zRfH5Njx1qEg4Zu1uCkBCLMRTEaKbWx+Uj11PgbcDji/PQc4+jhtjWn2AMM42U9b
BcVlHjZq8W8OrYmVs1lcndxjtHPSxlg96yivr6AKsnW9OEGNxRNqLe5Qb1TRh/llGUV8V76Tdlfe
hNnFK0V2ByWLA9LiNo0X36mUYulPMNeLA/OQL+7UzDW8tdYtjtVBvll9w8peaulDvvhaiR/AxuKI
vlVftlduh4sFFvnSB8RdbLH4Y4OgLXInF9es1uOftdQwkXyOx4Pd8ogc09k+aBmplvW/5+R/bnVP
3c4/nJPL4S9D8tcX/DEke+I3CUWNyflPE7Jn/4ZIyVFZp8rH0UHQ/X1vbyzGdkkSEdf7MiBzuvpj
QjYhxtjLzE3GiC388lX/9R9/Kp5Sf/nzr6hzEE9/npAJD8FUN2ymd09gcf/qBPnljDnlbdsXTgwN
sM7Hk5YowJ2pnl5pQE4/86KfD6REsJQhEGEvS7+cZl+es2SxnwWO0u6w5GBKw4nU35lGGzynMx/v
U73416KWDfCh/DKYBQX3fx/UFm43GeB1pf7mebLa4b4DVoJWMeUZWE4qXT/7xTfX1537HBHuxc/3
Zaxrv0x2xeK3wz52iBYHHtJ6tkmixZZnf1n0isWtR+gq+1Fg4AtBl10Sb+zBzdXmFQ8iRr+ur4Kf
7eL+C7X+JkVqxjxVxMnrvLgEzSDsv41hDahpUtFP6B1YCWExgiFpRucONJvHyD8Zik96ON7MTkPj
oQeW4aeTa9p9WSRo2E6fh5de0ylJ+7IxhhgESQ2UhnnWoySl2osbBha6AZl7phBkn9mB2hD3j17l
ZMA5MNzc3aklirDCf589TBK2LBMDlkMa1/bxkIU7Itbu0cJevRPlWNHKm+f2Qx6FwBuh8GfOapqw
JmE41jssr2zusTyYpfc5AQatMPo3DlvvrMcz7dGdqwdpfeyCNNmguQFQxdBOmroevVMDk/kr7FAQ
16zcCzhKOOJQOLtr7+T1Ppyicg87UXEKCdzW9+KcjJBJ/8NDnQ3tUTou1kaSSfell0Fe0Koiu5VI
vgLg2JzcxvZUkv5lz/KSdYAG7M5sXfIAJWJPNE/jwjJzPMZOO2jhGA7JJoOOdct6DK/WGOMhZG/G
LmMYWZeLWLXHNsmNaGVHY3jnttVP+MRTtxftXMdrDdTIT0B3mbmCB5QNq9ic24+iYezYB0j0tMWP
yaE3inoze1OyAIRtiuWlx6FiaHCrYZDbeprROBw56E6WpcfBa6Tu5namuT55rgXckf5+poaBrLac
8azvHNnH12FyojvW8JPMPnl1dUJzUJxjru1oFmjhZ0EbXgnFxnby4BIq1rS5LJHVzLZHTB1s5i+p
P4Uu34PQ/ppSlwdTjeFmKBCP/FbKvtgHhVyYElgHMenbfu/pzhFPbboFSJfz8aawYyrZf4bpsHIK
3GMU9ZYbJarcr1sZbJMonVaa0+qk/T0yrqGR09cuT3rroUwL6dDZbV5Ra/bZIKzzXJmBP4kGs7Eo
pr091lz3DnAkFgJzCtaF2/AONItaXDTiGfZaqc5gyxqwGyLDfdTzJt/EpFFAQ3vDuQM8uh7wnexq
Cyc2roW5Ptmk+45sYvLrJAuzWMWlbe1olMcD5Kn7OeKDmZbJT/LFT1LjNpC56afblOYavidNPnGi
HrVOzy7ZMDq+KjDPxaMlH4Cxctdy2RNwLsHRLWzc7ywVIjAeoQuFFqWy79I7lkPPntlkfghGd0Vt
/T5pw6vNfhSqi0z8AFyCn8Sit1acP919M9usNFN7udrl8CgMKO8Cm//BofeLlkGbHbSe6Fcbqu6a
21O64dBgHfAw5NCfPWbM0FTdjcWcuqnHhO0a+vY3IzPNFye3knWUMtOPoKaPTtc6j2gs3aka7Gzk
JqW4pzCmYJWKrUD7EDD9EDnScL4VKdBvEBkEHHvujSky+568n7nvSA6eB6l54yZU4bgN9Jnav0Lk
PtBnalXitL7kHewgp8kXV6L+LmzONCx6++0YAIK1vLrd4FYAMGNwUe4BJyKZzCQtWEVmXG3dSPig
MoR5HzEVCFxzo8f2Ho/t6EccC88xxv7bRLnI3cKCX1GkMwcRXWyEW9F/ZTrdtlFu/sJpxL2L2hAj
cMjL/5Lg3NKtjkVuOha3sqeOcMpC8YgrJ/upJrN9dWRoPjjUOt/XNeUDE8rzNsP+ctPPrXsgZ6Gg
4qBsbCCzZdx0o7h7iE0Dh0mkjHdD8ZY2jHo4Yy0vblxZqf2oWfJWKYsWgBY9Q+XD9BDK3HbxB8kY
wLDHZM5h7awsBFERWYnfJypl5+Jyy8zCW+nB/YxJaOJy6RwX1ITrYHs3wqVZDKkkaKP5KLIq2uZI
RgifWfAUsb+LViBO1RvjH9TRWevjs96nag8gpCb5L8fvOY21/mxU86PRG/h4g8QhP5rFbbhyavXE
El8/z1iVznh5QTtktkh4v9XR1bI7+YD/TIc7llRQ2GqiK5Atom9VXSnILvZ4F6kS0YwbU73niT6+
R/BcH43IpG69w7C3YWfO/kc3ZyhfXXsEf3jfdiAhOJ8bsm1fRG0vw+3EESYVLxPIuGKPH6aJv5mc
BUAhtaXd8SRKBXvauVxCpAW7/00nMdRMRj/CthLj/Om2vb0J0oljcBNzC45wS/YwN4ZgFUZTtxtE
/jiMI9Ut6UD3BcumAy9ltgYlmd0bi5JkFc6xC7VqXUNs9P89H/8z87GO4/Mf6sg3cUGrQ7kU8fxd
Sf7jq/6mJHu/mdQ/Opa1dHMTwGQa/kNK9hZ366Ihu7YwOGSS5fzF4GowVVsObxPjKx3690HZIFLq
GeRJDUGz3qJN/2Uw/keDspQ6Zt1fa9UEwVS2WOxiKIuX8B7/4nA1Iiq8WyCvJ/aAZVTjlSaLtR5h
7OzjVo7VJmX6LbHh9xC1RwzoxsauWuPHyJyrVvkcYwHnM3EzTgEMMxx7yfwNEqhpPksQwASnlPwe
unr4lI/wgOLQtr71ptnesC3DjjR4WrCNS2ZOdrqac4NTYqFU2aOHuYWn9h6GTnFykhG1arTus6Y1
vmMdCaaTgILrkvfSW4QYMtJPRhp0zlnN9YyEm9kDOQYzN7rPZJ4AweuKx+DClfWSaosjkJxhyubY
aIRBC6TRvbIeH4j9d3CpafeJ4cOzf6RwEcSr9RAG5P99A1AYwnQWxE8yIvSAr6uY/SYmG3nAcgJR
H4jxA64tfHpOG+30MfnMag+LnRNDNhN1zPoXnNgu0ePHCVvjnU0cAsXNm4ybyUmCfDH5xfu2MHDr
AoIyNq3U3sfUxEIniAAswEgk9MIzNjU9eeTsANGv58iprc1sauoqRWbd9DxtN1RSO/LQsY4v0Yq8
4HnOXeeBrX3w2LST7h5orjAW81llZSey8OQYHMSVl56kxYb4neOnBJG5BoRr624sjrZXZqe24u5b
dDl7Yx2tAXzONA2ntgOp5GthFW0c1IFrXYQmEQV605p9Kkm4t6T6KTMZcNQNcwGrZsIiaZJh37pT
EOwxvOgv1WygNs1Kmx+9zGGObUNoRHtTE0yvcQNjlhmRgL7YdCBoR3IVLW4FtdO7hOaNQxRaGDzz
BNOwfA/V3CxwXnRzy8JolysTulxloswHAzMdlTA2IvIh7uerGwVfYdtFkSyHZKH/hVhwOChF9lI8
3bXKXWUzNll2+fqwoXOw9xuQQMjtzmM6Wuvc0g9h19xYkwvSDgXdibHs1TOYCqyC5kjphJNSw2Sn
6onQyP1oMG82fJttSJc9+ePpVYph3jpOHHD+mB5ElqhD3UTRZrbr5FznmjhUFtMusX/96GkIuKmS
aqO0KFnleJCOMIOx9bklykk2zQdR89HU7Ux/8ib9rWhd0685zlLS02q+2Sb9tiyclgeaYSQHFQ/f
G1pHjk3MQr62nY6u0xwEaDXtSlB6lBB1WxP4dZpq9TrOtcIPa83TVnRuRNhdoh/ACl+cEbCoFzCY
2bWA/mg2KZw20x3WwKHCM0T3ghX3VFFKOT8ASQe0AxWLALhFPBBj+R0/fXJKrEkjiDW21YFO1O5H
lVXT2o1Ylzh82Pb1UgHiVBCLwrndl3V9KAYL0md2Td34jGC685pOQEuaH2O73ZVCeUfKqq7Kiw8F
nLa1K6ZNmHD1Qzui9s98UnW9c6fxJtE1Jk2rG7fkLNtNH8x4egLzeekMWA0o22uZUwZrimalF4PN
KSViptIYn2opfY9sEDlUi5tgTPfWwlVPcg54rBLRNokK31NKUGxy3A2+w+KX91alZMHrYe90lSv6
RDwiME32AfkiXtW68I42t8tjR/UXzdNGcoF3lexxuEdrPhXyHiDbPRMYKQR+qbksLiNxsHfYSKy0
uoA1v5so7URuxrzGem0fywquHy8YpQhj5b06dfQiNNWTQxh/Rm0u96GjOkz4hPwRcCbf0gLv2BF5
3Chu6/cIE6DkZ0pl8dJdA7u5x8shttwmKB5KNNi1VC2037ivdGudrG6/qow2uZA76jmA0YGMicba
QlvrLlQDRldjHL2bZhTXudHatZnkryqkWZ6owu005hRsMWCPSUXQuVBXZROwIzKADV4k28RIESy1
0nxnB3MB/crTgZzfmEpq1pL2MStSe6tDwXwY0uGmotLDH2WbPDla8mSFJGKJuL2r2XuxQ/2gd5bN
+7irtnnGUSPSB/RJoPR2ssMDH3AVa5MlQ1jvBrf5KKzJ2ljNrDh0649VAGQeS3nprinf6U9WPYhL
JI1r51XnTEXPdqqjN2RQOaC2wx5b+mq8N6CeOJtpXkmXe2mluXeuMna4P8bryEsHVakPa5/bqPuW
BqF8yTAQ4SVy+KhpcDR1dmbO1G/6Oj06BGi3FuzIU2NjH637iuLzwCsjP50yl4VjNx+ist23VXLs
4yDdtZmI/dDTyHL12paHWebPgees3MH0QLOYnflharxeCxLGvUyzMO+jHG8kalB9k1EV4LMnKjdV
YlEUCa3ch6t2RqrgmTBkT9IE5xKUwM+hMQKD8jZ60z7QHXqhRT3/6Mdi77nTS+KkwN74fewxLVPf
tJz41E8GJTQ4JekWdXVEE2u+jJaJNQ88QkWLUiRPVmyxW9DwtqsuNF5hRICcEhJsr9ZQZrhxU+5M
fW4Ud+hfnIDKBmtLy3ONXGqxn0oOmVIiI+DX6856WAR+rOvV3qMnbYUf8CnShuXxDB+gXELkLgFv
4ejP7ImLWxFWPX0ZU2ayHZ/mpLsSdnEPnkrn49gbT+Yoqu/4QzWiwvTvpVvLoR9sZWQSo5Zp0my8
5zmrb/rW+8i1/k5GTsx+bGivyiruQLyiIKbaPQnY7jYd42+KbdS2G+3yWM/2Nyhp2SPb46OuyXYj
+fWWhUz9xu3V3C8uU/y7MPVwpjUIDhqRnxLsqb00FrpuBe8+Rc6IVf/qhSFgUYFPL+yH9JlQEBpf
r9yfdmeF624BKlqRkb2zQp8enIE6kLTDtZ5a1Cy4ufPsOAgZWmALX3ei5LEIC4HYJxT2U9qoDGPE
wAUBZ9jygrGNHY10SwSWG7LHjxc2Kt/kZAeb9PskNOfqeUX/jSUJhNwuumSCsoGp55FN7lQSXYgb
CkxmooirSjTZSc1zuadIx2RGKMIbqWfUbwQpuxmHGpzOK69urkMq1N2ou9dqw93Pjl1/02ZvX7bT
+Eg/LuQFL8at5s1pfC7a9rNO3Q/uztkWIpy37pqge6L882QXhrerPHrnLepWNkFl84CIPZtlh9H7
kbUkVej40S8F21EkQKs+J5KaEkAj0xmElLcfSizqTlR/ZBS4+t2YxfKuqnoOpG6nxo2BxQCzeTtE
2Q5vuNoCSkl5eCmtANzkGafQnqxtxiz4LIbGmPzSzdxxpZmTgRJqyO9FZhGwJfdBiwcev1XAikiT
GQNDxzXXF4wwhnvG47xHT5m1VdyJpbHhFo4i60d/KGjDIxuQrXMmD3zGMS0u9CLIfIhOOPScbZr3
4QOCYNvIGwYtH838mY3+wdaHzzKw7R22gu8emDxAnxUodLyLh4As7moeLQ/Ak9jxyh2tBLnJi+nx
y0pQeKPZvfXAz6HPLnbDikpjK6P2ncA+z8C03EdmwfI4qNoVyC94761uwkFI+iNet03QGJckSoyn
2CSqkFXESeMoL08ga3OqB72HaSaS09fNFRa1uRPyO4kFhqYkoLMiD55oAgP4sdgJNdNY2xGVRMpq
Vm5PhL2xJ9AuNRXdBe89WocU1F5d+qVWVH5s9mt3MXOWDZ5p07XBv9ZsIOc0ehtQRmyG/K1wucy5
Vz2NJUEvB0kZdjZtiFSKwIJ1c1aMjIdZCyViFTo0hlCIcChRHb0BSo4dGh9Z0T2VFQ1imj3ftzln
FR0f5HYcIA43Vcs+nmIao7KaG43ew20za/pzNjRADbI8f4KyjbbPNs4fJ81cJZJ9GjRkP4ksDQxw
UpbnNJ+f8roat6ViroupIflMG7mWVP/dzzHv9DGzV5MgYmITNnhyZHauo868NNSt+KTyfjIAk7KO
1EYmM8Z0De2DNpvbEZPPds66/Kkxk5hW044cgYnT3CQ8zuCNzZr29+wGeQ6xZAAV7wmLHLwbfBeK
DawHb2MXDenIPhe6pacIulCjweRDVuwWK+mlwJJ90THD52U90O3RANAwxXTRE+8IAAt/ps0a01lQ
Co7nDGesXZ8lZ45Maq+6O7+HlY1arbozR11oAAmNdbTpBG7ab2YQqxkLEZddCwR9cYY3XO3rtLmr
Y+NUjBG3yAjmMGKh2FYVR9xebwy4pey4yyW7lyQn/Fo8RBNxFKn7ZDmRQaJvfh+d7iPowu/UpPL+
KY37rr1x6IYrkelQk4vwjZI7gK9mdgAJTp+N4ZzZfby4FWxvzyt3NJGAcQzd6hIEWG+0QsizaVb3
ycCEpqkEZG4340xIoUte0qAcGNG0u86uewS4fJyXWAdZBwJC3B6Ehvg2ua46NLyD36Ym+mEsiHkj
GCBrGDptaaD+2x56T/6alUlebgja5BceW6Bjx9LIGPLKxlnrUVPcD63e7nsNQq+gWHCXxPRq+pXe
iMgv07Z61Qc6WMYB9Zj4QP00dKR/+j7qD0zW6cEDC7AzvcLcVtMcngbR2dsGtPrUzFihSu/Wc8HT
FLEmf1qx6k5zFNvHynCbvZ5N6bErg2lrDWbzaBZ0iCHGk00VyU1a4JYIQnE7zyHZe1WGZ2PEDIb5
2LqRwgZ+gNN+Z5T4dpOeE1PvmAvhg8qHBpdLYJA/6gvDXIcjDuG8xnTG2gWoXzeRwzWw5Zid69tV
Ymx0sBpwilt772TTdzfvMInozrsTZlwxBtubokMLbJLpYDU9juahv8i8ZLRQkcPz2MNuR9anxqq2
TujaY3lkFYxCVEHR5MfQ7Q1+x2cnpOyat2s+bE2dzqd21MnbjckWZmh2YHY8YBcgD0eKdLv4Djfc
0SdeeqvYZCmw7Yhd/KS51y7RzB3HYVQXY6T9Epc+07Qp0hse1zyJKNmtLpPyToUqgLakibnWAwz+
HfYGrecIwrKtPjmENFaI3/FepeYCJsTNnrZKnKjBao+qNH7Wc3czeTQgLecLSicvNCAEmyVHeZc0
vIxlaq+oioDFlGUURwwgouwybvHxutoJQv5drOc6a4/8JrSd59L11I4Zm8LZhb+rxnFbSLELBzQP
AH2cZ6xo2nYplRua22HHi9sfc1nd22WLDZ+QcsOqZg6NDUoDZy1Kzv1cI3k7gP/SgwzJxlC+iEbu
ypYI9lGZEf9NK4vBBQo2n1S/Cwhpi67lHmnJZs0Q+L13ku9EGw5Udt+NbUngUU36mmPkiVv0M6Wk
xdbsxg3HLd7JElpH2yuSbhIX1Cw7nWjOgJQy8+A1W4PmIHmdEu3ggj5mg5H6dU0DHYedufhWm6Qj
V8MwuFs9k4/cO686RQn8Rn27Se2B05cLd6fhSNhqAkwu3n1UAYKa8XCMWCrjEy++w5H17pNQ44V0
rR2GMlzvkKee4HzeYZAH81FJHauK2LbKos+padivMSxraxvgNfRfJ3nMg+iHK+uLmvVT6trvxKO3
VfbeStrfWvcncdKKo248bQo5J77KoSAlhS+Jaq4pDfhZtWTmMi19i2qirbUJcIucmp+yikVYcdFL
5oQQRVGgB0SAgcDHBm9Jmdw1ETdoLKyNPfqVMJ1bNjb6UWOur1ZjCE2LQJAi/DE1/CWe5BVcSgJX
FX5FNRbNOoJXMtTA7EBDN8KCesKOnbrSrNui5IRHHlkElmbpsHWUU92dNYJNO1MRlcVeZjaHOKuD
O5e7Gjs7JRsrZzyuqS8bmcrbR40ORLXNXUWnZaOlQ+MbMkJuszknEKyu9S7eJqYna1R/rpGFeasJ
O4qTzmxITNLno5O254DVCarF6v+LZk8V0OUd6Pt/LKbyD4YL7nNR+19//iOC8h+e86VK6E9/2Hzp
6Pfdj2a6/lBdxpf+btpY/uY/+x//EM//J1c3hhG06f83aOKEBt99pNOvYjyK+/JFfxPjgUM4Hjd7
bzGY6L+4ur3fLIwsUG+ZDtxFi/+/Urzh/SZNMipCCMMmnrSUE/3N1W0jxbtgarF7S5voxr/kWZFL
tOCXWITpkjqw9UXTNzy81PpfhXjbiBp3DsJjL9mW4TKTzv1ADxnI0aLdxZwLjr34jtiCJ7c2iduA
dfagsPftHs5evzNqWe/wJYLw/uUy/jeBjf/D3Zn1xq1k2foXscApIsiXfsg5U0rNki2/EJKOxXkK
zvz1/VHH1W3rVPvcusB9uA0UjDKqnEwyyWDsvdf6lrA/qWn4apwcvm/TliTmmJ/15mND4yO1PXlU
pPSU1z5D3GtvlqhHQT6IdGV1JIBYruFuY00abYgS1qh6vHkM24M/vKKwbhtiomq9rSaVqy9zZYRX
U1QPLfzcxnrOI5BFGnZkRZ5wLw1i/kSCUxRBKU8Xds7W8A5w8ecN76yC5dsiIx06UglgQz9GZMEz
djPyBBKXyGo4b002bZjiIWREEu2fPN1Zi3Q82Y7afwC2G5H54A+ec0OUW/fol8Q+DrrO+xVA3QwZ
/ZDUr/mUm4DnCetk6M+7bh3z1p0QDqIi3PUBO4ATHueM5GdSYQlAB3d5CwgcAnY4wLQhaD0Ijb2O
Z31iJ2Htu85p3mIz0td+Dj9TJs0FvqBThf/3QRUxQcY+PHzacC1mQyJMR6M3NrGa6a5k6I+vateZ
iCCNdgZ5ycy/O6u8M1z/2XSSZmXEuL0ZaWS8d7FsKd5aYjgb6JVvgSIxKVDR1GyHuB8vQzXfkx2e
Xeupi4Ec+AVut0Fa4Y4OivtKlU4jt4qa1UitSIw8aevyzvTS6q7Hq0uR6OU3op8VZnCIZumZkXjj
PCYhXKHRMmI2X/UWkYRNUZ0ND5NpjqsiAskzykrs2aoUu4rhSLq2tORFgPxlO4NdOoxOUJECTl/Z
mU3cznBFjmhYhrVVh/KWq15fAEjQu4SgoFNoOf7Jt6R3ihh5hJugMLOvFVEhD6VCNFEPFmj2tDOQ
6jTxDBHTHi+d3lR/hCqSOzBQ9RbdPrZ+m1RLUs311o7LFvoGheNurgdqvSqtopeU237l2Hpct9xp
dB5oJpsK5w7OITp+Q9NtMzf2kTVH2RZvdYEBkZ7pXLTOHW1VejjmbK9CHUfc0oyTgt3AeHtaz7Ur
vwo+ZA0IALSx53dbbI/Wix3SU8+TafpOLyM411D5Nt446oNbuRg5WtQvz409zVAvEeIe7V4melMO
zkSrpAX6tweIzF5JiYaphV3nykaXT6W5Mh1/2mRhFs4wOgl7FWOD1No1spb4W21d+CSNiu3IdTz2
mPyY7NFOuAzRV1xQAnH1XCABa7dfdFQ9ZfZki4Tkv8B9g0w1YK2kEsV3VhWXS04rl2+u07PAlbJz
Sh8PvxcvT1fk1RCkwD/3e/QaDvCC1h9uFXGGgp1eKY9pqx/9aJhfVT8TnDo07tEnc2iFmAp9WmUB
Q2AlHJ7JXfB44XtE0qzykKJ9k8Y6BS2FD33iZa3VtyJQfrcRtWaDV+IL7q9wOrjH0UIpQKHuKfzF
Pa2Dy6lUrb3yp74/lqEsibBkEQEYgGwK+GopCfSMQ/saE8NwKzXZFHSlox5CeNFk1y4Pxn6g6QTo
n1ALA02HxZSiQi9zJVkOLnL25GQeMUB8gktdg/9nnEqlbYNKW/T99FuR+qtF9R8v+n8F0TrbWF3s
bszFHyA/rAJ6cQ30M7X/YEcR++QhfWRbUzx4Ap9BSGDoJq8GFB8fNgTRpOlbEraYE+IPowLCLnnD
+CUzvkLfnRclOq4G21kMDurD7BBWWuqdu3gg9ExY+5RbwzNQBJwvi1eCTKf6gOxmMxuSCU24eCrM
D3tFuzgtIp/kNjX0+l44JUaMwJLRrSVs+0vZ5/GdoqlvHRrdhDfY4iq4v6SJZksTsflWTiaDOxe0
odjrxQESLF6QqPZrhnfW2J9bXDgYk6xBREyhPWTDKSqOa2NcnCWiB0uJ/4G4TdZ3jBoGacm1wn1P
r51DhL45X4KNdHbJxKxLp/a4rQccLawN45FWdPAVNKLFH9x0rPM85Cn6brogJKOuaGMaaxz8WGWS
xTVjfRho1GQvZpoGXw0CdrQYPZqZi9aT8uNnOxhedJEDd0cy5nCSvaW2TSTfEgcp+OC5DNLq0XnC
IVEdGXGoG9+JLI6av9n1YvnxRepcj0Z1SYowS47ILsPJC3ABEVStGGpLYRDqY+UG0yza3lXlJleT
ANnklkbFP5hH+7rgQYdquZiRQEnQrrU7mynFhCNB80fsmca3ZDEzadsZL1xRuxl78gizk/D7t34x
QEGuUhsNBnK/7Ete2b+Xb9ylwlkDpMM/5X54qabFVtVAIImwOjn6wvEWa5ZwGKmvaYkqd0vtDLAY
y4bv7CZNltkGcqX5JJO2Lbb1YvKCfozfa/rwfoXu4gNjdoUnrP3wh3mRGog28BbzxoeDDIOyfgZ8
lT6BC+PngqjgJv21Ybrp3WTK+3QMxD758KU5pBjOJCdFzpkpJ861JRLhOqBPgIsqKr9Ni8Wt7TC7
4f7i94LCgQeOqPfimwONlc/EImcvZjlEmvQW1GKh8+rGumxYzniKFotd+OG2Y9+F8y7zMHGvlLLT
F8TRz41hkTo2WUvHNfGrU4JfSCHQ9GjQOTjXIoQKAQFGBuPmO2hN7VW5IKfdBT49fnCoF6Qi6TsL
nrprmrvQH3hZ4609A/6JsOjxiF3GqLHFBvk+ov3BjWHAitzFW7MErgULEhtXS/3q+UxPcSob/km5
DfgWFNRgrYD8+ijI5hbK8oLa9j6o2/4C4G4/WNxVnFFbj8asajrzSX9ZWzOYwuGD4q0/iN5sT/QX
+4Pz3Tu0svfgB8dbnlpI4Cb3QLBFOyBPfaJ5E0DsK+oDqCR33IxDEOGbVy77rzJzvPtxBDhefrDH
3QVD7umUhTbyF6ZFKbPkrKMpHdcs7TlGKG980uRH3WHUUt/qwEtgqeCcWqVgit5cK1j4jaou9nWj
KfyMMDedpcDklVGrqNvHeWXd2BRE+cmrgOGEnYJrVZhuTDRuyMjdSzJzXZCOtWqcjtyyEVeZ015I
b7IREf8/KdjO8Zsum/K9/bVE+yi7/rt++/+prPNtD0nS/1zWXZZd3PzFrvvnv/pnXef9A+m7jccN
1dRHafffIisXuiACJ6E8adEQWQRdPyiCjvMPKhlG6QiwqPvsBX7/o7Kz+UCfyhH/AkhYtkb/VpSJ
86myY6oIrxfJnliMwQrpOpXfT2aEeNJDh9hBHwU3Lq3HxLDuzKieSW6Kq11ZJx4Ek0qZr42hggcV
+fBQ8iKg0xHDt+f9j01BWZelKYs9OV798k5h3uaxX3/wKlogKqrAiJdm668tnELXVmF03xON6Zeo
7+zJtdGyVrnH7JeMDfTOLgQMEhJ7gj1RTluhqYd9mxszkgq09l3RjX/jeKd+/rm25Qq4KLFcwWXg
mjpLff3zFUjYrFGoVtWRreZ4gynA37Nn8dd22y7nxff+6Rb5VyXrvzge6TEkGiKvU9aS4/Dz8ZiT
mmOYptVxMLSz9IpeF5nzOg64Br8/0icr9nJmyrEtRe4Nmjzb+XRmMzrRmbd7hp+E2s9m+WYnCXMH
FmF8D9HF3U9REtz9/qCfKAUfByVYgn4BN5MHTOHX00tMGw8ku89jJ1kPV8ZiOWsQ+YlNNwqgfv/+
0QQdDvIoPFcSPvHr0ULfG+ICZdURlZJIz4XO5x0AA6wBXeY//P5YH3LDn7ogy6n5iqeVzjehFJiL
fj3YCAkpgjoZH+tozNDUR9Tym7rOlza/hd8D5OR1Rzl/OTRpfwBR1VZbIl+bf/ucYVQgJ3NNOkKK
ReXXr5FZjZqIKU+ONT1wXrTN1BBeGgQPvqwYzP3+pP96DwnTWnbDHjNZEq4/dX40hTJzVpkAkJ7n
29LTDR1dnmAwyGkEGilGuqAKEh//5rh/vY2EqaRlUShLWmLmp3UpDZMBPSYx78WAdmTV82sOTjcM
qyIGOvb7c/x0LJdsWxPhKn00fl7LXKxfPz+RbmwMVh+hw4qp55mFTgqMjKmni5BcycffH2v5rJ/u
oY9jCRCdrgthxBXWpx8vyVtqFPZux3maB2tTsls4ZbHT/zAO/mI7+9lm9rkttpwTlkS8bCwy3K72
r+fUyazRshxj6G0kV7OboZ5YuVOB3L13xH0Uxzn+a6zcUHZoIBFBmofR+ffn+uneWc4Vkw4LHVkx
NtjbT/cOxVka16LlOyBwoEBGDbRMAcNzgJzyVIYe5ax0pr9Zzz8u4adLbCuXE3dIsLFN79PP2YeS
3V2gYOsQqvCFmUF+ko47XVWkPu21U5HP2holmr9hGkO1DoZu6o+DLMY/8LDV+q3CbnYiLRiL85LQ
FYCNPAVzYtz+/ur8q+8p+GFIoGJ3gNb60+VJBePNWRnGwXSUfJ2mztXrvs4os8ifGSTxU4vKjBGM
IkalHNIzFC7oPA6RiMcuLd0Lv/WDI1QH58o3ZKN2gD3LBLi3r/r977/rX+9az+RqgsYlFkjKz1/V
9BnVNNkQQzU0yZ9MQ29MqV2advv74/z1SQQ7w09GFeLx5+d3Y2zYXBSjiY/lUM63fjwTu12kpVhU
wOL+98f6vJxze3omeUU2b0dBr3xpxv/82E9eIxp3TFjOiSfdhF7Qb3CBdGtYAimmnCpcVyMUVKsb
1TOzuXBPSdP+zYW1TLE8ib/erojwTUQXgk0BX+fTWyXTFZP22g4Oqhv0dFSZzWLa+qNTodyt5lvD
keariAJIVoDWAHZUURLy31ONTCc3xQVJn8HJ77rpBi+M3aH/SCqNhKMlSMJGV3HOogZBDbCquzlz
gvce0/2TN2XzGZMnSZl+reVi2UHDlXviotcmCy42G/uOWFF5jxjFPLSAAi4jeO/kpFexAZh0mG+n
MHC6VUbD6TpnDvWSBZP5Ohts44jAo0j2xyJ4zz1DVKcirzEuFdhADzMhGg2t0qhDMaL0skcoCZZY
FbWNbpIohzdE3M7jgAu0Rl+K5n3dkMLxnqHOGTY5KvQIiFYSnWFd5KTqsrRYuo9fu4jFu2xC8U5n
GaFekbNtpBwzYSEPsR92YAalux9ck80Q2bDNH56Cx1UktXr26kF7d3jLuN94+sN0l5Y+hwfQYNx6
dsPaCYNfPc8QCTZj6odntfzbhkIXzItwmN7HA7NURdjag18605n3TPZU19Nw/XF5Azm0W7uIzNvK
qaMUSqHKomNghdI52WSooD/xc8iXaNPoNH+sVoS5XOh2ZoXyrNH4hiKSO7I0R8tkqG7Nhy6uuHYT
nL1mrU0zekBs7X7ptAnX2A7N4mZJXVjMXHzOEMXRWbZAHJpaxa/a9EFFB1pPIawqP5tX6PnFPfQQ
59Erem2vDJtrmzt2/IpKzN5ZmPteaDOR28tDwxA9iPP5FgXaiI8oJbfe7OvxOp7cPtoo14q/ZbJl
acKhT4CPSRCMs9yH+ZKJhXpiALoWeW28mUeLDQzig3lHcjD3ksrbGZ/FxGg7oPSaVm3Tz7e5MBgc
LRkpmy5q8KIlnABdYAT7hGhwg22hS1Qv0RCazFo87l5SYMcbHWBlPnTwb6+AExgPEqPlAppxp3No
ZMkp9bKtP9OoI3pxvCaTuEaPRbc/HIAw100g1pNR6tuwjeKj6eniguHJkq+exRtpN+bZcor51NWm
POCECR7CVm2RqcKKkUV6njjammwCBsOz2qcxGvWa0GySBxLn2WPSvgKXi4t4wpybEoBrGuNM0xGh
sUWe4s4fgS6gUILxx1W1n9CpXcdhMZ0Sy99FES5YfMwleFiHaYsB1YRAYX8F8js5Zamn1zAYMxSL
C9R8SbhvhfusmTmd4dFc6xE2Yd8Tnd1PqO954RDEXMePMpDkkDSVfZEBFTK7VKyrthj2mHBI3p2t
xRpsSuII0dzEfnTXRNMrKREvVWc024Rc980kMYva9JyOOCO+1gvxgcDFKltPo8dbravsb7njnmbH
W9T18VUkYwgUrnzo++AC2X/4ta1IjYjcaTxFWc4C7C57pNyermTsOGfAIvWtFWfNyejBvM6zvExV
PeF3cHPymXzgurUdNt8xBFeHySoThHxBHxCnFDrJySrd0loFRqguO5HxhcrMdcDXTfb8KGbXQc2W
wZJte7jdWHvrazZKLpp2uQzOlJk94joIH2lZDveIENg/lA2cdSb783RO1ewsuRxq56aw6pM81iQ2
S9iltZ9zUHbRZx2ad54Yhjs1TNPWmbtuu7x/MLGWFZ6TuKrzm6alKah40pCAMECzV3aK1gOxyCFM
UVkWaSGbtTRVzFJUoKlyA94IKvTVoUoofTruP9QbU7HzEUjvOxxLFfo8O79uzPZJZTOsbAZtiwOE
fK4QHlWyaSWpGTtmmthnqybdFUkqbsxubHbYLcIvbRIOF043bto4GE7J0CE4QNzhf3OSESymwL0U
r3vWyWPh6+iEdxO5kj0QRDP3OTdmwt6BEiEzbrNJq20+aSiP2EjNHI915xbee+uOOKBlYdkPdi7U
l3GY/XlvikXS3Q1Y0cuO/RjpBodqnv2r0aglmWpMqpyyrNZGWyvArAhb/dGyEWdanf5e2Z63rYZk
OtWtc1a5a579QMO2RvJwSR+5YAtTqH2nMv82C+qA9qoTOBT/SeTSptDWg0H89NpCXXriRwUwJKAY
8BLGSw/b3n0bZ7O5VUCojmNdNCjokG56klsAl/SiEg3FflCQ8yT2SVJWYvcxBah1E7aNA7HHSo5B
UttnrmC8cchiqfvA2vdCcGP7xVnSPlgHuW/fhHUmDnT3nctFHr3S1SzuA1Fbm9wbyn1mztUumxvv
pVtyY1hoapRlDPnWXoscdJUCYd1HfWGD3xoYDYVNQGaLOTpXnemV1+YMIhZaRYnNoDGSYjulWBcg
h/XZPksL9SzIgH/g1MILPLheCW8TOeBk+NP3lnL8snWGjrhZA6ubUyHVRiVb8E7HRKCXzqS4omJf
ks6Jawt6qzxl1tTydLXVeUjy7KaSor32UE4dnLqJ0Hz6Hj66WR8HDzo5QgPsG8RvnZOOBFU37PPX
JdUainbl119c6BA7KZP03Rc5fNNKMZKFzEMvieiAJ9VU33I+eqvrkvGBL2b4tU0w9y8mIwnAUkZD
YgbauZSXK/n0dVRAvEwAkwFgjtdmyTRedPE2ze23wfDhqUPWhMjgO2jUw3A6M74rX5VV9DD1E6Yd
Pu9AGrDzfhIIuxi8tTeW2TeviU5Zs+uMtwaLgE7Ddt27AITFY2t2hWre4JV40KZdxJzvkQGUqo2b
LOLBbgvKpNZ4r2VUnEfk71fxILpHAu36V1fH3nPY+cQfLfQzoosgjtP4FlOeqXxNR6Q4GEh9Tsxb
CZvMZf9lavFKm2kO195bhOxJvUwuh9Ras4tC8GBPatNmNV0Nuw5AXiDw5lu148EtEvPsDnEGlGDg
ncEoi0z6rOskYZFpGaFMTerxYAULdkLDa9u0ro3NI0Y9ee85iU08Aqn1R+GPvEYsukPcl3Tl1xjh
jIc4882dn8LNREJp7R2zak/VHHdvFbXRMh3JNgVpCu+19uJvgb3cynSUzHOkKpucCqbfBxyswdMk
bOfFsCvj3Ub6cRl4EJREgeLLKvnY0R39R6uI+xWmGv0tqNyY7aTpr5nAP7IxJnQc4wC2/fpOOk8h
M1uMFCyvSOy4qfInU2AmwJpwp/oxXSUKZ6WpPIxnuBB0gXcbsEG+GtmcbJRC324V+PQ8amyUmW65
9sf4Nc3sCGU+dTIgtrbkVbkwmg1718nhO8lv/p5aHiscQ4NdCqZmnebyZDc5ES1xb61y0e28kGAG
bPPGRgXczmYyWheTQOc2WxBN+OCo7Ly9PdXpKs8n1PttPN7XklwAu/PCc1L070bFmKGeERpKzJ6n
mMbutqGbdYr1lB18k/aAPfbQPSrd7auoNV/TFsABNT5vHTZCmPlKFwVoXO/yoYWf0Y7JZWqN+xQG
OnLdaFxTVGNGGMbrAVkSSuhRHoQGjW3mKH8bDDMZ4H1eEGVwM1qINtsM06vXNt9bbWDfQea2t2S8
sAv9b3oy8p2eKom5k97BzOAD7B7hrcZLLN1dGUQT+xT/Cg/cKTfq5yGfr7s0OGFtf6x0cGbJpWGE
If9C6vk9qcMny/fvlF3sK3bThGoSwGLGhDqTH7ZSLek4wmzW+DMJXTYs8VguqStmab+OvsXGyghZ
5CP7mEndbnzb3CVdhQJBDbAZ5FveI6u3c7raYLGoCMKh677Mzvw2AveVSYfoRGXoQSd/Cr+YZCYj
vdVeekK/AxBzmqBsxM7emrd9HX8d+5Ektza6FGTteH2HMKj2t1ET3ysnjA5q8NO1rvvuq2Frb4uY
GcUzNcxl12mCrUip4DGfTEyUsfoqG7dgoFRLkhMiHGRxLWmPDslSThB4P+7LwWILjUYB/wocmsu2
F4beRfl4J4hR/cOUpOSejCqjobNK/cYz93ZvD84F02+SVlY1goObzNbL59l1mrwA8ZEDjQu0YscQ
rITP+D1l/EtX04XrbRLru4NRDjomZT90wOGsjCuMuoSoNHhXsIv4NE1lM1Byki201p0dPHthGrw3
AcasFUdlxCDQQOB49CikNrZXUhaF3PbdpmR5oc+0zDSmsgueu5ACITBqagzsMDDp5vGq5h335NXB
dDbIr1jDtDS27VRL8yoxRNxvW3+i7OgUy9LQJM6aCB6qEyse++/JbA/XiZxI+bLSeYdxIz1F6RA8
h7lBkzt0lXVnNaLdStTVizERYRxJG1Kc26hfSl6/LSeMOlXzpSZlB/OGITGkWI4+srfno6HpG+AU
KdAZzyKxU5aivmJC/E1m2ERjzfZv5UbVDYrsdQqB5kjyYoLEptRHO214kTZOcHIiQVOAsPaz1yl6
BMuk5uN4feUa2wnlyDGQDjMbMi72pnLzrx//F4JZ7DtTUvaXKvH3CrPbgZi16qXJyU1ej9qmS+A5
wzVeaSCQFJvMeuZC3vspF5MEAkGsUFvvPhrFJP8wRhkxIXYpfeMsjyuYwnHkAwznK+bRkJ7k3BZ7
mYvmC2JrTiBO+ETWkRlVXjfeiDizvuadya9epCbfeRj1UYtivElH9rsznO/DnHbzeaymqSWIh/Ny
iX1+qPDLXtV9VJVrMSX1nq0atX3XZUpv+jQYUoj3dEVoXrIYIMJnvg6BsHR7UR/TwMxz7n9zNi79
MqxeaP7FezNN6Ch684WvdQMjKPNbWjI1w/rF8lvu2nQY3Musbs0rgSAE7+nMhGwWNK/wFZw+7jsj
LuZdn/ALOHObPRGBPN9GLSZS0OvG8v0iOFkGw2OaIpRZt1m3XJMMpyoS0fmW32q8KlXPZaNJuV4C
Tc52YRV7mHjttumKGf9lABYpG7xNWcbzTrrcAa1r8tl+v3xglsj70PYNMpx7j6gT9D2tqrzNWCjz
a27yT1Ag6KMqlv+1bLlalhy5YXGRTOeeD9oi8PIFKQKG+TWyhAvpuiW0Km647yOD7bVFkANP5FLw
w6kP3mfLpamUcDc5Mx+ajEb5QiuxIAOvsPvH1h6tS98aglMfBeVLEJnjzYTWrYLhziPsOh2zyaEN
TkFllS+pahCF1bAeYAj3mYlqIAusO4oDzrBAIrrw7ENcuB7ahb1fxPYldYv+0vrL5c1h5uPQ4DJh
wLDvhrSFArs8sHaTRn/kc1694Ank0GPX9CeI+sGxpeVKaLFnNC8zuY+hSUeurfl3vibfgMX3tRMN
xjsrpvRoqzccjD44rgCUWK+Dk9ny67RtwMM+8gQG3YRpnWiJfatRyoelnM4OLfBzlffBsx7QsmIX
mq2LDCrydeHI4CQyh2/eUvmITcFyuDcBcDQrxqLeRix3wVDRmhOVoKUgCAxdpx7ivtXgd9wlajZf
QzOpIAh5Bsm7UcUzXWoRbEqqUxSArI++y5WCLGk8zBQE7yqoOGG/Xe5BbRKOoUQVnBCZ5ViOoTke
DNV5G5gdlH2ejPrvWM4IkqPAGL82BCl8G3uPKVTDhlzTSq3CbcS2gjcjMZz4l/riKhra7iE2B++P
qneD97gcUQ8L0nWJ7OLN5MZDvZuEmkKiIrgDer8OnhMpBCZ9rKfBRpU0uDdZFZfTn+3nHwrxH7PZ
Pxkk/yVI+PTX/3goc/7zWwnD/0Khg+fS/f6fhQ7nl7j4/ot43f/4Fz9EDlL+w3ckaH/HZj7A/cf8
4AdJRhGhSJudZjvIZPatdPz/mZSo/uEK0C6eAoPoObaJ1OKHxsFF/iCUYgJoWj4DAeQP/xTv//Ij
ht/LH3//eRT2eajANIGCmc9hFoV6XX6aB00+GHXCrFAQBCi5tmI6Qzz66Wr8Hx0CkYcQHttHvjJK
il9HCYyQls2hPx/6wMG14a1IQFh5kkv6X9f8/+Ioy4n+pNUA4TaOIuIoqvjWGN/K8Xsr/kYy8Ndr
9euJfBpPQgdxKd05RDffKvN2wgc2v/7+LCzMCZ9GHp6HptVlyGNzZ1jWZ9FJkxlwyjHDHoRR6LeS
8e+wZUGwt+xr54MIALVDvGb1zHAC4//pdmPjjFs8MtZ+GvthH1daP9nR7FjEezTJRrfq1hZ5Lzbs
RYdLX8uY6kCbG6fFjWoRNH6PBo7dl8q7BLwNrTSVqOSikT3t9ZJmgVeBuPYaEO1Wf+hwqiJNjgh7
Zz69SQ0VnYkKxL5Wd+VKxhojje7YDpiZusBcK5kPgfbDnjhFZ7M2JOt3hpIajMU2MkR/0YZ5N8LA
JpocyXt32ZEW/Ri3/DWqItgSqn6Tdq6YNeaEwBh1v2nUnO9du7l0U7t9HIvJvR2Cztob9Ky2JXGX
bHPgv2Wd5e7IQ0P/hlnq7FHhbwmEGlcjddydo1o+hBfCJTamaVvOnj3R72yscwCd/1DSHFiHZRfd
Bkk/vPkt/Ol+dggKksEIf7THGWDE8/ehkMHXqELJsSHVbH5kOCkccNDWd61HI1szRmvfjdodo/WY
ZO0TuZQEEI6ydW97hO1E/3CBUXGcS8p0oDLtQqSfhEQWHLSEddPnQAsMqz8AFQYmk6wbWjatQoGY
GFdJ6H5vG1SJw9QuxKTx0Z3t7z7o0efRhpfndkb8tU1BSJoTjd+VjmprXwzu92VH7K+ioZ4PSY3S
P2G4N1I2zO1TZ/J5+cj3SDA6nXJfNE+xgSMOJ7W6yL0u4o08BFtHaMwRKBJh7BGvFBZOv/E1sClU
1eYeOftMU0jKcO2TRLT1xslkI5554UnQtD9QTHEAe5ZY55J2P+ReekhE0t+n5dzdt/DiqDV9Mggh
xMCPCtF3ElOTnhhrw2o2ym7bMzm+9nwuJ/AqK9jk9HI3NmvnVTsQn3hMGNNgdyOIBt9XbOEK1OyG
kMOHDOdi8z6B9zCuIIGLa3x6yT4KQ3NvuTp4xUKJE2a0jeDKHnx6zGnESGvROpNcT6PveoqIscLT
J9d4JN3TVOn6sjaW4iaf+6P0K3kTGI6xR5rr3CgrDy8HVxDeU7M/QjuNAFX0JtMXGhDHWrcIlkEN
jOuUKMXXlgkkPo6hbFeO0Rn7knHQu5uk3jvtrXbdgMS+0CB8XyPftLZhV7tg+Am82RpNC1Cg9Jfr
EQBY3FjzCMaq4Uo2/Zhto5BZpdVY0yHHc3pJDrX7QO0wb4PJg1rnGMLae6rQexy6w1fPDnqk+CK6
NfPaPPSQ/+QGhyTbehX3NGrpcr5ZKXTTmkywK6LthxdNVioG2tC/RqzvPFAEMFPC0GBsx9oSF4Md
TjdOT2GIaN27IdG6eJkiMdzqaRpvRiBHV2NTy0t87dMZ3qi4SCuqMKsW/RpWnryvkJFvWsQhB3bY
Xr8Wps0BamtZvDKbjHA9m6pYwcVP1aqQUmyY/+MWDgbz3QUslK+irIzua90nf4hZNgerZxEikbTZ
c2swvCS4A2dz1ezbcoDr31Rxs+GtghjadOuLbJBo1qOyjh5mdnzhivA7PlMEEVwhX2GWoPl14tuG
D7ZVzqcpneoLZgfTOhMBhJdEFgQhiTzxjx47hh2aYclEMPSPgiDhXUstAVZw8R5FaQwxVRJEtaZL
SJnrm+3WnLQ+/llV4mufdkhwja0KugATDJFW6z5ouQ5jOYOFp0q6KTJdvw5127KM9eltBvORRDky
eFtWgW9x7M/k3il1gATef1cmxReWdXHxUTMNZYy92ENk8dKkpfWKRYWBY8be/b3xmZBPDbx2REMU
vEuJZRdSALigNkI1ghN4FmqpglE0Nh597d5L2Y5yD3+kZ3gb1wqXycxySGZ/dFbowuCnn2z27k62
NNawJ38hbhmTqABKu3K1Y+BqpyD4KOdtoEN3dIXZ+rpR+dTHeb5v/a7YU5EH23i2TPxtCzK0po1p
jstmv+xecAS2R09JL8UGQaaaF6TmATE9Xt1J91c+TWeqVagLWw1u5CxTPAyWsVA6mJaNB5BaKPA9
mhFHxPcgK2k95aeksagFFBl03dIjn2HALRQpc5Tzgcw2eW/h1/n6MamN3aUz8yHnFJVX7NUgKV4A
anBY+JDBaZw96Fqaghb1s/FQxRJJlzHy03vOjNxS0QbpMif646MiTJdqNddSXARWiSxTEl2G9whB
P+nT3p7dKFCZykifBtgp+6Ko6UPU0tgKV/vMQOgshB/9o+Vl1/hMQIyEXsog6fY4FqVT6TOOgbE2
3jh6cl+svM62RcUNjqI+PQFki9eIuGCtumbxPeEdfmTu2zzAk5qfuJHCGxkZ4XWbdP59kTDGkS7i
0VhXxd7TjvzasiGFpkBCJcGNRTj9WfnZgTHetG0K18Iw++99ERiPwPwCOjhtYm08Q/74ndJ2DN4n
ky87us6wM93KuqIfYjyE4DhvcIIwWcjsbmuIMX4uusa79ct+3BnY67443eR+6bXhfklENV3xppI7
7MHGZiL8ckNvgR5iAA9pDg19VxJFubV1kW+JtBmvPq56K5jMl43nXdtLekNRlLz4muSCjE8LDEJE
pEaHV6fkRtyNRApcYKsvtoVPVmc+tc62Il+EdpHp8hArfzp11NHXgWeFR0b+jF0+7uXZs1D5GC6U
KuqNixme/pVqimDLGCME9oixB0hekV6bdZIfJZ3lr36AP6sNkNaRssDL0Jxdfv4ZwXL6n+ydx3Lc
yrql36Xn6ACQsIOelEWRFL0ROUFQDj6R8Obp+4Pu6RtSsYIVuuMenBOxd2wpCy7N/6/1raak4oBN
BaOVL8gsnDjT27OxlCWQPGTTeM2kMB1MMpJv3HqeCaSzYffT8Z6edbQ9NiGnkK5niJEU3TL/KodG
DWfATW9IVcDkICh+WV1BDXGYsUQCIYL7osabym1YuuFGgJ2uSkoT41y42cYkZxzKkRH7W9am/uDX
tClBGzQ0wFpCFNfSleVjhxJt1zHhsAeiIXSJ47e9qSgbUvZ0elTRFHCmwVAXFRoSfPUGEYrkfmqP
ja5zwsaAxI7ZAuiU91QB9ajh02xt8AfQN9Bmen1FxV/1VCEMmT/rlFq3haIyJfzE+PZbDGEVNLit
YdC/kY5BAWVMSgHPZ9EM0TXeJqhD6XKh96kz171wBmvaeu1Uw8YmghGvSI9QpvAdzBBtj5JnJRsx
3+kw4ojhEzm1o5B/eATeFcHbobJz1bUaEGf+09tUYGAhsqcKg4a0mH2ii/mAE8XZD8SnLVd048aj
uab4EV8bc2I26y4pHswxq7f0ruV2VrG2b+0SJqWw4QlOcoJkY8rqASQvYrks0S7pmN12mHtXRDzE
mF20n17VujvDkl9FRyssT6fwisvINrleMnPaUVPvPK8etiVlmH0Y0jeS7EsuEf/UyMMq3d2yQ4xp
VJHd28bTrUktYp01TvHdldp3an43o9mInTkOxbJvqw4YhUxQAsnjUMZQOT1YXMxWe25Ev0aQKjcR
fXz6YN5XTaJ6b1Na2/A9qnDjDUsGgKDhoHstPXZbESPlKq4XUxq4ns50LGZsWoSKDDoZR+uMbJmt
k+QoO0vRd3sCBuO3qOvtIBsNpD5TRzYjKcvlg0IXDxkqQhAFISS+jFNH3UqZqa9aBLqMVR32naZo
xvUuCjEDmcwm91R26PppJjfXhyAJazDQYnzHG/L6rFvLq+fblLjmBwXHeosCwKX/N9bFxpkdZzvC
8VyH0CP3OQlMO0BxHMn1PLnAhDxRYG/hNtVzcUl0oKCum9t+vRnKCMLfzgOOkF028hvbe+N1hLv3
xfC7Vl/XJjnjfZXCFDLLbrgN56k8tBNV5lSLm13rIYkwC5Kz6V1oNGfqmqe4wYj1zYotiD09qPob
CwzfnbTbctdhiXh1avZXWIZj83ry/PYV77J7QVyjfAknVw9XFcEKz/qyQjpGAWAi9uJglLK7jBPP
+hIXTfuCzdYOIFYPF7kd9ZeDNmXfWytFahAbPNyya8Pb3lXFj6IhFICgduudZkqJxw6L9IWRmdZV
3VJOd/ALUOzsJViTpLG67aS11pOQbrGlv29Qx8bgdl1q08+sd72vZulKmvqzt46ifN4h1krXaV9M
OKbjmVZKTKzyqtPGYeNMNTNZmqdBqvp8pRxX5/Gy2l5MnCqQkYoZNoi3iRo1b/CUPWo5fSnZwpZl
ll9RuPFIuKRvlRnqpRap2GQOdV26xm6Ft5Wd8b70HYptWVFetXNuHuqaDi77+QJ9BFa9THkd8Z7N
oBUBxyVH+zm1JFiuBtjsRud4z60GG4Vzp7fnFAOkVUvCJ6qh7RWLYn7LVjF9Hw1RPqVVVn1VnRrd
vdKwtK2SsEoy7MZLLgxZTsQWa628s4QxSDhB1Ciz2iGFrqsH4INm9zMaPHp4lHeuRt+Tl4Kd7Xep
dGAjpG1sHC27nkuYPFittHzfIjla0xWCWdUrIOF419pruvjRdcpmaJVaEFK3nmdXCH4c9Gk15Hm+
/x8Q3nFdsqb5qw4THt3SloTlsuluM8wUGwtzwfNYN4KFyzW2hizCu0aJ8pvQ1JuVNsMbqqiHuUPP
tXOpu240Sq77tJqZ2ZUmoAt2+YMHYKpdow+r7209B7oVOsh44k7fzX1PMjNvPBbQ0trHseNemRnR
Xqus7txDTBJOkKZm9I0SdEPPVC9XttDw3Uej+8hRh/UEheLbEs66UZH/Yo3kW+vwWfb8LSai+ap9
sBLrh5t79U1fthOulrDf9RniF+7blH7x/XnY97XLHYMqv4c7MNbUV7gpInRf3D62HpO+xETfJXyw
NRQg2KY9SkHH39mavW9FbN5yBnlmQs5uRjU7FxUSs1U7tM5W5TJ8L/1sXucUxgMYe+k1fCIa+dBC
0SPV7G5BRVTrqB/kvcQszw4XqGFRtIfWm4q7MNGcWxfwM/ADx7w24l78MiIp12U6qG3dJeSnEn9x
Ayw2vsrtzH6wFNImlIwzCSevqcQpH2fNvmC63faKMOe5HfW7MOwcchtQFZdtVu4n7KsPLTPuqhvx
x/p+r+/rvHuMOjKdRld3LkRUTvt2qN9iX7pBCsJ2TZtivGAi1QIiYvsrtnLuxWAh2miiKmP/W8pf
Hdxc4Gat+iYQ/742XtuhAohQmn4r9TTVLw3VhZfeEKYbqiUDL1tjPnZwZWF1wWbyr5O8juA3ATcd
V6Iulb2r5DhzNItr2utTnT/KwpfIECZ/HyeLmp8S1iMySFjbiAz1ma1KXYn6Qp+H767NqQE2V7Fm
U8UhqUJRMJMbeygS31iyTgINYcoF379NwILzXKCoAblMyAq7wnxDueN7YyZ0cvUpRObA+joNQwBy
8t3lCDKm85Vd62C+cofKGWUirfOM75afD5dWCZfaqQSFlIy8kig0gh6K96/YEfatrWvmXTP6v6rR
0p4jPr0n03TreGM3ZUV/rB7DTeMZS/yiXe51f+wgL1RyQ/Y2QD1EyWeMCh+roBj4XNvBzecbnnns
43Hw2RMWCzhssKjf9RrFuESVvJPVnvN4cUZp/qGy6y2j/UazA5hxjk0u7miP7JPcGtpoRJMWnfQq
Kdxxm0cq33xe4T01FHYz0uFsEw7HsaJdbxxy0UeDC4u96HFMLZaMtDe+6C3JK58PdWwxIU0VZxu2
PQA5AOf9o3o1odj6RF5vHUgYbVdZ3i7h2ilbTl7eVRWNxZ7khelfi+QMahrQ5KnDAaQ5HtROQsPU
CDoMpoy7SFQ0q3RNyY4zqXXm+o5tPMv18UHTwnCxC1rOkTkgY/KfldLqAPwqrLM8JFJZq7z0kJlU
NAlEq27VZFBBzOf4S5eP45nxl8bFn+aE3+MLwmZxoi49mqPGxhRZKtazqAm8QqMAL7lApxqePn+I
y0UcDyJM3CWLrw1Lhvl3X2M0WC5a36yDtqV06w4xu4jIFeF1bupzME/k2fQdaSllzSb586FPvT/C
xKqo+zRvjKUL9mdLxbet0YhMUS9FkgkNmk12R7oUgl1NJ4MRrQ18yLgNt58Pe+rTF5bO3pwniwWe
1tefw4rGd0o3YVi3SvMLo+ifSHiZg8jhrfVd3t/Phzv1QWIUxlsDdRfg49ENjupKN9ADMVzT2o+V
We05/AObIA/qzCzzwVSzvDBQp0yLE7gHl+n4hs7zf56lM3fD9+b3uzmF3Q+iZ4DEkhaLXwK9i+PN
+nscLsWkgVL855d76qUlzNiBgybwoH74aFzRzngBanT5kXVnwwP5oiKm2M9HOXVTeYRL+0qn8Xns
rrXwpHRWwdTzexYA1Eorwp/GlWGl6szzO3VBFsIBzxJU5TEp/v26ZGMn4TgNTKhDBZdmKN8cr3z7
/HLOjXE0kyZ2awLn5B1BRE0UM6w5rzjneFse/vGHzvsHAIlX0XY/vBx+6g212daBYu/6Jep088Is
JY2yfki+xhozDBIlfUmwgVIjUPth4Ds3o3389ASmZFoofH8+pYujGc2yFfLB0idDzSDVqYWstCYh
p7rKtRTlj/Ll5l/vK+ORx01gu40X+/jbI7NA9yZMP0Ehyba3nOkOOJJ7Zivx8V0U9NCBw1HaJbhl
IQn8OZ/4kdESNJpXxKIQCdqoEvSz6q/clF7G55dzYiQuwrNdQB/4mtyj18RvkmSeJq8MmNpQLWnN
JZHVj6pOnz8f58RjMlzL1DHMLbuj3zHjf/S6HVVkwq/dMpgTfVvn75oHLjiTi+Dq4vORPhLkPHB1
fwx1tMZSo3IW5wZWod6ncC+taEUm9n/FE2PJ6uX8NNnsx0D3hfWmslpvo9doUhyOrNt2NlsIzi4N
goYyWlELCuCFheDL9lIFhY0kdKig85cw5xxoVVIgFqVbxLmq3eYmedkXbp+P10PZUcGe8O2uKbMB
bHKS+cyFWsaHz48VnL6ezgdg4F05mptJPtOELzvuaRO3L34h9Wuj9+4nx0nei3mJdMhz+qc5SiS8
7juX6Gx61s7BwReU2HRmjQpiu9k9FSEHo5aYClkW92rwvswhhaWizKptg0h8BZ3YxV6WCnSYQ4lG
qycTT0u1bj1apRXQ2x42bYtHj3HSDSU89yqz0DKkGRCWkfl640eglN0Irj0TjM/dMkHg+HOjf3MX
Ydfnb8CJd83Ez4+CgzWLLf+ySfjjXQuLnsQaggADdH7NVW/44sBTH4MorRHJE3ExBJ8P+HHDIwQW
ZcvGwQPB43jDgycBlr8qysD3WqhfSVlsK+AwV45Q7T70ovYqpvT6CL0tuvx85BOfL7s5faFFenhN
jz/fOpp6Le4ciXtwmr72Dmm4Ff2eR4zq6c/PhzpxkQg8mI2odfC/460jfVHOm1Mng6Kv6Ypg6ABh
uyTwYTWpD06TJd66ocE+rQaTov3ng5+4TvZVwqEXvqAzj63nLsnIlJ2kDJqwTEDLysdo8Xp7KXlL
/zqStUxSBgZejlf2MT6EGlATYRzNAyxHL9Mkh43pjcQ45kL882vKdgPBFMIoTh8f/OIKimIX9R0c
eKMjIsqh8CrSm2GwnR2Fpx//flkkVLC/sSAw2MfLVpTkSlp5xWXZhQiw88qSHiI9nYbgrHNEi48f
oKWDdGLhMmwa2sfLV4U2JHa6givTrMdYaC/Y036ko3hEEHhmD7J8y39vQRiKY6nDpTHn/3Zj//Gt
E1KaTFJDiIEtcSuolfqlTWB7Dgh7Xtw8EMXPvCCnR4T/g4xt+eiOlxdLuR6G5CyojP4i89V7ORmP
os4q1L5ODivTvPr3R8fGG085uw5GXO72H5doQ1vBfetmgdZ1F1PeB5aVkfiqnxnm44bR0m0c64CN
AEyYxwWF3tPHJOGvBrVuLoZwwGXkrmjbzy/m4yzCKPDPQbCauvPBpI9DZiRW1ciCWlDRotKDprT7
5UrnLq1aGurevBZTeWaWND+ulIzKxIG+3YbMcMw7IGQTB0BMMcG38bEPOaEVa6kyZOY+XfpZ0sRu
gInjky4tAtdBgxK5BbRy345VdMjpI+/Inn2cJ7u6R4gLXUApNgfLtqBaTAjI4pwn3wTygCPQPvPr
Tz6YJcSaZiCeoeMHgyQhzuls5AHVablNJz+90EbqnJ8/mI8zLLcIXSUlJdDEH7achVWxjERlHsjW
hZBW9oGeGY+e257btZz4YG3S41FVAp7gDHv0Nru5kKqSTESjEghZwvgwOvq4+/xqTs1ADlsA8Asc
yrl3f48ygy0a4V9niIdwtPQuyxQGQDT1Tf4Nvf6/76I5MyITZclYGEnHJ1S87w5URz7RKQt/LPeu
Tpy7og5fPr+qUx/PAkZ2keRyMDh+jceGBOq55OPJE9u7zSaDFlto/6DZUu7qyPa+DzmEHaqFzZml
6tSch5DUYl9NpezDoYfSqR4Lq8+CCDhpKzUcFNFOpc8qnR+Yrs+MduqF59hj8rJzsvxQJAOGgIQU
63KgIpXtC8d27wYTV+bnN/MDrwX+kc5NdE2WI4HM+Whe9TtzJIqoygKvG/TnJNbLHdHW6NFS0ef0
5tzhKTW8ct2VbX9TTTIjn8IV+9hD0zljYqOxTNirUeExx5+BHqPr0nOnW+PknXc5YfNlwjI73vjU
YaPbQ1Gw2owWbYK2ejdav1yjKmsOieu9ELWt1i5Zxle5JMInG/rmQCzXW4yiYyY880IR+XKgiuSv
nElTYHG5js9v5IlvjZ42W1DXJUCU/eHf31ru8huSke02CZU/1Gy0O10hpgxz9CvT++djnbgdxm+N
sb0Uatl1/z2WCX1Ct3BDB3No/NApOJCIqL83EwEYri+XOF6nPbPDOPHRGQYdO3Y0rFgftth9nU9j
HZVcXmp/jZMIGgeqHfoY9bwSuDOfqnqoNqgx+uDfrxVGmb9UpNggHs+UFrHSZFE2ZcBZ7RqPX01V
Or+jGh8tgdTPk0eQ6ecjnnqSbNkoAwBh95nKju6uQ7exsaoy0HRy4WDxokogH/RuAHoQFA4H6c/H
O7HmcIHsoQQLG5vFoy+wCIndSkpu7dhHdC6setjoVVltBIrY/8lQPu53j2Bc6vxHC4JyraQtJEc0
wy/lLdBl3Jpu61wmnWGcmb5OvaOCD2rxISyV/qN3tEcSJ2cqA0FTdI9QPX7advWYNzy/JKruCBdt
//lwxASG6cIEREb75PgDNEZ6bWYzy2A2ybTR3eG+7uqNog5wZqATEzMldThkgsozNo7lef6xE1Uz
bj095AiYR/ZLNI57b64ez7wSgr/jaEP/1xhH74SvpUTCWIyBoN9YQXBVFyBq7Huzc4DI5EPDXdSx
Rg01kVpOGj2VQw3n1qZX24FwpfjXoYaUCZ1e4lCJlzUMgA24oRPR1hfktcd3ph/BdZ1waIVKl/ui
QZzF6ZYkyj4KD7Ht0aTQR8yKxkIzgmpr3M9+gdhKGvA0yqKp93pfhT4HqDG6AdzK7rBczOFwwW/i
0Y33Rt1MhxzD6HUv4uJLT1xf4GX+Y1JmzZo7nJEBSd10FSMUDBAnEog4zGobdrGNWDgbrkqLtLch
Sbvd57f31LvJKu4avCdioZT+/QRBn1Tt5PBuIhN+r8b23SO3xxLaTpDBFGrQyj8f79QXzp6bzR7l
expCR+MRmiMrEU0yAN291JyuBzM7DK08s3n92FZbiKemoPBHjcDxj4YBOBKLevRlgIj8TqmkRjPo
fa+yJ5rQXxCkkI5rvkW1PHNkEqfHpUrLHeVwfbwh8xUYLDXY1ETKaf4ajzouodrS7jC66PkWzQxn
nMou4BFkfbXJCaeguS2ZyCuzP9io/O100A5C77SdQTD2OkQYygun9vQ76WD76TfbAEg+jEgBQdIQ
X9YaDrUXd95ERvhgZvj4vdmuVjgfLaI0Z+x5Kb8H9IP6iefDuE1/w6xHLHg4uvj3xWyv46ZNty7s
gudK2Ocexakn7gCghXJLmUEYyy37Y45I9MYuZNbLAIAYEWBLCJu+zwzCvj5/s07NRX+Mc7wx6lVf
5CXYq8CzF3Iy9YY10R7bzwc5tSA60ProK9Bvg0r698XolanKCmxTQNPJW0+LZVGHM59B4I+b6Yzp
7ORg1Cs5s/i4244PEU7NZCRzvhUtdggTAZwA7WeHAhQtdZucuX2nJgKHsj+rBZa9D5vffJqEk6Ki
IjesvgOI5qwhpbwQS/WzTdAsxM6ZO2mcei+WnjcHWCQE7nGfZm5Uzv1ln5aOOTSR2TQuvLkeDia1
+E0ptDiwVIXjW/niPtHDOJgiTA1RmZB7HHnZzifY9snFEoQ9I4xAVn3+pE/+PCZEykjUb/3jiXEY
w0bLYrY5Q6V+Cj96js3+IRfoSP4H4xC5hNEF0caHzUHTa1Os0OMFnEQV1Zz2XU7asCm7+sxCemrb
uqBtKbEs/+cefYdi8HFwoL0MWjwjcYPEdZB3dWkDhjdu8rJ6LHL/TKHi1Av8x5DHG9Z0JkS3tPUi
IDdoT2zDT9/KEbc7F3XZnzlziFPv7wLiphYNbpta0t9fZruEG8yjWzDNmNNbG6tfMAGdNSgcb035
NlovfABCgXS5TarFa6AZizKzRvQH2ujFoqjyElZQrToTxwKuNnxGcVs/RLMP/lfmOeEzjbcb3cF7
9mxmTYBWDYIprRmJvllKm6X5Sx9M7CzwEEalkyLWXSPFUVto/z8Trx9WxSSSbVdM5oNCdM1ib9pn
3qZTd8FfnLqUOHhvjxuwea6aRuJPCGY1H+Z2Nlatbr1gHr+kZvrSJsRSfv76nnrEizMLoYxLsfX4
tqvUiKaKzVCQVDAHetXVijROrOsiWvLrCBrPnz8f8bd24mhDiGLG5AL5XDhmHj3pSCOe0/HyInCK
2V/HQ+c8WLHRr6WY7EuC9PJneGhwCCyUk7/tAl4MiqHoZuBUSPr22gBa78xtOHHf2WwsFmjg8Bwn
jg5KvjN5cFBEHoCOtLZxPTlfZMy2cUrL5iUFHk1MVvztzI04UcRElUDVZ5m13Q9n32i0ZzL/+KKb
OUTKKsgYRpAqdk1YL6nIDkmgjo1y0gaDSELSeqIng/PCOociFifmysUXjhwDZjaNNvPvb09HGuEU
bVLgW07BqPz2NSQC9AXaamlfcmfcQ5uiRsZiBaUsp4hsaAV9VHgi/e0gBn03TSG4id98+XbWv7It
lvt44JXCMZXtEPXZeyT5PyfE2EzZ/dZy0niLVtja1Jpsg9ip3O0Yd+7Giy7NMhMPmZDjDZ8tJrSJ
D+El9jr/ItfdVx0o2JmD+anrpwOGB91dOvTHhSPKbWnetILrz7PxAUwpWlRnTF4SQ4t3nz/0U0Mh
vEZrgBudZeNoA0LTCR75siwBIY03qvIWN9+osgs/zqOXz8f6/dyOv7Sl+is4vbIMHh//pebk3VAk
HA56YDwrYqgmzF6zZexDVfYwVnPj0ij18LYdzeHaNLXozmxJ97VErvZKgnP5/YP+P77hTPwgsjyP
Gee/UQJLwOF/gguXBMX/87++vIPvepc//iQ4/OcP/Yfg4NpLFsXSGNY5TlIcYCL/fwQHnyhBzvD0
NukokVD43wQH8gfp8PJm+9aydf+T4CDc/81eguMVxVbLZTUU/0JwOF5FyLlwKJMTeqEjo/mgXZU6
hvwizgAfRIY9QzC35BX93OmpIIQJo4N9DoOwfCZ/vtkM6MJiZsXil3+sKIN9jElMc6aAQNv6Ttd6
vH3OkOz/eAi3//X3/QmmOD4NMgqC/EW7ajM1flgcWzp1fWXHYzC1uJ0Gc6zusrImCsK11FbXhnxl
NJS4rCrV7pvBHZ8+H54MiA+XSZnSxIVIiiLP+PgYDDIa2s3ktgEROPkI/zSed7kbY4VGKHE1mnF9
MaLSb/b4IKCYkokeLhBK4rjXDV3WBzieRrQqoe1xaI4TaFcGliRvHrLdZGb8t7i/imItcm3uV6PC
HIyTuIFxg+R++kVlIbsXqQfIFTsS+ep4oEPXqSBu2tVX3MTTfqE/JysVGRMVj4q5bUXBdQ70ajQe
0eSp6xqC4SOoAxyVAlbE4DTq3SuKRMfn0U+/4oYr6mXeP+cdAXRNOkpCTUEW4MzzjPVQmvIqDnXK
38mkXgkb4Q8OY+JfNeB6tuzIw3u/B0q86RullwdulSzIt9L5syGTr9ibsLeB8bgN7ArsaY9TOQHH
Gcv4xsaZQVnGR2SGiwx/jZvUd2XeE5nULyaNtHXh4Tkog2YxJhQiimFDLkd9kXVmdQduK7xAkjPu
ncrIDxUyo60h2v45haP3XKWz88DTMbcoYkBYm/B6O2esvk8lSSKRy24nGeT0hHC1fCXmjydTMd8G
zoLXcAe4RKKV/pVDJGJQVfH0a8Af96TX/JFJr5sXB4PGVThG1gHPnvHYwRh9SdtBXo1l6V8VBZuZ
jZ9WVrqyCtw7K6ebdSTIudo2KszXg+zNLUTU7F45MW4XKNdgEMr6uxXyj1GGQHAdwUWIAtihmE2s
riJCjM/Z09pp7yRdfig9Hu7kqoFgoxTAWyMQeJN0Ra6IwpRK5QL+rwt7dK8ZYXYfIeGDtRpX14Rm
2CCNo/5nphOmJDHaUjvTdSYNo3xLxqp/pt0xf/Grnr9KxNNekRq5Mkau2B804syz5WPXKqLuI71H
0sm1OFbqr1o/LtY9dqJi1cey/0m4wbSfEtMiepsnESIeW1lSTZsC+l8Bn6jjvhIr/+7mvr0mTiqF
tTtCAMNaFYb3jh5W32k+z1/kEE9PJgvpHjAuJsS6ynagVNsfxJcbj4TkDRuSckDNadzbJuI5pt1y
q5dXNJcg6SaiLnczPidinWeehOXgIbEM3n8iqtRrHrnhRd5kr4PWdHDg6+Im8n7BTYSelWiFE3NA
LsxD3NhvwAaqJaSze45M3k0sV0R1m7giN5aVv1mh24N+dRVRCjYv5UK0GmMeFIbqdhdWlrpR8J1v
/Hawb7opNB5l0qjXznbKN0xrvK0u9vjaDMs3gZPkMoXH8DB6C79ZS8FmeXIo3yPIUsj8BLHmfu1n
m98X58V8BE3ZaPfjpCTB0Ek6f6FK27wojuH3U9kaIK05UoDsNXCZ52mxdgY9CdrSdPEhh2OyxyVN
tkPu6DymIuvchUFefTUSjL4QA1x8I6aorlsHY7f5QvHVyJzXvpRD+z2pO+s1wZGVRUEvZmkhs5w1
uUVoNxAqXg2hfTFEorPu8WTjzrXG6ckACrAunS6WK8MekQ0Sy7zjPbQhXlKUBx49tkxNnbzuSjDP
OAP9C0vLblu90e5IUL/X7O7aKlSxwztm380w71a2C7q3tiMQwOE1vEuo4dT4gsic40NhZk8Njcst
qW3dtrOmb4kHUN7qux9ZbBYHTUbfSZiID/FMP0ganboqiYnb5nY/QsaN2h8GftNtlDSXY1uFO9TG
Bm79zN8YUw0XxbUjRAxRcm3N8NNB4vbTusZG7KTehZapakMetZxXyg+rA7obVMraCM5UxxtRJBk1
ySLPf0VqBj1ODRH0cmNNa9+S95N0k61ZaP5lCr3jCyX6AccaHyyWb+MymdCpd74XkZfCgzSNXj/o
EJiDwsVYrFrhbctBM9fQY/ks5YI40REqmlqhXw524gddZDyIIvR3FFeaKwLMRb41ufffGzUMztrm
WIpykVjVkINH2wdYeQnSMAZ4+yE4TfK219LUOzScvkGV1Cf23A6dajOFzXdRDt0+siPWPBZwb4eT
tF/FJsLOVDrVPe1ZA0tr1uxQbcVExWUa2DhvfPNIZFkNIhsv5bhYi/Ise8WlVLprZ3SmPax3MKF0
tL0NERaoS3pLsEMU9IIME+psZwv3QJ3R1DcTkwgwhEyZzUrxXX2x8kZdgsWHe2Hq5gHNRLMRccxX
1Wzh4lUrScFlBQzYvlBOPT7Ng0jX9cIuoAkVDPlG9FoJx9eZ31Wu21TbivlRparEjt/4wTjb/qHo
wuk2ycS86cOuusgKZa0dM8ft5WT9Kh8ITGwsYd25DSXmMlxUB1GNE1pX3q7SenosS+LAYAtykH2R
fnWdCJu8Pg2E3064Mv1e25FZWyKULe5yQ2MtBw51SBIBkxjl5CbSIv8Zyo6xzxPeeEeU8cHrR6L8
htD6UlL5g309aPdkRXjXRjVPF0vGV07IgQ/npHLq4qcVVdfYD9wrf0T3vraGAWJvjm4MkU6cfVHN
bBwU3ZaKZGWnvsznULx2qTtZK9cekOeaAzGU8QSUfZ0aqf5T4STMiXWWzrjRU70/zFXlr1Wh1fvO
yO3XIe8S8g6yJL2y2qj5XojUIUGgsfqlA+dlqf1qLmSvAQ8hFtpSokLRRpnt3Njuv5WpUa7bfFj2
Baq6w3KXbxDry3ILnyO5JKcX3S7O5NTl9SviA/r5+sqvmtJCYUvhkPhXO8GgTPj0Ok1K+2YywySY
Y6m+mQq0IYj4KVueDdy+ZYuUpoJ1aAmZSO1GXvkmWQieVO0PDwa8olfCEXqnZw0LDurf6RfnaGiR
kxbeK7oOfAOkZ1y5oa7CTWQvtMA4KWBsK/tmBj9xr5VKvfp9IuJdRx4iFmM6QeuCTV5Mnvaovo2q
o7sVI7bA9M/qjCya1Nffm68qMY1HzOLNDwXAy9uYdsz1GcVSTRqnydyyDXUeRjIcG6z3VQXYorey
TRqb+YHCvbzKIT8Elt4QJVIOTMZ1GqWrQkG93sR2w+LuF6V2LyO/e05MEd1EBTsNaTvqOpp//wq/
+ioImk1WYVUtkzK5FL9a2GFkIrhsT/yqMm6ZBuUPoRxOwRpxRKzaRLQ4ERPRqqj5OQtzYh8bWvcc
JzApV0aleRJEcj3to8KZLvWeGJC464dNtPhBSzZbr+hMi3UzLdtf3EOvbjvm4Ei4BAo7CK+KcfqF
0SDZj3NYkmqS+PBqB4g2kx3qZB0okWMa86szagfj1BliyXfivERf/oMOrDahd0eR1gaRZlYXISXc
ZTvsynWVVjVEnmV7Lypv0/Ng3pqpxjQ+SG5219rnDjTGcQ17KZIvv4S8DXikH9yAXSnKAsxkG1gJ
O/81FiT7xnVacxu1sGcmiw1h7HNn20gfb90I2XXa2IAG2vItCiUvpiRduBH9dCkHVX3tOsu6gQo1
Pg3suM9Uaj7UKZcfu3ix6PmjzvrgIqR6k7m9JppAS5YUigaI7qT40HQjJUG4461jKeIFM3reeGBB
uA5Yp5YghPI9VeybXWA8ZxK7ftdj/z74Ep2LZ2r5UQjUj3tKEbZh00/w+xWFAAaPZmHxxHbV1Txo
/b6uu3jD1DxvJwpNhCZ07KBSxeHVjZfPFMXXfTpY1QWWChCCoV3+IKLVvfOcCLNzC4gt1OqyWlWt
fU6dRS31w2EWnZm36F6hHC3N47+rjHanIemdMEmNmL/X5ACrdFsV/rQrSR/hXqLM9mPh/iJEqw+A
ZkU7zTDfMWm8wOYRNJvZLmn2EG06lPlf+tq0XnsFWCOZRXap64V4M9F6jljJlOwvYVh4EJSNbEMm
K4wn+MP7gqkkiHxga7oRYxofC/areeFfsYGEPj2K6RL9ykCyJfrtcplhTOB1931UOw8awFOykiId
Q6m0LJLmG+ZYHKHse4eSNMWOCQxALnt2DsucS6KM/2gm0lOuanhUeNyXvfoo5+pOottmTsFmv7Hg
c331wSuvLD2hEA7KeWuOobrOkNhcpR1U7J70JGzxcf8ckc2Gy8I287daEP100eazS6huOETcpIRc
D21s2nFrR1msrzslwhx+g0g7kCWA/bTG2nBB0nwuQ4BtTSVAhbjOnEcHwpGTTTgv/yJkQx9u9IZm
zTpMEHz26OI885IOZwM9QIyK1Zg9fa3HqSRyIuaKI+kTS84kDANtZCvvjuCvtIlNPsdpHVcjB5HG
s5oXHfTIGsaEvW5ssnvWhQ8heaw5uHmxpb5NaZft6qRN9l3P7krPBt5IANTtJpZO99wm+Ztbc34k
l0i9ekMukk09LXEpy73zF5TBxTxz81l0tHu4DuJgsHDcZaJP9iF6Trkm8jw/tIRlvI+EB71bk8He
0MxNc8Vnm+1E69W3nES9q6nSgbcMHPqdXDYvknCjFxKGxUEfmY3a5WwnYz9fx8SkDGtrzkcg8f+X
vfNajhvJ0vATQQFvbstXkaKTRFG8QVCGcAmXcAk8/X7J7p4VSa246uuJjpjWhJpEFYDMPOc/vxHT
sLOWpDzixETXUgXOitopuC4dOdyaFolUWCrXD14nsat26bAai+55I6uFE6Cvre6znQMota1oLnBb
x4ohdtlN+rhiIBP2dEax6yKor72FNdKRUGFhgsJf9ubSfqsrxV0pFzKg6A5XXuYuB+bo7altWlA5
m4HaSkX6CE1LtktvDgCASru9gwodnlsTMAtmgdF5YjXylM1Bde4n3DhmjvO+Mm1vXYfVeMsolPZ+
mrN9qBEgJpXNRVmADwUZbTJDyeUxZJUu2yxcmi+FX16NKmi+Yh9Pu216CQGzLnY2U8qE2uWXVoYu
nPWnVq6O4gkhkMl1zdzvfHYmgkP1UlV6fzeLYtoQPtHce63CclSWOXYezOy2w5iBjOjmNVMmDXyq
3PbarCRPps4pRZ7O4qZKKhTaiT2TT44zsi56wXUcLCoAVvl2IpjPlgSDNzWCrj29hqjkKSSSCvdB
NRjzezcB8XC6ub1+Qnwqh9cHLZpY+7hIEe9EF4xxVHYQLgWVYM55PsQ+BA0NDxiJwW2Alh2sARy5
9RrIWzJc9IoGQGhK00cZElW0sNyqtZoTipFJ23eGCeiV2ajipm2gQOEtX0TabtGDyYpdWjvgMIW3
FY84mUxBqhffiLm9DYizsAQhVQDBxcTEAe2YZEYN5DiQug2cAXA3bSv8Itco8bGgLLDQo+AxJcAX
Q1VmPiCCGHi1d4vjApR5/dR+wyqAZDWznz9VWN+sYluKo6HBFRRtbGt09Bjba6RGJxysQkoN4maW
jN9U2oA97cIW51hc/gm/eTokVQF2W9WpSy6V8cM0F10uBwaPT5QUS20HweqvV5NElF3jAg1VtRXf
mJaozpvaLjZIVMLzsO/au9qiTCe9AEwN+m51PiEpuRxdOi3MwXs2d8PuvqNZq+9VQrEjzTY6nwL2
2XpKuYWpR8KkiY8oth7FYKGXK4FyfMrzHov0c/0+t1JvwwiXOmIPBYhklAXUvIXkxzlE57MMOs3H
VKPe1CX6FKBBu7dCXgl3GbrvQ4uPemrFyWVAfuDOkvr9wbwINyJwSOHzdWKNfj2Vt2EEQorbU3FT
TiMoEqlSGx862Mens8HqgYCHMEkvA7Z8cCdA1NHw3MsgMTyOiikKz9uIMqSdC/vjJLELj0p8Dn3S
Io8u7fA69XPrY+PjT5YNPEgk+EQICbM6x2e2OvdsithSP4OU8vBLB+mx2cmlpjifLHYzYn9u54ky
uSnA58xa2B9JYmSzZR+7w52u+YKEBpd9BozrJ0hw7AEtQyzeTkmVTpjNU3527CbNmjan2Oncyl1b
K4qTnmanZGHjK+OAgtaCRTGbY31Pnj0A9QRm7GQxrUJP4exgerCxAZe3HPa8PE/brAq4GyBHxPTV
bvKZrn4m+skudT9BYuFJSUddSUCbT01A1W4sE5DF2I3cTJPtLR1ZRwWJQp9Nf2zo8RzeNcOMb9QE
XmYLVWbHyvXa09QIQES9VSLYsreycIpLnHwx//UzD9QLf0+njTgfUiAT1qQEnUaUoUOKLJRGbTD8
CHT0XM9HJyCtYOFmEU0I5v/NV+ziKDnabhHHvGKRZU2WXmLyeT+OHneNfFLnaIcpS2UsuAe9MOmG
xqm9oyrJ3dWg8Opf4RYUUbcMXnZBLACb7EQmyG1dx1SQ8zhvxoEHPofoZwobSP3p/z4tzLnMOWIM
Iru+eRNnasOhcqyWXl3hTDvvyjTPSCepWdAZVWUSeGwyzBqTS0RVUCwWL1veN/5CRzYFMybRxePg
LrVPUAoN7BNQHJAE5eJyezPpKmBWLS0ZGXPDHiCBbzyRt5njLRO6X4h9STHtoZjtAVS2g4db/qog
UufUx/3fPMf/jirfHFXiRfjTmOoXo8que/iWDuT99N3zeeXTT/7jOB+9g0lBPjQKLQcu5c+O8847
D0MGCP8hYzWCK2kU/rGct5+mklgQ4C3vQiakR/jHct56ZzuaR0cT62sjEP9PBpavx/BaD4oAw+Jc
4NO9YDxEzoxpWGM0hzATjyml/h7XrXiVhTCRf7o7v5gh/upKNhoG5B4MvF4RdEWFXl2Xq4fQxlwS
l7v7pqrVaorT4Q0y96+uxDUQlkD3x0hE//1PRM2kN+JFNgQr9lMxkGRhXnZjmUNNXW7/+CsBJOCq
obkSJtd6fqER2kBUy4UER9ZzIYrH2Mgec/79by7jkRwPB/j18BP5OjJ4TzX0pFO0jUKGi+QWiXWh
sn9x63hXIUggEGaE/lK3kDRm6WL82BAPUMpzRbQmJtY2NWCVv/Gl/BdNMM76oc/8APqpg/7qJQE1
GElD7aOpOaQTETf+MN/MibrFM/S2GQlf+f0dfAm3PF3MQZWHkhwA46X0mYSsmrVZNwegRkA+jpJD
TqjSqjayBzMErcowNV5ZM5bev7/wL15FZBnaC+WJ4fVyefmyphsGvTwAPdQfBozHVl6EDTAWHs4b
6+slE+DpOwKJsCtAl2NVP38ZlyEfZvT5DWJa8goItJy3uW3GH/7FF/rpKhrb+GltaYbFaDDUOxiR
wp5aqtuxnKpTJf/drfvpSi92pqko05qBOC+IGOaNr/KHheTb9f9jeZmvnxJivDDkzQgiF1sF/a7+
9KXquPTCsm5K6EF2vWnM0SCuuOFsX9xy3kaM3TdWJK0dLujewZSq3uTCiahl3OoELwI1ykT/gas+
liaSQdy3Jxg5yGPnqFM4dkNQPM5Y5hyTxRrfNwFppARkdv7KjsCY6ob/ZE7jckubbzMex44zUG15
PcvI/lwEdn304jy+H0sKlKlU3iEOcPOvZ8J5ppz3uQgUxv7dPDDgBnQDwWypLfseTe1QiGoLa636
gJOte8Juc/rWxuzyVu/z2fEEvZ5ztz4jBXXM12kQpvV2doX5NcdHGKUgn8eAT/VQxnzpgkTMXR0l
zSWDvHrTY1IBL9WJ43xlDSLCxszpSQfEaXjXmkzD8hZE3SA1fF2afLulZOMi/bZfg4/bECjYXNIk
wwIW30cshpW1g+1akzuJwuPklpSRKNHqM8skhTAsKXfCiJzsQEBUT9LRO1OJld8nYS1u/QlEqe2c
5kvrl/bnmO/erIIJbKQp3WHhM40xAvagifq148ysdeW79LMGvdxtN2G0TtFdXpO81N/H3BoMZtvm
0h/yR9PimQ4YLX4uw+xRdVP8ofeX+jjprTHtuvpsFnrGICk3idOLIpHipe+rGwxt3CM7er+GGpLt
x0Q4K8qATJvjDxUxRfj+rNyBOWXiNBE5bUn16BPicUEYMDdxEGgdbGMCrX967UVHtAFe+uE5UcTV
tsi4CYhqyGVwiRYs2yb5GC74jmJHlhX3ES7I5BJOJKF6ac6IH7/jBQts6Yt9xpSweW+BK0UbP43H
uzRujGjLwLILsUkhAHrlgxic4xu3fA5xGPzIdKd8tANSnPmO8xZj1XgFYag9uOTA3da4hn10yGLJ
15gdklEnoccUyDHTEY9aBago0UMj+bB5BH2sCmKE7SapV1j3GogN/ei2ayXLziXFbD26HHEL9s50
O402AsWSMr1FmJuM+yGs8ocIZvIuqlhHGOHA6cmiUZBgFSvq5mi8W+RS7HFO6lEuGdLOdnnjeMt2
gbzTrmSXTMOKYD7rKzr47ru9sLZcg8HfRkxe92kM+uZLkpMCFsyCPRQgzIMEajgnyGgZQ8CJpF+r
4El4aVLct4ldnVSMiTGzK3tNNOMjDUgEb4esdD4I2YE4yG6MuaMfSaEvXGDyzpA4Edrxlyc0OBx9
mDwBnoV04CTmxB/yUWIDnDYq/VE1kXeoCh88zU9JO3St4a7p5nGPpAnv7GjgRVimsMJjMyNwENFN
a2Az3Flij4P3j36QwSbt1AeipqEXjF+HdM5OZeUDE8UkVXIUBtfpwKJk2Ky2QAjj+7GX0TYpWOdo
UeOV3QTF55DwtjNMJnfE9gq6NtX063IqugLP6jxbOb3gpWZXVFepgFRSDXl06VBUMqZj1ReDoK0a
mxicmGSXRbK7kcg57i197jYu39su84esM8LLECHqg1D4wztjb8E5n0AT3Ng5qYE3CrOh+H6IoE6Y
Yq43I0q4rdctLKOSyEnE2wM2boYkahEjYGOdEidzbfmyBVAWD57HRikl+wdO+MH1khEUYEs5b+KA
tHMcZIfwGqNvCfqHgR8GibyGxNa2RBeXwyafczYxe6g3/sSlJcDcIcO7lDG/NX1LkRo1laiwG+4w
SMYbZSszcek0mDSnkxPyEMrmsmt1XV3b9ZmwGl4mOs+BoDfLRf/E3cniCCzBB2h52nUhqX3pi9D6
YU7sVqN+RzxzsS6KuM8uck8lu3FGq4Ozu06hNHqP9Blv1zFoWWNNa689Z2FH7Gu1Hhe//gSdKLpc
grjaKDOQa5fcEhwpenZuYUqJt4NffRybJCYorapO8TKU193A3mMk7B5TxKIvxpJ7HtXDzsmRZSXV
mF04sW1+jayhPwNqoR6th8uw6MSh881xn6eIE8ooMd73Mrt0Mme8M/K8u5xV2r+P8+UzFuoT9BVo
aOGM9Y27WN5hibIFOLktL7GSjK9E8SVoseRmAPtYJ9q3rs8+sZ5v5WiSSotbCUEqJVHEpoPYb4YD
wbGY7NncvxpeTaR8wKGnmexHI0vFLWbY1UlW7DhmGUJYMi1CFxceafPXJksqAqR/nsGO3ov0X59s
Ic7tao2nnRoOqBxcuQfsXtlAsdOq76Kc/F0h2MxymryWVySPyjXsvOJYTa1JHi1kOtST2EGScd8u
ciUaJysZhLa9CT1janUGhf2pK+3yNLVOeaqD3mzAl6ErOKIbNoOFykIAgymcA87mySZMksNHSPa/
MpjimxY0G3FxkWMv72ZjmZ6mPHKwuCcUZQxP0GrqahX7gxM4a2pxKO2rBbuyx27OU0JFxqL80XgQ
bawsCY4KDBuy4RxJjdR4JoCjYl+fQ02YJqqk768qP8CZPHcJAmCSkeRIEVLpMjkdrJGpr9Xdh4VZ
wChS4sOUOwo+oeUDNFFcQ3Zognk8VSIvNiRsfnXDgTT4HALB7IDmepDMbZ/1xcYxXntebry3nMqA
jBaUWDK69rxnndrOqs6ZFg8i7A92i/WFauOHIvUKQrnsgvgVpklkdpDG2dvqYuCMZjaQELFVufZg
rAm4Xy5Yrsm3RAQwPgqrM4CgVURpaRjHTHlmuAuSkv3N9dm+3YTqhG7JnVYT1r3epuELHwomIsxq
Zm98g2r7mquuybYhJXzkMXLF1Oh5MdothBgNnSkOIFPsN/Y0vscqjyTVUFInkFiUXcyIyqC8LdQV
RUTEFwveO4O2DzvFit5q1OBnNz8PWsO/yL/aeQ7fo1fuOUFCUBB+E+IgS+t2MMEQC/bUKcgeKjHc
xDPH3O9bjFedYaQFpzZXsqjH0Qi8uAHu6JUJUCI5wRRhFZk6HFAcx1WV1meGi2f+76/3WsCnLxh4
Wv2D8cIrO4JKUuC4foFxS0iUkbbMrzdZV40ErcnyoceDcVt0qIl9L5yuno6diTQRf5/ak7WD72es
yYHzHgiHGPeKLJ43GrvXqhQ+HwJ4WFia9/6qKW+wXcOvdygOaVm6p2HsysfawZV8NfVTR5x34lJs
CwJTUVDkVn8x+tSaVsEnbiwKbWiUD5Qy1Sm0YTfMNp1nlzXQg8U8eGcu6QjnlcwliH4XkXrfMi/o
mYgfEm1I5pDWVW/doIw/YFPpPjg+0pZVxP/sQ8MKruFOcgDHs0JEnmX5/dOpWFWY2K6npbDfkidZ
uot98TYiWcUTCwGAB6nsxcuRDLBTOb2KQ49CHsv0rl6R7J2sJ8e9awlHxmmsgagGi2bnkf66xqzu
T21+cI1FlgfhlUfCa/riEyAyn3xUb9khot/ee0ZSnzXu9NY28Aqx4CoAFTjDYfiIBvtFSzpkwxj7
VZ0dfJfi2cfxB1snv1+3sFjIcigIPplzmgcmYOPd79eD/foeU6LArgi1Q8dr58zZKtxRigndajcl
MSM8OFJGHEf35UBpTFK5N19GhhfdVu58W0Rz+2g03rTt55GQu76u0kzvt7JftSSoO1BaGspJt5AH
6m+GwVDGvrexjtw2Yiw//kJc/otXv4VXO6beOP5vac3Fj/Hh+8MzoPqvH/kbqLYs952JwgNJDUjI
E678j7DG0q/I/yLTppacBKgWPVBtLYP/G5l2kOaYyOc4v0BRUFT8ETLNanq+1tnqMBPXGKHDirPx
n39+EKS9q0Y0oM77IO4Cpmuud5wdy5Aw2QSM0hQ8AX1qfQLQbK1VbbXj1lwQlU+IKvfET7TnEMoG
+448kYIwaiHTs1aNjru2m1Z5m0Hy+jqjO971BfVZn2CgljazrdbRGI4QBrE8JYUOBv1+mGbrZoDo
8qUa4/FykVFM4gC5FpQPiwwWUr7ktMtKPOYCOKqEGxb0rgE5eXs/4iOumjRXBfqfmhRqih115c5z
gLGSIjXngBBxIS2gyIFdBqGj3eai+N4GRnuZJSQUrCZQn0tCsDpo81DHzQ1sa+3fobIiONazdMkX
J4O82XfUikSJdl5j62HofNUyxZ2PCV08iZjlrIxTyAesCQhaAIvqFvLUtR3i5R+5eXKz5AV+UGJa
wVgU/WZKofmsY/Qp+3ySwYFIzYrgPLeGyp1hk30lSaypNoAoqm/eO4X9iZXeB0uzmYDM+vZAjF82
7MvYTpxgHxKPhVWrzMzFJBqhlJW5LojGu3AIEMU+gu3DOLqdVQOsNEkLKyIHNibkB/6EMIT63DXC
7ZybkRHwSmIB0oCnZDE540U7upGO4spI0YQALEmaDJswobXGxyZZU1fm8WVszQbpg3BLJnJAe0dr
EAY6/vMO1VS6SVpTO+tCt7RicM1UxBjodqN+cRiJLir3IC4ozNdXRekzcz31/TA0+NIyGewdCbbQ
jdMCADfZU2fdJXFK5uYXlWF7IL/DFuhLwgmLZRHx9dMq/u+G99aGZ1kRO8L/veERfo1p1UP1bMv7
64f+3vJC+x1qNopMtILIiDEh+4+WMDLfuYijIoxvPXTJrs82988OGL7D1Ak1mg97j01Xn83/O5sj
lRKrST2roUrA//wP4qBfWqQB5ZPc4EL2RbXqYu70YgNslYHCQXTWWQXTo2/XY1Jm6iA9kFHYZpXP
Ck5nMovywjImenyMLWH3pQ2slajxHogGrWwL6j22b8TJ5v6CpyxeqW5+ltitQbBpzJKk3u0Qzv10
p38x7NOf7KcyzaYhYPCmhftUSh510vOtO+yGSeDRIM9gvakbK62MtUdfej6PgcnkfQYK/P0F6URe
XRJ7W92kMMj0eZovhnFGJghYHOrkzPej87oPSG4TI8X0HtMlFjeJyEZ7sKQJoXtqo1atB3cM3EPk
U2ntvISsq2McIBhcLSOmvCuShAGO7Z7IxbDKEN3U1QDCpQktwrb6Ze/GVX2Wd9osGBCbotgqYumv
WtmWy9rDCB8Sx1Rxrw1/VDdiofa2rcV76Kum7lZ5G3KpCPw12cog1iiLR1jHihhKYFifJwKa0HfD
sMO+Y34/+0j2pOXwEkwOvYZ06P1mjNRwKu5JW5QhwO06SLI52cJum5ItKLa6MlNXoOhJE/ujBX9r
WWVBx3cj6an9YqTkvCb+xMdQdhYqIoTt5os9TkQT+bXdppcqLflE0ew5R7q8VH2SaEBx72kNeL52
nlodCnVGsBf4OgXGzg9mv7mzYcukp152vH9JJxbmB4E33iyyghHjCFt9bkJLGfeO3XPnsg7/blQe
taqPsglpqUfc4RfSoKC8ApaM/G0zkIK9JReVlkUtLSxLg6SgVLMTGaHUpEFCxkekkmnbde8hp2a9
HWY/uh05hhOoPxYIUottJU46/Gqza7lJ2ezyFHyX2f5digywObiLWZZb7qMzrL3M4bZkhgC4VR50
4A/zUvNYR+2cf4aThkhPi34kgb45ERlePD8isM6i1gBMzkRvBGuCrKb3aUIcoRGaqGo4rtVBU+BD
eI2ZhWWnnFmEAv0WiAoOdcGmHm2xRbyWbITXWlq8oeaP0ML7C8ptwKgyJ5QRMsmA+izvvffznPi3
xhhYF9PYiCuSNpMHGzT4wKTMDdeZXQUPVVKMnxvHzBWMTF7ZdIJSPk5jH67TXIMYJUnO88lWvgdh
tg6iWwMzrf7azhbD33hjwGszyoDbO2WlLy/NXnlYM3gUFViJDK1jkdTnhuniAJO6hv2NYoVnlzl0
RY9zPg/NF/5Y5o+NmtRNVppguj52Bus64R3pICgNa6BC6yNCXB6PKIzWXxnxxLOF9SqYG5HK/YU7
w+IKiIle9kVTT/GOY7vp7rrYUzchW7zcGkvADc5sTGj2BUSfMw+5WbOKVQfAOeYMafLYpvJyvPYw
EKWnzh1CpxPyYgeuwlQgXzAd7ZiFoKXmvgSRVkEM5IieVWlhy4+c3oZxS6750p73tjTk1awQ8uwE
eMz0aSnBzT5lrlkWN/GYw+5GU9My/XGc4zLqrnmZS+4lIBr3UpkTfXYUJdwIhu7yEIsQYbPLrkJc
Y4sWe/30IhfK4MERd8s69ke9KHoJs2ulJjjNbOa1/TEbDGSqjNtT/06JcLAv8xj2HWxJq6i/Bc5k
XaR+SLccipJrGkWSKzJVE5nfS0vCmF4RLtp/d+KwLz5LdgiLdPR48eRlXVaVH9LMGXG0DQQJrFu7
wIJmBbU9P3VtwDPvhbQu8n5x1OdwiNvihxdUtg3oPlOqbktztO3LkvNnaaFdQXo+xpUdkkpc175p
HlPbARTFs5yBpoH9HbrXBQJeloQXFS4Vd944xDq69UOAj+K0tsp6+IRy2dgiM0g3vBjd2hmS9OiI
KEaUTN7aqswwqLEca/Y2aVB6B6BuX9vO5a2RMTcEW9u5IJ5VzuB1jis2mfrYNKF5q6vmtVOa9wbY
9qqvYM8Vc0XYaTqp8EDOYfJVdHHwQyXkG1WWrC7J9TofJtnO20JIdU1STnLvOWO1LTmkNvS5zg0s
g+rectNyZ1cm+Dq1LplWfSCvooRw2aApgGMIZxfvsyYRn+y8C1aR2fW7xejBPEeFnx9prFum7M3l
KJby3APS3Q5Qba/Z1pv7PBrSD6MrrqbAVPletqTutTPhaCaN9n7M6uxD0vniE2apXbKTfYVKigNs
I4p2OQkjKnaI7rPV2E6VZuICVxMoXn/k0GnuKq9s0k2+dNUuzMz6c+r7+tYSjrYiUWeo1n4wqIvG
V84qAXomGzToHjMZyI1AkHKwtZcucfT2BUGlgbtJTa8i3nGmHNh00h6ZQJX1PhTtrMf6Tn3UCaq7
xLOu87hu9iY2KBvC3po7GKXA7Yh4/WMF4DRu5zIYLtrejT9ETervjW4pdp6BSxLRDUuIB4vvXxhp
356xYc8HzMfm42RYEUZCxbSdO0lwKfz/dTvMOYThzv84ZuPy3TRFfhaF0XImKxm9lTX2AkelJMJF
ln+eQE0HsPF5SdTWpRPmAr4nzRL4caXnWJPDIeQazMBQ4tVnMav88Pu66AUr5Omq2mEFLwrSx/A4
fn5V+rw0SCcvOrVwKL8g0WZjaHqbGuP313lBoXi6DoomHKmp9jTN6/l1xrT2hy5K4pPLYJA91ZTs
2ZqG76mYDePPLwZAjnKKAhnGyYtbabGGjYQi8BQKxnS1pks/EaKMbIi2v7/U60IWUBgmP7W4iTfR
SwyiTaKgIfWbuEN/ti4qTcP1MCBj9NHXZ13AqOGPr2fRh2hchRQ1L3zB4rHCmmUrSu+0qDS+/esI
qgg2y9ZepcfIXUaI0xu3U9+u58U6X06bqWHwwcN7WazPZeL2kezdEyR3qisCxSh+2FA5gSvFGIk5
CD+1NsqRP5sM8dQfv6QwHzzus4ltnO2ZL750XbmtqQQynmHIdHQUTF5lTW955b9eClwFX6MIc3YP
u5QXb42I7amKs84/JXDFD3MGOzsI3/QR+9VVaChD8jXAb18B1D7AQusZfJcnqpmfMTKHcf8vXhMP
D3EsX+h2aDdf3LGihQ5DlLN3smP0A7hP8VKMM84rWzhs1kXfqHF5o6V7vX+xp7OH8bVATbjs8xVe
ZWM8T8J3T0Yd+3cW8BJ8lJFSZMCtclshcbBXfrfwivx+RbzeWTCJgiNIkAgm3K9WBNkDIEYNyd7F
wOqOa/bJ3ochuOSISn5/qV98RV4OuJzU4BiyvdwsA6wEuFRpQ4jXFOzSqs+WDkqIcPXET3dwSr81
v7/or74f/pAhiKvHTMN5sUOPyHScNPKtk/Dh7VUlNDFhhumeRufNlf40Nni+1CPQCVz13CAKwtcr
TfNMTPYT6CkdHPrcKj0chwNT3DTjIi9qHEyYFoOBXqmJug6yw9xdjC2S9R1TF5fmooahgajqO86L
DlXnUkF4Cgu/ecsq//XGi47OCTRBFMqm9ZJbW2XelKHT5g0vmdmtsxjVRa4MzktSDnjV8oiy/vdP
wnq9dnXMAXUlsxeIvS95gIkAL4k5405GaFDrqtChfyAOEDm5tDgy0ybW73ueWRftINovKA8Wa+Nk
kbppO7sVRAUPS7ujSoKaj6Au/ePDAWweqjjEXIdn9zS4+YmnaLaYBI0hq75cQopu08vvrQR2Ekk3
VYaUwXwLxnn1bsKi1qsBKIdXFDeM52u+zTpd9BOhProxqd+IFvPV3Fa8pkoPEH9/+391MXAj8oJI
T3kdyAh9LcKcPZpPCgPuq7zC7gTxJV2OZzZ0Sb+/2KtHzTcLyUmwTOzA2M5erLqyMKymi8355Mce
jWWS9bxZLES6xN9fyNbz+mdLDv4v7HBOBL6cDy72/B4KcnyU3wQTFYRMuyuTHm5YG2HX4+GMFW53
1uQjSIiboNtKgdwJS20CRzI808dg3aqbNCvACYyJZgmCBVrCJYCzYxo+UBaol7MzSTqiPW8LmuOJ
cf1VX+EtUf7pRuzrHBAG0ZxrsN1flkJZhf1NUHbdyV7g7ExMyc8QL2b7xJz/uOriUrwDLrNPIL1X
E3lU73Y/KhRdEv0EKqmc7499frQlZIfhRaXexA/16fXTU3I51uCGa+PD0EJx8fIpVUvpWK303JPf
KvcHkRDjSbpxdPsEiPgB8aCbdhHep1op+40DwH75irialQ473eHKesrv6UHYT+vaFZC64BbmJwuT
n3LBlyP0cX2fsQVw7DUOvuFX9NuFuxlrCDYXUQL9rHJkkh3sfoa9Rkb1fGMOJSjiUmi8piWPkMZi
kPz5SRglS7/LMfiwsqugn42K3zRl3iGCgwk1pwid+trLO3hV+vUSBofBfu6l1ZxGOTfdCkGZuvIm
BTTWxRBmzgqAIzhr7Zhoo0poN+890yjkxrSK8pr5W34h/d7YKzfzr0iRMpZ9HTC2AcXGescMcIQ5
B5Y2CbkPvCFapa5szvvCxTgnEJjxb2q8WGmgl+yElNlao3P0BlTIVtpiSDS0ZICCfZsjLkzOkmsZ
iSDYbEHpbQnr+yTDAlDcQPa8ZvqmwVD8T9KrcVb8mbEa/F2/BqKEJhnhx0zCDV1R1S787dIGfxef
YxGDvERC1zVtw1pLK+HhBVd1eN4UViJp3GepouKYhIa6adRSplcwM0V9XiTt2F93EB7LDRRKVndt
lU1xUy9Q+DZy6K12BwVG3RTEqJ0nvl8XNxCvuu8K3s8Cwsuw6YfjV4P7XraWhqImUuNXKHr5Qb66
9+DhTEFADUoOuCl27p6P2ssFRAPLHTLW+kLt/AbZ+QYcBOSqX1KA8LCcfWcLYZvfOED9hQU7OdWx
VflgfFB1xqXbYuHUikyoUu0qFU5nX1bT6PU3Vmak3abgdUmv6FcRJltzgMMKlGn3OI6yC4oNSkVj
vTQVymDfZgv3loQ3qKpGGgk7mLLg3B1jazqmaHljzlULCmEtBZhW2AzdsleCHnYFHwWUEcaTkh+t
ypMCebXHC4YNLXH3RiY5G57qADB73j50ykANqQ/t4ITnBs4FZAUrMnSXuVaPUb/EV7gQQOV/guA8
MfBhnFRZH93c9h6yOE3jbTd0E9qQp2Xla5qyqcWEU4Dl30NFJIoEnCcKzVJWCu2DU7Fd2z1ksrX0
Pd6iNtSiy1R43Fe705i5k3fDV9QY07hTkMGv/hrNEB76EHuOLiQSl9ourAOY9VaukVgJPM/YlfYH
xwAQ+KfjL/AHQMYU7Co49wLmEavCzFS+w6rE7M7gVrJMy8Zg0iBmlxvr4jfp7PLITrLrrmr5IJYJ
drJrhN3dVIvVqvtBBY6B91HgFcVNWJN/9N5Twvro53nlMreOs/lHaDDJ2CKQsd3r2WpAgdOZ2pg8
UGsKSs5jxgBpvUqBK3hXXKY5UOHd3gk+U5gX5FJ7ssfFZSWyscFIKo4hqq3Zwr38JGQHWj8LQEnk
vtUSAknA8D2VpqmA2kDI+xCAbBnGfPrrxP/vnPTNOSlH9k81y2shYwYFkqPg+Zz06Yf+mZNG72Aj
Roxy9IyUuu1vw9XIe4d3DYNQPej8z3jUfAdHTdt1QpLFaVVf/B+CiA9BhCqS2AGcJynA3D8Zj8I+
fH5oc1gT50PbRJcNFAQv8/m5KYkCbYc2YRbjmaolZB4Ho37lAvPPq8Z3xy9mUgaMTrz6JiMX8mLB
h3nVhowg1lU05FsryMwPeV8s81baqrhMwz5Hi2aADUeB3Ksoc07Qyq0VWhSM47yQjgCfsMjFjoKR
F6IdLz0bxVSfm0lkBavaFueQQ4uroHbCfWlG6T4O4mDvFsLt10lpYFGDW8l+yVJ5LCgb3w/dHG8W
5H0GODYnLh4KOIwgKfE/Z4NdD+sASvFagdavHVyWkA3Y/QE7rfiG9AYYqRmG9MfB/FoUS/0QFIKA
28KJnZVUYb/lP2AaOPpqV8TKv5xiFXIU+hGpEtqf5agpuYdC2sa3qZbtY9BkEPfzKjwiiJI/EmXH
La4ejXWVpc2g1efyxu3c6ZQXgcnZV+Qzjqm5/SM3a3Ode4xP0H870NGZSl0kZpWcdc1ifKt8SHgr
qNbs3ktbHeesvRsj1WLAoyc1aTh+Spu+/xBFPZ4OOLDKr3oEdieNoojIN3HnlQ+DeCD2MqL7Civ6
Y6qclW1mkkybqAjWlFzyoeV4H9a2O33GatzmTlfiq8j6/hAtWb+zCNz5tpiDOM9MeWksiXcqZN+c
JNHuZ3iBYrvuBd0uwOfT3kg/m9E0zIMteahJcRdlES5C3KWB3/Y/7J3HltxIlkR/ZX4AdeCAQ80S
CB2RWucGh0yS0Mqh8fVzkaya6WJNd53e964EM4OhAH/2zK6Byt8ZrZmfZ+GEBL4Kmyc6eSmQ+LC/
iMTSoJHp8R5fcv6IuBW/ZF0SU+BT1vQMz6BJt4BjU7FhvNVrQGhrT2nCB/DYKNlf9ZL6YIgWukkK
TbCcjpdVj4tmvQ3Gtow3+WISfGEhOP5IUqNXQT2t81+Zcw+t07i8TVjl+bKZnUukqmUDIwUrvHKL
q5oU2MWgOWgOsmIEyED1hDP7VlVHz4TKDJtQSSS/NtMoSZSzJdnjmuJPsaFaQfzcblmZRxvwJ+Ka
RYZ3F4VzHIy0RIOgA6EwDxtbWddJ7g0fMF+yI4xWNtappsWboe1hfZbxdF6Wzm65TXXlk1el4Stk
z0g7hY3RpFuvdMS3ZtTb3o9hVt4PsAjC7TBn4q3z8rAMQJD0d6Ivm3fFySzw6lF8yZQJGWiYu/m+
ZTHiHqAHUaekXI+KMWNuIaWZk/TDDnaD34fCxPalYwZjPf4VYBvdNoK7WBQ4aqGLMird9xRS9FVm
TbN+5ITnPS5DVmnBnDrhSh3Jh3xTR20F8bIsvnAO8Z5UQuRAH+uNXSuTdJU9f7dqNZPUFaIqt6Eb
lq9p1LciyBVAXd6sUr11Dg0sPjS8mv74qoPHOvSF39H0eVnhjJu6U3foDp6kp5rvM+kqustcJbcu
h2TCBg5e/mEtgJR1spGx1xMH6gBvVcI5WXrLCtqMU5fXQab7qu+5rClzdgKYmPp+gMxyb5Db2FeJ
nk0bzetCidFX6W8GdSHbRXJFHYiKAb8siyTdk43Kj9EMeTSTIYdxuO3dvXITyQvrFOkLYaAGpKjo
TCp/l7A/hhEcP1xyY/0+ODM7D8nUeyAVEZG30ef2RrZK+6gshyxTK9Lhdm5mPgaRF3l+SkctCScp
B5oL4+adjMb4vcnj8W2Wpbgy24RoEe5nd/ZNa1Zh4IVmcxPPXphtgGoUG6G1w6l3Ok8PhF4/RFlb
b0CljmdlK9oz2H5t7NI5SSx6JIlKGv2g822GKAmPacZlsxKy2U968RiVVr9vFdTNFWYy4J1gwcUS
dS4DrxvsLcr18m1hwVlsBwFuszJ7gpxVPGBf0N30ZtLJVfVnGopt6tGkGuvkBXoVdTGzI8tMf3Xn
zM4MP1am6DpIbnOb3oRTqBEOTe0bkbJgXkSu7m3gwPdYJqNbLosT0nW2HIdofLZkWd43iB33vWhD
w9eTNHwekfKB/2HQ80unHE8rAPLZJfrFRYrWiHsXA/itTjrvFgtPswPYB0kkySSzZdEG1QDEObVU
xGWbW14wFXNy3Rtev2tcp0kxGBbFderp/HXtjIKnNo95YRgb+ap71BIL1doX/Av2zQLJ5cqyypC9
99KFD9JV9jFNsvERRzOH9HgI4+/mos03JPz6Yt9pTcVkOIfXHujFh4XP+DHiiX/USUPuZVbWHksU
yKOwWd4zuk7I7zTacohEPu9SORtQoLp+23SgZbPO4nrUJ2I5G93iHOOE5shiTG+xJbNzbgzzJqzy
VnKRzaBuLOGxslPjinhvVMHpkWv2p69uI2wF+/X1fFTVJC4wZNSBy4Wzhxqo3WRAmM2tYYzWXe4t
8beww32RTBo5AtVMOLEsvYPquTjznZGpce/NnnccRN8+q7CCCCWs4cD3yZ599BTlm7XjFbxFMFQY
YGZ906XQYYLe9Jq70dSLBOylCX+Y/gaokwmgmyaXNzSIh1eL403HlhsjcwQlBiBSPvQq8T5EaxqV
b7VW8wqvOn7XxzCDUKzVe+QuDY7KwKWGj1/MTVrmphUAC3Z2yZBmt/Cnx/faccZNRjvXm1El7o0x
l3zz4vWiyR7MSPYLvd7LVinDqB7K2XvFdMLif4jpX2PB2/Qi0EvXiAM22N5booXZA9pP29zaqk3a
g+lgmfEX287gaqai0S+GDf5lX3ui1BucQdB2Am78vPIVutODaqIN1cawoszYdna1ZztBjEshDNJo
vFuEUaXnTuVtATdHi1+t2rSSL4bNVzzAX6JbWzWCT8FaAoR8sa+EmKah21cRgdr+xEfWUNnJGUpc
WF+acHnj7Du9ZJlWfqTDZDx7Xe88iiaqTzh4HpvSmbfQB4uj07R0lfYEoJxqurfz5Y0L4A/Yjl/S
zn5z+rH/yqaXE4QEiuy3Vv/mUAd4sB03v4Wavh1loV14c5iEAVccS/SIH+ZiDaXf1U2W+UTDXBbz
fUIKp5q7O9MaszmA+hg3fq28KHp07V5tC2oS7+KF8w7wqdEqtJ8K4H9GqL8ZoeA3rHbCf241fU4Q
28rkT+7633/o9xGK2gpj7Z5gfPrEuaxT0e9TlGv+RrAHrXMt8YawuY45v1tN6a1Y/YykXTB/shXW
/8Fsb//Gb0MadfiUGPQI/Vtme3p3/zxLAeCAAoNDgcCJxW7hVx6HO9jUlc6ROLjuXGIBH6iFU0yF
fPnm5pKMJljD8H0uKaXjDB7FT3pfk8fUMb0lcdRfm5WNn1EN5g6lQoSYGi33lttOzR23XI/Bq1DJ
ouHYhN0jcfyJ1rm++UJwM1PAC3mBnzgOlM+fjsu6GFFhBkNT36zVZlnFBEfkPFlfuCggU00G1jGz
tvlDqyXhubMr7Xs2AbDKAKtO39dcmZOeEqaV67hytoqbmhtN6Rk5pHb39hCWjySGoi71I62X132H
Dr0x4op6eGnVnQ9xeNjWq2mK/Cm9bEXSyA378+laqCnfjE2vfbXzrhjObTe4vCyVYRwE8uIlrQXA
gMzmy47YS/Wky/Vxx4WNY1KbfZXFUp6j1ftFGafcWDB2X1XakmQWodxomJSDPDTH509Jt6horcAT
38OWqoua6/GiO/spxO+gT4P21gFd2/TtND3FOnYoTmA5R8VlaJznuk0GQAv2hJ2NKDp7rCkNudOH
n44zZ5GdcdMkJtsqDfj3o2rQpvoaEJpvk7h/+9xGsJYTjz+NZj9tX/Fq0/MyVGzoYWSzf25N8nqF
XQEfQ4BU8O2vW1YuTK5di3JskrTEVWkNq8oXc5IMMMUhWH2uD4TKkWg///GnfkssXWGh7Uv+HPkO
fsYy58y51KuTxGDyKgLkz/A5le7qiOjZAHfDCnLI4whllSIp7/mng7PsEO9Fr6FGKXeoiKwpnLuG
sHhLP2FqI7Y/JMfOM49m3Flf6ilv2r3sXJUwPbfL2StnHv9zCWzgpEOSkwtPiN0/v4dBjfvMKpay
K5z5C4yIa2jLUcqmqhhCRPRPhTwKCdhuOKGa6cadnFxuXKdCxgxRDbAwdqEeHbt63aJHVdp9S1Om
jCRb+HfQ/PzauGoQQEn2IVBX+NLaAXlitWeQjECAnz4pFu7SMXsvn/ZJNU78308Vm/QqfvAp5m35
3GJ/hsikVvMkwt7Qb2lUsQFo84jYuBCMB41dy5gLPpvNYPD6fhoQR5WhT5rSYviTo4HiqJSQX/R5
RseUEesYe/X6NHibBxpBJ7yWSWrJOwZ2pGnYu9UxMRPyxCEZZJP8Gr23fmTmPK25AJUXh7n9Irt0
1p4//5a0evbRAT2TnlsWJvxlLejUra+Rlb2mo4QtQp5RsuG39sg6IiuIVT8AemJxh/S+Wrb19fVx
U8bl62728OTaK6VDVfy7NydsMF0vQgRm90Z8ttL4QHgrXOSnxu5wqjtIFKJ5lzR1/mPBBwlb09Z4
rFIYsN4jS3MLximWD2dHFBPu1Tqb0GgymIqdZyy0mNnjvT662GxpPH0z+aSZgV71ND+wXgc6h2rP
usPtg6q2mGAsQ2s4PxvEL/sCwm8wI6df27oTnlPOi8+sJOx4A0ta3Kfx3C0+Kmr91sm+DXdOakwP
A59iIjpusUMZMAJ9iKy7Punaj5RRHx2Wm85z7uXTg2trHFEMxQfbUCOVgREvwAW4hcazK9ZQ4VLh
MwIqqHJzY3lYjgJeMrCa9JY5hxFv20dDOMjcChpATKzKI5s5o83kMYKbcUSGWDfEq3VJAeG+2D0U
Ox6wGG9GAGRbOZAm3mqMiD4Yc+H5MMbrI60y5h6sYRwHijvGXSnq8p7CRUCZQ5anlQ/S0UAqWJyd
BrnxO2lU8xSqLjmkgyu+5ZazPLsRyjZgVLD1DerNdxMN47G3rPlYU469ndMcH2miPalUUzRgynYD
XxBYXu65GOkFMrXBVuIipnLkv03lTncLqAeRvnzHUw88HwJre4bn6qQYEFa8frGS9hHB2jPIbvD7
nuGIY7+o7KpY6fzWuIL6w09oP3RGBHwY8QyfxXfGe+D+yyfof2LmPZUr/T+nBkAU7De3uiXAFGfu
0IpLnnE1v1ukGR8H3dszcE67ZTCHTQv572rsy8rPtD68LQfF1WRGV0i0ur8XJdMf9AzimF67RPuh
T8xLncGufQqxqT+Pca4e8lHextbQ3HMwjvwxasV9yDb2oXQ6IDU9SvxNQzDlgIWJkqco1l8jY5yI
jrmPS4RAiXZp7KvJqhSWOBbOfD/Q/w4DOzG++OOBwlP2TLVx27YAEmyspNY212P9Qno6D+YQBMJd
GyOGTZi1tnmqIDGnpqJ+YgDfs81HvdQ3cRiP72E9FRSm0CeR7sBx9MVhbvKcLTqMTvZZTRW4k949
GmXGPgEXAYsqSOU3PZQCv8Amfhxsk081e7X3idv7mY6D/roz9Hc2hc1aoTAz6I5TbQfgJwmE2Uu6
GfAEPsyeJs/zlIq7TNjdj0FO6n1mT9R8mTo9H+4SW4UR88bCEjDPyqBu1KsxL+FdDNV0w1zPbpa0
wwWaiRmASPUHxwZT2prajVKdvW3h9sO9d4rveTdOl2ZJ0m1ozcZdmnTDm5vY1BLQWHvrQYK5mfox
cgA8kXv0IdLV1w7D1BW9Ggac317X7mRWWVQN9eOWl8vxB2lPp7otyvek72SAyPcUklg7Zbp67rgl
bmM2YJs21d+EER1TUFIXbbbk6ziC/+c7N7PjC1tBeXYcn8EPRTemWyFPOurg9mMHj8VgbtQF+XyM
2JO8jHEneYZAPY1YmjktLEbfcfPTrm0m872exBfk7epg5OKFFLezFigWviJDElBek21s2iE2oh74
HBg15ZOTTQeT6YVUQksyAaXNLXy3uuKAWxi1eedG0r51cS4+VOim3OhLgAltGndBtkw7zemGq0pB
8Kn76MnWG2JUSks2YgV3R+Vs7TwyeQ9JCmUMI1Sa49AWyWYy8rTd1vqk+X1nQzqZ2zi+LSZl7jJT
nx/BpQznuTX1F6rPuUDZUXXFFWhg6Gee3XSFd2d24E/qsmdhis24PpvQ8O9jq0Bjnst23ELkgJgT
j5U49TLt72iG1DcqtI+sH9xLBWPpSW/z0PYBvT/HffyahkUY0EXuUv0yDdET6KbGd9qJ6ummBU5U
F/Q06pHhSy92d3Zv8z5QFzHafsESYglcp7fVboaRwTeh6DIEY6vZSdyywGhijwgYa719PUr3ufZ4
4kM9qYcwrZxdi4ad4uIX48FN22TT5B6500gLprYs7mMi6sisaQz/Y47aM2qyNH09nvvzpGS1Gw1j
Mnf8zHQFwSN2A4frzTd2NvYPFy1vm4BZhtjsdfkHKkNzWNfx23w9WtVU0fv5gH66SEz/0I9Te5to
TU1hzZAEbu/2V2MtjE1I0XAAWmWAguYY54yCmOsF3K75xP0tu8LFb8YDdHWUrrRL8M9kLIP6Yors
+9zTTJJaZKj8AaSxT6mT/JoJQ492HhQcvkA6Z8EM5wW8s+khGvLpUmZtu517BLggxZt013IMuDLy
uubKS2/pq1OwnAGGknLGkt5b1IvqfgnHtPaLKN5h0JkvKDHWdQPjBn2zabRNX1n9yazy7jyJZt4T
NptuhdW1j/FYnJqxOdfuMm0az2huCoqlPkhKo952jToJALN7FbnPHNTGndMq1Hkl71JoNSxpKQAj
8TIVUX7CNsa+NfGWZfZHrBYpiO+yAv5r2AuxZp0eE4p/Iz4+Rj74OLtyn2gML4gZLpesV1rxMQ9T
e6t583KjxYtKtlGdWP1Xt6sfaQ8rM8dXSS9DY89uxNSOrJv2TWw695XIyR7lU3wG9e+EJG70L93o
1VcTaWAoo3wWjiCvQ97ndM621MvEzj0SoqW/JAX/pEZfYZW/JeiB8yHJfbWCkOrxZYllFUhTuZFz
S0SgueXud+wK7qDj4R8m+dufHqB/7D78xYhI26BpsaskMYKFXv61aMIb+9mIONc6SsnjaDKJWkls
PC6z036DCvi3ftBffHA8oKTSwDJwP4K+J1H2560mWuqMO66t8IIq79LFGFBJY1hfMq1jd85S8CPO
SV9eR4Pbm0elbDOc8YVpcXHFEo4Q0acN3m5KqW4KNQgKuOyFRZcBrG2IO2/LLoMDIK3CIcc2jEHf
9Eg3PQZ62S0Phq2x/G8mcA0JAee3jga1L5U1jN1DS1y23S0dzKs2KPEzyfeFeSKjYXBiYIvwNnDW
j5hFMq4Yj4UDj2/Moc7zkSl/4MIoH0zogS0dVFw9ApvlwpteyGm6QLt2tPXaqTNgCS28WyiAa3ce
foh2766+jJk/qG5kBUxorzCzTNsWr/zb5yxc2I34mxbuX+yBvAf42yRKDf5qTOm/mp0zTsih3erV
wZrXhJaVpKgX9CMxrv3rT9cvK+yfD+TZkmMARm5cln9+s5HDpdYQVjvk+Ee+IE6QQew+rRt897Bc
JsiozIYTQ8hnDu7fffS145lGF6yJmF5/tfTVhBUdnYXkQaW18WiP1F0nTTJzfiSIUk0aj2p3DkOA
Rulf/VNN/Jj+O/pe/T9fLPGLM5LnTqzZ0LF3C8f0/vLcgb1RJRaq6tACRAOXPUYYnpysMR7LFNr8
RooV1T9A/Dl3Uc0ZVVcAvPy2jJz8EEk8PJ+vxn/kzb+RN3n5XYTFfy5vXlVl96X8k7r5+8/8rm4K
HXYINlreyjWXgz/0f9VNnCAU9sKQIisvdAydXM7+CNJjKwFzhZHZJi7BlZUP/x9BevkbkiuhfBwk
JCm48v47ThGun39WN3HWQxOBCUG1OSztv9CG66XKKIucAdrXbBaCXCuY+DDUWoHV2Nl8cIj9lnR8
RXDc1+jqFUWoWpAnUfytDd2FETQqDND8etxMFBM2BbWIrWN/LMrwtnD+XenLop4vVZOp/CVZZHOp
2kX/lprRRL0V8krPmV04a+cmC6N9otnVk9N1jnFsG28YThMayXilarvcxrj32Aob+Uz+0KbiDZdf
wCm78zlKX/R+rlGowFsEIi0XY9PM6n3oDaKZRkyVwTDpM4tqyIHcRHrL51Qid54LjmIbjqUVB9KO
kyum6/HY571z0FSvjkNVcERRSTndDY22N9Le2FSGR9/QZO5jDaEzKLgI8beal/Rlsth2mL1Zb3pC
tLEncK2li1BIqJTchh1HmjyduJKbymKwKtfKnwrNIlgYWBbh887zKutLj7PESKwT0ML2lpbD1D6P
8NA/eEVoJgGuF6rHxa6XI5HXlkHMUdGUbdc5kWgx7Wt75dYxJYmTMV6B+KdiL6e4fMZ7VO7sxS0G
UHYyjjvzkCYTShr1kVk99M556ScCfksgWM4zcFNl16dsMOmWJ2N4FEUmvOFMtAyQK540HDPup8nT
cWqI/BZtS/DN79uW/HxOK+P0DdNCnf7wUtH+oP3dGM1ro2ytgtRqEYod+6zVjYsP1HmtGT2RaAtv
uNA+mJ3weHI/dFQW0mqf9+kxkV5pblWe3eEbUFs9YTkextl4084czVbEFh/LKas2MxdEsvVCnNw0
q6hM1IHAJEmGpBXfoOFN953dS7qMtNzYJJ6KyyBvuujkurgOODnxagdG6oakI/Who4F+to7FpKsd
66P2S2XU+YfRNcLceVlrQ0Ftltjv3NDNfVRzZfpl6wkayLrRlyZHzBSLgDjIsn+PU1y+wVJJi/Ni
mlh4TOroPVJSPyMRFTsAxtp+MGVJ+7CurnLbrPdiEdNdiXa8j8eMpbkUoQO/1h3h6xh6djZE1IDf
M9qBJb5dHgf6c64T8JXse7tcXjAcLyeWzDrHSH3eZD2LNyTXnUvFw67Po2s7xni16aV94W5P4n/K
wndWnt6OVD+zWmrKbdZk5akXTv2EEfqa5k/rbv1kw41p9Q2GJzjFjbha0H58dpJd4Jq1RSy2xiIk
zVr/UYlZv6msLHrlbEyEtJGkjtGvDm1u07aR2NE+TYdsTwQtpJFvxc8CUd2jeHsPkdQsn2WPcaFq
7Xkx9JvSTJuAAd++oABZF9bfmIrSdnyxGupZ/DSbxguymfFGPe00+T18AjScXDfvbUP2yHOt+UMD
51wEHa/GLlvS7ggU94OTgBeoJISGqvVz4/nZYMuH2hynODCcofqQ7hw9WqmMdB8cqvW1K6DAlV7b
8jtq7UhKnZA0pA1UeppZRt2uThmw6sCF40i1MJZps4zcw2TZlPbQP+b6PezuXWdFgg963yVn4cX9
Y4dNLsh5fR4ZMZmA0+reNWaKjXHCWVnoHTRKLeBTmo1zchnb6fmRufttssv41svdBEB9VX7Dv+dt
ch0By6+xkNrbuZKUhuqCwrP0viuUCzFqmDYZn+4HQZtjgc4zG6DbzDAYu+XJ1bFhsVdCWGEAhaxK
BMivet18r/IIhHLca5tpFFCbyIBabwAAvY0JD/e+whwY4JYZX7K4pVvRTKt1DsTINTjTB4WYw3Yw
zO5HRL1nkFGxva3yuMUQb5ivBmmDm0XgthtoSLudS6vaiTzqbg2l6jPoWf3BEWhKAVzkrNlVcJ+2
bdXoX9y6Vxs59dU9DDxA2fMYm0Aces2Xoot+TAsVY+VQOm/ANRZts/DR2i5ccoIYuJLts7UbN2XF
ld8dcXU57PyujGaJAr6R5k5GwniKGq8+u6MVnypP1beNiIdNRxKNV9aLZ6RQxBZriJoUIT+k7Fqf
c0wcoi2CcEKiEWIwjoua5z7AQP6denOU4qnyMOkY1dWUMnlqZqMucCjGu9zRtv2ceVdsG6zEd+Yk
Do8mdRRXiErNRmAHe8/bgYKfNq+vnNqdH/RRtKTi6eq+l96EE9LtpmM1hYnElilpfqGz6UYNdfZS
eFXzErmlui3pGaaVJ0zO/UQsPh7d5UkoOW9jvUr3sxrmbTh3SGpoGYBEeLZVgGqrd8cyXwYO307/
BJxHn/1EttCuEovcuyUpY0LLvG1ah0o+B/vWqRw1XJ5FNs5nC2tkBniREhy3kiavYze+ysmxGMtj
ez9PxRAHKQaDk0iE/WHw+7WgCsvklmzqGNip7r3Mi9UedLlwo3dLfIt0mbXJzkYzuThJXT9ScY3A
rLGeyPwoxIe1cZEQEdxRgmvK7f5jn/5edkk3/93hGIg9p8l/fji+wQpb/Rky9fNH/jgbcwAmS4r/
FxwS6/UVGPn75l8Y8jeLy/o6ZRJ+/hNkyv7NsFfEFP4rbi4Aqv7vbCx+Aw250gQ+E1I2poB/AzLF
jPnr2Rjiie0gNHCCJ15r/BLyy9oefk/vJbcpHU+px9ZtNVOrKLNvvLCW8k4STG1Z0ECF34GB5Pjv
j0NiB1nIKXK6bj5ZbMxt7MnxkHXmfex+AtsslyIFnUYvBeV4KLNDtJT6eNvljf6N/pdRHxExOTsH
SsSu7huIZdSJVbHB7oMmWRltC4qiTmvz0g+TlqzKxzfkftXW3eRkkz92MtkAEokwBHROfs/VOdxH
C45XE48z1qyE5VNp2n3vN4YqMn/Ja0W4wJTak6NrX13gfpvCYhIo6e/gjDAkx2RZ0stEB9nRGaz+
feQkvJU6NiPUZTu+V9juuOxV03w79EvocR4cC7U1a56x7/ZL59J2n9cbT0czb0IQUEPCEiYa7a/J
OHRP7WDH6bXFrokkf+3cJErHxT1zPE2C3J4x4TkxaN/Qmzw2gnqXzA+O1XXlhndifg1nWM6a7sEW
nOHOP5BlDT2/rQhgBCDihyMLg/i8jNP0ittZWHtbTvoxosNtSx04ZfU0tnIgcmiUwdjAmPNCgEmB
JWxS/BFUspy0ttQh81vcaYIiXECy43PvfTNf3aDpkuAfdKa4XTap1aI32jQFvnWcI+xbnomhBwaY
8GlDLmTaYKgyt62OhMCsFf9wVI6kHyXZoU1kv2PHAFyoSSBcV7Fz12A3hblFjH1jQIO6o11OnbiZ
wxsoGnEH/Yh6vqGwT6F0Zqx1yrK/jUxym4mB8pqUwIKPeq6KmGsh5QFUdZRafeEQk85Xegk9uT4Z
mRzdGpJz2brulhdC1mzq6Wa5pdaPLfVSJkL6usm6r/Rjdi/K74uWrUaYsRfw41K4LscMQWH4psAT
aN71bcR7tYjBeSjqEgq3o01e/Qyb22nwVHNsnAl20/WhxxVO+WlyWoJR+IZPKbKHd7FrxsuiwRsL
/sRBQ83dGR/YYCVRu2pq1TVQ/OQylF18tsNy/EJjNkfJrB377YxKOx+niAhC0FZGqXwtt/X4wKLT
qA5IjLnwO0F9OhjetfNYV4WzK6MkIYs0iyWImwF8fKXCgm926Drg+es56TbAIfsxqMN6GC7LkvQN
JRTSDKqYd3NTU0Gy2vk0tfipVnrRLcCIhFLuoi+cKwJw43XeWvpeZU6/iSN2W3zipDYEKXfvTa45
ybVWVfkAhjHMY7A/uq02Re6Or0bSVvuOUEB0knp7j200Xe68XvvQFq/kO8W4DHCT26p13VVmu+y6
Ji66XdTP1etElkH67tzHj8viGhVktlqVe/7jutrXShIAXInmB0n1XHU0LBsvRZITsYDtHxv0qq09
LWZVqx/cwJ8+TSVmQrHAw5AZcMHGbEXDKRDHG7fWxNlsW/1qYfS4o4FwZatLL6WeOeJqZtEex8ze
pPtlMt1TijUEO/KooXBOK8/CMduSWGOtsr1Lw/k2F1GI34P3qtpFNUtHg03vnVbP+rAz+5jqdC81
zuzB6ZpxU5w8WlKvsLM1vlYvDHc6QDXe50xG6VfVOOmXVO+0J1Plw1uLQ0htVSUl3zU5Ue+dLua2
ELbWHVUUySA3exZdDEaROvMHWJUKrWabD5O4nkEMu+QZT8zdloEXh/beWvfTOZfDZiI7SM7N1skg
2CpiFBzq4aA1anU7dcWIa7hic0W/fVn3HOEh3TwSwDSf4WO+SD7CIJU+sW8e++iD7Y7OHa2SuHe6
cGZhFjdHh4Fa39KuZ2xzjRI9YPKgw8qwldfUtPYDtgGnEFcYGKqrpVvsdO82lfnadNMr0fHB8zs7
wQ4kEqBawTDoXesTKJv6K7ipBBdm0d4XaZVSrsr9K7oTEwFsiAIyn5f5UJhO51gpHQkhOBtwSqN7
jd3od8r5f8TGvztPrRnrf3Weuv4+/tfhS1G3caK+/ymT9vMn/zBU6mvMzGUpo+Op/N8jlWP8ZlkO
9GEY+nBRgOj8n9xo/QZbQNDBAzZIArPnWPeH3Gj8BreTP76aaFAIdfPfOVL9ujxwCcWZiKGYI/hb
6L9q+lKzpwij/ALkCb3NXLgFGHb0/A8vyv+jnv+6Jfp8EDLyMGZ4nn9hlXTVoNVQLOgHzYjqcmtZ
wJ0NTlBnstv+64dCC/5TNn59KMnLAjeEs+hfCCUV5U9NGpmYgIaE726eIMgYMNAoVCOvhQnwUAhF
2HuxJG28c/U3D/+Xl9Pl9CtXS7sQvGm/LimMfMF2YxvNgRLMR6NwXlz27P/6Gf5yBGbPw0NYiNcs
+2C7278cgZXS5l4PRXOwxPgI3vAZcasKekRwZMrm+79+MNP9hTOzPty690DyJvqPNr6q1f+Q96f9
A2sGkspBjiZloVkhqPzwtOKUWWFxygf5hLGKahC4pR01IWaVFuAgPEh5xWeVSFuFzMu4EknOU2x0
hAaH1QZLh9cEeChw27Sf1SRGI+pVxPDY0XvG0UgL86uRjvtoaLsfpVwJpKrTjecZXGygzV5fbLC6
m9dx0yNzxJm56dkOPc8IsRf0qzHyTcNR3IAar3i0rTx6oRybU3mhzLswqqwbq6Oe115P1IPk0A9W
MLruB4pTowI+39pqQh4C6wFn5+WYudFVn2rc6orih+T8XiXyA932riNSh3LrFidsGO/RwAnZW/f/
zLqFX5jpssnqpdlnzVo2VYqN1abjd8Q8bhxpfFPTaIngiXgqjaLfjtVoX0+TmQWeZocng/uQo4nw
lMYJNP3WqQlADN+RHTx6rnA4zCJNrxeviR47W+ZB72YBB+4I1iCxpWkMB5qq83CbQqe7QuQN+pgz
aghH6mxFup1tUVa6OYjGOfKOnZv20y6BqfnYOCCLYtfCG+MShK8hmOpgfQX6cDmxw32SpaO9xNmg
bih05ve4gCYeK5EhRLNaP7CkJiOIaajAOUfqNCwadcVIZlGk3mQ7shV8RIqGcAsubpybpSA01xu7
Icn1Z1llFD8MCOBanBj9W5/oDd4wfRYXoJnRYxKjT5UJPSnh/7B3Zs1tG1sX/UVINWbglTMlihot
S35BKZaNeZ4a+PXfasi+sXUT5+Z7TqXKlUkiQaIbp8/Ze200o5uodgg/GWMFzCOF50S0fXNbzfRS
8qY9Bf5kPtez1z1YvZkeai3Sr3RpOoe84F7AVBHv+q6Q+yI3nyM6iEwx4j7cIRqUBArE/q3AzLkn
pqG5ojItb1Q+lIE38AotaYWMrsrErhkB1JaOHZLvRZWMC8mO941v9ZdxAIEbqB0HDtyaQYDcG1+f
i6ZSDz8lfRph4rE/IpK5sPJA4eHH22pKP9Cap1cyJGTk5MVw2bU0TeJooFvXYxuBNqrvDRM7DV6x
7DDlnXVEeVpfTqVQNIDQLq/ziecGdzSzLOikobg1g3p6aTWsryBLi9MQJhpjSscgMsOPOBlpBLgl
OVLnNKjdTS1qXi1Ens560TQqagOmUlBF4G40L3j20q6g5g/9fRgE46Wkm4qXhFLc8bVo3w4iYO1j
6DAsyi78d3Kd24Sfm6i1L2Yj0k/KFLMLEscnzbhMaEOR/u640Qtu4I++jsM57DpxR/EvDsZgfnL5
XjUvC+9TVTzjKmNtx/NFZ+E5HoK0QXejdZuApO1N7QEERRJ3pbV1dUvXKtsAn3iF0dl66L/SaeUF
4XAMMHBtdU3cyqnfdZioDonWc8TAobmfiYZCH+DUHxpdczE4taO2QSxHQJxRmi/tAGuzjCpn28od
UXbmg21XSk+YNsWxcIf2ptcqExuP8I5xPpp7oUfZWg7MtKKo5xuyrWo+B1nagV7goPyh1L3sxIY0
H3UIrSuGNs9NiSPU8D1tNdKsWwNixCIsIqQHxT7iAYDHmznIKgyRVWe5Xpzb3Dtmg/EhzSN6E4GO
9dRrLsgro7HKIGsTpJp3FQbplwDrLy60duv2BiJ6YVVg/M3hurLa3CfAjrXHluBcx1MiT4C+siMZ
hc0BR0+6Kcd5fKK6NZkpNLyy8JNpohPAAlpphVRDJS37qIN2ot83W7fQTpwNsFN9rSOJaim0MxOP
btRtHcThrBNHvsL5x5dWF3QMOfKnjZs82kSUHSY/LrM1evIeKaW00LOze2Qe2Kp+dq1TZsZjzSlw
HtAZedpBp7JZ17X72dVNSvqB4LVNHdjJ0Us89yFrpb6HjZFvG8Oa1u4wAaNJLUP5y6NDH5eYNmRv
H2zcrNdOrBNeo4XhJ8/eklI07bMp4uMfIvlBZ+faGLTHdnxI2YMJtXZtC5SkK61LDQ5tztZBSv+x
m1Lrk6R9csYiMH9sC3MD8nqMV0nVNOder7pdmifcedhpDxjukY/Btt7w8PyKaMtg4tKkOycM2iPP
x/E4JCZ7xluqVqcvGVuGyttaHvX/Fvl/V+STeP1LRcH5y+/NS5u+/FTfv/3Qt/oetoSq0i06owzv
KZX4fd/bpkptYCM0cDwTu5RLafxdUWCiKDANGqOUrPDtfkTzi39S0hvv8fIYoqhMaO7QjzVp71uq
Sv2hZuO0rGFLjYYTak5/iOAsNJiy0pVp1cnE9u/G1lTlRyiJ0RemRl7NYw+bq60Mr62yvma5hwu2
4O1fNcoaazSYZOXil+2UddZYXLSG2Wg7uEf9E7tHDtfdxW87KOut33nx2ZDYcdPFmQujydhWYPjW
9mSb5y7Ewgv6pt6JwcvxCIviphux+vqL61eJ2B+baRwvFG62XyEoKp5EPYJKF5EG4cgr/bss8vK7
xugeHWUubj0dm7EyHDu1Pd/hY27uFPt4Zypj8hx0cquNZneRVozS2cLSNXmycmtFlkupktbZQx8n
8sV185qwxDLguTXDwqkZfd4AYYw+1jl6SIwRSbUxw8HY+ZHLyNyuoztbOsl2ENgFaHcW8tSAmDp5
dfuBjA8cPUztXaaujOHX+Mfmh6LrqdJ0+XsqZYPnaEiZnGhDfKrjAqBHUdntJxD9zE1rvsMPGSrR
szcOEVtONF80ucIORQglNtnguQq9Q/JhQpb3jeG3yUHLwusxTRK8FjLdzBG9gZa+/UFQWp5kVPSn
QtNJYtJzSgP6H9M946R+lwIOWHdYu689/ESHyaiLK7cW44kp0nTgYGu+JJZJL9DXu3sOJRmP9FRL
t4VRdQScRIZ3zJnjXM14x3a1jj6ORkpxS8Kned9NVveMpCr7OhmteDDQ928cVCPs3LZ2NmMXirLo
nvissO/XsvCZU3n5k9nEw073qmJTMODajkUKL07Y2lZDdg91oW2v9a4CnSU7QnDMgUTRhBtHddF8
/7NpJrAm6kbH2qbNJvR3mUXp1mIke1tQoUBO8esOAGk+o7ovh52H7hSzjfUyGIN3ubBzGUVUZ6uh
+OwLgRfMmLHPtKHcSV0jg3RAMXCis2UdsrDyDswdsy9JESY3dOAL7qlwvk7tpKqIWwy0zx6UFao/
jAv+qh6dTK44wvaXRey47F9RdBEjxlkBcU82PEXtp1jPxcdG8hR2/FRsI4x1V7Fbwcqg8BxuGy2c
n2neGza91EpeVvRhH3wrta+92sJFVuGjGFzoGqLtICdQfKS22RFEOMwpc2UdxbBd1kCaIgj5G6ft
XAYiY6FBafEcJptJEhwNX2+O9sREc+XVujVjEKmRBmEjyB/ZRiqGwdl8KMJabEFB2EieK3HlRnox
7gnsxWMMCGLbRBNa4DAPr5vIMjZO7ZifMpgb8NW0hpycIHLDlfT66R5btRmuseBpJODq0YGhfH7R
I8QsaMqTHrketNoedgUdR6DxMFjXVK1pftY4mz26elGTouyUQbW26jpgJ4mreTPn5WuGY1UN9nN5
Zc5uzmg0talmEiJ8HjlcYmRK6MME6KxCCR9TT7DpJ8TQ7iSua4ZBXiVvSSrSPzZtUFAZVkZT1bvM
KeH4XNGJ8MjNISQz7+GBM87l9KhOVIx8tlKQjXgfYD2ZnA+hm1fdXafIOAeyjFjtF3NltNq85uSV
y2pj4WMb75tEht5nK0RkU6wjNxOj/SEHMFW7W6+C1bvT+r5LXie0YTqdWb6ihgcXE8F/64C/qQOY
J6r8yr8enn58oc1XhN3PA9RvP/bDABX5NSpAmwYdQkHaKd8rAQaobzPVZUD6vQpQukJm5kq5jYj3
p0af/Rup5LoJTxgaOnruf6QrpND4oTFmYZtzVEYeHUgmFQYC3p9rAiaNdY9Q2bnNh4x0EJT7/S3s
gc6hUVC3n374YP6k4ad+2R+EyuXFGCJTfgjfcrjcd7Lw0JZW5uKwuY1A8z8vyQ9TN/iPadwpma4S
U4foL198lT3x/3hpsA90MxUd+X0HLtZSXXYQUW5ncIrPhd8winijTWMs0anZVeAHoz7FJyVYLP4b
ofDP3Tl15a5hGTpCYaTKf9IANOOw8AkIuM1yjdGvpw1McETXI2qPS/VyUhlJf33J75ic316UW8UC
xQ5V5T2WuagIHg0r37i1SSh5KEhrPxq5g1+aMb//WHW2d7JilRLT6z3T8ajru1cH1/U+0xw+h9pB
NlXhB5YHMqkBYswzcm4e84ipA3sQ+iWR2EBF45mollVb6cx1ZFbgkP31dfzcany7jMXST5Mc1q31
rrPpjZ6JMTIyQCZp3Ct9hiU4U25fjwPcQxajrSaRvX399av+3DH+9qoQ40ATqO68yun6sVh2NEGt
ZDcEOeiD/lBoKovaLaKvhNDUt4wf5R0ndv1suz4VwkQO9v7Xr//fC5MWv0fjFXEE9837tTL4foEc
Qeq3Dr34u1gtGLqbxB0Nf+sUeKdiX67VBNaPRwApPVCDd5tAMLldIUSv31qKA61VES2fIdbpSgSm
CdIztSiAhKNWJwFDa0jALBYtccFYpojd/vmFm8Jit0Qoa/7XXWsgC/NrEYjbvqtZJJYbgCM1OmJY
VrECKv/61f5skbhse6xL/kJC8u5QpFeJiDVzMG6btvM2xRTBZlg84b1L/k7eKEvwgPsaWgp3uZ8R
YJ6DfgsRKJNYttKTmURfZ5B3Ic7xcJsKcKhdOvhv6VVRNMDVLKaEVWZ7hRwvfMbQ2e7XF/GOib58
gS5MQotRtM3xznu3RJIsDHpv8vXbIEg4Pi1w5eW+kV1ePTcNmfGMqNn30KqdchSA5H3NmELaya8P
FUIvmpQIUTJIODOoUD0Q7avXCHn36/f5J7ugSzwnTg2mMBxG371NTTL4dAJLv7Uh+gIAUNZ7vcJ6
rzO5eKhVDM+vX1BN0X564nDs5q7mmSsAE3uUdD+v4rwLjYT2Xns7qmgrwAv2C8IU9YfJZB2RJAmQ
poOVPogDPENigD23GklBuo/7FEOHWUzECpXAVxPBDrAAq4FosXGqe2L5iJil8/DS48g/tYOLTV83
vdPClOWEp0a1QKZ/fVVcwfvL4kr4npn0WQbc5/ekkxkMGGU0PnOkCMDNqmluNglxcde1mU0dAspo
GFEsDKR/GjaqijXRNkHE6RSwAUwvYYr1hLcZ9bRB4GjeubthkVhETgvsqNBhpNEhtrGtCnPGXCmi
UftQaXnYbYRbAnkaF9UGPBYMoohmWBkIe+mdvqk7EhgDFme0217pPrw2h9iXe+V5SHCZbyDvip6G
ZqY96ZObXuvllH0WaUugD3UAoeDTPFe8vyF6nexyci66ibSduOP5fQHNJTdXtZkg7FwkKXKRpxCE
Jja2G9GyGFxXqx4BJyYjaUquC5OxpvvJ9C9FAGVgs1zldoj6A+Ea9mCnM7zfCRJsvHWRAzQnJpOZ
Pcrg3mqORj3FOAEZhZ2MsMfIUw3BheDgfD+NA4wUl9N9c0sHAdVNwuDIZhoDeW6dR2FV3eC3yJq1
BLUZbLxk9B9JYeexm3KPuPgv0SeUUMfrPILVRmlAPBWZfLy70rZfWg5t8brw2G0oAdmIByKK7t6S
UyaXNssmMAkk9NoAXIrE+esq2XXa82TWI47HIG8WxRDZhciHHLOsTwh7EBWFbwqjKpbe0Qrj6Dyk
fvfZK1IHkoIRCSzOSbMhNiw80xVtdo0fr8qa3J1RiPkJkl98wUkYHQl1wO/InEqMZUBHQKwGO2M2
y0+539pPpYkYvHaq6JUbRX4J+yBRQJqw2Iierwd2Z1dg+6zsTa67A7EsYS5MUAOFlN5q0jT68WX3
atW0bxmbhNUDci5GtkPhwWkAx5wxvHORTwt/LaNsKt1N7uYwf1d0FZg0c4rk6KZaW7oxGna1Rgyn
6dGKNIbJydHf6371pEVY6nm7aVI0GxgGOe1boYqf2ZZ3Jc5TxFwaSR0i9CiG2MGtF9T8cCNa6DIT
Ztgg+yCJbRpWS15JPk3wNQbXV4odxeV4i+eLPJ2HqcXBEZA3yvxnv2n5Zh195ktFMq6thSA7aUQ1
Xq2KJU4uHdiyYyu87V2wKOt5chRzeRxXYSxIR+kyqBxJPtovJJz5jxiU29cWL+kR0zQbDwzFk2vl
WHqaqG6xRUdATsjI5ddPtULHcOIg7ttVCYMOA72U9M1L8miNh1ooCM5UZjg2u4H9me0sYJJg+Xm4
0fWOfxPOEhsIJFn9/MYomV1FLfFsPpzG4Em96gjBwk8d6ckZwCVbDK1R+ODYRU6+C1jsm3aJVLCb
ZY+khvNOgc1DdMGWBKVHsjbjuX690G7atudvl3cLNAEwh1lb8qak7GSQZcfTTb3UIimhLkwdGS0f
whC7KCpG/by47iYF+Rn02cdbBGG+jzlumFmCIjsgIYQ2B6TvSVWPdKHsF7roXCVLkldKma29kk8j
IZbwd8NCkQeOA7goHeyXJbcJDUX7WmVEGdR+WD8nKUEfaxm3091SKMyMMBiOJZnzQtfTOykV+DM2
FOL5DC95BTAAdCN2Sdcra02cRcSSplchzi3umfLEbcR3h5mf4r2sib5qcZEuaYGQ0inCSxUnYOtp
9QzMkqf5lEKb2gYG7aq3FBv4I1N5rNsGg843uno54neqtQbz6lLg9KpUUdaK17fDD2YvHmEJejDy
Gyemx5aW1igmK5w4V6M9QbvJbeslwhgF/WZueIOVIfHLqijpZIs4Kfg9w8dLvNyyhHTGLXB5ZKPK
IJ48yPPGW88a29fMb/mOqsCjuOMf/VDFkBaWzd5GU8w8plEe73WsUNyYUH0cvukzlhD3yOWUlyao
n7t46qdppUUZ75b+ocpd4onbqdvTLjL9LBhoZqvU6vnNCaaGGwumTn9VjaEWHfIo4AyoO7QkV2Qp
goJB5MybCZA9rjor5TPrdM9/RDHiPiQpQ6ZtV4t4bxo+98jidY3ykapUVjnXv2wCaWbKO2KZ+FSy
NEYeSVv7iNKABeeol89HQEQLryjr9Oo50ZkxLcx2yv36UAcm32psYGzJeJDzOYyUoLSsgscl6VQC
JX5pVGpXKjJMtm/xlqHNim+alney3IkWrI/2kqBLdW9Qo2/1BVGFECNsb3xJhNTRK9UXlNTAO3dG
GdSHvMFYHXczRr+O42i7nR3my4A/emogYwzze6IOwJUlCeAo2EH52k84hljS0x9G2v10ugw4v4Bp
Ez9DC+xXz05YUb3X+iiJCeS+XVJ0gRaxAzUlgU/LgXceNaJA8K0/DCFHVJqMqViNHGkf+pp/ieqA
r4VuMex7hNHZW8W4PDanmc7/plIBI6a38KEYt57IZdRW6J1zEgp6TjIqH7apBulvklHP5k2j3k7k
cBVpTBpM1UOEXheKzAb6RN6JeTKDjWvO5q5vM1hHNoaFV6JRWVwG+aAIdNvGZtDJLQ+VFCQ1wSYB
gQQjclniuGw4YbbfZ/adbMaiAQliAd3SGmG/fGNhxSC9CniqD7BfrGNal1q5RQI1Zhc5jeJ8m/WR
Ud/rGPCo2IOUD5ohhX6Ok2Xvk6SIAHrU2eQpRUJ1JLc6zivoSIl5Uh/A216kDu5DYrAvqI21CVXy
6XLvwrPlsbak90k3nn5veAzdLvcnUQDBPqERsB+K2kqv3N7jFvFED0rKToeLKJwa79sNkY+597Vy
hxQqRTM0By1B3ZlNxDWHDr2U5a5wlixSHKs65BQCp/Qa3nJiq25D2mpxuQZPocOGtBdO2pxq9IUN
mhCNnUAOi9UFvRm248bO1o018t8mCiFyDHRDP+sWMF5uOf3BJjdh3CjvEWyOoOYJ4xrkyQDvlzd9
UrLb07y9Rm+HGDeauamFptJrwEM1h2UHtIiayDclAGCMZsHC0gKhjpbAHVUziAcQntHQnJAUDx2b
AuHsAK1rDWrLtiBICR1x37HMzHridZlWyLt8sjgSVBzVHn0J/SokaZYuyzRgERgNq9M2idVIfdVQ
C6HR1T1CXztERrgeYdmUx0JpPJslPMv2QIny5C+524UezARh2D1FSKil/qMYK4xtoLO5Xtcfb6ze
cO97T+bX2CQ+R1qAb8tP2oONXWHlQoW9HElO/RqaLW5g6FVoLzhSo7oyWcCSx2OCoF/hskbaz7Q8
fSqUyXmEks7nHFfscqU9znKPKILEHvLShlVYlxB0QAcfMfQkV6aFH3XNUxOgqGnIg+JgIQaoquIq
KJlj+zKjXnBUtIa1ZNM2rYHhQMq2Exe12vwvkiCkEemDHzqjwAUpbWRFdtRKgy4MXTYiLzOQXfdh
goAP2XbFnzUuxxmD1ixv6ACOWO5GNhw4WUTuDNQ4uSrp6sgjrSTsqPBkra37GjXzclBegnZH02ep
+lENJEE0vD14VzSbjJL6ACUba0EuD5MgYt+e7bhMv5TUmDxdABttUQaZRwhcwSOUbHa45WAYirCo
LrIsQf3TdOxppQMFHwepAnHAITzFfgiNo/L180L907UOQ+VMMJFjKhoZt5O5U5NPuWtUqkafh+xW
iJOMB6VkWC/7po+N8mZGOGNul1QrwERs6lXgeyesg3G+QQbPHg1e+znN5LgqQWS/NDVLqMu4eeJA
S0nDs5EVqJ15nkG8rjnbRQfDjuIv1uCQ0mFXPSuu02Am2mntn7S3CqMuL3vF28vTwrOOrgvY8ciB
DU9by/kGK0nf7Muu7XcZjnoo2i2IQnJB9Ae0hbTsoN7Ha/o8fCQuwnB6TYHBSSJ3eLA48EMeIjrW
mwUDyHyL9TCHPIzeSmZb5F8diDakDxe52CE/dL2tM3XGjleOHqKmlx9k5MynyJriD8CTUgwvCAy3
CI66eccDscct6eTQ1yer0m6aRZxPOY1Q32xQeRkg8j73lWm/Jn4/f8moKr+WmWwpt0coM9RVBp2L
VoDKR/WfKf0/CFSsAP1iC6jrIqm3dSnrCxs03JkRnbcJEyf+yLQnvEebNhDeniMbS1vMBpNnT2ff
rIIPkeamn8t64jfZiy8hXjwK8+JXAN0xki7UiQYKuj84z0tb4d8Jz99MeKAu6vSc/3rCo+TcF1+a
9sv0k9bj7ce+a7nN33xhOKiMLQANb4qObxMeuLk2/4Zs0v/Y4L5PeXQQEToUQfrLBmY4pcj4Juc2
vd/AiTAp4b/QDBW0/P6JQ878uYmOAkXY8GAY9XgeUyOETz83woyait/s7ebgc7Kj5mlMxtzUZell
FAz2JTb2ergP7Ta4KIGc9cchLrrbqNKGfJ8mOjHPTcOAaBWleIaJ8THhb3IXGhWNUOoQK771h1bs
3bQgR9nHWzvDDz+HqR6ZG30KggdpFPYTAq+XjOAGOFT5w4AS675Ly/m2bfwH4huSdVYg/WZxZQHI
TB0JBgb4+aqnICygYXr6XevAd+yqTjz5hHgDwNRi464oxvSibSAAlLnH0briB0cHZ65lu/Kcc2Ld
6JoOGXA2tG3eav7X1gCluapKkw1xyOfmGA4JkAJLptWLORBrP4+tv56tFlud+qBSlZvZuNHvfP8x
eVEtPz3qA2PwtJm9vacbfrlO8v44p4m1ds2eH2ztkRQOg7l0snJyP/c/Dslch+si88STm3fzlVMN
/toGCXvIAfAfOARBsdB6Xl33OO0XiTbt2rjzCa2HyM9I3sf5hykOp/jYImVvEg+1s1GF2nPfm/Y9
6LU8Xzm9qZ8ar/XFfrT17HFKM9fbDGC8nhpaJJRfUvDbsjyS1x7189c5GumimHVwkUYyetWQxZ1h
eoIYVu+vVe+KO7uZVgl/Ho2Mkm1VgBxYQ3Uuxp1o+mLfU9usS6+aUQrzIbfe1OF9Gfpo5XaxgUBR
x3Cz6rs0HU+kU/F4CTJ4tAcUBkDpIpsCdU/VjbA0YfhG36VML2arPA6NRTOuSwZEcXFoPFWa8Jyd
Xk2e2HOr4BxgLvDke1V6kfRtu+HV4zWqdDveYvex70EjZI+NZmb3UdVMT3UVtSeQYP5DMg/eLjKN
xtkwdDcvSEgIL4OanBNwp+BG/cm+xJzApM5J6BvC4Y8pk7jIZEZrYs9GW+xtppwrfPHwIxxfDUyT
Cmh6MQJAs1qfh4Jhfh0dk4SxoMnzktRxApE3NKTjFCyU6KJzmpX8Lg4M1c4BqTsaQC0GvuHV0JRu
su3CtL0Lcn+6iucxXZuIBTdzJ4Kr3MljuSY5wdvrna/zPIvMxwyd9z73yBUD+BaR/S27OPf2qS7a
+660nuwu60+5LT4WnpySNVpqBWHoZ41k9jS7op9Fs6nVHWcXe3PA3AVYTC8ASuDMtoxV3HvN9Txn
5Q1syfy21UxnN05TfmPHFhBAxps022r8rq5jHWbX6bZUCfNFZNUpRRJAkfWY2eYHUCTYAfLJk6ug
cVioBN6sLPK214VBPi8xcThOi26QW6PsLITLQUIm3thq+7oy26se4dY1ArL0ElGKfQOSwYDTP3Qq
76ylq0zLNQCDp/mIQUk56zejFO7TwIT1CjBo+HlqkgRPNWa4ia9+rvx0U5BrOEJPLDETTgmRdWvB
z7zMtc+i15JGFoewzOv72hdVwklPj7Z9NJgxARrF/EHak0CYUtNIRQ5OnHBVPmqOPe2N2hXG1pyA
HKzodAptW0yzDgsq6yww3UW7NfvC1lnK9qgTQDyKzeA40+UYVOVtJOf2o8/1mwSizTI5VnmpnJdz
CHozSCKcDo6KUhvRXK9yle+2ErSs1ySll1QIRdWsqXGiB8eFqYLGCVAF7uHkEkgg0P2hgd0oEgPa
ucm8d00tIfcR1ep6nPIXEv7qbRNPBhlKtXsup157SNOMzb83onnnjzIxeYmso8nszc0NSYXkDUDJ
oF3BZk5QAbtS6/TB87KzgKgNKPvz9CIrWaHYXHWSltQqqhjT30uCQR4bDpQbRyODaTUY5cCuMfGE
aXAN7mXI9oz6x7BYDqNxR9gELwR6Q24KA9bqOhvS+QofNpgDhhR+ceaxPdFAS8tpU5ZztyVEab5q
PN1+m8L8Wy79TblkWo7BYO+vy6UP3Uv0Y6H07Qe+S2EE0hZmccpVRob5UvN8l8LoiGIJXSOgFdwW
MAGKmO+VkvGboErTmdD+USK5aGTUrEoNil0esvY/KZGWmdkf4hTeEQdOU8kLgP5BLXgfIc+Qg3CV
yZuu/II9MV0zL52mXe4wuMlVojXCTE6IdF2qy9a2SI+eJrpYKhpxOXjR4CwvjaqkN69CvvNYpzk0
TfYN6WOtIHMtk3GA+9ocBWq7Q547HCvvNHeSRb3u/QGR4YcIHX5ecdDDo45XaVAA/izQrv3cwthe
NklDWWJAVfK+mhWwkf4wQsiSwxHAB07RY+BKLblgPkwtx7FPWPdaUbpIbK2I9RMmYzNf8llaJp74
QK4FLxut2JsID86NsF6FFhjhO8SkNIfHLD6TskmIN60TRbh3gociZ0+ZcS8fuKiSEC8iBEbatA8e
/Yx6jbE3uZUl/mbavUcOyeEuKoP+hdzrL5w4EfehZqRAEyxbvwTx6ZJtOrtGcZHAGLBR/EFxkMZ2
pKtaXxrunBc6UlZPnqMwHbSjRK3KiSnVwuke7F8/i40gzTPcBRbh6u7egEFA/yoQZVdjgwkDnX0x
TwdkFASaELV2VeG1L/gSwFsb+XD89/z0P+FFALCj5PrrDUGdn66+yPhz+eO2wLFL/dh/tgWle7cc
emIqPZtV+IdCbtkxTBDuLHGf+Aj+07dtwVRbAIZX38PH+O4AxdkKKSr6eiU4W5Rt/+AAZSsZyI+7
gw9vANUmyjsU+T4u0p/PTzXO6nkMi+TUGH08vViwwQjbttzO2ooIhz4+phHL13SImX/l2rE0ospu
mH65xYGcYrEnjmd6bcywRzIsKntNu22YL2XhuF/ws7gbFL9OM9eHAgMWuLJVmo0T6xf9sQcXGjqe
AW4rcwvkwGIK2Sc5lcxJ5F8jX+nc2wGav27yTO2aaro3iybo1g64DvFMUCkaKWWGonfWRKUo8ovY
08a19FzMWAP0rRnkxGynMjqRMlRX3n3E4ivHZE0CJkWMnkNVbVYJbcn2ofU40m5Z8IRlfIxrt5t7
WpCDh8W+FXkhLmMCoElxEzUNyLbZuXU13dj08Ihym8aEH3Umbf5UFcKNr/5dgP/jAvw130ctwGfO
8u+Wn/qh7+0L/TesJoaHl1d3kYSqx+z39oX/Gxo0kn8MhCaKcYlS7vtT2eapzKLAxoKDCmEl6/m7
HV38ZqF0tFG9Il5b+iH/ZPn9vPoQOPFQRg1mYmDBMP7e3KwPTj0IEXIgZMgfr9MitK/NZqzOcwbv
9Ye96U9Eqj+LlHBpK5yRktzhpbew578Tw9HGIOKTqT0N7BH5zjAxt+DY8bjoemo1vP316/2s5Vle
Dz2UAXUUsihtonc7C6dTg+6g4PVynbHDKCo1m6Mu5jFK2UEKDAMmc5m0qdbvr1/8fVuIi6UvRL6Q
ksWiY3l3sUydW/ojWBTnpute8yxn58n0wTstCsdFYBAY4u8u+U8+YgTMHoWhqe41ddv8qK3sWvCL
o+fmxybX5U2K9+91IKARTY6Kxg4FsphfX+Z/vSClpnq68IpKUf1e/ZsITVYGbSYcfAFKA49u7KQw
0rlnap/M4Hsr9a+5wP/1ubq2UDZ8SA18uOBaf77CqdXFHAZyOPT0gFNsBgEx5PNcM6T1Rovh+0So
39nLChrnBIPe1YNdPBYVysp15KRzsQrd1r3rJsPoVw0UJ2a7qneBFVQ+TYb3N3eB7f7J+8VxxNrH
1E8f8701rMh9L0zyrj/YLrDVBy037OCyDTPEhERFMEGpQ3284Iw80f2mkc8AtQinO9r2jOFE5DgE
VTGzz5choNky/YqcjHuJNEdElLOnn2UcAWMZhMGUs2gU0tvgSURauw3mpDdaFBdaExsr2Iazt1s6
/hrzsWa7DOnAPMs7vaPYDmI1dZmbobR/9zhzT8S1znLYekCXk8vGtOUNshYCv2MPadMhEYP2MSEh
ILirG87AUHCSmome204akAGDVHn9C3epjPFkwXCUV53lD9atLKbxVIiIyS85t7QJafzCV1EbQbPo
JeXQImEZO8bbaY16jDjH6rlXQ9e5EcgVSBGHZDCg5fFyc7gRBFgzNa9nti8pEuUuaRCRNGgs3/Lj
l8QlE0HKnVZrjNu6HpD1HNsvto98+0gsoXx2yo5nOKRhFAqLDgSRGldKJwxEAqJ9rOdKLGAkacok
AgbiCxko3GYzapugsZiq+3xps1cjG6pn++VNWhzidanN0TZ3UxkzRSU+gUl3S77Z3du9GkHOwOOE
uRazUSopQ9AtId+0uVhjGqp2344DY2itIZ+B40cQ54y2tTrv0PT7Xr/tLCP6iCTRf/Qq9tMNPE8G
pm9T0qFA3lQSd/CMaI7FvyiFpgahHO5g/HZLHA+NWe1NldvgfmNYqc5ZNB0Zzg2OYqmxuqtnKWmA
rsOSdu1u6Bs2Uz/SzWMPELlajUpAF48Wg6aFxr58/pbsCIvsPbBeZC9ssFZH7boufHFe/p8uIK03
R/rAvjFHB41rvY3I5NiMoe/v+gUBD5SX3kWXjtWhbZMguNTxkVXrATnkJq2l59+ZwtUb2tbUUj36
KHid56522speeXlKKgPAZKFydoBADrsM+Cuqa40fKLJYF8dR79xBckDTiuiihU6n7SfRI26sQ1Lr
75iskmYXoRlEPhb1XXAyZn96BrYyvg4ToUzkmbZzfDNOmjF+bPn4seIXxbBv6UGNq1mksNKA3K1L
goegpg02n3P7UJlBtJUqQToo/Gnnm7iuI7jRwD6sXeUl5tkmSAUw0XgApiChBpTywcn7ch1VgD0c
Q5vO6AacdYvz66kVRr2BE+Cgz5P6NfDL7m5EnRauOoYPnxDbgIeOzJYmYejH8nJwteFgeWVIz0nA
XV6Jcj57TR++1i3bJt1P94L8EedcicIHaj9b0wl/Wc4XjiKvhKAbqrn43L36cCHGTav1Ybzh5vYv
LDyfoOiQ79KvdN3gkVQd2HRIKj50EaEgcVO/FLqbgFHF0XuoSSwd+B9Nbrq3gfwiFot0/mHFvizv
eMxxLxtBEcUHcgeYtc6oW6a2q55tmrOPOd4A9FOhlytyJjpxmsDBo4yoLSqLWfLUphJ5Zzq+yBLH
WmI7bJilkT4kmkg+JsQ5M5ZWMiI02cxr1aDZq2DzMfoMCsRUXgnGJN8Su1NsWi4j3Olm7tkXdjZD
4Jz/j73zWpLbyLbor9wfgAIuYV4BlOlqb9hs8gXRbKrhvUkAX39XFsU7FKVLzbzPREyMoYpVhQIy
85yz99rYMj5XvaZtF0gEJ+/CqvrNkiGzSyi3vUFUqINc4suWzMLZ9TVdOr+Nr5DlJHc9OTQXiec/
wfPrnsuxf10JHWH1z4xnsABTlE9cJ8gBrPOiNbITebfm50mLQT4QjaJft750H4FNFFQ3s7wQ+I/n
yJKdwZzdcElhanpv79P3JRcIQc1+s83nKvXaqFkGfIUzytjIxnRKVnFpC5SxVlzfwBixv5Qk4Ez7
lh2r/4D8yYy/oKHJ+gBjbtzsN6+h8CfzfLLDYii0Kyy3E5euittgo2X8srpE+GR27d26qaVHOV8J
lzBMMwJW4+FTs3icRVrlj7FkhobCUCP0zkfwkRG2y2Jhl0mPsXlYL1Yr9240JfLoKxg3EWJrwijK
nISNGK4prfiNdYjeLOrdRGcIvGjqVqJfziggbYybb3KyzjFZ089RabPJp3FGJSdHgEKDs1SS0uqs
NHGBtARZq6hwaQH0OlhUlofDJL9isFCw3is9zprOrIOzSIbhcJZfAiTRwtxreOeczQSQn4uGFEU8
z5KQyP7dVYUlEEd2OEc2bPTBp/C8BLrAKfqdqyV8i1XqZXo3ytqrg6mVcAWniZlfKdDA9qM2fK2t
gp3DsHruCHPrxKtbsj8OmWCdrmhSK50tDOGIGZLLiWElr+Tw7WMZtUBP2KU5J4lY09i+XCVXwRLQ
H4HALHfjzNn37FwwthJRJcMSFdwzrYRvXBtoAYin6/3mkzQZ8tyaAhzaLqtavquciTiMajra7oPd
teXAbkG6ENAVEhfVcEJ6OqLxMFls5zQVA9DqrBPrY4ws4pOTGiysa0/mvGz7hekZhPOBLcNIniQ1
8sq6WTpX9mZ5A+uiazyWjaaf2inV3se+8w/pJP0l4DNzysk0JCXmQhBz4JX0EdCtjFjP+o7tKWHO
UOx7VwnGkiVTV5SGJDl5Aid2OLWeYMPsWaoeYyWozXPLft2mSsk0B35GzeioGkZz03uE8EOrZWAx
RKw/G9oKn4DrxNHy0bEybXokgK102jCTaZJ6D7A9fIetCge81bI1InknZinTEuND7nFaTg6LHAWR
JkhoCPnAz6vbsDrjssqiUZYQstFCkJnjcwZxEZCfCrtPb6xqnMMM/d2Of8OwQY99KvOthfeTdg+N
x8pSzKn2smh+diLhMg7mAQykvXrVMTEdAzioq+3LSZ7xHk5U6zG9UNe/tNchDrvKuk88lnSrT6Y9
nT4j6jeDHK5l6S6aGXt9MpbGQ22zxKDmHeldMPMIjIITyehUxbuW2YDP5yY++ltTETXcEbvFEygh
Gdbvdd+9a+V66y+2vOC+5mAwdfqtP7b6LaOrOZrxfTvDWh3Bg3Q7zsbx4+JMpHeziUbMgkgvs+1b
Wx/taywv9T2/NvtyvZQndr7qYGOSD1zNAsBeObvEL6+nwsbzz6W61dc2wWnhTNBeTOummaH8hWgn
OUAu3YEERJA4851VGQ+c/OqdCWn7HUu0OFnfJocVkesQHGtXEnKHMm/7nXQIfhB74hHeA2KTaVRN
OgYNTgQzyCx24CFYp1mtIKlCBZ29bO6Yo+7pTO3CsdauvR6QQBIApZSSmdNzR25zzG8fY58f7tZC
5oxHlZr812WbqpJ+aLph3KER4WLWhH5KC+Lnsn+bzdxnx2uP7VlqxTEWCVIfcyf++n3+Uv3wRgaN
CoPBA+akn1v/foz1MW/G9liSmo1Qz3WNJ1TTyMdIaGkuHVuVLufl8Nfv+5fSX31BJB6OChqyqRT/
XCVSkpdA15f2eJaIj1rVH6thIf5IuinrV1PV64PjpKzF8MU55f763enb/Hx1CTuhKuYB50OcTWU/
4EDWIad7YjjNUYoYOT1pjuYTnIfmMneZxwZ/5NW0ffvpLAr/JoA9f4T/ztD+aYaGJ5eb4f9vmT82
05j+T/RaNOOfADM4idQL/+ja+WC5bTAbf5jKz+kz32dpCjDjkMfEysqo/semuS1+I2GQwsuyfI+E
rn9N1GzzN9pfpjJI0znncfiPREempVpXPzy/dBKY8OkM7hyDG40x3Z/vb6Kw6F7FnXaJh2m+p7nO
OdXuCekot2LnthPeMZ7xB6t05gOQ+W1nzKt/4RkeZ6OikU8rDGVgtbSWjW70jgTczyKI87wOAcwB
FwPbsSvG5CFpLXhJRAnGdo9jwa6f5VTcKaUtI/LEC7XCTAPDyZcQ/ioxDJUCS9kFGLLOLs3HsWbQ
1rYmHWqADTe2nAfc0n4aDLT3o3Xqy6+6Bq/asz6AXGX0BmofDdT96jMty4G1HTop7DoALlI9ZPk2
nZrWg7zmIkwICJYoDrO1ZVFegoFZUSZdVMkCbjffxpPdx/4ejaQVkoCyORzidJ2IVTJUkcGvcTQv
uAvgVXdWSiYE0BW1we/01o7DVnTiSu+9I0KTh1aH82ihBbkm+eWyjpcqyhcfPYQHgLZIAZx1nRfv
R5qLITdMs/Nqg+My0Q4ByKwQqFsf8mNVlxvF2N4VmguznHgVwq2owWy33S8EyNXHpcbcHopBOV3L
7bETdRfJNX32MeR8kJVwLhbbnT/VRgOOZuj8SF+tJr5BfAOspWwghPmhwu3peLlia3tEXlUwLchk
42lvCFQNF41xOWnbfnKGHHx1TQZRqIvGngOiCTr2bwjKD3RwvBs/8VFVSK+zlqBXcpZDRY/vaLoC
5k9VAwjJDNu9Xap6ZM466iPGBK1Kx8DbBmtmfcvElVv0qBGMJSt2WrEpA9nsV5ySJ7u40dbMarVI
qxZECAeQx1sPr5B0bAwnQdGovSvgLxpcP8RiUG/1yY3r0ek/NXhIHvqtlVkB7p3IXgA+/cj4Vt7H
aM0Pddd4bnJruRv1857dRyfz2d7afnzwv1FBmBGDCNFQwcILAShTQg8xv7FEdKRZCi2CYU+RRmRW
r3BHujOEhHA34yMyrOVeniEl6xlYYp7hJUxNAZqfkSYaUil/lynSSXqGnphnAAono+UauRBYlNrv
voot6SA9E5LxUJcppj1WEmAqpM+nz/E3xEq+mkZYKfLKNkuH5sUZyDKBIq8DY6zrEx7p9Ngodku2
0VgMpSK69Ge4Cy2O5WORKeQLJxTrc6c4MKUiwnSKDeMoSsyoeDEcwUHH8AFAVuuDgq9BllkUYyZT
tBmH7jUqe4WgcTuFo7HPaBqYF4jVFK8mVeQar3Uxa4sz0CZRbBsUgeMW6Ip4M57hN3gTAOEYZyCf
Dh1nUpycThFzXNA5qTGLWz+fk6f4zNU5I3Y6Rdv574b4b42w1OjjVxvibVG+gpj/02YIUUO96Ptm
aP9GaBryBQbLKDlYxf5vhAU1gjmx43CYNM+jYP7oxwmyGi6xQ5r/2gktCzSzEMJzeBP1Ou8/0ZYw
I/7zTmgQTYgFFvgJnwA7089DpX4uMP87RnfC/AFOyC73I5sD2NjRuxcpuRAXwk80/DDMe5ns9s6k
fUhZ6pj4njsD5BhCL8XH6Wcx9gtgV09EFpSX0Daz/G506v4zFY77SWxOfUqNpLwcZW5GvqqkMa1l
1QlWJ8aLwicMZ87rq7zttOZTnbbNNfV1ux2q1TgkEllnsqVmu69m2fufZmp070hknHIwoEp/meUy
eXerKVxosoQh50qlt7MYG9chuZhe9jqPWvrCljlUNBQIAt63xFY5V6PQ0zHZa2Wl20pWmKVLUMkM
p8ZNmXJEdfcY7Lb2Bo0YjZB0GXoXkdma2/FxHByrp/olPgi+cM2IngQvliWf6GcayVV845kbTacg
LrmeXZCt1cSeFgtfl9EE7wrSZBob+puU5SA3tsNMSJ0U6kEw1a4JMijCauo3XMfOVDMbqD1Tq8jj
8G3KodTbOhtAb97aW1g4+NTaED2fmYLGgo3bbPnXLV7XQUBKq5JVILUFAkwpbM/JwSyWuL9B7atd
6BjC7nTSyoKN0N5AzjZV6ZDWF6mmzYdEtOZjQdmHJG/Q6X2x5t0bpcSY4bfrK9lsYHnLiczxYk2R
uRIlCyKvuCJWitz5wa4ummacDkU9s0V2dcMUby6nCw+bgTulwHUrMn0tMjNuERzXhAyVS+SAk4rs
UVhBTgL0cdj8+L7H2/UxrrWRjAbI88FGjXhb5s6HoqmSe6jPw51MZ/eemKj5U4raNEp8SMR9my73
Sj+1X+cme0ZCHN8R4rCSLNVqZkifaAbsZ8aYtzL3xveL+DnFtnTEo6HdagsR8wHllr+f3d66ip24
PGi5lm2RQazc+tx2Hg2IuHQ+dI5RPxJaVxgBPINkCQXDnCXMgOkvYQM34KLuTccJ/HGodhP0gQu5
bP1BlkXyzMzAuvQ3MrkCoxXyyfaNAZ95y0AomqCsvRvSdhgtuJiFiCut6x3uH3ydiFLueravi16K
pxwO7sDpwApsa3GvDKr1BMAcLSnkrNN8OyUJxpCFOFLqPbr9+cpvPZVDf5+WTv3cD0uNQMltv0gm
IkbXzyEDAe/EL13tEB7b4Tq03vW2lss94a3pqSau/SlBOfwyWVtVKfWl+ZYDULjUttrNOdVZ7kmW
i7+38/Z34NnxkUloR/B4gTw0dvNHv/CmF93Jy49rsWUfLTlmKjHSKz52qFZIO+QJc7SxPzClMHe+
K8d91jqXsuH0h5y+PJBCt97Wfi1Ochkg0cIQyVvIrr52ayBlDjaBDIUYBT27q+N8gQVM9HbYcKTk
LmaqlwqPBndGHyUiJ3bdNXJqQxkjPua6jGSWlWmYaDrn2UGecPTXEUln5rNNg+R21PoP2dY/5q3m
fl0ECZgBJGswfUJyGglNAieeXBAtlxVjoSv6LW3g5AMWziy58O3BvV4lSrSmmYbHjdi3SPR68+ZM
nHBauTV3RM9sX9Dt9V1gaLD3/Eq2+LMS+0OS2iJ0OmSngay6FVyun1wDeJo+jQKKIclqIe5MPdwK
gyQSHF0nnLLJ62Bhmiolrb1h7q6wVMqdcOQSpfNEZloaZ0dLc00PtpZcr8yFMbRdOBKj8WhqPHF2
qt8Y3aLt+4Ys5IDwWWJk8gFLVjsaWCzVMG8eMixqZUwtFOA/Bs5kqqFhI21Mx0Uircd5jL0vhaxo
X0zZRGP0bFWHgL0+EAhBOvtci1esIFiLHTTYwToqwMSkXLaJUdMjn7wUzrC0wfb5OCxXQxtu3MSf
1iCZLLyWlgBNO2RwqitvzoJ2NeAOGCZZL9mAtF2KJhz15a1jz3swaA9eJFpMOA+QxDDJodcKmo2H
ESP/lTYqvT7j+De76cV7o9lfs7Yzr4BCDGTDdWD56H7vOqx8POTEqpHx51371AxXRJ85OXk+bynD
JaCYCjmyLB8avX/k7KuHntGnYU3qPMp1J91nBllCerb5953RNzsAV6kV2rgbjnjBb8piTvb2lMVR
X/cGsiZhH3L4k3ue97d8q72HzqQ5mHZl85QwKQiMtG9PEr//rqcfVV6LBh6kGOqZxBA9OWpyWZmC
Vc54QGLS3HPnVvQwsWhCq+q/dsugAWRujZJjD4n1CVCcE58Qijh5g2EjWprOZSGquyrWxL40cfEb
8C5DfdCXaB307AoglxvgoSVyZlqmyJ6W8ZPZA7YvPQ7fs1t8HgfjS94RbU2gzHY1Mx0D0jjI9M72
4PLXQ1NES5VigLOW4d0AOLqbjHV6zHVH7ODV035KPMgVXuPRZtXix2w2hhtHd8eD9K2OT5H1txDD
LWOXbz7zS1D1VNp9ql3I6RJ+RRqKWn7pifH53CHy3+NWKL5WtMh3eLf5XT3vc+qVv/dFNlxQDLih
7haQugX/LYaqFazIOI6kNegXOtCFCB6VuWc0YlxtrZa/+blH0hR1yQE/CuGBgFDuc+ATJ0Th2b4d
8+6CYXe7mwgdOFrwYfZoY5dIk4040A2YL7OqoYFZLm0XjYamUahif1jaZt5Z7lC/jULiTrTLJ8Dv
RjitqXOUs8VoQFxvNrPemiZuoANX2zeGeOv09n6aGIvU0FpDwmAPLNEawbUgbjKbtM0UpHxWkF2P
DtUBEtXcuG1/7+oMaIYO6lJFti6xexEIiAcPajTxSluyr/vWC/AdmAE+XeLO4YEOW6n0ruW1VWka
5eIiD6Uz+UeqniTarOoeV8LdisB/jzMmC7ZGI+qvXLFnTUYEzrc8MJlsonGDoGonDRb3dIKCTYOC
Rdi1brVxMSn/NPeJoX123HJA4+i1f+9iB9/LSopDRlJSYGatYCMrUvYDa7qXqHvfsmrtmBRx+zWD
dnSWub53NMIzcVymalZK7JLfThdLhQ4HIqqGq3nzTtW43peZ+GzH7of/1lL/Vi1FJfPLWuru97pW
WbuvdfbneurbC79LAm0CZch0R/WHvpbIaWqaP5qLnv6boICmqYcVwAdOiYDruyTQJPQPURf0yj/K
sP+TBFoICekHIhX0DBQ1KsH6P5AEfuv+/9BdtD1XeS1dYAg2uSrOzxqrsiJEq2r1Fc1SXawR0Xsk
MIlSRRfHS+PvfDM3LEqmrK/2cnQ6P6A91F+wohn6futQ64ZpqWs0pIaxFFHKqFQL6HxPUe+/4fWP
b6Uy5FAY6ZGdsfcGG4N1Tp7aMCDfWe1oc0qTo5DF3H3nbms7BuzxnKL6PN0OakfkwLcSAqfsQQaD
B56ObfsQmxruIUXC3PW+8hRR93aPSaGcRvrZdWScDUhnL1Jx9iU12BWkWm4KhjdLHE1pfczcLfsd
X2PyJpW9aeE1L2Jt8omqD/tTenZCYaJEdEJ0PbTeSZmlGmWbQuxVXs7KSpU16Xg9K3uVoYxWsc7S
EjQj9it4GwWJF0k+s69hz1qUUUvrsWyBHmGkiUwAt46ydHk9l5lMBEapOIT0U+2QolArG5ipDGGm
z5W3lUlMbn51Nyrj2KgsZLoyk+XKVpaeHWac6+oT9TNRcsqAVsjU3Zv0lcew96rr2jUSfbe6DgfH
nvCUPKzxsiHhGK8m3G2DSMZHg7QA7Jj0VMvIhOTAxEqZ4up+sp6XsjD36Le8Q4XVFPfcFsfXpIoQ
l2LpFIANLiEh5uEBWrCX75zzTE1N1whuq3c2Azd3vqvU/G2Qdncgl+/OnggJUNF11g1HpOmTqgY+
9JW13M5DLkKf4Z42eGMozvM+Nfmz1AzQV9NAv83re6EmhCQOfESX5ETEWBQRvq51X6uJ4qpmi44m
qqNk3Kg3xhgWILwfYjWLhNnqRrGaTyZOg0PX8naVLTmhTHoTxeeZpq/Gm7kfC1qpjDx9Kd+M2Nf2
xKkxFU3VgJSbHD2HGpoOany6lT5ZtyQVETZs2pFTi/uGuy1EMXxJikgaVF7nREikXraKUOxNjWhT
NawFC8SnVAPcZGKUa2BGIQKI8S4JoMlFq0a+AgbENaNo/+R6QwfMmtFwbyxzWJ7HxXPHfXOeIS9q
nNyuRNJMSGqi/Dxtbp1J7Dw1gl7VMHpOMpvBtGNXK2NqL8Zasx98QzLAFsZmM87Ovw235bdR96qh
Qns0EUjIRzEoVD89RzLxng1yvfOdDnPk0ul193700jj9uNgbg+IJqhr8BV9J3UonW3n/ObshHMr8
6FNL6kGJhGwO+9hKyekxGk28EGBS5xdSaf+Dks6AxBOqbzaos0br58c5y2yJ5TmbON4liYaKqkBe
lH8qirHf6mibi5r+dyoGTmWt42/RPJgLK9uUJcmnysiSMsxTg5TGQmsqRr6ywXy4YCtMGG9ki5rf
y9WFAY9pxoMsZ41FclxHz/40NbUc39zCNwoHXRKe0zkoJ4B62VgjmQzqmNBTZg4cso+JT8Yid4iO
muypLiYHwH1nmWStjz0lvKlByP/vTv1v7dQuTpdfdT0f0ubr7/9zMZSv9dc/ife/vfD7Tm38Zqi+
JpuA75jfAuO+i/fR9aNM1UHL/aHq/9c+zSsQfIN//p4/9126z19nk09y3tj/I0+ddeZr/mmPZsJt
6bbFZ+BzWT8rvTv0GX3l+w1Z6ESM52va0JDgFL9DV1btMlO8yGqerwmPIAVlal9KuBu0ytwbs5lK
VuUtLaKW9hbn16q+Kyf9GVFLQs1ZdjkrGeJ/PGjWRW+4zP1Wzd3nK55+b3BvWoyhgbkYdzmCm1ff
qq4dyalZk4d4bONo7IUfTkysaJSR8Ejz9H3Sp+ym4jqGnduicIK5BizI24JFmIzJ9O2y8fU7xxis
wO/la0OgIzyUfrfaq5rvZO9DmbM/Exm6cxvvxrWWgwT8EbZJ/e4X9TXEgId4ESmb4bS3zeKaxPs7
O18v9YR/ihI3IEL3lVNEw9RlexNUAeVsvDWu89Ktw55yBRBSlVof8akfs95z8Aowx2ngVeOY9yC0
WC/FXL66+mbsQYU86H1xra7AyC5Io6F8z1sAc0My5nswofQDK4KopsTldC7np8SSD6pJHXqmk1z0
pf/GCcA/GKkNU2+9LIg5utgUZk6TAxdG10NbAINMJzNcCsSftBdka7+kVnFKlhLGTI6VWNygsKPH
4NjDzuYLSTt7b8b1zmZUtF+tcd/5bcdkT9n9Jxg7Y0ppatI1MhsulJn2aExEPwYcA9JdBrwlREPY
XI4t63GiqWuZVq/UrRyOlItpZEVEHz3geOQf0LrtTg763WgSPZBiffQSzFezDv2w0cK5SN8tnFE7
YWTXRbFccmoUR68hJznP+IaNvT4D36JGHJ2SNDZLA9bCG82Zl3NYtLcrWFUnmo7PvQ1KKRXLU6WL
aFlrCVKsJ3mqyV5rRM+70lwIetguZzPJWMD77Kbo3Jds0b8wu7z1SSkLHWnsV3M8bgLgVrfMT1sn
jlnWjtyo1jGp+I1AH5QhQ252pmm7BIKW7iTRDCG4cQvRNXcC5FKav2ZlBe2gP9eJ8ebT7guqpWew
kJQnuipPXT892Uv5XsEFDXUE5dFULU8W1FDCXsaWXgMn583R0tBADh+er7tRO/Rs7ZcGqs3esQV4
CNulvuR1fE+a9S63ouW8ZG6/UvdxO7JF3LS0tD4TQeKHRNqtES2E+d6CRxiVSxLT26HBtvrjfOzc
dT51jZgvBtJHLpZZI/oJn8Gu29rqlgzkdY8Mfz4RpD2EplZab6MxfF7n3rkyvKJVkXZN1tlRT685
j3xoDpFbbPI1dhsisejUl4gM7a5+Lur4uVrosUebPYA1reg9ocW9gYL3mR7nHCLE3dGRXpEBZFE7
rv2OHlWKtgz9Th5kS5+cwJJizXW7GxiHd3XDIJ3A3edGo/szTILGyQSWs177t7rGuVGTGr0rnY5Q
Dygg7eY7+4ryOaKfE98ZoyCrq+b233LzrTEaNPddhYt9Jm98MY295VJK8ymUwJnbsGOEES2ocBCW
udNhUfyutXBfXM25mcxOXsRz/67J/tJ2itMPm86/Y4lCJ0QNSMl2noX9rBTKcsdGcV7Q1CYNPbCm
blTZzjeZ6EgRNpzg1+/G1O1H1YjCNWPcNPHp4IsyvJ9VXwgJp9pZ8U0mPOoRCWons0T+4NCi+od3
+qv+Sg0KaTmhqiDZ/mc6tHTdxcrhLRzNsXj1VSyfWo5zQ66hhcOCpptc9f2vv91fVVe8p4eXzlIw
Hv6Tb/+D6iqxaj8F20uW2SjSnRjmJ+TGZahZ9lFqoO7U9y3L7bIfWN1+/dYWXYCfryyaH+X4ohDH
66Ouxw/v3dIe3vLVq49D1VtRTvv2bo0Bs7BcXKJsKY66v7zJYZn3hZznUz4PPLc+SJ8+Xd9SMmCT
erucEnR+myWOvg9WnDydnenJSwnwIWCaqli73KtNfl07/b4S88NSJc+QZavIWeybiZD5cGka/yAE
UOGEHl8IWHGNfv1N/+YWsoAmmYjaDB0v90+eOrPMYG6adn1MzWFvN6gn/e0O0E/3D1dU/N0VBVWv
DJNIqZBe/PmK+tLwFv6Qe9UHDEspdbfS8NuB58S/4fh5NHjF9ZgY1X05r3eIUKr7NGEPtbfkvZtZ
l9VRBSaHIhUvl4k2xIEvpyfNd26sfj6kHsu9QN0NZCl1Dt1iLi+JMNdDlZit8mdkl5PeDw91sTwv
SGD3k5nZpzHzqp10QCjinnmPM+EENWRS5LFec4AQ8B4327OHcnYbqTQWxFPpKo5pWmch6D0Vo75c
Fq5Whua03blrZwWmyd+NO+ZzL+CHuAZnrF//YH8x6IFoh8xMQC6+S1P8bILcaBt2tmbVxw3CmTpO
LKxszERBPEnr+Ov34oT9l6dAoI3j13JdzFPqz394CnpzzdzSXusjXMsH4jxPFbShf3iLv1lZXBJO
bHQFwJ/+4v/DdVKMpa7j/fbnForTAton3t7USp9t1noYe3BLpn30NfNGxn66A6hyYhD6ccjzLx7j
9AA+QY9MPLeOxPywyfqsTpD6r2n4vG+OtHbYrIpjaTnwJ1H1Mr/Zhqsyc3az137waLDQ7PeSC/h3
8BcF5xYEsKTF+l27N3vkcJbfmYdpoWelm9m7YKoXADq9npeCCF9S7wEfcUA1KGEF0b41tXg46+ND
U5vpzra2f0Da23/zxPJb+CRQsA4TeGP++UepzZa8zbWqj0ZJoTADlQgzItECUyv4zilXIOO4FZWr
d4PKDKTS0OsBTYvbMedejouakU497WW8SSTewCmmVH+ReWtFnk5NXczOTTy5TjjF4ialM8gokJWo
BVkTufn6DHD1bRv0IHOzx8XidAg0nmRebTkUqf68chAL2jhtD1YpD6SBPiTCmYKcWXNgtyx8gzNL
EsbsPKri0j+YYnv2237+5m//f12lf/OQsGeof9E/pXr76RrJpMNPIef6KL064oizBK7k49h0+OI2
+YdfxPgpFQRjssf+BBDFElhDvb88k51trbSBpvrYQ7vaGc7QRMAtTzE7lW/w+0AIYPq7UiARjjYG
yAVf6FBcOwUHwKmJnaCpyWTOqrnb+fT7SN1m3Fuv3pehMK4YDNxCcR/C1Oe0v9SNFVnt8AZJ+WEp
abq6ajPmNkus4jWW6pQKHSvf9OtuIpN2acyQ4+oOnpG3H/lJz+XlZi9WhLbDhB2Or4nhYpi3coaG
OY1BuY3pxYLt5VwEQZpvIgl97lRP8ikbKSQ9Or/h1lHqiU0+9WOiB6sSi1rzk1kYd52WobHntGa4
UwQ1dUWcMCEO5P/BP8wN2U4E09n9sFOP0bCIm8aVT06iCggB3tZzsDCWHaclkFbXmIK9iBHQsOvp
G3U5jHqkst2VL5a3fhwjOXGBkRpeZyhScWRyFLdL+yVP5weJyRkWmDhimT6RB3zaqq4DMcUDPI7l
iaL4UMXsLFkyc2PydDhyvC4N8Tklye1UGIIRMjYss19DVRihj8gOkhzbS4+TPXCqFxOrzD/sx87f
PN6cdcAgInbnjtJ/2idLbFKdadPLHNz1jaS9h0Fn35sps2LBY63OX+dSu0HCuh99TnrnZ75Ox/0q
B0l8Ay+joRUVY53v/MKPvLm3XJxESRdCF613/jKtx9IYNAq0olIsm2xHgGzyRriDf932BBpvmPB2
DKPgRNPDCFEk3pgaa0w+rs+zxXFL7y30hno2hUtCgGHpcbJOKAzZD1Or4QdJOGa7+fQ0zqygvTk+
9B4lKQC363maHmxBClBTOssu6wke7+R2iYUN0jx0q8rQNrL11jfI7O2+b8cHl+oASbMDp576qRyn
Jwt7szrNj+73/fW/Qvt/Q2jP4e+fhPbha9+UWf2naZiS2vPS7z02j9Q1A1QC8Al08SY3+PdhmPUb
DhUOFP8SEX7XForflOpdkA9hOTaaOO7673hPeFbsdYJHAp3hmYL1H8zCYIL+dKbx4Q0IgFn8nQ71
/s+VzAQUsgYS3BwX5G5y5xN8TxeizjCgAXTZOzULeUgKpXfvZxbmMjOrsxu64000k5gK3BJHGzdq
Zn1EdbTeNY5ZP86DE38GkYFTcLMYebtyE8e2J4wSZQo4tUyVZxA/myWUC0r9CGljjnYPJaR1xTkf
viFdcR4jW1gkNnYlRFw/SzbE2iunPBrL6ULPO6/fh0px5l1/tfeFNti3pEeAhUhjO9Qa+gE7vdOs
Ux+vNVJ4R9R5pFmpmV7MywBPj4SYa3IPSHgczRi3NxEMTJqAEbBq6vVuKbv5k17xoSA9xuPvvIuB
uc6uCaCOJwIFkIB18PBcpuS7s9F2iSldkPqNTUF4paQPQ6ybu7M2oMMZP/gRZyeQgVqQ22JsWfx1
cwQrcGHI4WO7acgNYz7ZR5hUw8da6sUDSZ347wEg3Moprp/awWtuR4Cl6yWy5UQg3qC7FaCK9tRw
rTTiUDc6Bgxb2nr3S8HnIkqFC5kbMWp83crihUJ1ce+3bGs/G4nn3ZGRJZuAtVw3oth3bSzOpWz2
rldBUkW7hougvS2Mzr8TpBmi2ySy+Dhw/fYzIRJXzDdQIaSpvCKihojLs4E0E3XzaBidd69RR1Cl
pOxEoIqPlcGexB5jPMUNoGpSVayTVmbEsk1uc1v03aw9bsxmdo6bGydENhJmN2Zc9mZTDMdNq0a+
s2HtrTrrvkj2r0/91JgfmeXakMFofTmhgEX71dAqokLHFLgmgw3/fmkZdKzsyo/sUcn9Ym34EPwF
5WAoZuszDbxh4MysCTMaU02+eluBJmow4OK3lpvsp1VPTuQj1NmRIKJxuwAhQDGVxZNG7oNGZpI0
3Wpn6YtX4/5gQDpepIKpUZDIdnpwaZkjPLIW/671NMMKDDpDH2omwdcpgh6ZhFZpI+zxSHjYkI8Z
WK0PCXH1eNS1PJekxmhcCAy68MO9T3gOMTWMPlrVtHWsmN9Hk3MApg42+Q48jbdPAPSb0xGjtDae
Rqed9Iuyw6H50WwHfzwhYBYoWLl9Xtw40Ugl6mmRFfE1LHsULvM4fEy76oawq+Sq5EThv+VCy2cz
MK2qsbUTqTtuHbnEmH4Qlo5CZcPwr2/jtotBOex1h/85Wvr/snce23Yi6dZ9lf8F0AhMENDd3h1v
dToMWbwLPE9/J1KpbkqZpbz5t6tT1VAeobM3BJ9Za67sWM/hQD6EFW8MPyqvMIbX24Z3WNKZqFER
w7srlVgEJqTcQ8/sTkP3wONtPBaELaOFwTrB+tnOK4hSZrWJE3gAhP2iB24hf3yWBf+GwyRiRPx9
Z3WbqR3HswEp4Vh2zFQnv7gvZ3LV0PYdE3RIaMbK8TQQi7BVmCEYLUcEI5cM3A3HwLnASZMFBP0G
8x5wTrKfYgtLadWqa8SjD+3chBsVDnuIufLZ1Avbtus6atmuvMENfG/atsVKgFbYaKgbQqeGwJWh
jPMqF/VN0azZ7xZnUVTNl2RS12K2gve1TocDoZnZQ+FS3CZ92aDWXQwJWdPfml1g74h7wG4cR9Pe
cefruPamfYZLdB1FTbabTFSt0Fubtck8ABCBLqtN6s3viSZgVJqpGxwiV+2QYv1BwLRO7VLv66DQ
uwR05hU6tOHGbdDsQiT/6HPa7ovY9LZxMAU7rN3sywPZrEsgrYe5pJjJ+t44JXAKz1MGyL9T4VtJ
9sgmNOl8UjUVGyK7SwqTUr8MST0cBPFfT8x7Wm6MwdiHevzaaZcUmCiZtq0eTHJ2rODNTqWRr8Zg
SSRKnBysC13GsSOlIT3YuSPPBX7nHWZ69qoVWul9hfv15AXMG0bDUHddFfn7eObVlOQQD1pcY9wV
7qyup6bG1APvM062Xh0vbpk6ePZr8Ae2zIMt797oeva9+mNREkvEgjpOXyuV5Tuzo5kOYsvbkfHl
78sZLEs1BOIF4ZqxbfsO0d1QzNcov0m/qUkPyIEo3Nn8wVXjjsYNrfSzgk0i1qZPMHbYzO41y1Bz
XCG8S82THJPw4qe55zMjk/U6a+NOrVOLqnFVuyiZnQEto8R2vu4t0762kWMiJ4lGvTIq4jFUGXh7
VSlg/DrMNrpCrFej83/Gc9wgyG7wWcUd6lRh63s3SMo7hv3i2k7SYuO1fNJkCjKlBcc8Ws16XJY2
lsXkuG8cA+SNSr7YbNG+dLlmDheR/75G3zJI3oPudCoYk2BAm2oin2VsPpWEEd9HCIc/k8Acbiu/
9i51YL0Zfvc1Jgr3FVXQuDKmQqwbRz4VjjSueKZgzNopVAyTc26e6uAp1M6eAetb4HafPKuW+7nE
kTcHmAzseHqdMPtt2qy0NkrpD3WepaveFuT+jCnSAKv6EgaqX6WJgTXbs5NDj5W6XFvz5LCgCMxb
+EJ6mzZDeleY7jVxFcWFEV+3zVsLfaEFUrJdD5Eeqm1j5vN1OLXBFoLd5y6JHllDUEpRXzCNgcFr
99lBEeW4YbuImtRfDtdUEp8V2bW3bunqViNvuW1UBPEHK00fDctlfzbU4i2yVHwoY099gaaBa8j8
GtB9eDoGxmOo98QQCUSNkBXGVKiTPwXzpRIdBgG7fl+G9ALs4k8DWTKcnVW1hb+Xbrywtw/JOOVH
u6/I2kYAmLjmUzxM6SXjnkdm6Jo7Exro3kraaF2JZK/7rDqV7fjgzFGzM2dyDDNgLsBv5s8t7uN1
a3flA2N7fPmICNNVkNsT85SiR6IMo3gqmnw3dmARtOF9CkLr1USF8l7U0r4hijBDDC7RzrbcV/JT
buXmMZ47Fm1RXJ2rgp0cbvEvKh+AXZufmXrWEd6LrFqbRTMcvAoqc+NUzjaG8bDqPTfaU7Goe/AE
4SbKhmQnqB5vrEIFtzooT5ovvcz0PkYRHU2Ns5aq4hZlgwe4a7QI8klAZ1TJE2Qgl60q3E/sdhKp
k1WU910EiCahFVS9y28H58nhlX4x6sbdQK9+bpN4vxSbtVnclKoN187gL+zWryBLDyzQcH0Y4iYY
mhtCMsFEtDCSG7VKqvyNvWixmpvxcWi628pskagXV1RrZGm6M5O2Fq7qRLofNWC3ZITymGNXifqN
tGPJqko58lIk5Ey5eU2St6tX1qRASTLmmm8tXaT/pRTD547b6e8aP5vp/+8av0dEkF+a5suXP+oq
7O8/9a+ezzPfuaDSEEl8d0n/q+HzxTtMrjbGK8SRrHIWYeSPjs99h55CoEW0WF0tjeL/dnzOOxzX
ZEOySJPe4rz+J+pHR/1p84CbDFs1ka82CcEINH8emKpJw4sYZHE0eircak9WH1q9bWAMA8T8nDoL
x7OyhktrTdM6bzAxmM1o7wn+U4c6d2ImLwEuGdpW87qpHZeRu0i3Lj3TJgzdRq4HbWO2dMdXDLA1
gm9b2h/8sDCPViUykMWSsj4KHQbR6nNXVO2xt5twL3lBbGD+1GsTefB6nrElTb0gf4gNAGgmf2x2
kqqUsAcPxWAyla8OBp8PhW7yY4fTdidid9c14LhEyyq0T+LwxtTALIopzh6R7WM54LWGcg1NUvka
mV29t3pjPjV9thRrlut+DDxVRWRqIxNZ5ToMr0o9tU9p0noXsurEfTdoizg6dYcq2r+CR0wqaR6G
b9AssF3wFoNg3/XopTlrSdTVe4219zDE8ITYFN+VVYkdCHDRzjWwVs+c+jeF8k9hkW4IwElvDcoZ
HEskNSBN8LZZCJSqS2v5oIVdbIfaEWt0Yc7FT8bm2DWzcQiMmVaJNOUT8+8K61FNrBf4DtxGoryq
3Qi1aO0ZRrIa2A+ZMIC2FmbDSxjkcu+Qvb2zalvytzbzXdVbzZWKDV4pnfXojvn4aaLb3jYDRp1A
pc3dnHIeD5Ob7VwAhRscO3hD4kR97Di+SGx6E3nc7M2Kt27Xh9YemkDw3HtxucNR6372Yjed2A5Y
yVWIuJFBWTVGKETbfOvlWb+JGSkceDvrHVwjBJYCTSxoUWuxowM/mrT/0dPF8DWkqdvNohg9SvW8
2PLcOHcOA7/sMiXVE8r05MljLfDBYM3HQm2W4opoiP7sLVlEZS74kmM/qrZVSOtMsIS3iWj5ToFw
ixvb7MsrABdPEY6kFpWuUx+8rkwhVNfGiRSI/sZCin52ahjeCIqcRK9jOk516AwQvztyOhmU+DjB
sVB0JDdTxu2Swup9CssltcKpCGfkJbl0HlZ+mDqPGnv2Zbhi2CKKdWYBwrexVFowYUJ8YwzNV6M1
5yRfsj1FgbiKyMi80q71ocxqFVwI/RujM7aQFzfW6p4k2H1geKZxbOLOCax91lLwqVXvD4X/CehZ
jY4qmGbc12Nz23SWl39iW0uF4RSID7y2e5K47CD0dxF1UZaqRydoGJ/qztyGWeGfhlJZ+coPGpKI
qsit7qvRyBMoOFMfHioHd/yTlRFiN24k4twWjJKrSthrjfQaA6RTYgls7C6fe94T/hG4CaMTjCOB
AP5fD+1aVEZ4XU8qVy8Y10mh2TZyMu8K2ATB5yRA0SHx5Kw44bBYOwabU4oU7lyJudLHxonSyjFT
OIoLfka0fvJRGcFkHLyiJydNltlgrEqv69JN/w34t1QC5FSG+QJeI5AuhSnPnSImMzyaUSv6VVET
AVi0yvnMsKFN9wwNemZbE+HuG6JxfKbojFn8bSGX/GfcFtpFQSPMRztEVss0IWNf8S14jbNvwaSk
JD6tLL/JAesQr4zrLfaL8gZUl1W6cD7ryG7PKVZOQR5BjyJFjSoEGl24N2PvjjvpMEcSIusJdZJ8
xswNgukRrq11BgTRaFADusZplvsDOhbbvSp8pz6SLslzP8pgI7EQtaxqbbXvTCvaF6r39mWk09vC
yi4z/ky10qYsL2Mko3NQVWpXDi0JgjiPFA8Vaa71pis6E7eia508pffSKJLlWYVbYIZuvNUhgb47
gM3iQWUI1l0LvfAaZKSxco2iQOPVlfderxhdu0zbJNmqFOC2f8Y9TJhKrbGejE7I1pM2gZCxLhOr
vJmnT/VUf+Qdpa8ZrhInogJsXj3jtpUlavEQzmawA5bpPUmYhHcO7jVeDoTBZdBRb8rWgxBlTOLU
Q4f6NFuuRM1gbhqFfI2jMzjk/FWvqTLjDbg6732Pta6EOGhVh0TW41nNar5iE+kRYjciMxymhGre
ppmry/6acPIdtR3pyq1AbN7aEbavpLedbUINf8tuH+E++riG0KKnWZXtcSL5Ym/qYt5LoNo14zoG
X3NjgGCEfHGjGLklG03y6zm2OeJ9y5YbxqnkjXP9h9F35MoiRpwY5iC6raZwQKMepVsn8ZE68wvg
pEbet8KmGnE0zs6rbddQrXrpVx/gb7dXwDPML8xPyp1sZ3ubmoF5cJvafjFGrkdGUbghiyDcgcOs
YP212XUqhvq54zm8oq3Xt/ja/QtymYIgEVDndGLxHvJIf52WciaqKHMP2dy/1Z4TXybcSC8B45nr
IDB9/pLGpRIgbwf7YCnWZW4TYzuSTLmOefJvJUmke/wk+gNqCRwXbrqxaWHvkLmM+crJPfdIcrR/
R3QNQj1gKB+HJqxX1ZiLbTqV4kg+yQtrLZeGgi4cnDhUQGOy0ZCmBFMKE5ZYEYjtAI/zaoRZebaN
ZsH/6xD8mGFXG4emmE2j2T4BQm+9TUe2Z7NygDf6uMLgnY4uVhC0M2tGCLj3itBiX54vEp6VSF0z
5G8TgzfbHg+17lsiI6GzWiO1/OjQZa2USDgJtE59NIw9szP1YJPRBIoMemccRo+NO1Xx3bei9b+L
nb+r76WwWIL858XO8xeAi0X7U3X//Wd+bHTMd1TVyKHgfn13Mf17paNsUBKOYtvjmN/XPf+u8IEn
UdazUbT+ty/4oZu23imEa1T2cCOQHTnqH1X4P290CEHhYfPJNGBdqlBw/6JSwWzQzUyJUaQSnAh5
LfJWrB/t1R8+k79Q9v1Jp+KaCKVAVNORsDn6dS8bdH3NjCoMDl1CHish0b638sagfFsimG5zV9nH
bK6BSJCkU31nnfxHOcPyff0sxOHi+MKRfPCxKT7sn1sYCNHZaIMfPISOX0Id0g0435F9EylV6X2C
f+pDSB6Kv2qK2N7wvoi/jAZYma2rXXuTMRsHXEcr3/YI6OzaqME3ctA2XoIsNskCDKKTZvoThoTI
NSq4z91s+JvN9l/+Egu4HXIOuz7L/aUPE9qpoE7M/qGeiS4ZnXLe5UbOVkQN01NtC8AHZkpgqwE4
cG2KsXo/+MixZQkrYt3G/rJJsog0bzxOsZ7ceJ+Y2l1Pb3Qc2YPvvJ7Bah53LMKLGfGpkTMu/P1N
8KflPN+Dp1wfLInHrvlXtVzj2OxB1OCTXQGoU+PLWo29nhhKJl9/f6U/KViWK3mLspMeGJL/Lx+W
ZHRPcgxX6kEaooCs+fJcrz7p1q7vhGSt9PvrLXfQT/YDrucLQg0sbnFgMcsd+Aepl2WCOsYHz/XC
WN9xolB9dDAMf3+Vv/j8aMPRySiPcQAJQj9fxdccFxSiHkKZIQZklnytbD8+pI33+PsLWX/xuEoL
AhPRepwLfzoUkhCx2cA9eECPlx1n1VjbyOeemSa+uCknkx3dBBY9YCDp/dQDsK0y3rQOm8N7eg30
CFLWd3paKIduz9gJbC81cQ9g4hBmFeGPsFX3MffmUx+CX1mz9HQoWZOBBY4TcpGxcggE8bAGN5bb
vAzuHB9+/0t+Tzz46VvDPYoaDauf8hiYyF+wcYEVEIM96/Ew4C5f5WGJ6CKEG2CwYtmVaYMdmihh
Us2MpfhlszSp5AAtvNsxe253aaX1dZXGA1zPAhmGW+ATBJ94LZn5vakhz19kDezYHKwHE7047+wh
M9ca7MijJVJ/F81xsWn7aHyKSCXfFGE87QHZmOCf3jjO0oPbSnkTdhYanJgEd94uxMlXAXFvVMsH
0BhgYWWcb0ldMveNXXqPQAKSY2KAay3MGgQZo9VPEeMjBjMpIr1q7m+qzBzqVT8r54LPLsNdjRGf
Vt7B0FBBfWeDkq1bE1JLClfnuW3oMBG4kMU4GTfUgNPnCQwN68+o3Ya4ufYycFjHJy4e/5kp6cZQ
swNsyBaPVdfkLyqM0q+VGZXjKhU+MyJfM95eDSWddllE46vyGGeo3NIHUg6yYzIl44VUPPfGhRm7
ab14Cb3J4+GmA6D3sUgy4n3rZmuMPsbaIP1ipIZ3ZQD/wmgegzFT+kTqFf9q16wZcPiL1L+4LoMq
wKeDPQ0GLoJ9QxV7TLGX5fNkBJzAHUN4ihgbTIaZ2+/J+x5WyPLFkdTf/OIE1fRkZGlr8adivjbh
T8MwXTBegvcLqZyDvcfT4B2pmO0PGqrKbcLnVBxb0VHvqcZ+TJ0dICTuiJ6xeFfb9ocSPdQujSwD
Udro5avSKvRTMTXdukxx3IPGZ5w9luFhmLpdFNl3VpB3W862/shCY1pNxth6qKatz1SAhNG7ZnU3
6ewqDiTZfUNPuxpmHWHBqQbi0ZLLI4AGW2CdReg4cKDH8KFIwiv2qG8RC+RD1LbiPjDnaZto92VC
LmVBuNuw703WRuL6z60MvJ2ttXlRYzdASUr9VdnP4zoXdrjqktqAcyYCpnBGxBEFotvMv6EKymXR
Gvr7FDTNemJw9d6A1M4/Zgwwd6Zw2Vk0lsDP656bqx/UhtdQuotDz0WIN8Txpgtda6+bxjiTNl9e
WoPyX5OL+CHBfHPXxY0CKDfR/aM0TaqbGSspx1RjQkicTOcY4Yk9mHYsDqrkcXENqn24ebU1AwYE
8xytmH1hkmijYElOKD7p3glfk8DsPruqmV7tXg+n3PN6iMJ+ize0ci7AF6p9TWu+ZqHTHzuT58uY
UtAm2USWO+GHqjGPyGPUXG/M2s23uQA2Pxrz+OT0otgxJ46OIgUg4WSlw24MkSd7+XhvunVxiclM
WRUCk6jEE3NJii5lqe2O9cmv8PC6ZTftDZeRVN2IdBck/fS1Z0FaXpPclJHITVFArowg4dCi77SQ
h8Uhbw5zDpbOt6u2oh+sLb+xPikXgOPANp7MSDGBZ2QdOPuDc2PxoF5PsahhNwctIn4Bu+KLmegB
6YeYD1OS6E+RYsfulrF6jjB6XgpmvY+GoL7ISijZpLFSnfSUfGU5CBLnAA1uMNMiZukQ129H4ab3
GdvvV3DT6SYV8wDDmrrQkBWb65RshYF4z10FG+aZpG90AjGqjdmIxCFLIBonml+yrii/3KwMTjOm
qcM02dW1Hc3BSTULKH+wEcyQBAk4uVy6Yt3zm4MHu/FFPmxkZ1tblBrW1mEGcDOrKmjg5Mz8jOVn
zUvouuy4NFD8Ie2IvO17uNMB40IGM5CcwnWbJnILy1PemBwM67lgpVzByT6IxM3WvuqCE7WKXFeB
67OXyvSpd7lfTTuavlID989xrznXS6s+JSAV4ENJx9qbIq/3YLLkucXaez9xgegb+p3tpiJwQE6R
fBtwrhHrsIQdCEUGfIDA9F6zX1yihM1X4ckzSthkr/q63DeJhXKZetE+y1FAx+FQMPGtEyu6JC5E
9UjOOh7cPkuiXbmkM5QFc+BgoWu1bYwREVQ2Axq2Z4XP1jQK+73+lvbAx0+muIb6El2YsZMIkUw4
j4hBAOjT5vDCtc2q+OIzSa44WSdiGdiDO9H1OFhjPh+/vd7/27D+XcMKTINC5j83rC8TpPEi/Klh
/f4z/2pYyWskOZM0KFdQo0M6pJr910oK8TZ/xGaJfvZfy6ofPt+lXxUW4VyIAxmj2pSUP/pV8Q4p
OY6LJcWNIhk9+T/QIP5SatPFYRnG6EsP5MA2s5ci+Q+lNvw9kwVnPVx3+eewyVjqfvzDp/EXrepS
9f2hKvzTBZbe4g8X0KOd5dXIBTyCvyNeyp3/Ie6vY38d5Z9/f6lvboOfrkUrtGBNKLLJ+pPil4p+
4u2UycwxrxKZEf8CR8KwbORQKxTzrHHemmQMvU+EW3qtoFqxGmNel7gs4uJEXmkd5p+JE10Yr2EH
08tX+0CHYo/zqvsSe8KL80unncZwzsKt5mPW+EmgCdHkgHcdowwep7rdJVYsTyRl4WDGThWTTRzU
BYNe7LErz9Y8wlbv4sUFJWj7LeCTvI7Sh9pH+KApGYtelRv+EbykYpAKvK8666TNKn6axqw7Z0GN
QIW3UDbAeowhJ54VvMmNHFEmeSaatzfe4+RXGMyuVlCENXwmSXKoY6hqPietHxkPgwCkX2ztPgQs
gf6SBdsYEAihWR7999T4P62xedJ5Yn9zanxp2v/3HOsQwe7P8uXvP/lj2KWYTaFdxgzM9IqREn/p
D/2yxZYbGrjDNtkkd3NZm/84PMQ7ZkKoniEA4Vf8Y74fyZtMutylFSUZk7xc/58cHq73px7aXrhA
zrJuNzk9frWYhpMzZFS8ESZg1Z1LrwBLiSmoOdskfGzYcFBx+cmc39vKWE95yCw2HuMNwOPhkEbk
c2wD/D073fr6wWdlRrWW+c8x+8Y98ZzsiuPOL8/lKOsFh9KyUkojecQ6r/SuS7qA8bbhDJAjPZnJ
lZNKd9P7VF2yysdDDZ6NbXWHbngKNdNcL3xC14Kss5c6WPtu8gpe5dlsMlwvrNimpxmoMKqSbNrF
vSE2rZN0d+FQmqe2JLgIv0szbFskbxSCRgAdhVXehR9BG6mF6vdVadzFQZU0m2hMhoO26/JqHqZi
NTa2eJm17s+JLaZHmh9Su3QT3bKAwmfsz8tvnhVps7VyN4b3nLDiVRI/WUS290MYSbmz7BHETsMf
K1GbZ9+Mn5DLyWXh0195zsTIKWvXRg1JJkSiCiEmdtqHtErUbVCa9l2Av2NclS6buR3p4PzGmWfM
ZGQEPkbnnsV01ZsrFzzthn8zc/6mddZOyVTcMpjaB6P90qVpdWDXcVHk++zNLroJCSlrMUaDXNso
ure1IweHCKxwdugo9GJlKVzQ3e7colxqD6xA2yenocpdVfFsbo2eEwr3ro1+qSkk34fsLrNnHdpE
vEdvKlEjwXajVH4OCnZG/qCfYKk6KJpF8bYkt57MqFIrkukjpgrQBcxWAlIJw/vGAQq74TjNrrwk
x/pdRCi8/CyP1IpcdpdDvnFvU9sIYOOo/n2gA+uOoJtkK1FPXKa5+tJaUCFogmZ3G9RxeDsTynUa
fSYPiWuvcQqPSLCRgGWmC9ypMII7025fUQ0Ua9mq9IhOKAjPQ8uW8G70SeT7gKiheWN7gyIPQeyd
m1fyvMyHH1IXF5ohi+4iAUe667bP+ciGKtdX6ITfhtHprg28+bRW4gtJhAxEBjSnOST3Y5843SqL
bXGD3NRsNrmevPdeGHWPs7Eoqsj82Lo10xm2kV2XH4TTyYStL4RvNjLD8BaxIxUbMIIxY1fkVowW
Eg03i295KxXygBjvjyCsdgZlICJxqWpf2egVp+Cur6zbQZrv58Z/LzSxh8L2t1oJArF9N678tUMb
qPd4kq29QOXxQsf7GAbVFwFnEwUvm8ktVa44SJSt3k2UAQMtfG8hLrgW/lzbvOdvCBHeNRGCl/jM
7Gk4jqyTmJcR8TGuu7AZrKvGb+Zw7wXY/eksqvd5bFTU7e3EGlU0u8Toglt0obTEdQrSqLf7TbPs
cTvh71kpE2yDbqC+s2bW8YcuMHN/DfU8OYP6AeIbN4TZr0aCdK4aaQdbZZfRMcoDc1tX7QBaABSh
Wbnei6PzSa7a+UxQLkwewND71CN8MSBbbScDFLu+mIZd4VAawNtIX0eJni9HqHv2YrVzgPljWSQl
G4uxk65Sncg7QGMpEcGINKFo5WsCEmlt65zWJrVBvXcdMiIMsevezMOrocfgsO6SeX6sMyGPsvX0
1YhM73lAstdlOI/TcEPsYAXdFZLgli1bvkuqszuNr2zV3U2pG+s4ovfcSv6rcyZRspiZXdOtOAbK
17qsLdKKEIarI2Rlj5NK13e2r+1Hxscswl0AqZHECQYOaZ7QQgQlkeFZmr6fE+i6zqiGM66dJTmy
f2MoBWy27wBLUynrnYXzBkdEf53N4fSVgSK8VHKedpEMYZypuIKhEDSfnMBFi66QuxJZWZibkgb8
GORTti7LQF/irHtbjKO7oc36QzHXA09pUGLmaqthYH6Xx+0nq+Bts1WOai5OTqBDH5oPIVw9aK85
gch0f2tdeMk+UyijmWwemsoTGHJ9D05aObHSJO8O8Z84immxj/hpdHQHZ8RA4Ymz29Kc88b2dk0l
rEuHDYHcaBVvRyu7DxbVoWpCtR8qv/GgEMdfUa8g3CbkzFnlFWcv4Jlsw3C8PtYYN/ELh2m9EYsw
xCwXh401rSWP6FVUhfF1jFJynWaYFQGq+BtJesCJQX2wG7r6POZ5vRUzEZCy1CNu8WrYJllWXVqb
KdNMsXvUM+Iev82PoQR06oOC69LhY5473VaYkwmVmdcNbNajp5vw0A2ZjWfWu+6ZUDPSRBmdW7ji
u17ewYrJdxr2bDgl951ojLshSm6BjSDwAcnD05hdhyqfdyNYc16NcSgZYuBa2sm50QBvEKutZN/B
j6OrfXLSaVoNHZ/rfQ1Qyz3NSTt1V9BUw5Ll+EweBgHyMLRaYU+IepxvdC238GaxjQK/mh/yWPjG
6/CNyRUr5c0YWjDQi+/YLqDUWYYarjXN6VCb4UOalirB4DRTypCf5Fz3qUk8SSlxjpBMkJRsrXX+
ZSrNUa6IgKhvrNIyok2V6PnFrrrxJS/FeCKKyURcWzT7eiJvdN3nCkiPOaX9ifnMwNGfFXwGfdQe
JiagWzPnxPRgiX+YEkg1NIPJib1eZ68k5pZ7b+5wvIu82YDG2KL8HgDPeCQrWp0BGxQ6YDN59Y5Y
DQgk2AaKVV5wvKa1zQeEMWHcsYkPnwknqXBO013oKkVp6+f2AiWanX4jgNgwRu7wjvN2Y6pRsiI7
66rLoy19BBIENK8dUyfeXGIn0YlBjpgi1FONgn8+kwd8IkAXGeHsNX13FNFEvxKlBguAGkK3CASm
TYzL/o0pDbddl+1cxzv02sCQPH/Wm8juwOmRE/G+kQDTNlDYkjsv0vV94jOUXPnuFOOEQEHT4KXa
aUx1h9mMxn5Vp2MvVmLSqlkpNIMvGS30JgAud8mTJcIRls/0Ch/G2SGR3NstNL5VjMYRkngx2Px8
HEAEtPtDiHUMe0/chFsbUdW1M7mMd6mAaqTUSEuPIBHFCzaAZB1WwPVA59nwdquJzo3bpRU4QNr2
lcN7xt3QuMCnzI8oslIebCmwgVFv1UCCxQSLEfbNdiDDaiJZUFrrFvt/tXbcCH5O3XjM19KIFFYZ
XQE+x3sx5C3ZfUoe3cirpnVhI+1uMt2lqLOKbO8sIi6fL+3kdU3db0gpnj6PgRe9+dTcT9bkqnPg
IGBadGLq0hDz426C0Az9KwhI9tqa1GsLnfNlYuTFWFE66HSYxVmjFEfwCzNZM7jF39uVg+WK6FfN
5lFxDmSWf5Uxnf9iGQGjuzo2P3Cexqd4MKAGo1F97RG7TogwcxXsDGx77CEw3xD3lmv2o619DwXU
RvI9AKGdVLpNHSyQ/shwXo59f55VP2AjCYf7Bm0bifbDuE4kVPGSVJMPGD/GGvJU6ezMuMR0VpkV
DCDM7eAhyf6zg7YGMxC5O6sX6jOd+Hipmph+GVTRQzWQTbHmPE++lq3ZPPqFyF5DU2Qh48DEhxQV
BifIE+IkqqDeKe7XM6MC986eW4xnjG+PxPdxgRlZFfCWajvBvKT2BxgsZcDqQbVRytGcF7vBBb+b
ZEZxHAW1eIXZ75EYYXtnCL1tqxqwZ6gjLPl5f50oZZ05JHo89BEPi0KP2JD5cGWnOkZjWqM2zRMX
jJmZl+u0n2qUlYvsTDvJuYqpUchsqCmg2uxTlLpyPkBsHxDydy5T7XL47OZAuddV5o9XvWWN9m7Q
Trn7b///f+v/v3Ftf9P/x82nkqF18fPc8NtP/ZCxu+84wGDhSMAqMFYEk7MfUnbrHcl3LlJyJgKs
/he9+o/eX71jLghOio29Y6FDYeD3Y3BITJhvK+FLXM14X/+ZlH2Z2/3vrA0sIAte3IUW0kUA+jAM
f57rse6O0o6t3pm+Rh++JcJLs9CHeSKwYN0iEGPu8e8P6C8GiX91QYYhAuuyFJ5rLpPMPwwSU37r
yqpyebbR/m3Mns3L7HfoMDKP25w3z/Xvr/fzaOP7L8jslc/LZ/yK2e3n6/mJS0tjKeesysj9kPhc
wE4S87GR/d8pOZji/PpZ8lXzXUt0NQqOys+X0tEQhV1qOuc0J/w7Vgm723ZGx+paoXndkmLwrFKc
M6yj/y5D8S9+S+4kkujQd5hMlX/5Goeak0MY2jk3VuIcC69Cd0sbuiiDQ1JYf/+Rmlgsfv1FuQMB
UFPEg7DkDvzpOxxL8mVwfjrkVLhcCJIGMoYhEaCV+lbxoi3spIpOOBdIRZh01DevIFrJgR2J71oL
CvZ/pAFZvmRmYZ7L+h9gNnqg5Zv5w01FzlXQZWHgnL9HpiMriPfCSPmf/79rMf5nQM0tzI3zyw0F
c58cXmzQZ7shRbpzSN6ltx7vv6XP//6DXj7Hnx9O9G/4X6RUqDRBaf38a0EEJGa07JxzH0RfGwvI
YGdB/fr9Rf5863AR10Luxv9zSv3yZULAdVRrZc55ThvSJ70efK634FLMOUWo8vuLmcun8+uvxBIF
qZYNeOBPUUxegDFgxr19ZsBOKoPdc032aEQWZ7qp3ns1Mcq4InlIEWfdT1FrHyGp2N/XYP9R/PYX
d7ArGJTBC+BRdVAI/fzJBuB9gsBNnfPIcP1kpwWTuzrwUewYDXdo7ef5Nk0t1OfTDIcJYj8Pr6Tc
2HOC6MPvP5S/+gaAqfsOImNGsL/uO9LMxyWSVjy8SBvuhRDDaig6+GGV9rf//FLEnQJKZ+NkW7/e
UWSe6FKr2j7Hko/X9xcaGtkrHPUehKG/gRj9fNRzfP8Pe+exXDeypetX6eg5KuDNoAe9Hb0VxRI1
QVCiBA8kMuEST3+/JFX3SFt9xTh33INzFCxRewOJxMplfmOkb7EF9jlZKJWPv0zkA8SKXljnKVMc
ZClx0XpqvVo8rTNKQBOIjvidvWzcOH/aXuYrQYFFeMiixcsDNifqz4FAVCtgNNR4z21K8RM/bqF8
K3x/7uFML/eFSnmuXrAutxQ87kOR8Uo1C1JtkdUCr4JZAz275/h7jSCDXwnceVcXJ+g0hyJERxfA
0TtP5PWI/dcrAVA1hHxlpEiQ6PUg7x4FlDZeSn+hgDtXtd0c7BWAQFeE1iFzVDXCnmj0kuFDXsou
3Xal0OHe4cPugOvU2BaVNdeI0QoPMkWF/QUXiuFlAZZNNz1fjRU4Ejz5zpYlwhuBM1MTUCr4z30e
Yykd9pJZPP9Mgk89izT/Ds6Ty0DfLfungbbrRZz5yH+ULCCCl6W+BYltyX0IKekRNR8LtFGS9s6p
gwcXzeoIyu+uSfKw2jKISj1MawovPKnbnu+IWelXhZO+B4S28ScffAndSihweccOEb4jnjSZNvr9
KXqd5zMu6RdqyBq8y6XT5udUp8NLVdb9EyLBrjhHllvfO3Rwby13sKbNispi8dnRCY8sWr2Qgm1G
S/8R6xj23lCFzxWQdYYD9KSftZOoF9h75oSepuC50ZX7Vaypezr1UX8vQzTjgznqtxga4YBJ/MUA
dU4CDlR6KWA5GAxc+AaCjie3tfUWnxVNi/RRY95xknqeepEKrLvVuc4DKArWJ5nT6F6pbH10AQC+
iMTnOTXhnDw6i1QvFcqCBl83oAKrUoT9Yy1B9wvNb8G8QVUlbfmUptTOA5Bg5xqqE/5Er6dcy0kN
SSFEalA3uSzB9S6A33UUsbP9PMQIBUfjNTrPTWJiwQi4hVKfXNqlu9xX6Lgse/wYrHBHEepc90XP
rqFrio18WLGa9PoF7Y8u1hiY2SkO8sLES2uKenWi/AnMnAv7vd+CLDTGPDhOvYRdzvvX2ZnO9s0a
O9e51Rgb+gDjPcxNY7AaEUwGmj6vNB6nRYRsM5VW8qhs2EkncKhiQx9AA8eJOYsGuvHLQTMahmTZ
MmnbCnhBV2tEk3HrFE3wjJ5K8BzmyKgwsZAYEcB3kh8yb3VP13WGBuZmof+5nab2IV4LfYU8Tb2j
U945m9KqnZjS05bnRd1NZ1mN+dhG1QsCO+3ajTtbpeED4qAFcsch6LxNFJT6moGyfdH4OQKyTZUk
WNQoWuqMs7YghvVDBW55P3aQy89pFsBrYE+iPUDRfjcgRYMqdzo237pADt9jf4VU5UbjNSKiaCLo
pYQPOFZEpu2K7cOeKhXGyWBp8QkQoFQH2Fzh1wU4zg5r+vayU7bMDjZoY5hboyh2DqCek6kbu+uE
MQWSRKvKP2eehZ8bfttXmmL6pG91euHoIepPYjWHT8hdGrCzWD+HjMzOPR9bPRyz/PVzW/cVtbC7
bhUtTYkcXYAORjW3n0umU8OunXIFTElGJyYZpYOz9AquuGysfU8OaLRFmgOMDvSkASDRU7XT+5Hu
1Vlb9eKslBDndTDqbymQ031uFRYWv13zqagmfwtTHg3AtkCGp1fFhvbBM+7AvB/Fau1St8m34ySd
Q0MZX8rYujYQRcK/lwKegzRKF8q4fXeYOJiRB8oL9HYzJvRqEfMlmS6YXs/BPrAtkBL0U8Qdmasl
6c4fGYrGnVBwyxUaZp1mdNN040dRhb3YTq06jEaUs83tr3Wkuk9JXbiwIp3loKzU240115GkQ3PH
qYRE9kp4vwz9fkZ8w+aJRplbXnZR0t7awygQVWBWtbVAkwzPOh2cawvMHlq4ioph34GcKi9QeDad
LG/BBp5oO7xk0iYgdWviPGi0x8H5DVPyKKMRdZ54pOmzN3aPaBnj4DhtaN3U69YNsJ9MHX+5BW9m
bSNdy9OB0UvMsCRIId27PuNaWZtPcxahTpD7IwQRjQ3vvyPaLtRRSmHBtQsZnD5MwufVH/OgP/UX
1JFOA6dC5EOwbU3Pg/FxVbf1k9v1GflcDrXQAdXVGcC0gtdPnzAW37WYfJhAEUoRdTSofVv687cm
nnvMvSor+BvDtORM5ok6BeVJj7hdsoKJmVPmX9Q0PJcioPnk49awRXWlV59q5mbWB1SaOu80dnPa
3Ih0bcMau+F8nvvT0grXA7AQGGRJ1kQblJvmj8yUm/swE9/dev20ACG+Ad06wKetUWFwIW/u/VG4
L9mQZy9rUcwfsjHiyfHG45Q2VRluKxlaXYhoFsb3uVbRObIeqDcuc439swqJ46hv0QU7HZLFvvD7
Tl/hgePdhyimWBvZVCPzW54CVlb0Ex6tFnvjPcyp+mqR0r9Bdqq+6R1/vG+KuN9iVscYZbLqPY1Y
7wsC6tMFWkW05YLULcKNij0EZXL6UfO4zskGxDXhAmMSBF5i/1zP05dUWPOHeciqO2cc0bKhlf+5
mkNsZ2SdM/krWwcdFe1l1wmCplegS1GcSuYEINCUqWe3QBmlweVm3xbBeAGnB+6zjwekBKmni4NF
MjvtFsd1cYPDaIoedt16D2ElBCqK3vpBFDn2gXpc7wZ85TbJlM1PYz30zCyU8ovzpViWYAuvzUKJ
KsXI7Dpc4ICeJPmoTqlyrcsyWruPdiHdBLfxsUG/1Yrs6nRk81zPnPDfnalXV6MQ08nCQXjRlqqp
dyLJwTN2DuVFTnA7QTvZKbaCzMLaZlM03WXuRFe5LVOgefDb5VO1DAj56jq4XAqXMAoKAAXCXkzt
vHMbOaYMYjv3aoj0Gmx00qMAFNeRT0B05m+di0rzIUEX/5CJzD/z/R5sYx2up2qMinvVOP3H0dHq
Ma4RWZmWFeZzSeOzgruDhEaem4FaGQGKnqMCfv+avwCC5RwabMgtCGgVNU5JiCBPK3UKFs2R3AbQ
5G5cO1o+2nK2roJiYFJUeL13iC1PRptWtMGhVxFqAp1bJOpkZO9+T+t8+VvE3vB1DpAXmMMBAzUb
Gxikl9CyBNfd1RGSPjFEAPSq+mInc+SbTqNBfA/yJbtVZYNm+Fqo4dzDNLAD4oqEDoTGXm/8SKLv
xul8Y6E8snftMB12SWYI/Ktelo2ddxGyHaM/xNgeoCVj+dH0KUe7ftxG2Vre2Ege2GiutvVNm9Q1
qqbuYt3llsdTq2kg+bABMOUcHxdwm6n/VsH+L4LyHQQl+EcKk//b6ds9D8//8aYFcv3cfPuv//zv
+llVv2Cg3v7FP/BJN/krwVwzTKA12z5No3/aoCAp/6JQxKSZchSaEFimf7qgkfOXxyH9qqwYIIT7
k6BHwF8FNBHBXELQA2L5bwl6eEcdLS7HQbABLp4Tc5/xcRsU4IxumtH2v+X2KsrvNULcnr1DzMPq
MYEYSlc/lnVWDAelAUJulcIf8euCG3l76XTA0N2DsBiWMKiLkUgA+ZAax6a4hsT7UdqNhd0DVLVw
DTeMvLIJ/wtv6n2UmGpsSJDNLUfl3sDSE7xWGbT9Gf/pMZX7uhwzKgifggZlpBU5tvgEnY+iD5i4
lkEit/W8QBs4tFOpRIGBbQ4w+r2q+qhpQ2HKfBqPN/4HyNA9Xp1OIek8qDX4JtQ8gZtpcC2BrCF9
z6uukixI+MrFKdrmex8iX/vgw9Tk0tx8lNxP68zZ8vGnvXX7Vh3/Rzs2t13RDuq//tP97ZKYjaKw
gYx4QDsjOW54one3NJ2S2YsDOqK6wnEke3UxITvErT4sEDBuogIpSyPsFI8gYRaBeENpi67CPEZp
YPbRyKF9XtuTwt5kTbMVb4p64VHsByrb9TGHlGQBA1irPrxeMZvl1xqMbWGX2xkxO3mnOXbU7qNt
YfYgajJQGRPGAkftvjSvSADIk77Zs6XDD0FbWN09RnLdevvn1eON+qlLArWWlyYAJhwGDpw5vu/X
LokGrJqsJJIvQBVdx9uLOq18LFFt3vDFi0r/ZlZdQATXYVBbw1Y4WTTdV0hSvkdJPGp9mSuBegLK
EXERsIzHJFQHYBauB2X4MqlYhtcwG0pcVCgZmEieZ4g6Be/5W/y2yAF+AYQS+tc2mf5x+xavEAss
WeR9rUdoRnrXa4GGz2bC9E7/e7r6Zp0jureOEdd3ofgayPjP3ShkXutKILv5sjgZML5vLsCuPD9D
rJp9B47MLHGtw3F8r833+02yh3BSC22kwwm6R+1NmIhKJmWlvi4MqpEIB54VY3/kWgWr++e95Pz+
CBFEZxAFjJUdlRx3L8uuc2CyuM0LgJw8sk9TbFG+1+5AjNoOMAczcbMka2o3l12BgoC9D6a8Wh9L
FQnhbZqagJhCCUqb5I6xNJOwbT4Z7QxMgWWswaj4fvNex/XXziQPBop4kJA+83Rofh8HNAd1PZoV
dvu11YPkKtAwrcrvk6ORA++6JkQPPW2mDvXwdxbr9wdDvU+PjymNS1f0OGylluEgy8D6wpjZoZJO
oqAgq4pikUvUDb3aVTWAO7+KnnVeZ8gw9lJKhNwba3Gnh6JZZ8TFad2twxfEoMoEFdfQ1RdBo30V
7/58tce44FdjzwjNBV4ToPWw6o8CRYDwqmxG2X3JY9zCsGaK9bDeosko2VQreq56wkKXptO15aUF
b5NqfZ/DAAcZTbBMKj/TX9mATfk9VDYrw/Hno50P59VnUv8WgCEREl2CBSbbJ5UlVMsGZVOxU0HC
Kp5OKxE2ob/A6IAnAlzPhGhL5Tlf6IKnj+8wBxiWp1WbFGLTA3pjLQD5eAR5e6WpWx5cvzc2DH0+
F3STQGk238IZp0RnA4pErbe8/knwCQNhtqZcaUZSoYoyQcnHQZzlE6MRLCP3I46G6+MKuWl6mGQf
TvdwEWp+F8EOIohxGu54Zm6OEinaV/iR0xsoPYFiMtkynwG50y7LPDtoABxtsEEUyuU3Q4dWKWpK
UOqaEAGTJR/uhjkyCpy6X0pCsAIPgLVZmSV8tVXMCb+OLrT5NivTAsOSBL2spz4uguk0pR1XXNV+
i8Tp7EAtvMh7S4/neFUv7KUlTk3kQ+vF0RfxpHIOSzsdzJnZxzRT5KmI+wFsVee3oqpOf9xAUA45
t9oyag3LnW2nFgsa2C3bTy2ZCWJ1E9lWs+9plPFHEeGYAaxIgEL95zN60dM8RkM5KPItW67DRgE6
mlFwHlGl5KsXQU/5XHsd95S9rSoaUDSCUfIDxCRP5xkgxnkLYAbNUidPzDfi607WpqGRsSxCR9TU
OwK92S5dgmb9d6+CsIVvLBpJzX07BB1QxNJDaI6mBjpKvFNTm9D/QMBM1jwzb4EF+51OmpPitYUc
fUzJ62P58rVvlok17Bb6lDWqLIwk0w8xvtKsCbJlUNHP0rCdKtxcVlQx413pLB5/pyE4m5soExEu
V72XTm2GH6wxsEQ2cSIK7BEsnriZjtEUVyK93uenLKZam84TNfl8Sqc7n1dhLOELADTOhoizS7oI
94stZkLmi+axNNfiJ7mxKgijiFcQTFnFTvHWEF/YKYw9Lg/xWcYj2yXF+bW4VgxZg08IXfEDpmY6
4rKQqTZr3GP+V35HgwtHys0aR2bP1aSA/mk5LNTzh8wOzRY1qfX0IOKW/6fyrXmBo3IgNpA6rmQZ
Pn58072WejXBI0cj9rnsAbnxSqNAwYfiVo6AzwaN7JE/aG9700NUVC6rQE0olD6dFpvS8mqiA8wH
9lIxA9mu5GJmV3sFmK2dqAATBqe4OgWLxMD0AfZhkUw76A9o/tOoq1GLOdCjOEDSzYR3GCqd+ZAE
8pWGdzbZYr0NtF7Y/rHCkcvfJw1MgpZEgWn3dRgEk6EN20ONLBRasF5x06HZSyOBXN08YVqISK4d
XN7lyTorFFNxGqiyh0OxXWqIuvNFlSosolCdUzyb3kfZLXhuwdxxM21a6gybxgbWA/Rs1SUAQjFF
gM2wJxATbvaU8KjFglsbuySBKxrGQOdSNxzy09Qr8RmGoVQRZsOvKxpRSE0RbDX3nJTM+aA/yHzJ
8+wSsY7Ria6HBeEfNk9RmpASDbNGsb7SqdmX9rgo9lDqFX2VXXRrt/J3ILJG6VyDqyRUognMKu2a
iucBCNS2nLG/po3sEnLLth95Sq0DjAXCpG6w2cXZxTZRkKapsZmwC5EOE+qjwLe8PSVMz9/hzmPi
UmVPzXKXDKXJCHMasYQn4S+Qri6QFyc6TKwi74LjDooNNfXS090ZT7/XwUWs6fOfxrVauXAk6Ea+
2ndodooD4ZLjaNIi4pRvaO3w5sV+bQ7ZYRh7tuNCww4TmiiWmvgAJcHybxZQibBICVGBfyr6oeWW
4o5hKjrCrkmxbGuu9Fe0A6hGVn80dQhR3yzO3PUelluVJKom+ywvZ886M8huyaA99rJdn85tusdI
Ju0/pP3CzWMMXRPtJ830SRyicrZYpQ7KAy92Oa6k06cxlBpj1PG2rRECMH+n/c5j467FYhLnsEMN
QGyVFXNoofVqs8ZeJLHPBAJaZzbvpwVQctj6tPIjhHhzJxLXbkHYpUNYMcJhhubo8LPVzrX8YDdL
/ZC4boKOoZQMiM7DVqCREnbTKL4KHAKtC5k1ln+VcqXeFkJx0X8uiLnroYow/Xjxy3qVCOuFjXye
0dCYb9bEQo1sttC5vhBeMOP8iX5MgiFLj0aQwlJoDuLpWvZ5inpYCHLWufRqjtU95L/J2fY8IwCs
mLj1K/jzdgJsvM2WCqQiYg5y1jX9Jg2ycQOUQg9PieuM/oewHrSfAb5HW88wdlyNJ7NIuP+UfZpm
w9lAJsvbGK31vEKuKerVlocUknB3sfByjJtwqK5m23aQ8E+izNsFJGjrQ1a6ecfBFw7RuUKINt54
/uA6W5j2CcIE+NGoxIwDoxI+XwRnJgvq7DRyvQGyoI1jSQpu0T5xZid3D6mAHgFVmOkWSMHUC6xb
UXWN/xFYqCy7E1tEWuDuA0wZx65h8YYrizmQde9bvkJmt2VXbwIZhhKFNGBARk0cjL84iZcgW2m0
TRG6FMmCHPFJWgzlckAhOm5owFad5+bbSK6qj784QG/blxyB3mnZ4cug+29JGSBasx0jlDgZRagA
HuaQtn2ArldlB1g+po1VhdfoDllVdTKFcDTr/FuO7CMOM9sOMpfb7ZxgMJQcpp0eMoUgU0FO3v7I
vm0Nmcu5R0qwY3Ywd4U5UAWy4CL4OOtACH8n0lmmE/mUnZGjAIUNyMZSSDkYvCDawP5vLVnyGkpv
MV5vAX4C5uXuY5M+Sg5wXofcD02EQ/LIZJiFhYRdiottPUNx48bEHF+sfWaRkqKaOnH0YKVXcsow
fczc9YThKp/JCKgz2V+oKlM5YLsAhX6r/anBjWrsmyL8FKAhzqU4wsIF+iSzBnoNYuwDwiREITJ7
AxkX7gk+JmTBs03uhguWngWxrIwLc2igLZvil+U1ipHOhCvo6p0mvluTErUudbZ11oyNzY2Sl8T0
m4IAAhEBEVwvZ/SMuCepCZKfAwsk2sicnAxgF65UZnnEd49I8nXrh8kPQAxsuxRrh5bCrEt5lxSM
A64fqqyJk5Uf1fyKWzoJV9SmQjmY/EoMpQqGXRPRxh1GGX5hyNJ2h9Ato/Yy68Cb4y4khMmlWhGZ
lCWHqsAaQcsLB+f7aCkN6QE5mGkEtsE42HYAl6ULa5vYGJA1V8RwbVKk13ZPqBpzSv04wUCYsY5V
Z5uOBeQic/WOl1osJN32MunwIWgoOurRYmGNTYS5glFZOdvnn5VYe16hzSi8lYw0anM+sWuGEBJk
5WCehbwerEGWrABYRM3SLGnwCSksek9vj5ED03EeKf/G4SHuU5QrDx7jE57RyGDLkQilV9OcGwqa
nSZPU8UMuTpF/iRr5jMQkyHes6AnuStnFab5JOU4FfmZsKHN4SuMdjYp+IyJHodiHAJg/tTQr3OW
bTEzecXZo0L38hoRQ5PNT52QMji1Raam+BZFC7crLkO651yPXmFFqr3noS2C8A0Mg+mhVr55ReAk
mYZXW/b8Qjr5JlFz8PX4VPSO2WBeOha9e9K7EXO4XfZ2uubTlHFojt1MorrFq4ssMPSkyTcRmWI/
pnWJ1eLWZgXwQFyjlh/47+a3yUokZsF1HHFcOjnX5eLKEJnUsArHzCTzqI1zMW+vRzUEPJd6nDse
KuAeb2guvQUe9OcpnpGaYvgYMTTZNj17oQYmT05QHnzpm71bt27SXjWzk8F4zGrw+eM5H9B4JLVw
Tni2ozU1fFe7Sm7BFlNhmhXoQGNvO3WUfIwqCvk8SYAtDVyBUQwEFz373qU/O0PVIu3sss8a2zVF
IFNJKjamqOaBKB8myy2FJ8950MGKTuLsUj+BENILsynX66vnKXcWFiV9y3xUZk/kGqqLJXdbLElF
YvCjIo7XFg/fw5JlqOns26z3+CmjZsEW27Ks5SsWCrgw27gu21svB5AV76ZcZgoJ11B440O41t5o
oYmDWcqtBQvL5OxIgpGFycUxRT5cLpPIZ8xQp4dUpRlPbWho6DLQhHcK3kFOQUuOkgTYWrLqJuKu
Tk/Ne9YzSZuVqR/YTmHA19Paw3+AjxXE5PBURAGe07CwFrb+KTAejE51FZNHvb167VSb1Kq2mgTz
IUidyO8jDTUpszHa2fSPGLJrsyUjO57bG9tflrZnQVZTcQeJNbCQMAPMK061nImrENAfyauey+wk
RfxmvAuXaFVnTMqd+jRWLjUFB5vlkx8wY58InWAtOj4m8Qfk50/KvjWZKPQDojjIkNeqcakyhuxn
PSgLghQJ/xjiSDwTnfdJNpkq8K2wqNPVXHS3LrPOtrxleBtuhnil4vWnuGSjUyTZ7P45b1seaQE5
l0sf24WTEHfkMR0GJJ5av7qKBM0RfnHV7ChwWyZgDTxGvKOXSmEUgTgsVgNMBnKvrZ69bjEVun6L
HMiAm0S3cdDpes/W97gfSFMLjTnA1gx0ogBO+69NTxSjAVxBifiypIOpMycwQHmwsxBMrhETHCX3
+05b7birZr6S8hTPRJA/2Ioe9Vm1aNvYHsLhSxDOZnrztjXgRZvO7p97Yr9/FUR5clxYwS7N82PJ
RjfPxDrRnfjCJNvEJ7irHvYLC8Ga2PXn73rtBv4LGWjabwZmDRA+Ap7/+1RK2XDa57ryvixeM1LI
jHnjshMD9IN5DXPQ+pyFa9gRNEZ8QPDzw/ShR44RpAh1N10IM9lIKHlN7HmLzD9mH63MTInQ4n7A
mRCF/cxPf77835bKoy1MYutABsPD8lhDc5EwxbM5Cp6Hwlm4Dg4oUxZyuFJC/fmrfttz6BegvRKE
TIIgTRz3u0mjCrclgXpO8tjDiTDVcYkiwAqKxKVIzxCOfefmjkcoDg8GsUaw/nRN3d8AxLJXXpzR
v38Wfm5i1LDwst2OBZH9PnMhU2icwMj3SSY0P3+r3ciWN0S7JngHy3y8zExNg8DMMhiT4hV6vCNh
4i/TnGTeZ3oSlI46z+lSxQjiEwH/vVV2IYpwtx7chogJ0nHzuiIxjD2sPz7Dv46qq0HUpjQvSiq1
U0QDTNb45y/8VXSGoUnAGCwGAe8FTPhoH/0aSoYyXgkmWn6WLXOifC9RVyfMERQ1zzWVfb04m7zI
NCgVGF05J+OfL+CVsvHzG0iqBZDVBrOICge37v56BVSJee2IqP3c56iHtXtmWSs8vb7Nk/LkLW2Z
ZG5S49D3Tfz+0RS3IH5QXjThgODE2fy2OA22VawRrX/NW9zB8qFaWGsASIaiOnex2sXeYMXzpnCq
gWgdzYE5LKGLdZj95althMM9ohO5yBCNNI+cWS4oLU4VLbp9TDLvDmcFo2XYsV1lmdxKTaC09NaS
bkQVo4B18sxCUZDboL5njnghpOCyorcGvSK1J2oCfjdJU4nEjjleXccky2nZYES/sQEvsf5xVko6
k+60AHu6yNuKtuyfl//4tSbuuWiioOyZAL/7bWuPVBZYwaz6qct7j5w1E9gmdbsE52xC74+W9Z+/
8lcAOVuOUJu8zmjgJuErfgQgZ1AG3VrF81OShabHOBZJWF3B7HIr69pWNldgkIEjRdQCcIgHAQrb
XM2fL+P4zgGCg53HyyThthm8Hx2iLTp3M88yf6ogJTfnRSOH5qNbza68dNXwDkXqOIJ4JGeRR6co
hGwG2+Rok+PukBW5UOrz1AscaxELN9sCvK/JrP58X0Z06+fRM5+O1i06ELB0OBdQvvr1hcrmxa7r
dnI/tmqw411K+3LIDpBqCirdopw5HTYMvBv+iGjYsC9BmyWPFGsBQuPIQZKkX1DymPm9mHFsoI+w
+iZRLzIqFMQKeSsAk+emrbVYpg0QD2jw4VcZh6ZNXDVMRx4mKCjcnFUFnEVZBpKbsDJhsUZV5YzV
0p9ZFnG0PoBSzfx3nKSP1ps1QGrds3lPkcD+fWIaANNPmnBcPo5NaU7mtGNUUeG13lE5/3m9jbLQ
r+tNAAtgGBATOBZ/I0TMnaCn6vjpQ+x3r981BrROqwmHdI4mQj0h6G32XgPSYRXapTVd0h8/yWk0
HQJrtlncwI9MP5NaUBDp3EaldBSsqhyt9VLxqiKDWIimmk+0N1Iw7as2pTwucAOlLPkx+GNaZIZI
Vl26vDtrjN/hhAsmrHlvswYl34LeB+lw9NaaADdnerxWkJsnWTpkLfMmAmzOcx8kfqBURm8jNN5I
9m7JzINzL4UrzAdqp5lpgfx5SeNfH18UYRUQuRiAw8DkLPxNnqznDqYYFvHXevKiT6UEiH5wGY+e
hlUsfHr82CaDvU8udFzU6U74mNc0blU/IoMMAreNx5ahKTqYiaWNcUo+9B9T6lcFGFdN+TaPJ/e0
SMq7hlHbV4OshZ8grRyliSgLb6Yg7S5yu1BXnEj5SrWeo2hqqdL7e2WOPJ2n6OkEWKoktr+ja1g9
Wqs1UBzgbgLfO5G3PqdSdfBry7uKtJx2g9D9npl4/YgTon9e1y5TglIMtPO6amaENzj1Z1ATwQVM
FGD4iCVgdOoJGT24nM/PIu+cAO2LMKeFkSmFLVrbPsyRNz4Wnoc3ZGzjYbqz6Ns9oROpXmpLyA+h
jz8UvakRr7WxPDAm0MaGm+HydpkTkLCj30zn4Cn3w5yAyo7zsvx7hARI1zzFcmSYZfewliMtMd+x
QANblr+1Q/vOH7T9xdWD+gzk2sesIRi3+RI2F1Wkir1f6OI9Cs8v7xgbgrEywSwgVTBc3WM4TUf7
J+qDrH3heS23iQtHY4/kJnLhobTDj+9sv//hyyKAcuaYJ4c7zkjS1Se1k0n7AgW1ASO02A9OS391
0zTV1eR7I/Vf1jV3jAij6p187Led/3qbYHUY2RDEj2ETY6BQivdl84ITJIUrVC7oGI3nAHz7802+
ftK/8q7XJYWVB/AgQRUNZtzRMbG4yG1OYGVeHIRWJ/IPjotNR8FT7Ja8ju5bt0kNncvCl6YOEgGR
UBSoNhcohy31AOwLsF54I0OZnLdWH33kvIU3QF9xeGwakhd3aBuxcQfHv4MB2X5v0H+4bGnP3k2u
dv9OjNPmxukcW2yzKrvxoDTlqCM3Id2bilkcMuo01mSiX8ouGxgljPLgZIH9bAMR3q48v3dyoSPm
JEti0gDSINYF6qR7nBI4VqQWP9briz+axc8LLz/xurI+XdbluXWS+smzkmU3uhlDjx7i6KmP7m+7
+/OTCczK//JkIgPWNHgQWBEc40cJklOlDeODPHrJRgYHtNNktVliNH92GH6sw27ykWyLmgEzWaSb
GqY9XYND45JcTSKchk0dZdbN6mT+qbciqYaCW/IZFZ822MrKuipQXbjUnj5pvcZ7oAda33QWD20T
MhjDNH5YGLuUnUq3kUiie9LGqTsgVfNdh2Vx7UWiOIGBgml01ombJhhqYxSixi+6zsePMBSrO6uN
OSDCxZkPnjvM48YD7/4wY14Gk623uYF8cRCjHTJGAFHZlwxCOBM/YLMZX2Ie6/+NUDhK3QwdguWd
bf8rLIlHzNr6dBfgq1PNRsdU3JGWMM89Sl/6wg+urd4rH5GA0HpX9a197cxGvO7Pj9P5Ffj6+pXk
BpQ4yG0CwfOPkGKIl9ay4ej8BofHP6dthkZSOmrrgkZleWAQMRDpg0y+CGjPj0W2DJdFkdh31pR4
hz9fyyvR8detRapJ+Hy19widYzCgnJsAp1eMA7OFAQN1e5d+7uSKfWNv1Lh6263ocDQdAtYDulR6
h7ZYcJoDh93RJ0mSLQNPfKBkF0afCgSjTOuXFnprqfyqCgt1irj4ch2OORyUIMr8DcQbd94oeF74
/ggbp1vpxN02btZAnFgsy6GsBusqCZ2JX5gj6/KVvaihQ6G+HWCkm82c3ojZFNVlw5iXjNKDcY/p
Um28ctG1208MPR+DidKUXER9GBBbR3Gs9uRGRsBl2ImMi7YhXb9bbAtaRq4g6hD4W5grDWioZwja
ROJqRl8KrkIhMEdn/TrnzNC85IkdZu7fyCAXn0ZE3L/7BbRquApl+l7j6/f4g4JWAmgO6FoIgfs4
JHsuk1Dk16tvKFXakGXmpPwCykMzNeSRUVNFL6sa07Owtb7oqUQDRoeTaP4/NiwSEaTNHshVn94A
8eknqj9IKYV5VVR/S5tQj7vXBxKuY14jFhZijrxOyUMv2/EAuw3H2SRdnvJYYjKW45r18Ocde9Sg
e317jOAvFL8A3u5viF10+OYJx8HyWxbZ4Yc+dNS9W6MhF9HYveBcHK/Huh/OBUp/Z7itOFdDG3GQ
RfWw3BZRHgNIbufpsrBG7zvI+T7Y4KxcfXjnKn+tAcxVhuBdEQh2wUxTVB4t2dSkukl6f/xG17vP
PpJZBEgOuhBCR2VP1244VcyU1BrGu1gG3fd8tSOoalh1zSde1KnHIKmzSzuaq4+u9EcmJJwCB1nK
muXOymjr94x73x70//IsHrSALvH8gtz0DgKMLL4OP6vHMEgyTYf/N9Hi9Hl+Lor/4Z/8w7QIfBRn
DPaYjJTMNHT/YVpYUK/+okHMW0Oxj6aEoUH8EJxx3b/ILTgKgHv6Pl03Gp4/BGec+C8IAOhPgNNG
uIEW678jNhv8uhuN11EMnNSAYG369ci7//oC0/Ko15Lp+QelhBg3Ym2UBqLEdRqWa3Ip/Eze5UUt
v2LI7T7kSI/du0lPSuDDfN3WRRxsa7WEzKapP3eozW+HxBJGYko80cPic0IrQ6bZmrritpTg/nH5
DryzDmvrw0h6tRcAZy9di2Q9T2BuFTTITjpXV/driRULXCSspx1r/NauFs4ruY/gv7Ugir+0dYE7
MTptWLEK/QxIThe7LGfZtki+UxrJSq4HVKb680Bb4svo5uUzTXB9i1Ops3OZdz5piQJXIqgZtp5e
h2+TzJyNiwPmWUY7/S7LwztnsIpiw7TL/T/cncly28iyhl/FcfdkYB4W9yxEUZMl21Lblr1iUBJN
gMQMkADx9OcrALIJWB6uy3EO4qJ74W7JSVQxKyuHP//8sGNO2/YXPlwTI3y7aJuvwLJgFYadgZFS
1NX6X0FIwmQzWeTWP3Wmu5dgORh1olU0eALD4yDrWlrYJ74Wuu+4erTriDYYpsVbTmzOfGBZ57XH
xUZYFF+69W5/UzNX4422M+In7sHJPTiQ/M4TN6/pbzY3O7NQCQG9IvgYBMxZX3tZcrZjLstbx8k+
FIFuXpiiCXddau81TzuHDPJpk1rpw9Ehedeu7rhjxB1knuBJEjlyqjdQCxgGxaL+ohPSI0zGTPDk
4nDxWRXf/hrs+icKCvSzkp0Hk6Vnl2Q4izn0aqF2EgLTOMv1TX0DblZ5SLYq2+CaZfV2TQXuqox1
85/FgT+lmNQVABn19XqilW+9nQVKaZ1W70xn8ZFUgHbu+n7wkZLlHjK4QLnwozKiTSWb0BmoW6eH
OCvmtcJ4FtDIyv61UutPkbW7LjNNvaAPyLw4wNdY0JhMq1B12M4rkwkVCv2LZ6b/OUhcyodGXD76
XszAx0IvHxNwpdA50NabFfA+LDxvP0v2uzNAvtUdh3L7xt7DGR7kWyYl6fQR+psMHzuz6ODe1ODn
DKZB+cwr3536PnUluBTdc6XOCJx8evLtKKruqLRCekyCe3MTenp6DTxCYzhKlKycIA3p+ykz6CdM
000JUWyVQmSeX7hV4r8mBa3cLLxD9c6J1P2NuaX/FbjNDj6L1Ks3F1AGbdxZbay1OzoWqrc5rI7X
OsC0M5JJ9QWoRs7mZFvfhvsyvze8PH1widKuDSr8M2VdVb9IkA5sFikeh/yZyFeqehN4633dgdR9
saAjdHLnQXh3W7hkcCbU5j7iCQLUtRllQzIf3cni+rHUHDrkixxqP6M8eE8b+qXfJIzHvUoLJb23
UyM5DbxAOU+d5BNzJ7encLmFH8IUKdt9ZjKVea9H5wHf/XUMQyH93Ot6npvran4IY+2uUrKtcULi
xmUS4uRwY3gL4GHA+85A7mjCoMbbq8xMCnVuFhNt7is7hixtqn31JtvG9W2jtskmpXTvW4ebLDXV
azWJF1/iwFE+OZMwJ/pV8/toUqdv/NzPNidh4uFX63rkP0TK9jyNs0k4A0q+oxqx21nnBmSl9nzr
eM5bRwF7Pf/50R00e4ntZxqAg5tlCXItCrz97S9TNZ+s62xxB3+lNTktVMCKhyyd/LOpXVagbjSg
uGk+eb85+HjqZpW4Cc3SjFE6d0iUHUDhVeyMFqSLK2e7T5bbvZUxTiAtkzXNTdnic2YcWAzBkMoU
ld3kF5HNSwswxPWK58y9TB2tv4AIaqVM9dY2hCt1Mcfjr94wmGV9lgIKz2CqwM4wvAF7oYnZYJFn
TuYwTCRLyDbN12ppLb5w9nQM8yFe6pWtXlsAt67A5NFQnAbO4n1gpyRhvGgdOL9wuIfc8GLzDVx/
Kri4j5oxfPcyzASxaGnexTvTZFwqZARf0GZGggOVCCiy+vXNpsqrt4G9j86LUBB1aFFkXTqJv7+K
QzigS1fLLgOzzC5jO528B08FLWRpFEDP0l30FqJRStAa6y9DwJgnRV7mX8CpJHxFvvGQL0poSOva
gW0ihbpnZ5Tb6Nze096cbMz6pNIyzNBut7jX6Pe7mDgT54o6lwZEFObgINfXZwkNzZ8zi+GwWblf
XPoHL5vXkR05swLOxBVJS+yVFhpMi80TTZ3XekJnTbwF/AhdMACK9ESnXf0yMPaLz5HNUccnqN41
R4/hC+unbDHx9nOwJbxetGXYTpVpdzTzEKGEG30/c7WUbu0kZ4a14i0+o3n7lRGEwoKIrdnYi6ud
HzEQV6nZPjg3tLvEz5STA4kwMEhavT4xUsv/ZIebRz0O40sGX1eX1IPyWZZp+9nECLRruk7yU9MO
qjeElNwlPz+FOIlo6Te3gWNIIxs+g8pEnsYdHLgN2GpwUZQO7qiJFvYM6nbYnhvbTBNqeg7nArkS
b8ECvJoWF1yxZGlpRX1bq9ik+TrMmQyc2gwn2QRXqR/kJUw1ir+d7ScbPzxZr6OzIt2K46raysOB
5MMH0bD2oJXGfrXzbWNySktjyCxvz4npcMcdu9nTzDEnjj6gBzDFByeBHiyCs0BdxAqE/OHuwllP
qlNo4O3Lygg/VIwB0HnLHIrpCSw9bmpNbsmyHsrTfKfsnoBvYyK3kUgjpPFFpdb5uSF69O3AFy6n
+F6T0i/u82p7YU5gOjmt4Ieau/rhXk2S6JR5c5SulIMHNmzDgXDXBsq60XImyTmO/UgOhpFk4JOv
YnWjXNQugEYYf+r0vE4BD98w+ctwZ8lu633kHvA/5hMonk9qal0MivLDzX3uGC6YKHpS1xcefgtD
xnSswUkOvutpAjfg3WRfCgcnq+Irxam4qmgqOs1qqrT02uyKecFgYIXlbjF5AS0GCm1IGX9eFPTX
nBw8rV4IOjCDyQ+1Gr1fg1q+XCgGt06tbvQHj1avw2ytWsn29aQohPvjHm7XBZj5eQ3t70MI2ZIg
kGWy1gHLrswmUa1er81ye3VAEZj4XEKjBSDIi2emquuf1Lj2IQqEhfkW8DfoatXeVHcZvuUFQ6Bd
aKXoIPmiUV8Bp1VP5sEu3FLXsxYMmlKyupwb+z087wxVgLY8W9gnZTZBC31AGvFJtc5OCxcCkRMz
WSinvl4HX2y7vIMPBc4seAZixu6BT6eTehu+se2QcQ6hXc64DFx2xj3Ut81B+n8T2XYLER3+84Yl
9Xa3yg53q5w8a/48o0j8tGnOfh//2S/9XFBHLfCLWJneYWGkerFy81LNG/9MRgDoqNg9EYgb9lQ0
C4ExsGEI5cG5CGKmSrY/pgtTmQLyIe1FwVo87QcebdKPtuHnK2z38+e/87MVtNwLl0//+z/wUBJD
S22CbkybihKFnZc3gQlXtIYBx6GleJSbAJOjgVcltQuGNiUDggEmTnxe5bEqQEdBTzVRgIOO8En/
eR14jHdRIc7i2o97nMOaQC79zuIHEr6dA92dsjSSQiL7dLxq12WGmaDZoO7TPG126j+/+B+nzBRF
9qvXmR6OgpOTIiUiHgQeb4JjTckf4AeQ5G2f/5IG/HgTmP32eyowEHGkAiQOBfsEba/tGkmRHG+C
C1GLDusGIVi7Sa3ZGZMmEKfIqoJhTKksKFTfoMQVz2AXVNVgZBfAXHhjx6YEOObkbX/HDvxYCeyp
ZhoWwLPuJKBVx0oAJnkKV52oAHX7M7ZNgBmGr0xqEwx1agpUB9ipVtMHmwBlkc2wcTDgozsCtiXA
FFKr10n4A6Y2UfAXV68q5lRgvXSrPWsjMgD0y0pbQe47hcyAJsAnzdM/ALY5hb4KWL+KsRTP6FQA
PhZQG9IqAJ7cUcXggePjbzOYgCyWGEjYrr71O0akAgBmRcFDavmaMyXFwTBVHXN6vHyHK9CBgwY6
n/ZojO4EUPQTwAmp5ev2lLW7DJfoXL6BN2Q7U8sF6Aax91gdAV5MehcYzQkah3RKG/iJyK+nCzq8
dVT/4YsbqS6AjnBkjwJxAa4AUEMxQKN5BrtgTbkHQYJROW6e8RkEYndph0CZUgdUDS7FdhMGTqHj
Ttlsi4TEt0uDIzgms0jZtw1b2ykJXxM4/5dciTYFHUA/xnMoOLALrk4MqShUykYbKjKPRNpBcLgD
6BTBArYaP7ALrkMAQchMNN3qyn8rWzDw8Y8yRiKd9RfuCAC6wEmGR8HEILA1oEja5Y/PILhc37LL
V6YgJ3AURT3s+FZwVYJo0SLqdJZihMsnlSG5fMOEmVVkBI90/HgXLHcKWSggQZolmmd0u8CkDelb
gUCJnBGpY5yl5hnkjh0meNMoqoOubS1Fq3UjuhXoypW+FUS4SIsymtA/CbY1tcEcumKwTfOMb/Uk
M2SDZdJFjkDGogTtKr83h6ST8Z+EFyWe0aVPNTI5sl6iYWEPmlaNzhce3omGGFivE5mNLmcG564i
u3yRPsac0CHcfsciC3dsDnEPqZxw2IDvN88IlYAmW9lLgdwAGTPmz70cNtIxh70ksmT2V/NRYzKE
tHBJawGOn2WTHO8qhUKtjrVA5M8Z5SiihFZNxqcFGgTtslpA7pTssA7qvNX14S64Uxwn3GcqDc0z
uvwZPVZisJhUCoVrAc4OAkay0c0zcA1wCABcK9jMLlszprOAnW6/lD8PFUkb0GwMzpa7r3kG1yKU
LZhEk1KqwOPytFHZuHZBYAHktECfQphhQePSJUcGwQIVZRSEdOpz2bE1QaPaBWZdyu4CyRN8YJd5
j81XPbSLNgU1rk7Q7a2quOO7HQD+St8OWARN0MYYnV0c6AI8D1N6c9gogccfV/II7KrVvtSfWwTQ
FYQCGjMhOh9osH7qKnhIwA+eMSjjux0x6LK7oFM6A0Nuf7WLg3vBJpFITgGkc6clY9wF0ZgqZxcB
XdHjiqZDttI8fU9J3I6kj4gWnk3C6E4EeG7pJAqLBE1B4NQlEgcngmITXOp4i6PdBQhcugr4n9sF
TgQjzukP7RyB4e0A9EaMITHFLNnmGd8dyevz1UmdCGEXANqTXG8XOSw2uZTkuBwUaIG/nphx3RHC
a5Y9EbpOqyH5IiZjtNswPBEKyVXqbSqJm+YZn3U0uMAkdcFgF7gBKCd1GfRBNqGFpLIJHdZhTO4i
WQ7Zo2CIL5kecvoSX1QCIAj0kDqi/NIqQRurjWkXBJZQVgkAm9LIT6NFd94HAZQIHUQvo0DlNk+7
7SPaBYZwC+4kKbNIGA0VBpEDwMz26TsKJNaoQQHVgG60eca3C9hF6WBaxRsS3GzPZhEL00ssEWzj
VnMiujrE6E4ExSKttdUSjgKrBJ1NuNzdkYPEEpeCiCMh47RGdy0Q/3eZ7z9fP2dBgfmJfwa3ImhE
GiOZnkbw2Dzjy6hZcAHLmgLiR6onGlwW7SoHBpGcIo0aKiknGtWap/nA3zKIv/FLXztfZnAPPDU9
L/4qf6k15ke/8Nzr8f3Puz4P0cwhgPy9XxQtMO1nt/V78d//6lX2G5TJ0Q+fUSfN53R/vVvg9x/d
+6znVT3/zwt/lS2zRw9CcdplDt1rfp33+bAMlz0eigY2/+1NvmO5+HoV/ELwy4NEm3d4sSPo9+Rm
Pkw0/RduOmekXzjbMp1nmfe2okHjy0qeLQP/S5xFfu+tW5C3tOw4iLPlU3z81i12WF4yfD+Phf+4
K3rCG1i2rPDTVQD/SbY6ltyCfqUld2Qsr+Ivr2YxLYQP/W1vUbWyn3LGrvtPve+zA6zKSj5fxdm6
/8oECgIFKSv5x4wzkkfy8mnp9RRQbfs3ZF/4Mgj8KPb7J7JFAUqLjp785cCKtChLaclx2VeLFrAn
K/b197apxcBJC0bA7nF7eNavphWxBZbJir6OdxBLDLe5RW3Jyr5Z+lHPeoBLEHAoebnMfV9GT8+S
msu8RdfIi87z5SPD7FdF0dPprulRWr7/CEn6st9Q2EJj5EVzF+Rx0dPsDnAiLzvPff5NEr+36S2e
429Ij3fZULQACUiLjqNioNya2sAvZCW/WT1kwzHsIBFFTV9e9H7Zv7dIgIsysbzg8tXFMkxyz+9f
68gXBdi/If9qleWrnqWioiXqmn9D+M2q8h971xjCRbnwbwj/HGfbZ0mNSWkrcdKiYZTyXs2WWcxN
2T+cbZHr73zA6XI7PPvgLv+CS/LW8/s73pZjZN/67TbAI+lHNXA6i+y+tOhstR72bDepYlnB71ZR
BFvJfjkIE5jHLFKxsuLvvPhp9eoy/+5ua3OcsuL/iXc/UMSunvB3PuB7RexAPrLi37P7K4jKey5F
VxaTl131o0r4x0QuUVbuh2LpPUsRNqVLzsmK/bjKQm62nuQ27SUt2SeyGah31+cmK/p+yb3DHOb+
0eyIRaSFr/Li1ceXXr4Fn0vL9/PHmLmRPc+tS7tLyz7EMJSue99mm8X7ueSXMk1fG6G+zz8906C8
9Nf6yTXxG4/Bapn9698AAAD//w==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B38151DB-935D-4AFF-A7B6-E6F58DC860F6}">
          <cx:tx>
            <cx:txData>
              <cx:f>_xlchart.v1.12</cx:f>
              <cx:v>Profit</cx:v>
            </cx:txData>
          </cx:tx>
          <cx:spPr>
            <a:gradFill>
              <a:gsLst>
                <a:gs pos="0">
                  <a:schemeClr val="bg1">
                    <a:lumMod val="95000"/>
                  </a:schemeClr>
                </a:gs>
                <a:gs pos="100000">
                  <a:schemeClr val="accent2"/>
                </a:gs>
              </a:gsLst>
              <a:lin ang="5400000" scaled="0"/>
            </a:gradFill>
          </cx:spPr>
          <cx:dataLabels pos="ctr">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ea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08D25D4D-7CC6-4150-8C4D-8E4EFD9BC15E}">
          <cx:tx>
            <cx:txData>
              <cx:f>_xlchart.v5.9</cx:f>
              <cx:v>Sales</cx:v>
            </cx:txData>
          </cx:tx>
          <cx:dataId val="0"/>
          <cx:layoutPr>
            <cx:geography cultureLanguage="en-US" cultureRegion="US" attribution="Powered by Bing">
              <cx:geoCache provider="{E9337A44-BEBE-4D9F-B70C-5C5E7DAFC167}">
                <cx:binary>1Fxrc9s4sv0rqXy+9OANYmtnq4akJL/txM7zC0uxPXwTJMD3r78tW05sjjLx1vjWLWmnZjahIDZx
2N2nDxr4983wr5v8bm3eDEVe2n/dDL+/jZum+tdvv9mb+K5Y24MiuTHa6j+bgxtd/Kb//DO5ufvt
1qz7pIx+Iwiz327itWnuhrf/+Tf8WnSnT/XNukl0+a69M+P7O9vmjf2bazsvvVnfFkkZJLYxyU2D
f397pdsmfhOsM92s3765K5ukGa/H6u73t8+++fbNb/Pf+8u93+RgXtPewljGDhgVmHEp1f1Hvn2T
6zLaXnYwQgeEIqawYI93PV8XMPKl9txbs769NXfWwkPd/3c++tkTwMXg7Zsb3ZbNZvYimMjf334o
k+bu9s1Vs27u7Ns3idX+wxd8vXmMD1f3z/3b8/n/z79nfwEzMfubJxDNp+1Xl/6CkK/L8u6mSW7a
5nGqXgEgfMAlx5xSju4/+DlAkhxI6hIXE/540wd8XmjNbnieDZ6h41/vJTqrO22i5BVdh5IDwWDm
wTd2IuPSA8YYlQy5D9fpc4BeYNBucL4PnAGz+mMvgfkjX39bF68LjBSCEYHU94l/GtNcceAyRClB
5CHmqefAvMCg3cB8HzgD5o/TvQTmXBvIOP7a6DwpXxMffsCpopJTtDPnSHWAXU5dIcQDfuI5Pi+3
azdM8/EztM79vUTrD5NM+lVhYgdEUQKphe2ECWN8AG7GleAPOOHnML3AoN34fB84A+aPr3sKTLYu
7RpYy2uRNsoOXKVcRDF/QMZ9zgkUAVKnMOd8m3lm1OAP82uLfgbN48g5Nu/3EpvgLl/3a3P3itio
A4RcKQjdYgPJ5WnykfyACVcwigHCzWeGzUss2o3Nj5EzbILFXmJzfte/OVwXlY2T1wSI0QPhcoHV
I6EGWvYMoA3hBvzUI3sgjy/HA69+sVm7UZoNn0F1friXUPk612Z9qx9n6p+XPdQ9gAjHOWJkJ7nG
CEgEky4VM1b9ElN2I/Nj5AwU/2IvQTnKgbbp5BXzDkMHmDAQC/iWuM3yjgvEjbmCcvdH7HvIeQ+u
8xKLdmPzY+QMm6P9pNb+Ok/+1KZ81XpUHhDOhFB4W/YAH3sa2DBWBwJLIjHDD6nn0V23gsGLbNqN
z9PnmSHk/7GX3nOW3MRJtC4f5+ifhzSQ2lzJpJLudvrn3sNByUEKdLjt9VnZ8xKLdqPzY+QMm7Oj
vcTmURV9o/98A1G7Lb69qh9B6kGQWjAFxfOpA0l5gDAQA0G31A2uPw1v/61Zu8Ha/Ssz4AJ/L4H7
dGebNx8T0OFeN/K5oMQRDpBtBZ2ZiO0iCHxUUoW2St2MM7zYrN2IzYbPoPr0cS+h+tCs48fX+5/H
PqoOKKEbWr1VsYFUP3Wtey1BuoQQMYt6v7JjNyQPo2ZIfNhP4XoJ3Dq5fUX9jbgHXHGOCZ3Vpi7o
Bq6kjLj0u3D6NMC9wJLdcHwfOENkuZ/s7SJOXrHUAVbNQKuhTMnvs/7UNwAViaBadcmWF8zk6l9Z
sxuSh1EzPC72s/w8ul3HrwkIO4AMjySUOg88eUbUMGYHgoOADcXpY4jcFji/MmQ3Flv7Z2AcBXuZ
OI7K22T9qjq0OtgwYgmCzPbzPHfAcg5o1C4SaptbZrTsBQb9BJbHJ5kDc76fwOj+FZMIIwdIMsEl
YzujlqIHGzgERtvrs7x+9AtrfgLJ/ag5HvtZYW6UwOM7Y+/GxyDyz3nWRqEBmqs43TLdGc+SELmk
y6FrZetKM195mU27sXk6dobQ+fFeeszJa6/buMCvmCRKbjM9fh7JlAuJB0Eoe1w7gDrmKf/6tT27
kXkcN0Pl5GovUTlbJ+UrLtgwfkBBNWP8yaQ/pV9CHRAMHVIQ7R58ZuYyvzRnNybbYTNIzvZzqeYE
3tL2JnvFQEblASeSElgre+4jLodsD/7DmNgJx0tM2Y3Ij5EzUE6+7KefJNZu/qmq5DGM/PMEA01P
ksD65neFX83gAY2ZCwLMeLtuM0v7Zy8zajdCzwbPQDrbz2B2qtvEvjJfRgfKhfQPLTTPsVEY2gYw
iCzulknPItmLbNmNzJOhM1xO94Oc/X276UMSfvCeZ9/8L7ttQQbjkNwl4uAWT5OMgq4B7FJKH9n0
zG1m7a8/t2c3PLPhzx5hP3prz9ZmzNfl7StGMpD5NymGzyKYFCC3gJBM1Tbfz8Til1iyG4UfI2c+
chbsZ4JZW7u+iVt71zT29YCByhJWKaFvFlbD7j8zliyh7QyBG1F3Ro/PXmrPz+B59jhzjPYjjj2z
GnYNXN9BT7q1d69ImCmH9llYaEHutrtsVmOCHkMZhaXonzTQvMik3RA9GfrsQeE591OTOUs28Lzu
jo7N9CsMDYBbeGbuo9gBViDwQ2fno88+iJcvsmU3Lk+GznA521dcrNWteU3iDLW9kNCQyXYrM5ue
TSmhnYlvF5dnDGDDfX9l0c/AeRw5x2Y/+5o+jRp2RkWPL+8/r2kg4UApKYj4STstRlCMcswYCJoP
NefjvR8c5wUG7Ubm+8AZMJ++7Ccf0GXzqso/g4YL2PeEFeyhuf/MChqMoNpksJApNq0aT5Wys1+b
shuS7wNnkJxd7yUk53ffzNpm68fZeQVngfZYaCHbrOU/YDLL/lDJQPEJGudj+uGP935wlpdYtBua
HyNn2Jzvp2h2ftetX3NZf9NjwQVEqcdtNTPlDGMB2gzsq5Fb4gbE4KnP/Nqen+Hy8BxzVD7uqcf0
b87uhuTmFReUYb8GI+AymG195i9xTBxg5MLCjfsXTF5izc9w+TF2js3Z3mLzRZvs8b19hWgGqZ8q
wjabAXdlGNitAWImyDWPe6BmrGyz5vUri36OzsPIOTb7mfwfNtW9+vZ0CXtoBQW/oA/MaybWAJeG
7TSbXWqPC5qP78Y229xvYfy1VT/B6NnoOU77KdpcZDk0y7zqdlvYieGCcCm27RdoXnACe4bghtDj
EQOA4dO88xKLduPzY+QMm4uTvYxvF+Yu0q/ZcU4hurmw24xu18rm3kMQFDYuxnSWdn5tyE8A2T7A
HI73ewnHJWhndsy79as2K0OLhqsESMybNZrNZ0YGoMvcpa676RF4CHlA4566y0ut2o3Q89EznC7/
2Euc3sdwBsibI/u66wMMZGbiEvWox6gZnQYZmmNg0psd0PcfwPEpTi+1ajdOz0fPcHp/tJc4Xd8N
r7oLGkPqpy6D+PXgSPO8A/UQ8DpwpO2ugJkj/dKc3chsh80guf68l5Bc3R8q9H9wxANkHgQraOQR
m1mQgx0ZroKDUaDv/8F5Zrz65XbtBmk+fobWlb+XaH28MwUIW49x5hXKHwZNnJzA/2b4wKlCAgRR
JaAovf/MVJwXWLIbmO8DZ4h83E997f9gLxOwZVh9Rhv3uP/MkYG9ThDSXPa4MXqOzAt2V/0Emu8j
59jsJy34tIaTA8qoeVVGDfUo0GXYavaT49LuGTUcC/W4zDMj1i+zaTc+T8fOEPq0pwgl9kaXNnnN
kgcanCFkcQqHPz18njfawBZ16CqE3U9q9xanTy8x6Sf4/Bg6h+f/ia/9/Ky770cCButmvbg/S/DJ
cXd/f/X+6eGUw9nQLfndmZQeePHR7e9vgapBQPt+ROHmN56x5u9HaM2H3K1t8/tbx90cfePCGQQC
QwElGALi0MOu0s0l6K6WsKlNQosb7HMHbv72TblRcH5/Cy0LID9wuTkzB3p9YQ/22zewmnp/Cc43
BP0PXhk4bgq6ShT+fozjpc5HqMe/z8b2z2/KtrjUSdlYOD7x7Zvq4Vubh+MMfgWkELACEVAUoYyD
6zfr9xCG4Mv4f1JcEWYpcw6V47DUS9JxOmwVs5D9vs/JjttAjP/LbSRsQNrkZ7Rp6Ht+mwlbM3ZT
5xzaieHrTBdjQFvkXhR95xTe398LJnR+LwUhD3YFUiU3bdLP7wVYpFZ1NDwcsVYXSJjuTHBMj9mE
hstKFEn8ixvCKUZ/uSXs1YXVWDhbE4Q/KJWf33LILK+xNOFhMpow8sJaN6fatJH2tFNo7ruqVx8R
yB5kidqoowHP83RcCd2TclXzqPV517Hea4cyWVVpYg6VHpzEG5VB38ohMae1smpVh5Fa9ZNJVoUY
iV+GQ3k8Gly8y7NcrXLHNB9wI8pj1Zlq6YRFch6OTXLOopSXAY3KeDXWqDhKIjsu6sYW74jDpjuV
JtPHOGPmo6yiM9SOyaKXeem3VY4OJ0KzM0jtwvXjlLbviG2LPyc66YuJ9ukHgpLUK1GYL3kdlz5O
is5vddkfIh3qoJ5qsnI7pD1Tj/0Cx0Pl5Q21JxI3+txUbu81eUbXKI+cw1z0dTAZpz+sx1xGHhtU
KHzXIfrGukVxKqZieKf0FLceqns38ozLlsgS8yXJHNVnwRAbaWtPjn3U2y/QSsdHexqXVbqUpVSl
34fwnvso1qjyEC3Kb62R1Ze0jdxPqcrIexUhFfs9suo2dW2VelgZWXoFGXXmOWkyLE3nosgD6TD+
lsW5y/2kZPkFyju38gWL9Kls+/ZkbMv+oztOuZ+FiQkIyeHdS6fIeixJ+UVC8ft4SJAfDun4Pq6V
WFiMzJdC6m6pB9Qs3U443Bu0KG5NUcSruIxvRpNWQURdfhIpt608PPG4WFiYnLgM87M6L6ZP0OPk
vKNlMp2iKXStZwecHYmyQ06QJWmIPEc7V0wk/ChkiB12fWkXdEyyU5RG7W1kRfMtw2OaL6ZoEuXC
aRJ1DFNggzgUN3WT+z3uzXmZo84bZH6L6NB7ImMnodMMXpZFH5R1EnhJq3zlVG7sTU4x+HboS18T
hnwVJsKTVXOSOoZRb2ii0RfITdfQgxLCl+VXGrY0iLUYF4MU9fuwz8mpiO0lH/oeey4cVgGvNnjP
wEl3RjNGFinu7oZCOktunOYsI+X0rRn06AOy/Fs1ZNlFokoSZFPTvK954/hl476va5UsWj59dlpD
z8kUkwUZJ3vuyGla9Er0V2WpWj/CqluOBXtX9sUnSUNNDpPM7TvmNVEXjzelSDLihV3b6kC02ZDm
3uhWJPUmm3ZBFhUZXwjSjpk/5rWYTt0+H4ejXKFoLPw4qhHyQseJpo+Z7VkXeQNpbR/BROg6aMfO
ptfMpG7U5B5OB7frr+XYxAuFrYwCPsYm850wS7jHayQ81bhlueq7ScjPg8MidynHjPCjwu0tCpLc
Gd2lTW1SMy8qGrGMsn6K3ncZh2/SKumic1GbNvZ0Ycr+MhJO5FKvErWNT1TodDrxbNjzL6SKW5N6
qAydeNGbQZGPads7fFkPistbOcQAVNzEjXOcjVXUmqusCMuiXmFlsy8Or7Ir1RXJyqASwrAuJD/s
UJN/lOHoGD+kJBy9vhX0mA+dRl4/dX3rcSdWK95QetyTsD7Fw8APSeEg6Q3ZmIxBMSl8TWIdpZ6t
N38tQxFejWPb3whShq5X4rJasozSI50PcN+WlWOQtTk7qiwqj5OhV4umaKfSL+owBGd3e31SM2Zr
X3YSL7GwOshNUi54pRq/tMgdPGeMC0AgVF8HA/+vbpzyarIoTD1eOm0VdF1fvBsoq+4Y0O9TMCSJ
lhlh+qQaVTEFrYjyeGHGXh+5KFcXOU/EOi9qsI/mHV6GVhbvnD6TmZ+5BdjmiAqucacp/iSuyT9S
1AyXeZaKKXCnQl9FRZxU3qa1CkPwyEQLfpsH97l1y7u2ifyBP9zoajRJFG9Pgv7+x/9c6wL+uT+X
+Mdfbg6S/vEnOL/l4QTqv/0WHAu7WfSy8y9trPn+W2DM1roN9Xr2h7/QwJ8QvYcDrX9y8RkLvHl6
hvOjarEhSoQBcfpOeP5CAmft6j+o4P24LRMU4kBJSmEHKhwCBv2OP5ggdA8/1tCUw4lIT4ggiLYU
jg2DNrvticlbFoihGRxaVkGMwtDcouCQpP+GBdINJ/pBAzd3BAYIDIYSCYuTcEbwcwKT49SUuM/4
nYvDplULUrHKyX1UdcANOG+rbM0cw+2yrEc7sqAhA48H39Eh+haVhpUOxPghk8cq5mMbZMop68Ne
Fbk9y3lROaOns4FX33jWpIMOHCHylPqRlAzfSQjY7fs8hpyydl1ehTe0oLU4j0RSV9QrcGLBFFZx
U1zEGDV9GUQ5N1nl6Z4DMcByrMHkqCjweEIKWqZ/OrbTMOYJpNtX/ylVBsr9bI5glyrZ8GWmNkdW
wY6h53MkcZG0sYjdu7DXZVofNgXL2WHOOmvk4WSjJun9KangHK0chQkJl39/ewx9Ss/vD92Wmw1m
FCQu2KWsNtefUPUppa4VSCS3Kc5olviNppzGnlLEqdOlGfrINIGJm4jFnsOcqSove0ZHS3zMJtHT
40bEpc08rWtq8DmsI9Rw7RdGbpjujxdJAmBKKDhkelOswjmreEPOnxhZoiYO06FSNyglXHxl1HTO
FREZ545naBERoB1uVxY+KpghEKpNbmXm5RPC1m9oOcgPaY9a5+oXdj3A88MyOAEOduGBrr6pciRz
YZHxuWUI1aWWSWxXZiIotgsCKQaRoIWdYa3+006ldIWvbVT1VnlFOMVYeA2PGlycwIsMbhn5Oqua
gZ4SNpQpuixCHkX6cKz7muvzcEgyPIx+SAZLvti6LupoYVLCynpR5O1EGh9pJGwRuIajJD+lA9ZU
XKpRRrJeZsLtHHoBuRLXw1kWxZ0CN2o7kWDloRTgO6whtydFkDtpZcogzzuujC8dGBZ7WdFL+E+U
a5fUnhgzKb4SZeL2KLufzT4uSMp95QyjUyz6jjiFc6iJ6+bnJWlhujF4XCvPqc05/ICTkpoir5om
BLihysVT4mW2KfDkldaoMglEJfO09XQCjRDGF3Uj4P5oGABulUbwb3DVHuZ3qt3ahEtZd7Q+ksjJ
BFlUroZbFkCZaHeMIKknkZ8PBWwNXOVDnaf5B6rbVNFzMTaKVUepQA7pjrntDLyxY0KzqfdUP1pa
B3HWFqp736eDpGXhpXHj6tB3Wh31qPBqqHg5uVS1qmS/iGooF+trPqpu0tcIjUB2ghBniIhz3dhe
i+ukgvWzKID3HGLBMjY1xqlfYNeaP0dJauseczH05Cvmw9i456zow+pdqVSaARktrYNyr4JDBobG
hzrfrcmi1CNgG/QDmczoIWeodOfX8Lpz1x/ZGPanmbKNnTyTp31yXDrKNY4PLAXZFUN5038TqMjG
OAhZWJVQjsiyMJ/Lunad1gPBQcLsT4XZoFaXlYrEqVskEgJCGefAPv2QtxiQLxgLAaAR+C/85+HV
yBPIRV9LmWcCrQyUgVBXdAaJAnvGRlqCGSQDittnTqeuTWO0e1WVysmXRcIj7sVR1F/xMeFpMCZ9
uEpYRw8TRKejwgzdYWsi/V4aQXzghvG5TJoc+TXrzHUIL/Uhi7i2Hnhf/C01Vf45QokOyhah0gtj
w5ZYYelDfcxP3Ap91Rm4Y9lX4lT0SRVIFseALnLMMpUDW6Q6aS+mNG/QAt7cZuGOiObwxoriJq7a
K4JZdWKYE50UnW0W3LLBby2LDjvdqiBWvftOVnHtZ0mV3Ca2DoM8riJvZGUZ8FDVx+5EiuUYlqHx
yooz+Gl3LH2WlnLZw08eucAGv5lBtysyxuFtrbJ8lQ04n6CET/kyTpG+qpggk5dHqLaeQ3X0oR8m
d507JfcUbYvr3iXJApEGHcNGlTgB6cChp6zh09I0FjZlpDJ8hxyeNECwqbrFRcQ6T+IKv+9IGifL
aiydBbZF8952rDnahILAjkN7TEF8yTxe9K4fShXG7uekI2o8glzX3ljCUrzQbdUYP0qKePQ66Pi/
cxsui8AJHXNcKK55wHCTvhs6mvmcF/qE2wbXfujGeo1SW50O0BF9YgXevKEhBx7Koq4/Hkw7nCGZ
dUduoZ3jJKMxCVyIfre472npTZOLY68BrvGlr+r+rnacwScJnmDjVKqJp8IKKMU0WXhz47zKPQeD
rBJUU58Nx6KNaqjGcZWcj1hCIC6qwe96uim3gVFXx2aozZJULTnheTF4KeUfeT/eoDYMzxkG9+ls
2wSFrFHiRUPRSSirNF0w2ZTnVczMl7EaumWKSNtA8d5mGdSTvkwiXnlOS9m6a2vtUZKXKz301COo
aN4NuMze2XhsgLU3TfShjsf6sxmqgnj10A5+iA0oCynYRz3sijADxxviyWeD218qYuPcL6cuXadF
NXlOhIqPcGJq7VVVh0H8YO5RRYzrtwaFxwzUh7V1xXCaTth0XqVZCzcNGy9sndofozY6Fa4DpVuO
M7U2DpzxELh1VUOFktr6UvQiW0KgF8JXySQPG6zjy0oX9YL2sflAdFmtunbAq7TqxNrQ8EOfTumH
qS4md1VXbPTSuojuRpiQVdzItl1ojsarxigeeobV4wnOosZDcdcdCZVVq1oqjr1IWvVBlY36RoeK
Xqcm1N9AGpzuWnjBg05qcsbClK4QZIqgHurmqqDa8XhfdqeOsdnXCelyRXMcjn7ZTuw8HkHMAPYJ
EQmlietA1s7EIWzID/3Klukq4635YEdCwf6OHGNU0mUqqP2SV2F9qcrYHOIxV1dFYaaTyKY1qA8Q
cr20BAGtZKg5Ni3rL0sbmmvjuuyGZh0EB1KP3TkbC3CemvYXmDbtyWBkf5T0AwXhr3XLVSgKFsS1
ANbVQ8w7mhwTnoYQ3t5NxI0/uBC3v9ST21xDwo8Owdnk2YSd5hJSfbLMVchPkz7H1G8KlUORN5YU
3ndTLqfI0ZdZ5saX0aCr2lcg1S1Nn9ZfqqZlIEDyaTo1irUnSdhnXgQi5HVEJ1VAzC6GBZWZe4j1
EPldNbELt4voCup659YJobJEpyNnU6L8sRgwcQPZVoXrnmacdrJZIGh3zRsvV1V42jtVdKlanJ87
bCw/5o1Zw5jIs02CP9oCGEzayvR8UKkVHq9wcqx0Rb62Ttj2fh736GzsZPshIV1Xr2LQyZivYixP
WKiNu1SoKNVxEbtVoAfLJq8r4j5w1VRIL50a1XkFDctz7ViET0anljDXAvXNRizt+nyJB4P7o5LV
xQUdmPNOlioBnQ6qdb2IVWXep1HSFQuT6zE+KZJMJ4FjSj6uxjDEzkp21k7vR7cEWWS1oR4oUPUA
50pnMGu6j7LjjLvC5D6WwFx8XrRhd5blbWp92uLoupcTCFEa5eK0bPoQBz0GinjSwGkEzUeexJNr
II6YquECiFNUOlF42DVCHnMyoDK9nugYks4bhxqp9phAsENHLou7cVXnY2mCuLO8vVJOlKVeT6Jc
Gc84YZSDLMTUcJVQRwmPxCx/p0fsTKte0DH1kawJOu1VOpQ+MTWSZzKHcBrosZ4CXU7JcUqaxIfl
iuy4ccbBphf56Ag1UZj+Eg1FgBEpsi7zxorw4qJpWOo2wShSkROvbK0Gf3AnUE5aPJJiwXCbx6dZ
XKXCK8pqmPypGerSo8U4XQnZptlhmTCuF1HP+7MsgdI5SIdkOKQRw24gXBRLz4rU4KMsMlXmVS2X
o0f6YbwWDWnOHa4G6RdpyKwnQeMx/jhG4iOuHHPbKaAm1FQjWWkdYroA3Y60xAcKFzvab6zTWtF7
MhbvR4dpCcSsdcck9yGSNvAFjZwEGu8hCNWuWMRVXnk8qvGgFlkhsYwXFRk052fY6UT7IXXLIjxM
a5eto677Ok1x9CGKq6+RqnjqQZlQXPW9TBehG5oVguSBIEgIcyVcOZ3kI8nPDU3aZRcb5Vd1NVWe
hEbjyisKXlyZMheBMWL0WjdhEF+7prhponBaSp3nXh0N4VmVQV7x8WA3QjokG3apbEyvJDfGBEnn
hkD8YnhhvCFK+lusq+xdVZfWXVgpo1OrS33V1raJFu0QdSEox0UkPdBw1VGh0zogZZ0vszrkV2WG
8EI1sT7JQu6ckWxgJ6QSna8ji/xMQVkEsncIfYqtbFfTABK4B6tdeREg1dV2UWGhzy1oqc1RZfrQ
U7ZHg19nUeozYbvKU7gIQVEonLI9sgIebjFqB19NIZw7GRKb16vUibvAgFP23jRm5hyyPCT/RGR5
kKTAL8CE8D1knWTZwqKU35ZV/DFNIvwVltSG5ZBhtdJIFUtZyfTSSZHxu0LEn1FZfMhTBJUUFG5L
ScL0C6zRNNrjVOsvFIXmuCU0HLzQDKnrJ3nLjsOKwENHKFyyZOh82IpML1IoS467Hic3WUzl1yyM
8OcM0/60wyWs/lS1PqJjNH7UMifZJqbByghNUX0mwpACb4XguHkJ2Q3LCijERpBQIWsPxH7Tnesk
i1wkCWSoAkqWo5KXifatSYYmaPJJQyEg+xT7NIc44gkHFh3O8sqSb3EcN5lHQFwsvTSXsetn8Lt+
KUDt9eKxArVYtEQGUMJ3uQGulUXHRaWbTxVUbbGfVZSir5B4e+MpkEi7Q6fJRNBUqXOY1Jx8ECmL
l3jqstZLRqe64HxIv7WwOALpASrPpW5DUno65PTUcteADjrh3DMRUJrTwbbVt4w0Q+JbZoDYJl0+
3DTNCL4CTgl1WlvBiZS3Xa/gokq7blGmHSjCdR2FkFyHCci85N0drJx24bKQcXPCQCSHWhboSBPk
Ye3whVMXaeSjqeMfG5vnX2TVDX5mqQ1y5NTovO0lvmqgylPLsAEO54mmj/NVD6TqGKJf2S+GOo5T
oHIKqKeZrKPPKUjejt+GtK69sUC8WpiqKyOvthW8RD6LizhlWbeMOlHVqsj8NAOSZhabMrbzw7FO
CHBqWobT59K2ZXZBNO5tAFVFmEFIU0JPlW9wG+XjykEkLdmFaCmo2hmuE7rOoYvdKf3OcYc0XMIJ
7tmAzjJYRNHKh2p7YJXXTnFhW19CwuVjEGPIW7nXNpDlx6DsxrDITkY3BEnHt+2gcHWZdyBjwgqN
jVrVLk1b1cnnKMqYjoIeXEV2EL4pLY3XDbUWzTICrlYetXHrFH/a2g4dX8RZlhSgl9cjzq5CRBzZ
rSpYRGvKwIzMQellCqIi4MAcbZM29VpYNRtgYcnA498VDhw9CvNoUxDqVRUP/DOHEje+qgd4W786
lQD9oMkVyAwOweFQnUBrBYJKmEMch0oY/HCStxEL0SBWsnAm8LcaW5V8aas+/l/uzrQpb2Tb0r9I
EZpSw8eW3gGMARtsyvYXhSm7NE+plFLSr79PguuWTfXFcbo/dESfOFGE4QUp57XXWnunVSRdpLfd
IrLNKh1wRLAdq4e5gFCI3ioA5XpjV7G9+emcT/NYn/fSdhktjryqrx69aO6WFhFXzVt3hZDtWnvC
rYCuO6WBmLw2u/eUGMrgGPRjUXpv7Hketz47eKUC4xA75ONpGKKK/dhS/aEWTX7tFkQNSTbE7Jhb
jN6iIv9cqrDdtuFU+IvrjWXagUYa7R/zbvXL5jho7fcx3EHXR293oF90zKwmyJZELVk8zInjj7F/
DLfd88/Sle3DEM3NR2vvJ5W4PaauxJ9ZO0cnKNpvdleDsmZhoy0d+2CKi8Mi3S5ck90d1XtIxHk7
Vmoa3sRlvrwTtlguvHEu3/Z25qW1G8zXlbNt7XHwWnWpltg+e7DI91W86vByBMKFidcNm5+sna67
s1S2m6o1GnSXLPZSfxt2G/Ulk36bJQHn6HxQ3r7dTaWlVwCC1RxBoESIWTUIcZaBr9pD1kbro7Vn
64YomuvRuYvqshYHLsPs/pRUr5cJchyhQbdbC9GIrJziCJyQ08VciHr5llurYVxA1G6X7nWRn+Bu
l8w6tTM34nyc3RHtOLP9vj/6mz1dOFMffm6WxoewDDM371MIxVIQoYbbdNNGgT0fXFvM6tO0a5kz
OEPWFmnnxOMCQHLcK9+H3LrJibzbxB/B4dfrMPtror06PIZ10Lyx8qlPpn0WKSL5cjO025i62zwd
ok7ESNyWKs67vTEw4ZpbibdG48U4NGOVzhBmj3u1SOZGFr+fLbunnftwCpxhfbcx2Ac/zqL4WM29
/m5VBhTU1ZC/tdiGpy8El7p4H1atNKjLc8sLEEzwRvqhKB/ZIr3t7C1+dddrL7teWyv/lkuHno/0
vl6oLJthRva9XJOhtPXHaBXzOy2bgiZAbY+JDtue3TRsC6Q7Ed850IfhIa56felAWpQH7eXlH9rz
0RZEPfkXnV9V6ailuMf70J+U29mfAjk5SRyu+6GQzX7ve9O+JX4ktht0Frc8IKMuigilG6YkLpd4
ucwD2bPNd/s6JXmmV143bopES6LhdOjCzT25pnwutgDEhgMGjYWt12ozWBg1hNmcePk0Agq6bbr2
5mF+m7vOEh1skQ/hqVLN8EGvoXJOm+poZVsH4RdfFngUWgD47WgZxDthDO8SMPVWoppnsU66GrHv
wIFeaWihRb/bWxiAZA+GITjWy15hkrHb8riPK7+TCzFd5qvdIi16w196Krqjm01rqpXYPofsFsvV
qjo5HJpxie4mIdXM44QYCQhKWKDW7a+9JnOvoqKpw8fYyrY2kU4WX1lW4T5uTVm/Wa1heue1U4WV
I3K/jlTR647dFMZbWoqpgm/WPorrrLdqShoZqew4F2XUsP9Kr7mqHHcTJxVo8WBlxbDewFzVHmQA
hp+kGVrnM3J8viXt4MibPosn+xhqsREUxK7kyMxs0R5bpyo+1GKVOuXcBNWBzw+FJ8fI9Ftwqz0N
De25fXYTNa33acQCkyfL3Hz2prb/JFXfJ/gs4R4VyyaK84Up38jPuaVxb9TTaqUWyONaznuLPSHS
X7p8ti5lxaI+yLIOb9Ws+jdKjOi7MqzfwguEF1ZmRw8wxmXINMiDx8HdvePq29PdIjf3sqZmiptW
S6QNWsNkI+IOiiecpuhi8oouOOyxBXBqy3g9d/gXmjsUtPIgIbcOkqnup6Mn5iPwxbnqtr44tZV2
PhXZtn6KM+UkwzTbh3wX9bGNmuwvJDH74AtffYyA+2fHz5zHPl/qTza/IhJrpeNcz/okWz+6Xkd8
GcOiWHXR/LVve/VumO0tSyLV2w7rYH8X51YNonH89sx5IDvCjMk7RKG4gkWz3urRlX9UkB2HaCVQ
GXGb7claOP2DFTX+fVV4fpv6sPqXw9A5ok8qjbHH+3ObYf/lsR7gg+QjB1TdLgeKvWRb+ImItm+H
O+lPvS9uVVWM7PITiUYjMtaIJlok7OpVO6I1VIPX3/rbNsXbWbvrirDg9faqikt7Ltpqv4yyalMf
M6R88afo/L6+qPqoVX6a+dJW1iFahK8lm1cdB1/CtrXUZRU7ZWAfFjU6O7AxsrcylXUg7fVy3lZY
zCRA5Tz5fqejL0HXKTaVcaibtWEfE4UtDuC8roUl3YI8P44jDqDlcq2B8dVp3dBHWTQUgvBFsi3F
0H+3R2vDTYNHEH/TcRr0Vhe4ZMq8Rrgb8sxB3GAOjsggeZXv9vh+8SJFCFN6ayDlQx/pbKkOehcR
cZ8beOVa3VRVP2FAmTRZdc7RHrx5Gh/nel+cLeGvDOWW6t4HkiX7ULAzXGRonFWMsWozLfGD3I6b
c5GvSzj+MWNHcUVSZlHNz6gHFwbrlaUmAuarapuyJkhXO47C5Tfa5q/+OVTDkDudcUFgg0Wk+5cL
sRSbG4q8DL/V/WAEjZZhYvjbOm4YcKtHlvqNZ+9XMdc8EQkVsRIpkDJ2FOf8VQ2EnIuUXeTd9/b5
iUspBgItT3Ry8gmIC3+WqVrs1XLToqwQBX/TZCOE/iNH+qFtaudFiO0mU9sI+L++wFqUlltIz/oW
WNLokPn+pAM2ka94j04qcG4t7Exh1f1vY8K75ye8omKb5/oxJX1dwWWykffyucO89WFvedE3XEgN
tNxiD830qfAJzfJEowGVt13GheOoDEXP7Re/6XcSOF802/Q4AnHscz8AboNfm52LpbTstfC+WWET
jl4qtB2Ir1gOWJD9XobNTQnH7+DuGrf5vp5sey8SbPMNnfJ6R/w65xgA4TLjyCY15T9d4b0YABWU
drXVXfZnFu+dkOd+HNpsO2KbNJvMFkmzybz+yH83nlIWAXnH1LM0yUb2r40vQgw51WbLb36g8UOc
NifYnRrvmkaMOpZRhhwnZ3p9BHwxg7/09rbI+LiUeBb1byaC88LzQQdwaxB+AmQeL8L08eJt8niv
RDwo65HrDImRLthNjXWgXfuCy8xnXfm7n5YtzPmQYPTyeCtR2sV83w5BBfduwUTfx23REpyjgEv3
rl3Kbnp8vc+MLP/zOsHJy+q0KZrDpeKslpcLVWcw0uO+Pq4IkEwCe65tOstGcUGaXqVHDDi4tZGr
oVl786XEePafdha1SCge71GzP/I9HxPIr0OHkjupbQr6x64RFm6XCp8HIvSy2cTRV14mcMgQLnOP
aYvZFu+JHFrpiIvIqizI0rHAl2I8MlvBb2HRbJYrf61RW35nwHg5x8hPo2yXS9F0lxEOXtocVk+j
Ane79zhlboDWb+K1ZkZRUOWAB3bcRl7OClt810dI37bfDlG9b9a9HobscoqRofO03YkurtoC/Jcl
XWwHmUqJC63mLmjjHNiE9XrltHKtanO6N/YeN/zVGrEBEuT18Xd+dZSwUwWEWSR22WSxBFwD82LH
YGZ249Itw5cQGRIle6COLFORWAPMmTp7aPwP4Anjomjg4/jZ/LSdDE5mtO5VKy8YT7P2fr+g/Ze7
OIcsqU8CvzmnFhvJi2mBIjgRJfTDl0GyilDOYDX9a9cpvO3Km+aN7ogh0/aHFjSwhclcSD0WKRu+
Du7ycc+sCxBatT9IQ0XfRGVgrFSrv7QYuutZmOHpJygt+HZDb90Nsqr3h70JanQdu2mMvaek9xmg
vosLvunh6tsfonZdGTtPAIsyQkk7V9FhgJuYTrDuZuxqWGCsWOPT4+MotzadRP1a8Sd6vBu8eWl1
xkWlBtHWX9cp6MbhhLXcWYi5+l29lbJGD2+aVrog5Txr14vcx4b0uYu6zH8gpHeYZGGU48hacN9g
5np9brzcwun9EHqLA9wPA24QeDE1QJEdJt2h+bI77UT8sLp2SNCn+6pvLr151GwUrz/x5W7kmtsj
XIRZ/Huc3S+fOEl7KnTr6c8ewTmTUc++2f5cPExMv2AZ8TwhXsKXoMnMasqvw2eLxuuv4b5suReS
7RhycAkSN3xEkV+3o91DPkDfaR9av2uVl6h+FtZ3yKaR3agg1HWOMgv78t0yRTk7zlCIPj/mkXKX
PqFauW6giNx8vGqyKLhfPdlEWzJpJ1juVGTZZTqKfe2vmERw4RVSqlH0s8Axix3ku9z1SwG6uMyq
WpmVv5CGcctlWeGwJV4tvXU5v95i58W+RqnhyAZu0Gpa6+Ge/LXFdZAVnR6n8OMydzZ2P0QNF7vf
spt5S/KN718UjkapgVmIDRebqycPIK5ZM6W9ucJndJ+tgZnS7ljimbkoB0IktsgR365zGptlAHrv
YqtZdZlujfvQ2fDePsjQGVlGrzfJfbGzRSAgjHLY4AQjSN7xC0faiF9p76vO/RipwmNtqSE3L6As
bzZL92kdU+tn492yYjVLnL3SbClyGDlorMLB8OiswnyrH2uqqjVxFfoXaMamH0i56IObbFz5VFl4
polb3gbTqbZC6Z2GSC7elG6cFzT3N037FV5zZwRbIgk4DkvFFiQ/vWiaQmAJm7nfPnrEpHS/kiNT
a2/2sv9T2RFG/WRT/bg/hG5nzsfW6h0GZA3aJt+Oexs4Kj/FnjXrj6BUSXegnHnMPm/Z2U260oqZ
Yr5uBrO7zWybF6ULSIdPBJHwwFJlNv/CjerQFVhl6AqlQujWVKDRsiSK2K3413P/mK3QFKV7DWm/
WKMRcAF0FboiwqBr/wvqOnr3gy0YrQ8LqR3sDs/w1i2idalTPLhEH785/N0Xx5F5pM8t0a7NsYRP
7aVF1a56IOSwhh+m2WGGIGEoJhRnP/3jV4Pfi2OmLdT0JGg83G8XzZJ1QBY2PXoJP3+j3oXBRDCN
/uFHbAYsyOUOiZxPQfex8NXacVD9GLZ81B1duTZRx1phFZnhyOvVDARkvwlo463CnmdDOvAmAlWA
fIcA5fV37lw/foFnabw5BNgkuO4KFPQysgEOThhm0IUh0oMmS9Rce0OaaSz5NzivfEnSUyGDIUpi
142rIpFyLMc3djN7q0gG0I51JfPW8q/ha0MP2hGHxJ+YlewLnc1+cKjDrm+++VWzy7uW7Bz5VSNg
6Vt/cWzYyKjqYjHgcPP8aT5pLWBu5Vhka58Erd06bz1bOvEBCj920mpVs8ySHuZ2r5KiWySWtHyt
FxbDsku9NclqicqvTrHrzP590KjNR7paHVKMzkOsCycDv2U5RHuBrbJJw73R+44BmKk4QENs0JZo
UFVwWuIwR3RsrXX/oIPeLR9mv8lRI3zlOulGfNpvSZCrKT7EpavrNEePuCBOV4ext/V+lcWdbZ8d
7RTuKbemqLCPAzl8/sdNLHltfYyhYtYPK95YdW1NqrPuODHC+ZuQQSA/7uGSdz32pN4ppvfxujf1
OSvxgZ92DE1tn8R177lFGqKnjdGj0yKkfytcfJLrgamyjd/jWWmNxtroyamgmbtRRAfiANEE56xF
nLzBK2jV9RmJDXW4+F5Enafo5dXxIulf716/MKVxSU1D8d4LbBXYx67zhyG8nElLKpq3nVhrDLvV
kiu9vNUiy8vyZPV+XwZ3QknZXxp10yTLrIRT2BCW3ehNzRSVOsZg4wewVkUmIW0vdT5ZRXnWZctp
gxyORrMdlqGcxafemhGILpkc2spSDdOKE3seQF1xojYvWoPbxg1Dvqjnb1pl2fAzrtvzeRy6jT8+
7vMYu8ubKpAojBfOallhmG6VqOfwjDPZaZtE+Is5F3HvljQn90h98r6u2UYSclqJIhb57aYHPYTv
qsyCqzuFtWe5w2U9b3G03AZ45co4GePYoOpQKlHUD2GeZdaOetFM9JS1jWzZ1+zaYyGuLC+TYfPW
KcfSad5VlUZYOOLJ1VN+/Nsi7LnmlbYF5tI92nmxlePBxrMgo0OnMDZ2n9wctWmE+WxihJc8GsdU
EgfTs240l5wgKTqV+SO8P5AlIZHLYHq/mGh9OhRo68GpKrTpMa9RNV/6iVyk+64NzZbvLyqPwjTW
qmcC7Oh1wVnFsuVzw3NTC+yWdN9YGQaJs2TKeFpTOASZHYw44+IMfuGKP5xmNf3c+XEFeWfNlmQo
rA5Llv8dt0hMxCHLEqSV6sjZwjEto0LMFiPoz+P8oKpuLjv6yyr2Hu8VWbHrdVSF5pVLRnrAHMPM
4gkePxofM2s1EyyQlhl5VE6+18RYFxV5Rg4f5YiNRs07LKSv08Yf7ZHS88ZHUhMKvifwHgf3tfCz
2Et9HUMAJUOIz90+/pg92T4Z9jWsLNM4JPCnzpiZNTL9gXFjsRvfuetNor727FJa9z+62nr++N+d
/Pw5mAK3vg5dLGRh6nS4Nh7rkkQmeS47b6PRo7uvPCt3UX7sewLwvI8T8TxQ/Q45C1OqNrzElyho
G6SsU+OBCm7jdu7ppcVtGz7iDnBsErLfy5Y4qe3NgN68FRidU8hWe0TueOrBfmAFsa89t6lwS2K0
dOi7QDsXkNUmOrefh/Z5euDQbOifAAWFLyJsTOPXYCuYp7mDvAeQ8IuAb249bqri426VmIfwcRee
6d7nibTP28xb0kjzV5xSIg0Sm4Ues2tShXn15w61dr3zj77xej88Wrbo6uoSSjZch3NuGC37qEuU
u+Xts8l+mDTjWy5Y0x+dIO+YPlgrWtN4uQB2byeyNMwfdBfzhTTDiC9NZ5vl0O7CvH9HJlqhP85N
3uTlqctJRLgvRs/JvYt62kJHXXnPc6WspliF5x9djgdD8jrrsxufE6Dn4dVQ1pzzi4OD0f4Icqui
5TCMlurK1J7yjIeLqsClgFNlgNtsIAygbJ796GGPvEVGBucr36u3OaiiUw1YXLc3Xjw1a3+h/N5u
27SJ/aZdkmzKoQ0xis98vsC3wRdAo2hu2nHmvxtZEcEXYWsHqmgk66m5WfBeQApoWfF0p4CxfwjI
oyYKyLbdzH38JYHh7z0UjyaJZNHM0bFpOWLb42p1aFZIOxxV62dc/hX7DTkXfV1f/Ei8QQwsZHWa
i4Z498/Nn3zPuxiqgu44e09rZuyjhl4nnbLO9geviHqtPuIgLXRwgX3HNH2N84ku8rDL1bSoJp+Z
VNLdNkZ+hZjGz5x1MLMGvspM8Wf+NJpqzW87s2vaq8rS5YtkgvP5sYQKtZKy2eGVKYNUd3ECZbEF
7bWHGMcnApwaTOpFzBOM2jPJsjuiIXlj7kjhcC/zbNz5G/sz9ZYRlsMajsKv4UvJoiD0bVtipy5V
DcSEuEIHNetJ+bokXSmvI8VW6QUZet3NhJRDNxPrmc6bSYqmf905qslaqho0QoSnraGVnzXwLLPe
6GySsryJvcqQlKSHsP2EdeYFGBOgsbbsuGYVLvxToAfRTAeoCyfw8ccT4H7xc88hJOcwNLLCTtY7
rcLfZo6NVmSmz3FHOEy+556sFMasG6+0SxJU0FvaLHxf7yS63kvANKzCjpUn+MJ+y/yy9LDTA5Vv
mzaQpGGx+RNeGpaqwTdiuIC47fXwJYi3YnQe/bUJmpsgGIcNz5iLF8P6C3twtWaISLHXiGRq4L+t
NGooKvAAI6lr9cHOxyrPyefYvGK90yHYZvwWL+Uykm5Eurckh4OEoTZOLXef6ofdn0k2TWZOB3w1
ynF6MGUYCvy6M7O8rWI3Xfgmzpwk1OTwrYcfLXkey3HA7S1w+3smZSh7yun5kXQU47Bk1oH+zeIt
p9Z8Au8ofZZVT5lDwrEtPoHFzXww82An2iORu9E2yiYbWMo5aDG72dXmDEeMbEbu463MT35M2R/J
RCI0P3rmw812auWpXDeJWu+40o7ezUWY6z7Rdgd77m97FruXeuzMKs+t3dCBExl1fPGBZeqS1Bvm
t2+jP9zAW5o3J4maXyV/2TxIyJgjDcGUwX6O2Lqy2kNjB8ek8b5+3rDw+Zq/PEaOIaOtZjQk5CQD
6fuHNm/HPkuwfWNSmp91JaXJd1zelG5uYFzhrzwjXBrzWvPTgrP6mnME4/ZTts7gmoTMA44oMyfD
bHfrMhHFhNp4LKrGJFQ9dwg8sNn06igwWVj+5FjVVeF6TRj9hvh6EdDD5bA/MIPxQaCc/YtWLhQa
Any1e1/0fcBbh3m+shp0zzY7Wr5ZQc2zaLeUo3n312Npw6P+pAKYx6MP4s0014Dz/Bc8K2kkvaWn
EKrqeWus4IBN/6PuNFzo8VrY/oJoYjXZJELwLCgr/huYsP6nDEYd1SOmGKf7e47Y9dr36Thkvn9L
nRYz4+OgMGLhXFaMcI9dkXXyY3N8/V1+pRCETb05/o8oGoQeBew999d3yRbPhb6t8nujYwZfSuEY
PI6nIPSOew90/l0///uBpEhCHARR7EIuxi94xbqQttO0dnb3bLTLa078SyoJsM39WNmvN9AxtN0/
A2taCHdrCwrQcFs4ctSLB65N5eedagiynncMjS+epbRhVhfitPpTRAbOkO3y/azxrx/auTP7+VNa
qUUxGc6j37zRrzOdNyKUMrfOUaxGoM2/lMW22LZ0uHnjXfO8qDS4jjW+znhPxlMZLSVDgDy8sTJj
j8MBaGEV5kUwKYzzni4jkf1JkLUiOMrZWihzQdYNH4eYzJybcvPw8qX6Wc8anrfZ1xvxchgZON/2
bG4IhZJ1opcqK+fuqNzVWm6KqTY70/4EhIZJdPP7zYpmn2vuX1sz/7vnCZuBNP+jLNELcjZcQSNc
4jff/Dj21rzAr2z37KzUfpnK/D+i1oQN5U+1JNqHdE/hspfbgUc6hdMtZcVxY1JNAclmNMK6YV10
02j28dcb+Ov+Az8bIz+Z627I3PdhNF/wmZhF11JivrkIO0vWIsVBEnpfAsmC+d0S/PejGDpcEEHk
E+lTwOjXNd9mbrvNeZBfPEORRcCOMI/c0RjBn1r1H1Vz+J+KMPxcg+H/quTD/7tqDr8UNfu5moOD
+eCn8f9XOYf/hULW/3Mj/FMZsKdf+VHJweEaF24J53ygoIO5Zgcq8kdNL7hHrhPxg+ctDWWULfvv
ml5cDmN+K2JrYT6xvf5T04sqDyRb40b12O7ZfP6TYg6QlS821TgidOTOrMi1eZ9/bartGE7TWgca
fmFACgjwO6q26ZJIBL191Q9LhGBXjaHa53NNAN3af5AWjH2o7oZ2+uC2vtplwhYJUdNIsnN1lYYL
8l90XwbYKgPU4KornTkd9EqehI/o3OJNjreLytLawu3K8dwul5iV22nB0oiNUA3XXbNVHYRFSXGi
OBq6t4JaAW8okbXYl1UZbNebn2UfKm8ciJ+DT9bUL2fdL6HhPeEmRTW8rVrCy7ZaqXEiRO1+KIKS
0ihlATZP4lbjYUPWiI9ExaOmZMtOCa6gCda7Ha/5V3tw8RdTJ225xsiAB98tFPVl5DKXO4Fjbjfn
bl2a87qghx1E3JeXQZuP4U0cq6VKp82GTLcs/IXBsKmzkvUyJ5aRvovWry+GTOpTtctwx6Hb8Ydx
r2YrZqZsuXVF1n1WenPuNFUYlnOvKvjCaaLuT05+EnWS8m1PprqVh0qMyyfCvO0h2/swSGU+Duvl
2oO/8EZDHKLE2bP7CS/JCFPpNOfJDSSZVvVyDPJhdJLJkW81dKvJkybtHbWgGJKy1uIyoKrMQ1xt
61tX6Xg6lxVsyKkgeGiShal+QHva7PdjUB9dCtq0Z081WRr0YiX9rlIhYL+qLKqVkS2bYHWR/cGe
MbiR/NNegHqLA6lDc3RytdZHrao+peTDkp82V9l0dD4MInWmRv8VZqX9dQfPnGrBajyZUllHIPz2
taXmiXuClRPnuV+He6eTxRU8cPOppw5CkqEq63SwcoV4UeT2wZXhLXGnPMxukR1J7oNsw+nmMGmc
1VmOed6Mp20hh6gIZXy7ipFM1EzO6Yxh700RZ2uY9F5bQ7F7ZPaKYqa0VWX1lwAv91K1pEFT0iX7
wmogyRZ6NX7M2sWhONuklvqcq9H9kDXlfKllG57IrgmpydFl0z2G3D9tLazDskX7ARsLdltWQHnZ
hxjkiY3WJU7zIHLetkHjv6kLEX0GcrjnZSqCLBHT7jgHsbh5MlHtyDtM2fiB1HN5M0b2/tioNjtA
Km0Pczm0F9lO6YjUsuy4SgYLa+oyWNPt1q/dzSjgY1GIq6pM3KXMUoFJ4eAUWf8xyEeVaCvuLsmN
zP9Qo8mTxtTb3NX+4KbTTtYuiWZn1VMbQ4aZTzEmv7bfi2Kc0w2+Pz71ne9iHBCZk109pTTMQg23
ss1iQhS7+d459XY5xjiKVoMJlnWLky5Tf1Z26R/gv3QqSGi7MJRv2vvu11Vvf0A6iLSr83g9xIsb
yvowetTaaNCxx2KYg3d6ItORx8I5zJv8PzgV/z+ucfQ/noqUGOUg+W/Y969TMf1K6Rq4pRKw9k+F
o+ff+vtg5PRDUuHeOWOpE9y5/c/B6HKnELegGlnyyT6BGv7jYOQ6O9vBGGdq0LK2QXb/HIwURkL5
98PIfj42/6Nily+8RCSkUDjHhfAgnKKupmtQwM+xnUIIGsZ5Xm867WGr03jUWfvQ7mkd6uU9Zfe2
N9W6dPXRtmv1WfX+8rH2pxUOIe7GP37qvXfPQc7PTkznZaTxhNJjA/JQak0J0F/fhiJkQx0X83Lj
jp1zk9d7lyVz2JNqty4KFnzR/vw5ZCGXiWwjNaYE1hxwkPShD9Uddt9ipexb/kZByknTOB8JRiLn
vAUi++6gEayn19/YfYFNTf8ZlZXgEDbEBl68eOOSpEFILHWDCpbnhwAt7+PiE72fVLj1Ajvc6lSH
MiQ7bQ8Dkha22vbOLQ55h2TNXn0r1mly0tIaxIEk8R5eqi0oJxhKUUOP91Xxrp7J+Sb1aDoQbcQP
UzFeofuJ9UgVqOC6lMXSnl9v1b+HAfexHTIQAXMDyf7XRoWbRWoRJtgbzG7xQ59Hjpv4tcvUGLp5
fadXGd8PmdN8ev2xL2MmEoQJY6gb6jIX+Y95rZ94BtJQc3+Y8u6mi3bnBlVjvqG0DjpRVjy8/iQT
nPwcY5snxZgCDEeALm6u7Pr5SQOn6j5yMN5QSMX/iqwtm3Omos1N6qE42iOEe+rZW9SnyH66/d2k
eRni00pMSoLCVVSyZXd48XiCqhKrA7UUwrEW2CNn8bVuzDsgtU1HUnP6ZLMZ+rNuRk2ZjLoPv5Pb
h0oab/7bNfCknXq6Iu++ovbNR0/i2jkU0bZ9H6xlONgWBQFSwJovL6iyvM+/Cf1eFnc1wSaUF9eh
waUTAvoGbf80UHYwi06IzLp25qz9WkpcXYlj1arz8ejgQHuji7J+RFihCso+QkBjty9TEoTCvxQV
Jft0K/KQ5Ihq+V5CW35bxFCEb14fYniJl4OM84NJZO7NQbAH///6loGMShsNwrsG0Q1ZHB1UXOxn
o8nHJ0WNSkjT0X6/tJuYcXYXYSqdDuAoh3Njjvq6Gdu7gVptaxI2Ov9DV21/CcJRyQBg+kgFi+iQ
waqm8xOOII8RTJFVU3ejDdAYDeTIcwf0QS4eSMRdivaCSgfNnVvl73IqV6xJM4fjjQLFqCc8Exho
45Sby97gz/ue2Dqq3jYGBoFv/TeFgUb7E0rSdkF+CXO+vLSecJQ2kMox4Gqv1j+HiSohM5QuFHKr
QkonjvMljnb3w4gnDLdBaIHX9qLOHuMnFFd2o/VlNtBuGCaSdyh1cumMcfOtXIaAdW/gYPmEDBcD
EqWBi5sBjg73TN+OmhoaZJOMJ+cJYTbQW5TS0AjW6WJAaDt5wNEhvi0yHCkHqHd1wVHj6hThjWhM
hc2ntbWLK1fGw70gV/Q8x5Xlgpja/WsU9PI42Wu1n5Y6yk8WJryv2Br0XxQnAz/vT1i6e8LVq4HY
ngHb2xPulgaCU2K3vej4KESlQehgc9B69YTcw0xTdO0Jz/sG2ntPKF+C93NDab3XJggon+KB6ik2
8J7ihNUL17cBqX1NBhE3qrZNqJNAGYpvRVa47v550tZq0vpiyVbe/+lubaU8SZbxPA/2jaoV1b5I
Gx33M4XNVEaFqBJLYeU2/b2Ng/ey2jzPQPIY4w5FiuOV4aLqyKHLMs5DqgTr8YjnNbdT2Sgnuy0o
ekrNn3oLdXHY1iZWb4NJecwonfXOpNP5v9g7r+W6kTRbPxE64M3lgdmWm96IukFQlAgkbMID+fTz
bVX1dPXM6TPR12ci6q5EaZMEMn+z1re4C3eulhfp3cyr42ZR50sceYaFZHfXVKIPQuwwmCGTFW4A
JE82yDh1UpoQMHApW8Y8mJZ0t1ReBWk3pSrYOU1Wq8hXDidmY5bwduq812idhi0b7vGpMp9vM+F/
adPsCT3WW3MEi+VP/q1DxZqeGssbPaeImnXo1HYYaM16MBJZ7rFiGWbV0fgMjdhtlVtvB30Yahk5
Jta8yEPnV+17BBZaxK/VfNNkrYyYgVVJg1LWunYHuECDUzQ2zVtR10F9tPpgrJKS4f2jmkYL7A0m
V+OcL/kA2NjLaX/3aT/L5onL2DrhOTLL3ST5BEk7VplKfGNVWIWKTS6X2odslWi8Kj3MNGM69bAs
qzhLrWyKPaZxtJjeQH3SQCpUv7B/BS5kgxHqA1KzvDsaVPwHTD6lG4EV66xYtCKN1ZSW+NWWXgZo
UTAdRBYLBIVFsFDaGbI0JDCZwvbx8sCTiYGAvj3mwliypAzsnJaAPxcaAcZCHp+Mweq6COzYkAS0
7z1Ouo2tJ++ReWsodPci9Gdbs563Cn3urSuDDegYe9+LMzVcSRlCXr4gwN5u7RAGGc07Eq8mP3WI
JdbdsDhKnNEmjs92YTofzppiVfYNHl6WpBDoksFVzBKwDheQ+ixEmRGmrUQgjHmvloXKosiK+Wlw
3OUHknELZsGSpYmP0wd6ip/y9zhVizSq6WfjFiqEZT8Mo2M8GyPe/3BxUV9FI4KSNWENX4hDD1wD
yI2XDead0LzgtdG768NZFN2w96oBevK62aMf6d11OJIvDR+sxdNhnLnBgldUtzzdNadkH/tGsNL2
DkFq3hc9vKtH028C+7jaxTJdxnW8Fp/5tt47peauSbvU/NNtqxS2fbMe1V4vves3f/3oC+cTnwvL
563tNHwXU8cWNczLtlRRUM68OrLKSvHQoBsCZzJRFWT8P85Uc2zyu86wN1yIlsx1ft0oE6dLreWI
u4U+dQA82OFYycbu83po8DJFfEccIOALrnXy2NSvAA2CE9N64YdIb0qeC7aWH0uDOx/bSLE9WuOq
D+eMMrdgJsYM+cnnttgPjW7cdkHWvaMEd7urvEOYp9bPgumM1B836dZ7HdgRlgR7afJjvUJ1ts+y
Kp37dRowXHfYdsq3hdnRcABkUn8hLbieIaKr8pg+wLcSgRNk2EnsFG+anta7epEZWzWbY27rl/xR
wCM8Q4sonNgxe5OdZ+XYXgi/JnjtsZRkSWU2vCZKS63gaDet0f2qOZC3k2/wSCUwqHhGCgf0wQ4Y
wpxwySzd2egn043SoBpnblpr1im9u+J7HwD40zbK9JMKxt74CXBuG0CvGt4Mz8rkr1pr44opW5hM
HyW/liXSsFIi4Zvn8bJuHjb/eejQlg8Hu8ZueFDLFT8IKWZQe1mVbXtp3NW+0Ubdhr/UNfV8ztCg
5ZHvDHX+TCUy/NQhS8Ig9MQwh2U+LIwJl9nvuAW27qkCvSO+Ga2y/DlUVGDbixwtLeAvA83FdAcH
60lL5fKDsZA2o/sZ3PIomOw/rMwL1L6fsFYmQl2nfcIcC+t+LSvl3NauvCJ05Ky7F9tgORttVDdD
skD8AZbpN+LK+vBqzo5hqBJjtdY+nitQWXuFfJOPaq+ZF2/ppg9Ryni0e8PUbDwXOWMQXgcRvPKs
18N9EzAN2U2IlVA+1DnooXV6z7be0UymlEb16MDYWeIF6qgNBK1CgNulWHK43HmiEyksfps0Dozv
hDWW8OZ7mVv38KIq94jONOD7Wlctu5S9Jpe4HgBvhFRj03ipKuIAwh4tyW7I/TIHSKnrx62zee83
AigEQ8XcI4WX+cC/tV/4/3GSYlrutYv816OU/1v27G/M9B9f+Oc0JXD/xvqZVQJdqQNw9OqJ+Pua
QScIC2wzbZ2Dp5Btwj+mKewmmLLg7XPp+diV/WOaYjtAow2dzaZuInmAZvDv7Bls79r5/KOxZClG
4wyDyvQQFBGr8V/X0zT+POyrZ96AibUztRcMscc0bk09rCElaKMdJLL2wMXNvlNwONiWetfMyjWu
kMcDpCftJoWsm2BKq3cZitLIa9VwabPmkPfWdELS6MV2FbhnwN2oMppBYnPKtPMofCzxdu0+gRda
QW8FI5b1ttD2BmylEIBBF7nDsFHqKmNndp1oQrhA1r7ogjTic69h7mSHUuQX16r7E3ZViWIjfVhU
d7dCe2e/ooc2nIIDGmqLUbcP+rFyTxjt43QqgYZm3c/JMZZ4KuTAjL8vot5qtkva4wVfRj2GLvyZ
a64Iu2rQ0M8U2C90pfZOCzqI23EP+LN5C7a5wApeilhVdlKt/V1fbihKsnL86M3R2lVe7UfSkf3B
ql3+/dqAYcF7G4+NHxw2vA+PXpa3MWe1OsjSDLB74+xfpJwP2Vjc9Sy0o24oVQJa3ggnEyqcjU08
wcZjxZkgaWKppzWc22o4lcK7oEZMqZLrR/h7SzKm3h6p5UGiQQpT7pxwC1qUJixLYjPV99CljMjJ
t1dnnLdoHq/fhCwBUYEoiisWmRGnm5tU/vSDqU5srWt9ghAgzrLHmW6ZlBHK22mikjtHdVCeSpd6
DSkO2g73EKTBadxaPUIESHmJXe51swTQTX1ykqFFym9N67oz7SwINXrbo9nmxbNXSHUcDJSHGJ2Q
S6yGszMHbYuHVbep9hxghH62Xyf0YR2O0yQwiu9ylfa50/zj1qS0rw5o4WnoUWlW2T63Ji8M2OFD
XdaSsuie28F99Vd1U5i0U9ns2jutESg7cSvvPVmz2Si+F91o73Fk9NFSLE3CZF47dWbwy1ZaEUPH
cWKeiedqWEOST657qwzCZ9HupqzcIjNLsVVlYzTDXkbYU6HrG51jZxbG981WRlT2w3nVyh9qs7mc
cx8RFeE9h2uHEinV+OyleBYEoPLYyyTmKPRgiU31FunsjeLS6Nmvwc8pvTWN3WaYowE76N4A55C0
eJd3LhCYXWoVL73pZpdGz+ud5f/IYHacuO26yJGu9gwFpx6iyc3t2KuEwAFc+uQjuHpYlPm2lyLo
n/VmZd3gBeWjIiUuhqp4Gca+2vlFuUAwySkiYDhT5uhe0qygPEZT0++F26tEV2UN0tbPcZ+WZsx4
owhbr3CPSL/SSCBVPZhmdhzZkpxhL08xnnr5MgFr200U0zFsWy9ys2CJmWt1oe604MWcQn/ZSEAB
jmK4vLmd2o25RBY+KcDHqmye0Exs96mc9JMBFfraRru5iBatzBPsI0u8jjVIuYoxsbUN5Y6POt2w
8bP4g9oNvNZqT/wC0LMSZS7da9H41XHuyLSZ0NbGnuLnKdXgHLy8KkJh6V8rUN54RUx1wldAj+CO
T7ovjlCmXNDD18u5dx7dFDTpoltXeiUTabVABLTtFZBTF3xOTFoEpXlqTPcVy9YrCpVJsNB+1bba
dmxCz/3ogRPlz9P8QYPcNvaTDZC7jOSNGmcEBQyr2pwVdWjY4qODoB1mvnoaYKsevJniH2wMzCx/
GiNkS1tiitaM+6bjkYKwc4HhsJtq8yPoLIBAAr7/XA/OU4rRKaq9IJlorHRetf1qd79m5hmhp7b0
1umvsNfKME6pXwGkrcw5ITtkwCBWyhhJoH/ILf2urczvrjvcIP8sjoOzvhJswiRDsIuuNss9Trpo
noNgfqvYwjLW8X65OculGadJtGTVs2lMZ88eIQX65km0fR06bVtdKg+stN7fV3kKChw1Loaw7qvv
ga2IwGYLp6Z2bwPJihFeFkm3jNUNvWO/R8Lnh46VBoeqAO5j5d+DzQ+eN3s7tFVjnJVbwHI0t243
+tUcw5hi+6fUMyMHcT+U7k1hcAnh6iM6Z8GqUhpZtesnB1JV7TzJss5jd+zEeeug/vQdVfFsaZga
JxM/AtdLXnfue1Wu3/AmTQdv8362E7jQnFARKsxxwQmyarusSa9ilTm4G6v5Xs+YkHW2ff3gy0VS
NkejY8qoTh/bQrXJAnV27QS2dteuUEdrb1MArRh+0U8LryRn4TQdfexJnDWsa+GkugfOX3HKCa/a
w9dpqJY1BzyxX4d+ZVp7oSxnl3mLxWJUWhibpbHPvOJtgbcBDdd/3mhzhrLrWVpmX5YG7rlqqnSH
OlOFtnSNndOiZQRLo5+YXpthC/U4VJyqO8SWbbyQs2Q1Pyp3aMYXG9MfpN3M10B2HdYFJb6M1rFD
Yf06prjweBVh8ZLT0/H01f5dithzAbOZm+X1JWuL2hmsQ2e2YjYiT7pm+mJNdIwu7uutx0mbOEPL
6Y2fX0lEzWFjps4j6BvP7d+xKzWqYSoyg0uKoM8Az2FdXGHxwCcie9X3/1te/7FX/J8i+QKHHcK/
rq7/D9bGZvgY/rqmZHbH1/xZWJOp6MJwoEhGzG/+UT3/WVgHxDEa0AYo4L3fC0zq+L/rdyjH+RIs
4JTPjAy9v+h3LDaYButODCZk9l3zU/4eN/PnIvD/lckHCOWfCmsHLzD/od/zDAPV7X/DCmBLNBnK
T/bRqXxo3w5Kvr4Z573CB3yiD6a71loYHO2ybD/B6Hs3TmlfawjDWB7bdkKbOkjtg8klLEhCAG9Z
LVrPLgqADOmKS4DKYHu3eTUPj1sxi2fOaXj10yyOdeYa31uZ4nkovOLE1jKBe9H9mJkeH1aG74KM
QFZimG6l+sS+pUUizWD8p2tpPiH1K0+Ar5pz6lnVfrKG0IJJdmkdU0SMdmElFXV+MuaB2ZCombHW
mss1rWXeCcsGgPe0Wu+o6ypGBn5wsw3ZXISeu5oPqzYFZAiU+sXYBOBoVOkzRavV7UwPCYzRmtm3
6xTwlsHAvbHCIkxN4xmMRRsbLlbIpoNBGuqdtL7Y2lwXBRvpcsbcmFFf9yM5HIZN0BYjPPAfGGR7
JB17p9LlzwUx0c7qMf11ghFhM7XlS2cXjIbWyi72sl6LQ8CmJF7sBcKttxlM6MzprfVFCkosXx7G
VqjPYFu2b+AbrQecENsBMWt/61rF+oDLH3MM5LodbN3pDLKy+1FT18ZQRL2dnKt57xkl30a2riwm
mwqP1+89mT391AIrFL1DJR3IMwQfth7amkx4VjFBtU08OOmlLmXN2kQ7cn2XMdAt9WbPfbfvutn5
yoDvAUgcBWBqznCcXunRhOlyD1hDIcPhsDvlkJ+0xFLFdJb2Vrxmmwjevc7FOY+VC/4tiWlyXrrn
ILXFRemuflnYX8zhBND4DSMxt/akV092a8t9zSY8CBeMpQdnrbwiLCvLelCbJy5ZZqvd5nkMYzTp
e4/MggwUNxzgbCSs+Zr8oN8HPc9Km41uGhXKrj65f+RtSp7QgagD6+yOpM8BqIH06XviW4cp8LbJ
pPMANU0dVurfW2ZD1tlcnKvRoM3usBQNz4WygogEkupYa9NRNumVStw4Pqt5ab43geFeusxmmmRU
8lAUFeTGGkrvbrFz566Sy9nMF5vHsesPmj7CxMvGj3zy9Q1+d2kkpky9Dzw+v5xurY/ZJmGXb7Vz
bLvU3nnsJeLNa8xXyy4/t8WSGTQN23z3/Oa5nS31Ogxyg/fY6A9t7roN4DUMMdidYTNcuT63+Ww4
BvWp230wCSvuvazsQHtZVvAJyivfU0Y2YaZE9cKSsI4oJNBazWV9LjJ+iYtloXObqCZ9XFVPnjWM
EE4BfYRjaTyTVnxklOueWjBzDeLrSLle3eDiKMoHqAYMrdLq4G7LeHJT1RwhvEEjk1NJsRtYSCgC
cfQY/e7g3dKKDEQFps1aPMpBt38p+LGRVRZ5pHIiKgrplN9wWq0vXiO1B2nWbcQv1MOdk1P+dzAs
77V+ZSXjdueuB5wYBcHOGYt6n4KQvsCOq6CjP8xpOn/TiGnCP2wZD4WOla2BVDBE1aLPt40+95/W
CD6TLiBe9NXbg9xlol4Zk8Yc0fK/IWeg5JK6qgTkga3F3bJld2poy722jmwRts1hhTqv7pWkhv0k
Ax01NWpA69hOkx9Tib5k9GYFRXMAkhERH8fcIKCqTbU6tyAhL3SatIyG9q0wS4rJLGOHKqrACzkB
iEvsGzeqNPEGJ1s/VjqsRARwXWgWZUvBk2PLbvPgwYE4ehwoiOuQVIDxQYxaSd/bRA5CzQ+38NZ9
gSb1Xme3OEYSEfHt7F876rRWVYglzk1QqgevAbfGrSJW5Y1cTXFTq/l7ADfgwI2oImiP8+2Q2YJH
aSluhsLF5LVpwU092f39WKTdpdCXDuijqAB71zJhB5ftjABisKIlo27qrLeShcHBRYQDm8Rvd/la
mL+gnk2XBQ7Vh21118sFK+y3vK7EC970uQrJWAx2VhFkeyjGUGm3jMGzkeb3hkEYHmY9RCdZtz7p
Ez/6JndUvG2jTIbV9M/+lXQXr1Wb31lesfCgoRwMNNshT0Of1H7LrGnfgM0+loGSL9VEhI0hC7qP
VN2XbA0TOYNHoxHRFWRVjYW/k607t2vnW2POzFNgZOV30IhlvCDnDmeD61bwip9hL8kDugKs/9S2
wXvpuiKum0X/RneSHjiZ8mM6mvFmus69mgrtUyKuP0nYKzug68OdIZrq6NgaLjVsSw/Vtvgv2eKn
O0Pv9Kd8FpB7Zw9G+gacf2ehbLztt+5HMyjyTdTE8T/1owLRudoMOqzFiJmaE1EyaGen0U1AuA28
cMxH7QIXIDTI3RGcaEJ/uMocufuLInueHAqRsJjIG4gaKxgfuqyrDm3OKx2u0itLiA897F7kPt0X
nuXyOFc52hkq7xsB+5/shPp+Zm96GJ3pHYAzoa7tlaPqwzD4UY7uOzEIH3o6fVHtv8MeemwM2FJ4
YCX/Xlcfe9CsCZCGZ7PL5AnVhPc8M+J6LZmnfLJeXN/6lC+cG9ZiH67YEOSeJEslfTrR3HTzuEf6
ixP1QqkFszNkvak7rF7a0YbMLPKbFWctMNN18u+7sdvcb4Obfk0YNHzEpQu/OAyFJlG6LFCitNX3
2Hil2tfAHC8CV2v7LjlAqb2CGUNmWu66EsLKydcYqg9LYZKVYJVnA/XDaeqF9+6gIfiue2lW3Kdr
Xp293DH6Z/C8ebqvFLuIJgLej8mfPs8pfvqopbQXp0tXh+xcSB1EAokSkrUnrLjR9G3fB22zm93h
jUzQJezXrIrBxQCtzew3yIXLwRUMNrZ6nG75k+suwBjG4CI/id6+mQKTfbiuodsqCQd5xQioHahF
XhqVV0kOiefEDYIXWBMZ+T6VEWWNsd0iuu1ue36bJzUiK83F8nF1gJ56hh/hYGvT3mhWZgswuEId
EtKEW9/qz0Icy3SHkQgUQpuOB/+a9oHVSuwHbF8RA5mHWqH6KjotOyobrgUxPempr01xGnWSbIyK
PELPkDek0RI4wQjq+2S5VQRkeNuLbhaAeIeAyamOClhUdLOpTYfd5iUXGVsZ7O+Tf5jQgBM6bNZ7
2Ir6lz3BDY1kKcl5QJJuGT9dv3H9t0GfGm/4nOyrZukl7UCfjxHrO4Gn+393JL/j2f+HJs5CSEID
9a+7uOdf6z+3cH9+xd+XIxbdGLI5VBkgIDzrSvD8z+WI+ze2EvDvkOr90Y39pYcjoJD/BfsR0aX5
l1x10/mbj2IBdhGmtD9WKv9GD2egvvqvTZzp2DSXnmkbyDj4t/j/f9WNjZo2d22r40YFnjtrrG+H
avv8DdBlfdklucYsf63b8tFb/AtF3vzNnYvuSbasOvR+OE0b0TCd76nLb7Tuhts53c9XlSSObO1j
8jzgKVg6uoPtp4x2HMfM2DJ6WIQfbJt04jrUGjzER8gnCCACm+ikl6FiaY5Mq1Qt++tylPLiy173
yIaZoXgzjgqQfNsA9srC3imV6RiE5QIs5wXMz+ggEGvqykA5v7qo9cw0GBMv1+1hl1e2KU+jnQmi
YApYGPrVt7RtQSJA9Bonr93MVxulTMfN0Rrkoo92uvp7SIabc5wEfrkU27/wimfigJHQhKTQzET8
tU77URDk+zNzCxatyhzY+F+l/vpMDzegtHmCWUxA9shHGPYYNs2zz9lznUwH+TktDM7vBeHNsJv1
opjxThabH/ttcaizVr6Tuj7WAMOtEf/K6jNk9Z33DWJw6FtZfhCDeMoqIjRY1xYAK5r2wNz/lcw5
9knjQlA4UMQD4qRchV2d5W8cJqzgN9ppz18vCBOR3EzT25DVaFSqK2B7zdkBzQFTvcz9HNeUw3ta
3vFbDxHTXNh8Fqjv8hUd8HXhYtCI+/aPjLFlYqXl9KT8iWqHfG1uJPNVs8DrOJ5Eu+Dl3s4nUx6X
5+OsxCuhPF9tJcYzpSvYlDK7VXlHXM40vrf1cKrntjmUkCHj65WyKlLKhk26CPmBhWF1vycuihLG
LF8lUTgxEVEt0TfzL1c07qV2VXq/BK0b0uyhmZkmUFxsfQA3lHt7tkkhVhhfYCRg+QFHnRmsNOxl
zm/AxPcXf1zMxMNzfIRTB3diVU4If5hWYIACJBhmIhyGOu/n3Xpa+21LZOdoj9k1P6Apsl8pidx3
pCE/OaNYIbygjtIlO266RnFoqLjw5+puaLUb1szGmZjDOvaRcyHf9b0Z7KCD2GyutABq0PKrdcoa
khJhDClnBxcieBZmGuJHa9ltNDus37MMxCBLsSFu8YuETBy3yFEayyR9RhVAcR/65vpsUGAxPShf
tSo9somBszFI0Kmj9uagLgOPtxanvHPw6UtbfGGN779PyosKY2RpsthlOMwdmynUeKDHCVM5u+7I
G89QtYstlkdf7eiya5jJ9HXYhvh6FvfFrDbu+VU7UOJMj5sxL95TZZfyniUx3RqGF3GdfFMrtoKQ
CC/1hsgAhPb8uy0YdUNlmIFa89RMWY85xQIngxmoKVWYLuPnVMHq1dN5vgemZ0TzzGORBTRMob+u
289OcqgmmWdvp2kUzYH587YEe2R/gpBgqEOk+/BpIUsOy/hl4M2CZ09y5s5dpyn/or0IeNeWoGPo
y4hmuTURhbwPILtn8yrAUTtjrvVz3gQ1WCVfRrC6zL1ORB1y4QWDcuHuPZzpHxCHTGKbMi1xLLxZ
llRUOLKzEiC/tIZZigXGV99WJLSvngBQXxXaB6/Um0nCB+6csmVNOpJ81dm3BP+VcV+hDmo0YocG
nxAlU4rXGlL81QHmiIvZb7OB2ktZsWIze9/V6UtHog+IscAKbqRdtScjGHeWx/gCl5l8hO+uPWEp
8D7M2hFxVgYd8Z0BmepTlvMakxNqJum1VtuqTScOiN6T9BlCCcZxvEXP1YJREM2u/V3+Xd/aEi4j
pdOMXq1DJq+hMUL4NbPRsBG7bMNhMXSq8nQEpNz5ykfi6DboPLd3JlnOAdRo8NmbwwMxmqjpwPUT
6uGP31zI64itdC0xrfloV4RxlZNhgZo05PiVtjahm9qonbfJyXf+PBlxoyvW/S2F1JYhW01tg/PA
324Flvo7penzhblRETbb5MWiWU3yZRCvgq6ZktE22bIGZGDoi+lHQUGyLFSSPdL8njN4vAQTpxaJ
aBvsNuBFOhS641jS/LlkQ4QZU8+JiE44CC09ok14H99bcOjWdQ+nKjj2+pxGrbEid3KD+nODLZbo
moWN0dC0WLKAiNE7o0MLfHN4DkTBptovt7hDe4BRoTsGWoAGSJNfa+e9kAHQJipYpp0+SPaCGx2y
Zl9VTc3K8mWq15NWdj/nUl2qMZ1ANDLRUgtBDLC9mjsyw/UbmDYMFfSt2C1i1I/KYdutOR7MLZRo
IVx5EflZySAMnXs4lewszLrkvOtcgsUYKzW+ZxCyM3434aecCc1mZ781zE+tZQvlVhg3PAPDfhB2
Hi1l+TW5VbBbpfqeQbAno4MxWlhsTAdRy6Ym3j6OfoK7fqB4WNgQj/19WpppxGRpuF0gAXK5s4F3
9ey9NZwvGXS/7FFUu8qhYJhX+60mJS9iJNa9Vj5/leptVjrTOn71gDIitMclaQXk83rDkt8DjSge
ArOVR9031Q1MHn4MXokiO0UzO/N2cUrNb/7WcmGM1pPAdRrh4JvCYvU5111R/TAb8hZqc2uPEzKQ
XTF7NKnEju+GQtU3kCnRLmwArGdr+zGQiRDOsDIYGPAZFsKJWMd3/uugm3T6FptvbtOrLiD3JoLx
llLy8eexLN557cvxQua4/9wxxiKjhYjLfiIdrVqZRFRB9jCxTLp3cAu+s5l+clyX6K4qu72CXQ7W
5GesvfLiOgJJ+UHnIrdfAqdcIjhyPaMFP7FVyvy8o4XjNz0vG5HJpGUId2YrmLXmT6dZGyfe+D2H
pjTau9lQ40FXq3dAE+x/X8pBf5/09RNMwnindEsrknnO50OBOu7Oqd05MRDJN1fVxzjjb9yiwJyD
K2sEwILU60dwZc7jgnhNjzg1mfQyvSAkD9HB19Bjzrq+qBm/Uww5WDW83t1LaTi8Mo07MkQdAoUI
E00UTZn1ROAAUVOjfoPduaCfDvQfTdadqiVPVVy07IIR6f5kYUeMnCvMTyMrNBQLNllt8Hmm9Sjx
p8AeLvNiimnt1k+98qtYttPwpJa+OxL0513mXKv2QePeK5ddQ+uNXjxzHawHkg4LHmd39n6mmYeG
2xy8u2B0xBsSGhsLh3BigG9V4gjgkBKEGJkfHerrdrTax96ye8FMRR9uWWf45DKmdMfeKCfmWL2P
XGJeh+2u8VnxQ/+Ckukt486AbpHABxlwBLvavnCKtN536CHeOM3KN6646VuF3u6pLMb0oBeeOOrO
QsWbdu6pa2YNEYBG2hfUi6V6zUx0HGfwfXUYqLw/BQimCDTRlxIBYBWcTAaf+I1XowzxXkvU/Rks
O33oH0a1jm+6rwAvymU++EMbnHFrjHd2lvcvreX0Je9fi/GYsO+4rB0sTlRX6jXoRxL+aB+G5RkP
B7oR+iSCkVUgLdRCldzmRBS8D2foKUjcfYIgXgCzK/cb+Eeh4tlfuVnhSgS8iD0Sg6131yyxS9tl
x1Hm78icmQ603vTEkAMzGOE12qVqVvGe1k6zYx5IeGet1upIDpgeF36REU1ll5ofDvVSv+npmj7M
/NHDWnO89nXwhNODvXvTTT+aumljLfeKHcPF7EwYlksxP2NtHeu5fjbQu4cYwMz94tflDXkZ+IHr
keQdxlk4iVU1hE4vnd1iNMtDZUMWjh2VkiU+izKZC2O6qRtsRTbZa4eJwKV7U4KefvS9om/vQF2s
Thxkq45pOsJJZFIs1DIPtsEHRG6ayFopN4U/kT3jdYv91I6ZW5K8QBKD7xFDVQR5zUak2GZiIFdb
Q7hGInOlJCGf1pBzjq5+xSBjcK3DmLvOm+mLeorVQvjQoS95F38Erp9ihCrS7EZgryeIbiPoKmG+
s8SocGcZwfxlZ5ST4X0zj5o8TENgPK7dSC9gdNpeOW4ez4x0T4QtyWPPMxnjGBA3snBElJqT91X3
rf35R0RYjwkKGUctn4cSfOa7YVydEHawXEbeR1SySjmxS5TLr9aX2cGdakpwY8y1iA2a96qKRU+w
+yuUVwOSj8Ec1IdOYX1eNkwrFQEzWKR1hvL2dFJmNz5IKeS3fLXrxwWW20lJsURQCmTs5AZiEwO6
fpKVZJr9TiLTkd3vQakaUd8X7a1td1gQ+IwvA1VkMq5rEKnGKJKMu47ivNuS1exZ2lTeUZPNHBO8
PT+OmQh2fambH4692oe67GWYlpxM1VV25ok234vMIoOydfwbS9TuNVooX6AyavO+Mm0yZ/OASLX+
buaThP1I1pk0ze3QGRXyq4lwZsIn/BXrgr0kPDckwgUM+rqtpL/hoUTwVYicKVadJ0HFNQ6lrvw+
UNOHbeDVB00gcNIWbpJmcdF7+dU4RJqubcSSYyOABIzgJPC0u98ZanLJkWqU1WUtJ3YDWYM553ei
WrXl+S8pXfuSprBGgfURRNxqvLsDB/8ki2irCKVWPVLovhxnLp1le0CBEtzOa1YSei/cQ+kKJzEr
9lH60LYnoRv3vg+gbxiGlSgJmX2gOSpgsqHpobDr/NtS6+Ao1nqZGFVqE0fJriiD4hpaC5SrqBZ5
/U4W1ft/sHcmXVIb3db+K3d9c7GkCHUxuJPsMyurpaiGiVZBgXop1De//j4qsA34/ezXc0+wjSky
U6kInThn72dXEvRW1Pt7hrIoMmFXvJojD1YGWfMRgnHG9eu6eNU7pF2NRZitp1TSffBCd+PO2Qux
XtGSn0H0aTE+aZ9DRMi0ba5ekWY8NQm5OJnozHKLbSYtV6OUW3zKaGywf52SuMGr2IyIuEPTBdc6
WebaYHqVbevFeBDaY3Uu3aTgbmm8vYX/YS1qpicZaYk39B8I3O5s2o648Zk7NS31dmL2TLKW9s/o
N/qoqirbzkM/H8LEN78MBUe0pE36AwwOMG1GJW7BLtAR0PXnNhrbEzJ0yDp+6p0Qzm4iYjuPvnaJ
2xVGehJIfW7fMuzCuPrEeY1SbCoI7LLnJD8WnYY8HfbN9NijlFnR77mU2CEeKKXuYwPaqodG7CJy
5bCuxpnCsWRMgSIWVVhn1GRFdh+VVV0O+F1WUSIegHRgyuxtGyMDqeQDvJ7HCC7qilFOsVGm369F
Fzj3oKoclFSpINkqOhMr8MxQr0G8Gr2vXesrNBzqP9KOkcXiRSJ25llGFgT/vrBfUSbUGzOs5UYb
+cMIHf6r1iQ6Im3y3XZF14Pie9QdkCM3v/OZ1YSrMkysTav94GNPXAjulL6vaVBMw12FSrZcZX4Q
0HZqh2HnNPYUU/znFmec0UEEIdVdwYaF8VE6pcvHg2S8cCBbhi2sAddMkQsXlJIEN40cdYINX5X2
LrFq6GuEUxTWVmqUKzGn6G0BT2fFtofk12w7M9JXWJD9I//C/0oL/yvI2zs7Kdk8/Dg6KW2mp8nh
4WrJ4XOQ6q7ap9gatugZYBl6eHecbDxB2iPl2bQeah5J68xqNbrepReoi3A9KcSqnuWijnBI/Api
y9kLh0oYixBbAvnX/UA4FpqxvvqIvu80csOvs1ibJCwblwAuqXUypwKL750YwLe7P3IJiV0cV5Vi
kFpQ6jNiHBF+2NW5DvtbleDfyDG9dQSQbdVY3Fa2hmGXTx4h3Kn4IbXQm3PjehD2Y2zZzUUbGOj8
ahdEZCaLfWTqcBuXuXUYEw5ntdM1x6INTToX5PCaqfP6R7IhhrF4HZXTxzQkjVFAUAZkzBQR7+Gn
wOmt94PvpBt3nIZ6nTDr+uI0Xv+evQ+/heuQZof5+VRXNKNga66tAPY3oXYGfRbgmdvaBE2p3OIS
pyTGjlkSSClASHZbL7SWEHIzSk8Vz0dLzeUujSf90ljEBKOVlwhrjXn+jI0cAow1pcbLAgy/9szM
OCQ88OqV9Lzx4MNwO3spRyRkRQn0lBi3qWGHW0ns5yfqLJZWiJ4YlbV/XS6hi3MbdZ+N2P0a1kvw
ooqMBlWxr27nkcB7JwbluP4jfFGIyJ6v6tEvNXPs38MXVSv1Zp7x73xLYHRTciG1iAv85zNxo4j9
Is4LgXFloS7pv2UxxkF/P4XOByoE51scY1hN7YF1MOHibsiRU/7D4COW01Eh3kPT0Wvyp699qwle
8nEJzckDn7j0JaQRBUVqXAyCoub8ltRYtT0p7LZqxx1iUkI10ZZ0JxslxrxyW1Mn+z8lN6bEBKwY
GYJyl0OJM9bDOftQaxtxQOVjEoIFo5iEgqLcTzoJQK4k1rNbjkpeDbFjAuZHC7bxgbY9dmmbrVjG
/yHr0ePuqdamHto9XMn4PGuNBZIHFsjuugupmBA/AKNs85bH/FIJscs8/xACmXZJe9B+VC5Kyt+T
IEMj69cEQ4zvnU63NJ/MVLsrjmHktAhDPWSiCV+diAy3TREG4bihpzbdTSQikh7AQtvOb7GQXsPB
exQ8oilBf8yGZERwO6ESY0jrMlqGoLNxdIdMMw6qWyg94hEdSzFuiG9AOlA71k0D0TteTLH+9/RI
9rLyJiM39fFbgiQAlw5qsPIv68loH1NtmFeYBKa90L6lOLw28rbBr3L3H7MlW1h+74WQNENHwTx0
VRZsq6vc8QtBzRhFmz9HTMpahckVHX5yg/8UMVnrnDT1tg4Z8qfNzYyoLVm5kxZbSRvq3kRbcEps
tsoii6avb/GTgdVQqM0uYTh0OuqrSMG9IScvrh471yl3g8FTNwRLz8Me+QiHnRhUeYPKyxh8E6hy
flEDDDr2AyofzC/pWVtF0VDZW+a5nMvhA2RvJC7uGOebyBjsNUjQt9xf5Cxppa8cJvmHPLKgWvez
3qOTwvCqsXmvjHpoL/0l0JLuLYHcAGPvTeq7c11Ww64DwHmgnenRpTGiuylKSBpfoi1HZhnrUDf5
Zdeqz0ZvWVs2p+DgRg5c8omcS9WzNGQiom1cySPZPv5NMbrjcYDef3IND0SvG2Qbu+XU0VExruk3
16cG9/PlW/wlxI9PhT9a2x6D2y7xpxei46K1sIH6Bn5CW9EKcnpl9fRgxDLYeTUJu2/xmAaRp/uI
VJV1/0dGZpkWkCcU/v1IjtbGtUxv1Toltaw5189xZk9rjgrzYapHF5CW1XQ3vlfSB7ZUlm1+iM6c
Ih42YIDLlH5Wn54Nr8I6x/jmjwxNK/UBe5XzlZPO/L4Z3DZynK4HcNSgkNIH1YgnGbJZO0axjXEn
LTiBF1XU7opATOJohyjcNEvUZuEZ5U5YqX0Y7Hxvh8nd7GuOCrbjYBww50W9cy2jWK5wVzwCJEhu
3LA7BIY4UFi1+362+4+/p3JK0zJ35kyFPP4UzZmrpLoduuqWELhsAqDo82i3loNglBnXviSGFUtf
dKzQcJxB/L/ahtddElxcY1wY7dW36E7y/57aAc5DmI/nXgMPq7Pv8Jp/rX1/M7bG7obV7v8/taa1
V9Yvr+WP2uNvP/N9bm2Z0I5s9HOoHqChiAWH8vvcGuseYl/XITBHIT3BufcbIsl6B3tXLvwiRfaR
K37QHrvvQH4w53YRLEv2GfVPtMdvOUp/ePqcZfTte0BEyI+TKIN/JV2aiFt47mO9BwNWJQoNl/Kn
7qnulV3Up8TMPdoLKVP3KNmj5uPgd5aYm4dtmCPG8lpsFZOtw9OSMp3Ky8IQ0nSnlUG4oJnQb8rq
uNnT0GbouafmdeL47IRDjypo5ncDlgyOWmV/MB0UpUxvwg53WnTm5E5OcIr7BAtKhORubfRINfKT
9Gx836kcsnhizBX05jPLYYlDYxfT03vCnYgY3Pp2OHi3KGq6SF3HcYtFD3tHtsp9QfsR878sUObV
s4FlcDKCJQOlBBjxr9jjv1Lse1Svf71qiuLL5zbGpvTTwnn7se8Lx7PeLaoM4tJoJS/rBr3F94Xj
yXcey8U0AWvaOMlcpBa/LRxWG5oOAYvwN2X+/3AwbqP//X+2+Q69PmGcqD7o0ML8/UcLZxGc/OCG
5UU85FCQjsg39RwT7+3Peg8wHfgKmFsccKhaG0Fm6TaaC3qpbfs0uekn30TLrgnO24KV4kSfuAgK
xik9+VaqGWn5937vpyeD4JLLscvOvW83HJpcNMg1jxXTQGmXgAycaCnQay3mHccMc4M0jtO4Xyn6
RwYqe7dTHCbErWYpbKBcFqvE9mmzVN7IoIzXRCHVM20ueE2z4gmaNk99plD7YaysdCnWrpN8cg1t
bjLSwlbpIp4AwlkfdV8/WX6k17PTy1UyO8YWMP4Dsdp3ZHN94owd87P6KSvhyIWtXI2lB7jEFbdW
BPFTFHweV4/t1qyrJ9dKlvoZDslg8PEKTqf0g+j99oZ3rGv/CBa6hYnCpelhtIRtTsBUkn4VqUF5
hU5mVfp1szEr/tKs5xLYafiBj8BlMP1jHjfNBrQJwEGT99BrG2FvIKCjRAL1hl3rHTOabONWHDv7
1L5dXG3b5ScTG3hZrFDIzGJRTU9cAp3Jduu01nwbltmtmrJ+my2uYBApzoVjV7z9QYptV/GGpHbT
jTmHH0BnIzD2Fi1wWXydigouBAfPtRNM6EXTCVSNysLPQWZYXAd1r0xKSlkshyY0KnT44f8A7vDp
afZ4FBLV3Ad+kJ4JHgjoWmfzTs/mfBh8rp6kEqX28Y6+ZWB/5SaJKwQuk101G+1xH9Cxuc17n4Br
U90P2B5AsPBLbjq3fcybCpPUPiILZ79POgQOVA4nT7WCxtVyF7X8WeC1V3FjwWIsG4QbfZSs3cCF
0wMdYgXnFRuZ41xxP38dFZnvAt7tKhviT2CV+e5n/isJ6B6QCVlshtZv1l5f8jM5V6mxUMALT8+X
ZtWodd3UT2/fdx76xapHA72Gn0/HJ+KWIR6ar77iedG5fnYyrfAri5y7mqcB0wzuTt/jVimXtRBW
7fQhozm8cv3kk7R4I6w8lLP4ra86Lhd41PsJNM52qFgnuIWDEzOC+TJCf75WXvPkpfyFrsc37Hfc
TD6r8e1iFHpRFBn8UZx6nwh3YGgPBeTEoc3Z2jRu1lnaBKcJ58AdZnS9FjB0SR2Z+rVEcUU8BGP+
Oi3NTV7bXFKz5z2EUXPhN8a4x09DWlgVEMPYzmKbeixKfAG4N7EaMtnmLiv4n+NQpJe+YKFyHjQ3
fo9sEwFqtjVZJ2bWx7d95Fy9LS+ZzPPBtDpBZD1o2w6Y7JKhQT8l5+u2I5Wewsgs9iOC1W1vLcuQ
WTqoKb5bI+fjG0FxdkmUYQvhFig0IiUiS5grLHc58QjzrtS12qMRT7egctQO5mxG/5Lb+e0GWO5w
lvhtbM/FXk7coajMWmafakaDxVfXdgPagprbiMlbu4xdghcdO8bBifios8FrFUzrD2QXsXuhC0Kl
y1dgpV8xO+C8laweE7v9OpetWovCCk5m3RVnxGHjlUNnzx+ST0ZIkcAkpDgz3U63qGFjQFGmcQgd
1mkJj/Y8wRna4edDqEBk79loFK9esH3RfMN1xuYAR4hC296riMERZgX+MmvgKN9Idxl8yk1dOw3C
uKY+DgxBFjYS5t44Nw9m6UjCIkI2xdBicxv46gwvVfugE7eRVP5+tgpc03Csttru6buAO12TaITI
oEMryBIpD1Qs/OJl8tveJNQotm+LFopVj3HEYISHXsipuSVqx74VUzLt3YBJmoMZg8cOCpmpGjWw
sZjvr+RwA0yrALRnj1edl36ljOPSTKyAt2vtMq1mWLhIkCy+V7uAFYbruNkYvsMWuKjpPfJnbwTa
7Y1bVtneD6qvlcdv512yZdHrVUgU2sk2snhn1fVn3zScLfHR4bqsvIeckLVtakQ3xtBdeXCRaeb4
4WmKxxCVYtZknBHRQm1FOpR0SUbDZfaVzYSjLxFALhWBu1X0mAimQQP4SSTluEHFr5x1bIp7BxHF
pvEHnVwiPOxO8WDyFUoTGNcqCBkwbRMTLG1Uxi1iN9sNMMhZGb6ruhlBPk9pS8TRpOpmizdCW5D8
K+Okg+7FaMvytVH9Zzs2S45acky/+pU0ZvhudP6aNQtjOLRFXe7A+IxI/WoDDZVOatZ8wtltE/Io
2kBDDS7VgKt0R/NzaK7oGPo0TJXd5AcEDK3xNIU2A98u7LNzEClJk6nOMK4zKKriK6d3xUSwVBEY
tK0pHyLPvf+hFPtuT/yRU/oLWXCpa2wXd4DreibEkV8pHwy0CE8saxrG8YTkfI6+xikPF4kkoqtL
yW3FqrNj7vS/fl3OVb/WU7ZrY8vBO2F6gP5/rqeAP4pJtbo7WMPbZscalHH6WuDDx36Qfv3rV/sF
x/ntU8J5xPhJWqf6NfaBaSo9rrnoDtnEDbJUAirF9Rbisvr2uf49Ov/N0VnYHPV++FL+BBi+juKf
zs3ff+B7/e+b7zgXUwXBgSAJ3gFe81v979sw9xev7JIN/HY+/qP+t94pzxFLVjOFJnsVXMzv9b/0
30nlmRbdeJhbuHH+kWn3V0wodBy4/WI5SoA45RCwHA9+kHuTqxr2EaDQYz+aOtiIZE7vIkLOTo7N
+pWT0zwSXkXVtuDOsZsFJya2+hmexvjBKXz9bLtJ82jKonmkkyu2P1zJ/2IR8+4EVi2HN8jxCZzp
z+9OdX7NUwqYG+O68sUBcnVTmVGx5F6CF67ibNozfAICokvmz3/92nBIf13KUjpLKgKeazjPdD9+
fnUQkZl2SXA8su0+5VUg1ziAYnWZqrpkTqsd7yxMjBdcJte7GG0VfyAAKf44zsX86nVYeTZ6nuSJ
hLpmm+JV3LdZ3aV4g0r3FiaxntZj5zkMK/P2bIEn2yF2sulqI0lOxhwhld03+XUkJlOvPQtlgEm4
5LQaIOduum5Gb+V3kVGtZEtF2yeueKYmWeSqzBbmxi8vvMaet3WZdXdR0SC/nOyip6mBSnAXVkpF
axVQEMvYNh+NujYg+nn3HaJ0BGxzBTrDc3VxVcMJ2xq0hfsVG2d/IHwqQJkxL4eptpuoo2iEYCWE
GcIIBT0dKsGnIvFzAInoNc7OkMBqqaf2EaggxWxs4mdcmVaE15YvwD34Mp12Q0Qs6qgwFRug2SlR
yGu6U52R3JpNHFubJKzM56w03U1ZeCbYv2gkMKGTdbzr5UgOeMxSuhsDn/EmMAwX7aIdtfdWV0bb
ovWG7sixOmMqgQTvbowJTVwzrWwCJGt0NXMrZf+E8E747spxtYWUAGPjRTHWJjyRkIBZ0G4KKV9N
S3SjE8M+OL0QBqUEgrjBcZ48xPnbyHGLm7TA7dmE+CeIyUJdb6M74UxmjtaOM1K9q2lz3kyZQMCC
1uW1ikS/S814p9q+37BS1REXU343i4kDKxnpyWlGWrTxndZ7iZB1HebcnFFX6PYwxXUJCEa0IU3n
hLP8GlLHCH8H6BSj4sS6oIQCYepbwQPN9O7gk9inV5nnRF/sweyvLfSlziouvPwLCAG0BGKmLmU8
iOIQo2CFLLafqZhcBHQJB3MG3aGRyKsujTtKJDRj2KitOo9HvapIGsZxJoMqXBMLVyCz1i2PvoRa
2KdKTvbCLIfXNO1za9WnUd5HK11wVLtsKlXHL32MXeGgit4W101TB6cZiTIeUplgMWHGiLPeEeXL
jAS2o8rrRkahyIDaz0XQJQjiVFtFOG+BbWzbri6MbRn402U/UZ1yOvVaBgW9McfvJ9T10+EbhpET
ArS7sqhz9OgYoPVHBEHoM9KFc8Xw3WG4GA6peZirMOJR0BbnOhqwHlQgbV6a0pNHi8g/bvUR5ONE
nPkdfZZlM4z4/OkcF9fJ3HlXois5fBhC8WqcFDlkRYHzHiOgNWwrRJaIFXq7eWxjN7FXddzz7uEV
zaRTjPMhZqpCWp5TPqMsV+AFHQ64m2hgIW/xfGFjQEnZfTITADCXCbNP80oFAw1GTR7xS91kUJve
zt5vW7nik0fIbThWtYnPPpoabX81xmJ+yBppxIT/DnJexEiBCLKZUZttTS8OUn5TL2hKk3+QcqBg
j2WTBdhmVVpoQZ6KcMxijrRk4r50U4upYarn5qKsZ/eq4rDcY6Ej3H43ILZPVrZR633li+x6KqKe
5kgZ0+ggKXm87eJQXNskttUrjODZde2AeV5jhSydjT/1PakiXisQgrRRfs6Z9nBG5R1w7+baJnAV
htaVXdUjzRDpBN0GQLn30QA/MK24OKla0wEprA3pEBNz1mjyayBq3oBG2CivIndS+cZ3OWUGoP9x
kXNSSYem/NRY7Qc5Du6xVypx9larhlsEyjLbGKjZ+71POwsYAzK3fiVKgG02ksqd1ZnpJczKgCBH
YyrOERiee5F2owvBpXM+O/hA6fdIK9qViCUTURoz4ghnPNtZUsLuxHnSeXPdrCAKZMeR9q6z9cfa
upD03I5KCKZr3EDGfcpzZuYjK4QzqkJ9aVW5t/TFmkXTVwqRINz1OKnR9pnY/Xo3qZd5f4iwyrF3
OEHJ7Mhl8/j2HP23cPy7wpFByV8CX77hFNcvPH/jn2ObqHWWH/2they8s6kFFw6+g8qAcuTHElIi
vcGmQplC8baUKD9wX/DSEIDom7gKhctP/VZCynf8UYthjVSOuRSl/6SFTO7dL3UStaugiew5UGks
utm/QNy9dKyQtDWQVlr6rEw80wi7Gw/AYSP6Wo3bFiFZueK4FAH8FJwMjzyFlb925wZZnxhc0MFy
HnNcEA7y1oORQTZAQdoXOYVCJJvXPEavOAWRfdRla10hxbePiBYshGIiAVKsXXnsY6xaKFJJNgLP
MS5Jwco/KxJjnouGShUuAsDVPmliVCWAFc5WJOyXN2Qx2GmjWBiNi/+qFL7ei8yL4JmnxvIjcuFq
p0k83SDrVA8dskyoxou5bIU8YLwLR0c95LE13tWJkMcgzdnlpR69+pozblqeSqcu/ZOrvOa1QbRz
nxU5i81CTky6dAgnW9tQ0KZsXIZCZLsTwaxsxrlg4moaYNK6J4TEefHEON6UpLEfZB/JD/PgjzeF
LOtDI82SLnXeEMghKj6/Jvb8IXEz/mookpo+EEKnZq/V3LxSonIFCrtEPtdk+pnntclIl4SCZmWP
VnmRl47zMvHsR6CFfezgwFmGUJ7xaqYMxX0CUDhfY2OmtnHVyKdG8kzqMLXTMzRvPrvKHACz3WDK
KzKo84si8qIrmRrJ2e8DZKVDPF4mQdwfYTikMHU8fsZDBRojQSAcb5WPEHY23Nf8zrcvNDND7Omo
QNSD6JZvuJ9IueArbRpMPyVs2UEHSLRpwyE3MxHoxrcGLmxkp1PC36LR3i8k3AzMtJN1XJchMXiP
0YjhDf2KDQDMM7yQqKw2d3qYlER8PNZuYwOzzOEWrbCZfo2AaGLN6kFQg1O7g1Xg7Hh8ufY6C+Lg
AYtncutBZ7dBGJCEq61c3Bc2N+AYDctdSwTYLh2xb+8mHP9IOgLBrx5glJh3wk1EI268AbHLf3tt
z90g6oZvlv4JiB+qEXlklNSh9/K8lsCosOHmQ2kfbQIQ/jDBBt2+QoLCx2m22rqKBkxrG4+8+R4R
6qIQRX2BiDtNNMzlIlGIIVIECqTccou6yIEKdS41pPaDlwTyaCS9kEsTl/f9jUCcp8F4J00IbUwP
cu6YwOqa13EEsQxtxOC765f7ZFKjfoY7MN7gg5LHHLHQM90u/rK2Io6ME5/aenYR73mcY7+yLf1c
o3V6eLuF34jglFLlRbks9mS5SQO3Jz5YdlySQYTTzQhW6CafRXlhR5h2dzgkwYIL+udUzFrSssp8
bpjOM8uLDNICd8CyJLpMx/uFuQB6O+r4sk02jjfO+ezVNbHQeiHYda51bw9l8GCgezVWmvNUuUoq
GJUZcVLgPUrcwdTu8Z7cB45FQ5zzcQDFH2MS7MJVZU78KYzE3GC4EY11k5KzsA1q27rvRcunNmd2
EFuY8ogBUBF7lqnzXBHQSgD2xN9QagtMdga5CvKBhx7tJql6TMRG3Uzsp+GsNgjVvANyQCQZWaLO
ADyMDc1to2aAhb0BhFUdDru5mTqU2CyKYCVqDHcUCOxYuSjBdU/NqC/DpMPqPFUxDW7WMnYq+8gp
EkJ1bjHEWNlubh+p2f0N+dLi3jQD8DposriCuT3e6UULshJRWj2nZlAdFAgVcloice9J7nmXGJxg
x9i9BsmIusA+jB1bpJz5wGOawrQ2FByZDach6z6ANKtPYenhCJTYtaNTHiQxJJg53mPIgsEO3qI+
ZHFgvzSxYGu2gol7KsAd368md+ZrpdolMm9QrPCRUvC+6hamNQKmaZPW9MZXOYSpdGc1rdpiWCSp
W/WsiNytyDgtlXWPqJb3k+Qawn0PHYKVaGXldLKTmr8ewmnzGqZlvI8jh7tb8RLAWMGbx46VXNi6
qw+dhUJz93bP28Lmh8yWz4xFern/O7p5V13cqwfHsSCU00HkJfrBqtrbvnLScWeSGZRxSEDtBex8
uR8XV8ZaY3jCND3zRX7b0pLGQq6lvYFbySGorTsmflOR69rbQ73lCGvd2C6rK4PlAwhm4PJK0gDe
VhxTNfthQPNlrcfKqaPd285aIrNy9wN17IMVy6J4GMJwSh8dpLTxOgPSFa+w6MZ7DtbOi8oGtQWz
kjMn7QS+v+K14Ex+rDVHjZVfmcvDOQjZgVVGVNAwQ3xbZdQP3drHYIHPOuKIFF2DlJ8ObD8yH4CF
dZQQq7CEDE9+36wu8qJBDiy8YMTJ2MQqu52T7AsxbAsTJGuN8IFHaX0oWifnKyKoZF5RW7PXsibR
H7HFlMQ0CMIrUHe7ryWI/RIP1ImYlI6T/eQPI3WIpCS3/ePiUMD96RbZfTyF+oJnjH9j0W4IWLtY
VetK0nWyrPbK4fR30XQZASp+GH2IvcrJ0KwHHyumj4Yoq3NDKPQaYTr0j4Q1sOpyKzdorbfTsYk6
feElCs76DRExJTio9hFL0I5Yl2pnuJ66YY6ySnLvLiANzHyc3AzQJFTo3A2O5LLk7KrE4i3JRRBy
zE5sNCbyjUC2XayRt4CscWG9YRQT+cGyOLmuYlv7dFZSuUsL0TOQpJ3HyXE4OQm+wjXTpYlTS6Gj
aTe5U+YdFLclR9+mY/opmC5dtNKer/2xRcKfKB5zgHgO8WjodpUP1gfb6stLw3SL63hO/ZMnAu5e
dNIrN/LLbegnGpeFxj6bpF53UYOZvvRkaMpVYzjjS0bO0IfJyz9Avq2yc1Y19m2VRsXWaJvBpxnF
iNfvZf+1mWr1KfJRvTaDwtzHTcbx2Ys3fj3Vu8lI1MHs6btNY0s+hK9HDro25EuYfsklus1kgqrT
ua9J6xe7maAUnuMQkMN4+MChTiOH9uo9aTMfGRoiS068T2CaprvImYoNDhixkymnTdE69W1jclld
3HxbKFb4GDtxbyQehtahaS6Rxc/YmydnXXpdTuPNsPeB6r2zVrG9Davmvlp6W6vapTLaNkSvY0IK
2KJSklocRpTbkLrh1OW1dWIkxzxRlQ3AJzKQSzlj53BG9Plp5bwfXZKoRpTDW0OhNEoWng13SHpj
V8nGo+o05tS65iGAWdTuix2cUfeY1XJCFSDXEgXRAcJXvfeXJ4SE8UYWpuoODiFbqyaeDPoOI6ZJ
xqSXgB44m+cCiHdh3qV14p/LKWs/cEI2zlOuM464vsfPDdSun1rkGdQlnE9P+J6rfRK35VNC+U55
1+U9cvdcpPcQkf2DN0jjynTBh/Hk9Tapb+/oi0470rPy42B63ouR5k+jUWECtsi1QZhZNztoq/bi
7KSZyMSp25tBGq0dgtBhNsa4ARwY2EEYtce+QH3PmGwrWmzCljbB7wAFOsIylC8BXY1qE5TN+ERF
vKW6JsWR8WuxmVJ8Pm1lu/dBxY7Czl/nSPwRGxux8A5mMxISF2UAuqGF8KVl1nDGceKBeJddQq+w
cf2aa9c65l0/pBkSV1whBFR41QxKLg4srMEkrtjZwZuJVH1l8w93OFSqzeyTghrQstDrEAdqjTdE
BvvWjQw2phrrkp92w4ORNgJjvBsIFwKZFW1q3XICiaotk2BYTwiQNzFJSA8azcFxduFHqnpKoaO0
M7A/fE8KV+fOxQL1YQhHn1tcMtc0TgywKfzYSPNYfYYJEJ7DKofX1zaPBk3Qi7z2L/GBNGseXsH7
vBPmkxoa2jUdZ5f2lNKkjh8bV3fmEUG5ak9GZYFUotGLNE8q2VXDNrGWhnLIwS24DmilUM3SHiJ5
PC5J0qoyNnXo84Nm8o26HLi7Y9Wz3HtJwsB7LTLbQNgMPXsIEb2ZnXz2o5ynLpCYhZAZg0DZIYxw
8guYNPw+ooXZ2phOTqhMj7Ox3jodNWgEog+mydBQiLj9osmLK51NJ8gS490kBuuedJoMbfxAWY6E
+bu0jhjq8Ev5Xww4ODo7HOyXmZHwOEb/MmLoIjJYNe0wzGsKx1AOo2N8nO25a57saSY3w84V1UhZ
OFmKzD7l4fvXU463EcoPykmbdwAgavkHYyjexS8DoCFyySahf3xw0JiQlFM0IcgUhb0eJmkThRSb
gd7HSxreRUukfbHVbhNcoXOy7slOJyiH/Jv+b2Yvvw5veTcgIKVjUra7tuf9MvcpZAclMLHDA5ZC
ivSRp/92jEtqUlRV2bqNBZUPREKKI0Jl9PPfXJNfZ7jfXp7pm+9SgqNc/XnwU0wedsN+5pqQaEXK
q1VNQF6bys8TvpBowhc6M+6X9ykwu6O1lN+FDVX1oifFjtalS5AOwXBpC4anXU7Q2BOL5CsdXM4w
b1E+f/OGl+vx85foeJ7leIuSD5rYr9erVyQiSMPPDgXmuZq29dg168hNNUWTo0A4EGlUbF34Qy+5
nU53VUuvooo4y8flWN/lRbX+m3f06+xMWfDPwA2DkPIInfh1cmc4ZOvh7ooOxP5QNrpEL921tKQe
Glo8DWKD5fg7CNG8Io2UiPQ4XxR46GHi0k6Hd9/o5QzGlf3rNyb/0xsDowwr2bfcJaTk5+8WWZmG
nFtFB+2GVKhhydkL2Nsw1IiGvFg2xXtymH37CMaBHWOUZZOemEj0d53d03uP+kE9mCZW8ZX9Vhdb
yPL3MAAUWXQz5XscwnPLMKNSwy+9nkKZrGxmZnRLUm+JhJrKun39diiN82G86yD8sQlNerxjUoJ+
pE/m8Wap417iIuXeYpYHRgFWEiegv74c4pcYUdY9ylTPdpkn00L8k3A6wtIZT71n7GXksAeKciY2
zAfDyD0z8u7Z+Bm7CL833heYAmfUjhFva4J4+X5EwVa8DyVRBwtSKFtDmOVfuVj8CnpvCrdv7SEp
9PJlk141npmghvGhDOmArWNPkwgV9uBn5ynn1R2R0rxx06nnDuFA8Pr2Yf/tRP9NJ9png//htviT
gmHzJXsZXuovP4qYv/3MHx1ok6aVNIk05n55Uyr/JmJ20Dd7yJG/KRgEveHfGtAKMp2LwFmBnvbY
Rtm0fmtA+++YGVlwyV1HvEX6/JMGtKX+tKbxHzDVsVFFMMSF1Pzzmk4TZJ3WrKoDR5foqU3aBTCh
JVn24wyMlz5s3u50Nd1kpZiHdRahCzWxJ0Oy1aAfiBthP5+tpyDuCIMswHCtCeAavoytaywCxQTu
LCDtLGxvCt8woJ5lH5lfoSYCjrQrSBfZT/TEtjUrgpm87cUHABHOezBrKNQg7wJscsBO+lhuDh4B
BvY6IKfkxOQ5RdWIPpFaNoJKiVEfQGh9MVYo+dxcQtIZnWTPOI6tStauPnpzHBypUdu7gkbNiSPx
R45M/8femS3HjVxb9FfuD6ADQ2Yi8VojqzgUZ5F6QYiSiHme8fV3gW3fkEhZuvazIxwOh7tZKKCQ
0zl7r208RWmGhK7KmZWqMSeY0w4IaCydVYlf+zSP6JyysbnhtPpNkghCq5s7pQB+g1wp2XmU7DdU
Fw2C/vJ2T631tYSCPZB8AVsMRBJC4pITI+XvclfNXD3s7RvlgCaKXEAzBT1joBE3kaXv/b67tHwv
p6CZ32GGsC5GdGwAhZEe2Jo9n60zzg3ZhdDlk5/Bw5mtdjwiAf2MRviwcGpXC1w7mZLPlUS+6hbF
Haba+TlJUXiWDpa7RJfdriOvbh0BPOMVvB8dzuiQbFaJz36976qVkny0V7FJd2fXPFF9NnZtnxR3
zM/pY4Ee/dEace6+iZdhbDk7JslxhX6b9Dwze23m8ppY8PnMZ0fciqn6Ugirvi/p0sPDIacPB1xK
coRdXqeDPIMrAs1AttVp6sP6SST6XjVRsWd9jfYWSZsXyk/c7ex61plXKb2tU/0ALgP5hnCGh0D4
uE8yoPioLJvsxvZ8DLMmjvS1S6v5prVT5yqLSIbdDHY4oq8GgbJN6cc7JGZvnTqvCekrnNsmbcmw
1+SCOE6o1j4jh65nHy1erJ5sk7Hy9tQxwN4CkrDQOE6UNi1Jf173qsDoPXbnQYChcDfUhnwg2y86
B1Vk0hdv+00ztWhVoxgvrORZFjsLhQ6u4HEywWBUsj0UsYlrXsbt9EoLfTb2mqhk/3Xy3OEytWuH
6g6+akSskVOv0CwCd46tu/9O9P8fOqln/V6qtomIKIq+tv9TvP4Plq8ue4m+/Djp//33/5z0cWiZ
TPW4HdWbcYWp/Z+TvvsXGYpAQk3nvXINeRqdf9xVSNc0M92PbUf9lzYRYvIP/25kqn9r1v+w5zVN
iSXNkpTA2GYud/6jcg1VR2IBxjfPAGeus+A1DYzTOPkUQZedZH6Gqf/YULljID2BNljFTvO3JPJf
Ht68D+cEvsIiS6P56UFKtd6d3gqoWaXWgXlW1JN51em7iCwHHGFNubIrc9jEhgnQPvUvyzLAd2YL
kmbsZ4ExYg5RoxN5aJICy4F318KRKl0SPEPlr4SEIVrGy9FmKZp9FVDSFxZIl4cAUD9jxMfxGq4m
IVYimh6audhHGdoJYztJ70wUyGBWAVk9tPVy5FkmEiJ8uo3jbMyERGgnf5x0Qqqi5ZxBUVhlDoRr
2zkPOlLBoni+ES03oFMMJdq4ZCijPG6dhmboBZzkGyQh5RbS5Mo2gGsr79lyjG0TuF9oxWGtiS3g
rs5aKBg9lUf3Ntx2RQqBKlujfbsdDf8+xou/Jc9427flZ1Yqcx+l3XXQuOf4e17moFu3cbKuwErt
gaHo1dBS76Mc/TUbhblP8PISvT58zUWwCVTXXOQNaVdkXqw5mXKxeRclzinI4uDvzfJ/949/2D+S
k2gy+v61fZRSUrP8B6DRj9PJP/7un0pY/ZdlcshYDKGOtBAL/N984lkk2zCKrR+3j0w3/9wumn9h
j0P3RpK9hxCCFPl/g3Gs9IdhKyWqV4vdKQNXmHKZWX7QvEZ4QSlvNskho5Z0SezEvDPsBjTOnOHo
AT9inrWVJNLNJjMZTu4b3KjHr3yB6H96mP2uqqjINXihikQhFvMsjnTrxLfH6zrCGIMXs3yey6QG
7tjEHJXO/cidui1BkLj8rXa+9FxmDb7lkhuOqjWBT573391YU4GqInZapCxz2Iw5YN9WxkRoQ+yP
mEEoQ73ZVtgFTXs6zT7SgkUKq6DtXcBgQrPmD3n5xfEw2jEbY3rpDOcwdbAVKcULIy+RipdBV99Z
/twZR710pleTgcP2Wx84gdoN0JfsR9CTQbTNuoDQYZSPhnwOTVKnwY0PXhuew51LIPMPGdjT68p2
Adm4gR4A9VIk07siQRh2S+65ojmZZMiioiAzNXmGPSFgRmg68mCJ5d8MrNBzn0aAYPmeArBaBUYS
AcicwjpZwz1wg401aHqWaytRFoxmOnV4ltSqysE+LvEWIBQLMiaWzIvmLf8C1aJ+mruxNba5RUDG
kFfuvlPzhuov/iGTGA1iPfsrV8dms06WmI10CdyYQexvhiWEo8Yut4RyZLhRLjndYg7BoPeW3NEv
IR51NuwqSj3XVUjAh2yXrI+2QzhnTB7ANzWND8kSCmKGxIO4BHGvHdkVlK0S+X0BMd3qBtpC5VEc
Bv7o7eiDRYeWJfU5lkSBDSHJmDQi8gPx4O0Rw++ZvUSWkLuX3PQkE2H6InsIgla1N6xBwVTKD6M3
3buIWWoaql7zIgFk3maLEGdcglKSJTLFHNrsHJYLU3kpgAwu0SrFErJSGVa4D0ji/areMljY0sXX
/RLMErxltIwlyxtBcUATkJQaRxQP/NVkEu1SN+UEYAQcn2On97FR2s9KBWTB2KTCRCjYH9USFEOp
ROx8mFmHABIz3SkCZWqSZXxIlV/mJWzGKwsAoWD6SRCdm208R/UZDDyxSsip6d8Ca5boGqefoRir
wAfhuETb0LFV0EBd6xk6h76y3JwMHHtAGEfXDYLP5K074hvumyU0xxmIz0mczDkflkgdCI2LjauU
kNpCmrJ9GT9VeRg/84um+3EkmIfVJD3r8ry8SpbYnvItwYewVPcY1c58zYa3v8haon6yt9QfvwQj
MsVtxsGNVu3OcMboUk+1c+PNJjK/gSFxRlyqj6hAR9ExV4Fz6jRrWL+EDo2o6tFET4OJQa+PLlu6
6vcdpf6FJVoenSSgIzYSY1QsgUZ1r9pzGBQeUtGO1CvIIWQfWUsMklwCkcp5HPbtDGjZjD1N85Lg
JNkTocSubfo0xnCCA8845EvQUgtTNV2il3z6AiBxaMAjTDrY5DNN0oTfQGJTmRDd1C0hTs4S52Qu
wU65LIl4spp+X6Mh3tmhOW5mgmBeyrdQKIjJO9AYGGxzMdzEhayuwiVGCl+Oc+Mv0VLdEjIlfau/
4YH4p7Eou09klANrXmKpGCftpliiqoa30Kq3/KpsibIql1ArfnZGi0Faqucm5TfHUO1+1pxzVyO9
7u2ogEsgTWuvEc+TmEXUKmQsG9WxbqT9OttU9NGZA8+ZlsAtj+StEgDfZehn12Xfelf2Es+FIzSF
NOiRSP6W3mUuQV4qItLLaxPvyigy+2Yae6y3nPJQzxQWjE/ywNK3ZDBrCQkDmyc2s/BQkYGlHg8R
sYnHsohJNNO4kHgY+WUH+NFb4sf0EkRm4GY+2pWw7hSJSzYKAsNfN5WavobxMCI4N5ZMs26JN2uW
oLNEudsRA+WRtcTb+lVhf46XYLR0iUirRBTdw/1sbgOQo1d2O1Fw6CqCdDrcWA8NoRdXo4TX3zfE
r8EsNVnRrOE2jZbQX0aPe5EvkW0Ll2ci3pUgtzyXw9EIsp4II6u/6tvaOdrk7O50VFWPyOGbayio
Pl7eft470RjesLKVz8rrihfd5u7rFC3oItU2+Im94NsAXnyLk8mD+FzuhkJ359PYyA3giHZtFHxP
InAaA6cwTsAV8q7+S5lpK1339uCkCAmN+Ag6unr0u7zdwmEsDlpmEWgphas0FxaBul5ffaLvp9SW
XIzsxQkCvScG1L/sLF+f9zpHzI/34RB6+szrEpuGvs36hsK/Ta9aYXonPA3NZWJNUBfBlB6rwmgv
/RalWiwSLKupi9ynz7tPmnA8qLcIS9aNAM2/aqhF3aDW0hez4U3f0UAsNWeorkjMecbn6dAa9yHm
gecqKph6ILEJbBxGTADv0AJYmmff37amLk5ukjtXkekD9cx7GsYaDfbiUdZ7ty3e3okhQmviGRWM
zJDiV+HqL4k5l+hKnC+ia2jTB7m800HQrCxzdC4WpgTT4GRfTxWt5cDPiTaS8LlSx9rTWF33wPg2
MF7syw5LAYpo7HM12O/rIrCdB1e3/XZ0jXRXVYXcG4AFkXwo4BWKxREdHp7LwikP02w2N64MBETA
mnBt+G8zKTa9d2dJOu856pidGdbWvfTjUBCxV4rrxK981B/96N2kQe4iTWGRRVV4oYlL5WfPhHmJ
0OSyFQqTQ2uTuQkR8DvKLrtdGdPgnfltBXHYwMvcpA2sZX9qrqHnlteEtVZncWjbZ6Mjc+AAkbEe
Boy9e9+q3U/sBWyKSl4M3Vg67qsmYe05K7TcYZN+klXqbhEb3Dh23XBQK1Db0fjXzZnNlAejuo3D
41DWxkHldoNxFpPIonCs5q8R7YeKzro/HG3S8mTB8jZBUuLVJIwiixNJhi/xvBbhDuedSgSQQY3E
HfrtTHLYyCR85QRdtWmq+pEM2OzUDz2Jof5sij3rHck6oks2SGOmnYEn5swuUn2iZzSyKrjRMxs0
BXEzptRVTf4ZqEyfHnOCmMK1aishuzGw1rzZ6TVwsj5c4/6JgQnjFt3mMBjxvCbDrapBYA30wA7K
nPJTm1SLqcRRNS+H535j4xtu4eDa+8RkWtGuzWZ6ZKeKYdo2h7veTIMHExPvg8A3uiMrCtCfxLVz
ItnDO58TxW4lkP7BdMsuwzkTOyQDAljuV+hHD1HX1zMyBSc+xq3ngV3urahji+lhMa4IE/nuZLHb
cKRO2snS5cqp9IXfYwhGoFwfZRpWN2QvOZdC1NOVV9XWBiFksG7RehzDfJhhUbXB06z0eUz3P1AR
eel2dJUj8eIuxTEDnPU5coW9oleVrisfGQi+YfUEdMI+TAZ4iH4InU3VGc22dOYvdTi9RK5xo0sB
2Sns1YbeEvqKKjLXRZsPe9MxyBWSKUlKpX0epVZGmhU0BiTcu27SYu01Xrdx0NJhLo5OpPE6l40U
z1ZD2i95G1h5EyzDSaJrCmopDyYbvFWaTRzkHSxNBWJLvPKVs8NuuwsD1J866k/hJOxHaocpDOAR
TS/6nXpHe5EChTHOa0I7iAgoJgi14KNIBRlWMwnJz5Nhk88WzYAQcH97vnRPowoTzt9Y+3Nevy9G
425tV/r3Wduos9Lwp6O0G/NyyUjb9AGEsVnXLHNNGB2i0tW7qWnndUmHdD2JbgA40gZXuZGysifx
dJImNxfrdBvNbcY5oazbtSrxkv1wav3/dOM5lErHWYT0rqID8q43GPqC1mNHhHWcNRzrjNElymnW
zNKShPc7YebV15K9VM6STeX+9xfnfPtzD5eLKwIzTST76P/fik0/nEpxCtXAhcvoYI1F/XWO6/wC
cnZ40omX3P7+UktP/6d2seQ8Q1UPSC8heuj23x2AqyhWY5hxqdKu8i1jZCLsdwqK77+/zkdxARcS
6I059JNqRMv15wsl+KxEnbjBoUOcvQt1LQ6qw0+TEl1zXdUJzU2Y7ibwcpF9QaDLiXqY8VkZeC85
XPsh3+73X+mDsgALBQ0pHJJYtPUHZUFnoi+E2Rgc6JIA7sjqae/Ei9yazATk42i66q9j1/M7W5i0
3q793/rRH+pHFqJOaiz/un60gz4WffupFP2Pv/ln7cj8i4+gW2/iw6Wl+AN+TLt/UZ5WS0XHhiLm
uIyrf3YgwY+ZvOOUok3HtF2HcfCPkpIt/locxQC/TPW3w/rfKSl9eKkU0DFeKkhmbGw+iB2CYTTh
6gGnte2OxDX0tuz0Wdq8C9EtZRxXMpgxAEfgIEOEDj88q1/MWu8mDmpzCykKKBvvM3PIew1RVaEG
74Ho7wfSh7bulCl2QXZKOGuUnf0Hl/I0nChXCB7du/Fc48S0LCjDezphiN9tSOSw3sst3vLqP7gr
HqXnKEYq5ut3c9RsjQmZSYIwRKLaCYOcq03dtsm6Hd3u8Pu7grP143T49gDRGpmCshPFSRz1P9UD
l+UzIRKk3XvYSzCW2DcEHqvXkWUan0O8dgsao0DaWOBM1Lq/v/i7ufgfF2eWXN5ivFjv7rMlFdd3
yrbds+XHgBGP2JUtUf1B9vLxHZE27yWUPKFsyNTvrtIE2iGfye/2tcdWlHcTWfVKjpXbb2OkQdkf
buqdqoSbkjbtH9OmpMtr8gYd+2EtkxW2kdBCkwmIql2FSf3ddexXHRQZLb/sXPkw9f7dxygxuYEf
hGMmrA8SAD/kXKidosMsANsy9xHtlaZX/GH1WB7TDwvn232h1aOD5ZoAZZzlMf9wXxh36DpVSceR
tp9WjmFcQNo4TRYbptHE7/77e/rVU/zxau9+NGx/QYVktNtr7AErn+Jr0EPrLeM3mL4HUiVJXn5/
SRthyIc71C4NOrRv1Nrf67amMFFUmRl2Fq4mTLiCaA9zCY4pZn1GDQ29QnXr9pNeV4h9vinOpMdS
OmfkbxX7vvP6Les7uXCDW34dR8c4TJgjVjbHsLu5njCeE6ViJdX8h4nJ+jiMpGMKuBhIUVxUg8s/
/+GX0U2gCEhlGEVDRxiZAEFLIvEo+y2FOFQKjYXAVBfDxuHpAf0fxWfqZSN0IF1euaT7QqMNvBNN
g390jf5ll1D+8qsxPy8jnP3Qe4Vl7KUqQYzc7sc23Np+KDdRHS7RYqrdNlXQPIyRQ4zhoLx0g+Ys
P445eO3GJ0UNzQZqg97MV4RvxRzYCGlzLDgdfq6hCmGEomtn11c2BZDDDGpoU/VLpLsrSyBcNVbF
ITIe2177a8+JMMdAXt05jo3hxKk1vbLx2CZYiyFe0XTzpUc4vDwPRfLQcZi9SgTI/Akv+K5G6QIX
qz1hkcCUHrkz7UdgTiM13QvK3As/our3OLEMJAfTazI5t60mNoFGB0G6KmxPfHK++/3b+nGAaInK
0GbUk4/5YTM3NgCwJN3BfdSEV0YCUjrS5sGKxvtu9sstmVbWvz0kuaJkspbm4sX17J9fMw/jgkZm
3+5rHydGI7apFXz1cnFROzkHOE89/f4OP87bGvUKqVgEhuK6s981uRvS6jgFde0+nlKayhRFDygW
qa3Y9bT5/aU+vqZYhbGIwFvxlr7+uxEUdGhthr5gFdS9JOq7sg7FAJT/P7iKUJptigNe5b1SNYPS
mrUDD9BQtVmDjPCMs64K9PXvL2N9nMe4G02Tj90iB9b3Pb4kMmZLlQizRhytG3K9idkZYTygWCxW
wif3AsMrlBFMKMdaf6pJcitAQ/9pWnI+TKearA6FfsaivflBSUxFTMxR7zZ7MVIxGiov3flD3O7E
0EZ6jaNGHMgd9oD2F9/TYnBvCRUDdi7N/jKbZ+cIJ9r/wy/wHmvDIsZ3cl1gvqCX2bO+W1YCYRic
r5xmnwddfjBrYg9Mjtxz3lZXflN2a+LEMPJKhnJK7/HUEY61VmDJNpx8C8Bw6ffUGvurRFPrn4fP
XWwQBBa15d2Uk2mCnF2eySAcjvmUXhlm+6fNxa9vgAq0g9Uc+9Mibvxxrqc+52UYt3io4XQb1G65
6wYRPITMYrjkKJVRkzbXmataVqw6A7Uxf9GRe9/UyltOov561HW/Dc3Cuylmt7jXYv4+Sz8/OhqM
3lAGE6jLGDtl3Ka7GkfAH7ZH1jJsf95H8BP8cAfvppGhTfnCxYRsEMfs0Z+9/NhSHVsEI5s2qpnk
O4SEcWxikEbktrTr/vAWvNdB//0WAAxDOqlt0DjvhjscDQFKvWv2sREuSRypli9sq65d0cAU9sxv
RdqPn6jchV+bet12PUyXwkZ654RUt4JmZ5tNsalR72N/tQYy8uyOhEsuuEeyGMMXCazvEw5Mpkr3
zgXQKM242CjD+1TqmN5eL80LQ1rp2UwCJrJsOh1cKMDevC4Hr5F/eOYft25acRpEd7rwnDgt/fzS
oEN1Ex8c6b6K00+5T/McZIwxY4LBT+L8YZ/4i2mbUo7k5ClcPth8d6LAfU4hjUlnXwb5KylaOKss
lIxiJGvy9xPd8knv3iSuBMrBE0hqaHz/fFuVH3TEP0jepDq4Tywn+BSnM+bjbOI0IaeEDEdTGfro
K+qNv7/0L1ZfZQr0GFTMOJu/Z24TNUWMMi30fedOz36rr0e3ujWF/5q67QtHXvWHBep9NWl5ZVHs
wwy3bA7cSId/vlevN5oxinhlOYbnt6CfrmzCpTcLP2ZNX/i76Wf3RZSOm2Aq2dwIMJl9E5DDw27l
97f+y5dJgvmD6uwK8/2yHHVtL8Oe8Tvoot2YJXoEEdKpAJ4DTSWMX39/uV8szcpk54ibmLP3h3qd
opcdZN3IjzzVcFZLy1/PAKz+cEb85fO1qGTwJvF4qYL+/HzxEweFJcpmzxm5Xut+JFwNRgDAXG0c
hsZhdNJbIJ6B8KfBxw1PNSDdjr1xPs/qT3Pkx0O5xuvHbhkXiUtF9N2PPUydnMMGCpGDZGQbBm6w
a+r5cuonDF+ZBVyhyYjdWUBARdKZfxhW77l4b+8auyEe9lIKhr/y87Nogx6FL+2V/WSJ8KV0a0Ou
hjpoT01kLYGaqlBqXXR8AH2mhTrQqyqVdNpLMoOyyqUaPtCAIvLRgdlpt21nLZid5tvv34xfTDRw
gimsMvTZ57x3s4SGjkBUqWoPN6PedWLutwKYFuG7MvrDI/nFpeCYC7JnaLpq/b72Q5ZPU1a1WyEp
8LNX4UzuDV4R3EaGMv+D22IPKoWplpLah1kNKNhMEJao9tKO6hsPFw8WWtc/x4JPFfH/Co3Xf8+U
P2JCfzGJcSXKImwRXYpa7955e/YDUqW4UoSAf+PjHLjLILdtWd1wcI0kyosC6+zvL/rLR8n5GtuN
wgD4vtQfBGbeeqGs9pO94KwlfZUIN+ymNu0/tTQ8YD4fVgh2GibZCKQjwJN89ybrRBRdMFu8ImIx
QqppaslLCsUA2Svzc7qodWNvFHtyOllOPxg7To7duCWq1cluMi0ZXJFDjfHgN1P6aJc9uJE6T3S3
KdNUwdvwq/BLMUjjMqG10QC8TlHNNWiasBlwS86ahCNEuV4vB2tHFK0znUt8pHusrO68JWg+jGlf
hda96mwsV6kYpb2LrWxUW8crQxtzKaSD7yqmWBKsSk4w4fkY1oS211FShw8NuKDpkOZU1/ZhZGVi
a5ildSSYczT2DVFqzZXM6HuRiNVN/o1qrDRf+mDGsMuGukkAgQsvIfQr6UVAtzKX4BWlU8S7jkbv
XW/gSzjCkyvOrJr0Q9LTatB+Xhg9Zg39D/IGsa8f3IBoy7XuiiLZTcRqBdusnPL6Iu45TqKA8Ur0
rA22ddqQPQmxm6InWP08I0PVpO6Qlbj4CTdlcxVpbX9xG596ieu3I60yQLZ3JHcb7r5om3i6hqNI
IFgEWHA7GZXn3ppFpoNtN/VBd2ATO+4qPXoR2ONAlSuCLeYZR13s7XNo9wXutKX8Z0KjS1ZVI/UD
nmFaj2mGI7wRpCev4rKUMJu7G+q8u66X5Se/tNMngCTmbZurYeWDsjkzJjIFnco7dem0NPB3Iwjy
W588aARbwTaZccahAxs2tLCyXdD1R6efyMAsmy9xQlg8Flx/08Wjs8sc55twjGGLYnkRTdTuXjXk
bXoiUntBUBlQdlqnMaaX80aU44vbArYRyBpXudt/mSslz3pnnEl1nlYySnHoqS2mw+paehmYEDOP
SEwmdK8zI+tcgxa5dAZ+D04LyAZB94yg4vbSsG6iCJMv6jD/4HsiWY9x0rGpwJaBJ1Bumsadb4BL
HapWtCtSx2Anzskpobo04no/JuNob2YzISexpYMI+bBfJ26SnQ8OQVH8stewSm4zI0RfNegQK3Y9
r0ml6jDKTzYyI2Xe+kFafobdbV6ATQKH3xJ7O5pt/aqMKl/D6is3moL1Hl+MJCPHg/yY++PBMSP7
0EwuzpKxP+Lj2EWytHaJnJ4ys6ue8sg/c6W4i7rpSUJn3A6mR6GuA22qlsByhHn60HcuAgKj8rHP
Q5TztH9sfCfaqKDQANoFEhksPSsRewQhcW64jWqjv66CmvCtDpn64DQX7eS7i5IG/p+Rf2+QBpwB
AYrOoibLzvJM96+ioWE9RQP5Rxt0bu08rbuiymeHo7lt1oBXishr75NC45m0eXk+ZbRNx41bcY5g
MWWSiFGrP2NJSq6qgbcsniDh68Q6mF0wbQ0y93DzzBqdalFsRwbE1gcyOzUXehqCoXlGXuo2BM7a
vhiSzdzY9bNhOeA5gyXTChFHuUcFW3wd3Tkpz5yEtM1NhgwDykyBM+LCQGqGLtbVdQAEsZfGkfKs
CQ2pqKKzuuZJrVpEchj5s/4+pKp/baexfe9neRIdhlhhP/ei6soabMSyEWgpEA4U48KoMV+U6bOf
hAlSbt3ZTM9LFtmvbaMDBd88KNbxICMHW1lDR7pP/FeP4n5HqqHKOHwv8RnzpMcH+kzZa13Wi1AT
LtjnHBfchiOaPHm5XT6jLB3IM26mfcuO5V5PIn4mCA17gJGOxErb1XFGBLKOxlwcbAEVkCrc4g9r
QnijfcebgEK5eiKXtPpalSKBa2VUT25lR2cxQTbkYI5tsosms/kki4pYaLcYiPXFkd9uunlpr4P8
kchv0UuDXZPrmA3XoUOZvXGXFjGnUq/eJZybsrOsxBgMGSnoHyt/COatlpGlCbtaENuFKSBrZrQG
D2Uepss7aAzHwIvDO2KBUqQPdWej/mpL4xFAObeIj9YLzwN75quqpH/s7bEbLgPfD06RRstZmGQ6
FIRYXIhQ8KkOzChhRuqub4mkhL7jVkdVhuEpHpryM6U7e0vhTJ4CXLNqmxfZDFpkTJCxkf27d103
OAE27d11KUN5YhBVDCp+XYrw1TEhgOjkkgDxUvdBfQPqxLpvIp53FCfTfp7gNeqQh2rUYjo3eDVv
SlmXL3I5Ya5zNQPsSCogSTzZ6AwSCR9rgN2yalEdgUiBlULV99JOZf3UhzzX2XWrr4UVYDWcO4RY
CKkz/xhQjdh3Xtt8A+QgT2KujGHVF15wGgk7gpensmz6NsdoJ0ZW4MERODIG6EsXFssyQZgebgv0
3BUgYBS0OTNU5xMnUGAhLq1JniJZ+A+lCoMrhRT6syJMetN2IYpi25hBwvWaTaTsiBAIWl0dp9r0
N4HR9WituXnhueODRsX1mVDBiEQ5/hr8XnDqsNLNq1BLduA59tWTcKr0UCc+MBOgEkm8iRLiMcKs
5V8gkkDD8h3SdhPPJaaYmXFOGQt29TRRtNZu33xzAyHXvj+lcF3b5S3vwrKj52LLuygL+0fsNZ1L
xixfMkWWcqvbGrl9HKo7+CsV5L18CE+TyqC/NmRPPaXAPq61arpHE3HpLaQwcVqgJxeSrIjbSvRc
KEGrRcUOPBubjPAkGp4auZrTtRkY06s5Q5syxkXbT9Hev7UB8R/eMNjKGfjEAmQ3W/bxwTPpyEBi
xa84k1cVbg1YBa8uav98ja7Xh4QkraZegUMjblMZBTolEZNquo4M5d8KcKTzqoRbPR2yvlch986b
NJN5zNSrBG8ac1Z4SpMYOlNGJO214cQUcfsp5bc2Gx32B+UUyGO8pn0tcMpKehdZvK6yoXpFPGo9
iqAcNv3QWN/JwumQFtpjdcNsMb8WNoyZtbJzpJ51LLvvtu5myW+GmdYoSx6LYiVv9iTKWzXcHcu6
n+3UuPVak9nMVf33sdTVTevnFP4ru7xq+6l8HmO/urFaHZx8BeGs9QjMiBrtHJjHYICgrHIOuRG0
nzBdLGp2QzfM8WBn5KGYCh6edtxLzsT+ruzAvwDEtl3qpq3T0RB29Gec+e2VDyts36dpf/bGSqtY
Ni8cmIgdlv0gulaiKXclMUIPddlD/yWKoA0K/q+mLKG89KXzIr1A7kSJvb4UKJFtZ8TV2jtqb/G8
VnQ0xSbB2QcdjoTVWyurx+s3wmUuYObZaQB/0Cju0HFe9u6SOmCaEWcZEuGHzouvKuo/Zhf2iMLK
mssm6mQOGXRAUpn3yoGwMZqRcTmSnnTKJ+nfQZQpDh6Q7IBJN5tXVk6zscIldJBRe+ynKd1EjM1L
MxjqizxwF2kZTjO2+mwBPdp/lFC/eDKsDombg5Qreudbn4ojcjcUpZPmv5ym2ubKIjelFefjGItP
7LcB+RCT/eINS5+paGHhGPahQt1PtyxkQ9rHxfQJFVpwa+bhsHPH8kwV5JJ7CHiCVURWkR7mL9T/
suckw/XLmsPRyjYAicSKE87aRY8UruMkgaVkmM6q9w3zlGSCWJGuk+eZjyJTpHZ2w/9wKcpD1e0q
QzHVecFt13CRTvrudWei96MwjQ/NBUXnRZ56VE2bnkWR+zhCwNxTLg3ZB7KVW2WLw7aIhvAygsK9
Liz74OPnfglNf9j12jD3LSEkGx2htRt6BmNThi2oF0qFwTSpczYX4lMs5B7ofbFjODEBFzGn00Bh
5fVSz3vtk87+NJbCuvIyb0a1kIn7MhxRi7KH3UnmLm6tSR8hiLg3QMWbneybsdq57AsJf62BMIxj
+X2m1UTce9BGV1XMaxDlhL6ggsuBn5Ql9CCRxc16JAxkTQNh5c0YrDtXsaEnWfILdAfieDBeogZN
45UUBi5vaM6zaX9qIyPbMRR3kTODQqfHxobM7a4yIf2HNCnYZggY6EyBZI3pNrrVJgrPJHP0eTPh
8PbNELR6iqDTqeUpK2VRrMPBs2hapASqT0V/qWAW5ezRjIQBp/JjGYzxKY2dJb82nvFZ1XXOsTQ1
YoYRPbT+ElRR/JTZQu0JbshZckbAJNVcUtLoImO89nynupgoZi/hTH0ERKxGYO8NkXkL0+dYxyQh
+z2sdd0kl+T4AYTLcVA2okA5ToNnwQrB9e+RECvguNZoeE8ePVPOOTCBcxJ3Qzmvq5L8m9jNQwKe
+tZ6GlHMHQrbfbFm9d0nRfUzO9b0c9pkBZNWYzy4qTSwwXSQeUCL3UyKHUs6Id1d4dCeydP1Sd/J
zPGst6FsHQ2nGMSmd80GHXSygGtzoYqTMSwAFkg3xYnyDRE1to6DgjbAAkgtUGR/zrI4v7Fh3tzA
ywS89YaIjIGOf0sb23zJgWJ+qyA2khJl8IEVKoCjrOPiDk2pHp5qdjz8bhGHnCxUKauEAWozLYGD
zgsclNWS2tmcWvjuAgqSh8KP7Hv2x5xMYa+KY5CMcH+Tov3WdAs4EZBl9poA9EM3O7f+Z7OJrZck
BKKHOhV6boOU/zMoSQ7hwo8Mb13OoBoNSQA7UPv+f9k7s6bIkbRL/yKVaV9uQ4o9CCBIIOFGRkKm
9sW1uEv69fMou6qna8a+me77vqlus6oEkohwvX7ec54TkL0vnPqppCOeFymdVLPzkkE2OztQKBrj
RGnxJiVEREasLpun1B3pfw+SJn4nzcifCdoJkAvcvsKJIA3yNqqteSgiOhqKZptDuyB4jEvL4xIz
8U3zzK77c7Y4A/dGvZYG1fQt7vAdwytfeQHM3xxthfwIpzCYtT05P0YAisX5K3GZCi55qtt15IKt
HAHMurxK4JA8NyynkZL4TqbkfCmkoPAgcapf5jjyXUdh4WNUthW8/+OX6VDLO1K0YBlUQvU6zjQP
uBU4ZnjqewDRCWREty9CtCB+9dCQ6icH/1i9L7McuQdnAQTMupiKQ2ugAt2bwqHIYHAW5zx3Q/Pk
KBwVvITsW0MVC/5+heegh3S0wufnHheD3FcQBVMqfQf5S7poo5vRdNr0ziV39g3ai7mvyVi9Vkbg
PRZeIGiKA1b7DQxePxNRto343h75Sx9MqfMzMpXzU2ewjrjlzVOtsf+DCB3ymvDZRftP5whdht+i
hB84cEiAGcq4vWQbflhwNr3sf2Z5nxPUGTvBAiMAabDXi8ycwlLn8wN02AHVUaP/nRQ4ztV9PjDR
0UDS5kfd7RBROnYrQOJF5nR81G0u3DyEeX6F1QiJblPTdViF5jIt5X0qLT0U6whZejXJhBJvIFUh
1KWAaddP7KS7g6qIRFWJP1GXVGQvy5KqZ2XSwfJbevyvB/X/50EFjIW2+09p+P+C4Ox/Nl3ydxwC
puX1z/xvD+pKmAkwGZkw036z1v/kIfjOHy5+MD7aeHxWvyJbur88qGi/f3pOLf0PDA9AlhwsSjgC
zP/IckpB7t90Xa48wBn4YjoSMuq1u4rM/+J4CkyKyOMG5pflJ2+qSKfN0HMOsST8XmvuUye1Q73q
Pn5lfJ8VyuvozTvqwU7DqhEx1ZtHS1XQSFcFiaCscyT0VO47ymYikip1OMig+zXHuCCbVYdqVkVK
W7UpVsr6TfutV63KFakE5lbijLuYcOt2TLwbTB3/QS0Z8SRSLLXKFF9tXK+MQmx7zTSjeVXLELXo
K6nu59508A2gqOVIa92qsdFo4ESNp7zQmNX4zcwCym1XVS5d9TkboY74ibPvh+TVtSsAxKua5626
3rAqfPmq9emr6me4PWLLqgQyym9tpMERiXBctcJ5VQ0r5MNmNNYKBqmibtUWs1VlLFa90VqVR7iW
jAirGtmtuqRaFUplo5JAqfkaVvXSXnXMbFU0GWo+TInGiUx34klR7WC2AIJYldBlqJMtryr5XlTS
Crl0QDZFZbmPVx111MR0aC00uclrjFuw6q3Dqrziy9lVdE2AyaluBa6XS1b6HVU0bLTJSI/lXdda
idoC6eKUqUXxfeTG+MiinnLMXhtCy6oZg9tEdk/C0uIn0zacs13MPNO0yukOhFoFp06bXbumVN/j
gOMSo2rwMlUkPTdNMyLcECO7pDKotr2idFPgF3j0lOKcK4mlouVI5zBYUPY9oKmkLD1ZvtRFTdFo
idKvmyWgwPr3Ex+YMu1DUNguiEV+1GaWwS8vMEeD+yb6QW+2NVyjOAbK1Oj1aQXJiY3wa4+gT1mo
33jTjELLpjnPLDx2pvLyd89kvoimmIQsOyPY9yaPcB9w/3aqsubJKBrjarkTuPD1CcC4m7+37Qo0
DgyPR1ZWLAbhKw22NkLjAx3zVG0O5G0h4NvTFvoBr5+qugM4TbbrDvbPqBO+/QGbp3yZkbl+dCMc
O80C/Qk1d+C32jX8N6lcif2jFiJMQzijKAwEeONg8hv4kngm5jHSa4DmJtn2F2ekZvXg9JK/vJiT
+eaVKx26anRuUe7IhAlzpAgtKkq2rV/yBUEnwfuknpoYB/lWEk5V+5by+dtnLos1LJDceOMpA3Ht
pUP50hp1dp0FQkEmFrk3Rqv96UzcJ+Oxae9//2Q57lx/J0eDL1+apveYLCkSgdM5NF3Fqf9oT6s0
pg3Vr3Id1CjKGb/1ua0or57ZilJJNEe/L6rscIdnb6r4D8s4N4+O5BCJsOnOWz0gM5wrO3///U4D
j8V3W7C7gUSdua9kE3Rp3w6ae9UGzDkMZ2icCCwvjGvmq6rXPcZQ2d5jR6Tw2KxYeoOZLuo6biVm
Mnr2oZW8qONI8onKU141k+rKXUnZ1tfgpcS59Ma9J7Uyn0VsmLdYz/2bElq1TXlHFpslcOL3wEQn
U06VIi/FE19I+nxHb4YgXiap9tQsuB4XymKeBIVa+wb40vb3q1WpqnnKkhkSXl/E9RAauDDDBjgN
XZ22czHEmtyCy5pKxHW+/KhYbHvlWloDHRb0iv9GXGYOTdFAQ8yXa1+nVynmBzJl36RgVpdO815T
rJRU7hwG/p05jNzrk4dU6rDKhvRQ5d0vRwXnwOJGMjAR16Z3m3qL20O6H9zlJel6N3L0yb+Q2eeg
ix2wLBrJ1bkJfbNubgPPMUAvq6/ayAz3xvTzTEUPWHe6r6LC8JPI9VorJHZvh1k1X7MpiNSUR33c
nKzaix+MQZvujcnMd36TsK1Rvpvu3aaglTaQ9namZ2HjsVc+SEnp6uAXAqRnZ3xRJhRKYf4UtWzO
Is3aMzVK/bY2K+OIzfazM4ZD7TuPPCbLsJCjxVyaxG9aYn7vNf9zHrGaL3Vf7UpJ1rSaa4zAlTVH
XJy5RpqdKcPWdZun0bLtEMLb8lVJsLIL+7fVd7Brh+mpzsf2RLKchNAAWdhZeIFpC9tNYi1oU3NB
psN4pkSI7GSA1jHN1VGnoP4AcYI2ZX9st1NdxEDURq6jJHC1pnkT+sjGsG50cB26d+p447O9cPXI
kfGbblQipLl2MxrzL2DMtzbzvZ/QhpFAldDfPUS7yCiKbwOGxo951qwtn3Uq1Ug4hvpYs4BA6D7R
Ym+LjVwWzgNLlockXyyGV18ndoe6FMRPouq/0nmIt3rtz1eWqYoQR8IqJqwHEw5DvXTjljAjyBPD
vZac+Y+8rbotaXnjwVpme6vMsYa7NGr5oQAhENm9Jje9YbY/ydYXW6qCj3PVFNSgtB8j3L1I+H0Q
5Yb8rse0EOsNT/uAuwRG0PGTaMabSK29Pov4WRkt3nqrkBsHfTNsbDbLne08x7ifAQlAy8uzOvnu
5zyH696KBuwKF+VzIWZI8L9sz5E3jzvWcwGQjBkCQCEbRXc+qSEGFCRBk084WfLn3Bu5NPd29bMH
HfcTvaw8AWX31lrvmPWshiTh2mpX9PzZpLK28zLoVy/Om0fIp9iMUsFkZa3OkLbzr61s1Xutz+W7
Mg2KTwayIg4TFpDvbKHgwMLAXw0Z6jGFi4JwZeUHG3fKkwtMj8I49SZE6E3aL3SnB9Dg/URUOh+J
5GVwJ+3eNeiCKCwEU17ERg+hUGggwPPxgtfK5h1T0wLbCKelWGJRPAansbk2NFCebPb8MAGcimJy
Eb8EeDVv6EtZvl16AUxkCGrtOiS+c2RSKPaG3ohtNpVxCNeusWEkT79qmp/vjSoZnlWXqUObeuLV
FQNrWc7CiGshd1tPkfS22wzi/XIsqMM5oyJrJ73hAGsNUxwafGoh0c2cXc8cs/cyfH6sEhuEXf7w
ekhPFKOp+8LV9LsuJola0m2zFyb2rlEVccjMcDexlcfAuicqyD3YX97yrmvaKK8lC2wlOmCChbHJ
UlAhhMOHsOkKe7+A+ZkyiDndSmU1R1h/TtnLh6Vgxitk0/Pkkv79rNj2i7xX7CsL7c2CAEHffP9T
AQzaCHcedgHQ2N1Yxi21HqAROpp0orFb+Ihjql93GDeeoM197UH2bgO6EXtdOS9WO+0nNSVRby1P
s2t5a9ka9em+n+9xSO5drphUfnXbRjbJT3jze2vgkSdFU25llo+QHabpRMi5D8e8j4/Ufl+yRNzs
2IGQEPs52Xp3Osc57lVWG1oKTgVZ9xYUnK7G2RspmF5zPmlptPuiUnnyaLm5ACQ49oqweq9sCYZB
0xIeCYnQue0GejIjFKhyno4T8+9ycRhVijBPqsLZzn0OJt5vaRQjGDvlEJDkODZRBRYD4hGNonAq
CliP9ga8d2MeeBq+cpd+1PRA7qo6WCUfqCaxtyxbY176a5I7DSROx75DWPguFivbLq17y4JGC/Nl
gDfJ1jKixy6/F17r/OinZgblUS8/jN4Y7lTlabvMkD87MAZb5ZjyzpfSikCX2id74vbD1b1/QOgx
Lwgu4pYwqmzNGMmVtPY7UbcYUMiYf6ghmdmGdLbF8z4+VVoGkSjX9bAQfR1KmU0hjBdqC+OVEDPY
2V73g2+BBs7HKezzQj/cBlngyzOV3NiwR66uUYRlY3+mlKyjyWfBaU4Wt4Z/vg79CRLKDx2x8Msr
nPyiVN0zx/f2wXIzlvt58KQTqtE3gllGY1c+FEdQEHQKL4s9X2y2748t9USvZaeXd31afXIBTapt
YwIfgZu2ajR1DEyoTj9FVfHU10T15Ul3PbPiYdiNdSZ3naF3b4wv7tZk83Ab4mAJmYFuVpY795S/
rqAIs7ROOrVysK0WPmlgYF7cUY1n0VI3vpTSJ3AyD+V9AWzJwbFipT8whOgAxfNsol4z5VGgB92a
jM/8hjmgDPwv0HkcHDJxjBu7Bv91wMv9Bt8HCFzKEhZ53rI1jnwvqMNRV/W3el3nO+tiP15X/D0H
49Y3lmO2rv/b1QgATqa4Zqs5AMwWHdy/HQNOnUJZgSZPRSDf/F4kDCX5b3dBvRoNEO1W0wEY098e
BKbn1ZIw/cOgYK1mBVQi+StdDQzeamXoVlPDhLuhWG0O/Wp4QFW/FB20gjbBDOFWunyge6C9gbxH
yV5NE8tqn3BWI0W3WirIkceQlLJnLn5x5AVps9NyLBjlbzfGf1WffweIib1uTbj9z6rP+aPuP/p/
hdb9+Uf+FH0CcsJwLj1H99eMkWmgwvwp+hi6+QeuZ9xmEDKRYFbj3Z+izwqM/0v0gaIZkH1fs5Ar
cdw2/hPVByT331UfXAyBpbN1NNaEnun+n6hjgc8aMMTkniuz9Y0Qd7bB5dxQPLvCsdfaQWDEh1BH
XW1lNfG1qWeDHhpH17ogWuhwMZ7KRuhaderxrnXTVlumzo4Pfjyi346WdNZ+ChCP1yIlxuPtqk5W
troOqKNITLPpwW5g1nOHZDf0ZeVepC36zyJRj5yGXhwapuaFdup6gJ+CAMVJJFFrLvOT5i+wgJeB
WT4UgVHrYkO+Kl/2ptGtXqfJKDGB9HqnbTywxv2hFP4oHnItLp46EQdvfblY8Eh6gZW262TenrFA
pHiF5uC7Rp6p4VvQAbWdgtLM9i3LJBbmc11tGbz8+wI28pvwPBVpQaPeM2nnD0jz3g64kMOdNUXF
pfRignVhYaulRUzjYblU5TEfy/Td7R3x3ewtk1pNzEmfTeB/ltN8ZVGFg0wWCGn8I76To2thdsj0
A4ZMg4JVKwgnS0ehkthlHsecxWWozzM5D8W8vbFbL6g2DTkVVOGY0IcyaJ+j9qAimjj2L2Aa4iNh
L7VfwGI9BnSNnDRYPOjcqNXaJkbDOACGy754PziPecFjbwurULtPq9oniuHSDthMxoXjvv6WLh46
Bh7Fh2axPTSJBEKQ7Q/mne1I81Vryp5HtjCt+8ZOxihoS0Z8DCxrt+JyLgdnllE22uOWorgRiw4l
IUqLKW+EUH2A0AWJdY7F8q7RBgMKqtT2ApnhaKfm8qlXpndMe6N9WqhHu3LqNZeG1US1txdSRtO4
uITLd5O0B9MtgJr843+HAhE8vdMcsyWalOnV72FMBngrTnnbs3CkJKxXJcEkjKj0i5iddvM1w6cW
RipuLstWT2ND//zvifpvnajMQqjb//OJeqRTssYQ+bcz9R9/6C8h3fuDW7kJE8BBXAsArfzzTAUE
SrDS9ddsWkByb+U8/HWmmvwrJCt6CtYqVLK+fztjXY9sO3o4GQmawf+TM5YY9d/PWE5zWBEI60j6
q/0/WD3j/6KsZ25m56XRp6dJIA5yuWsgWnNHP7fC0/rNPBk21lNms5amG5QVnFdcTqTvcCXsGSIO
nVERMvOb0j3xqbXjbSmbRW0GXafcmMWUvTdyGKGP9LJ1r4J9rBPiAklyPjwlfl0JJvOCTuWLTQlG
z9yM9H2jLRM3uAS56zWbXnXLcTGWwd7UeUMXYelZ9JSu9IDQoriQwz1uGUB9TfwAYeV9/taZIEyy
6V90SvDSthz6cPYxRVK6pmzzEphDGvVB5d4pG92wkiMocVPbeT2hos1cSt2KHNfInto8nx+nVB+u
XWJWt1U0rbfe1GgYK/wpcWAC6om/cfP2VjotEmOixBaz0HxIiDifzLbLzkbK0ZTxSd2kTdbsnBpp
0exTtsyDMgtaN4BB7ezBM1/LgBsFqPDyyTDxgwep/Z5g7Ll3OPUjpjXrYTTz7iipto9Sw6Q7c+kj
vJDguWZm94kuugcLONnVqtXN0VVP+2eJ662dvPQTn0u7t8E7hAymxdmoKowt7iRusrM8fu1pltz1
Y29fVVrD4h/GZbzo9HWbTXON4Xj9yqUb7CQx6V3vkOdMOq+/mW4A0JCh24ixe7haCoq+5x8s+18D
Fhebzqtq6imdk1QglzycmE9511s3awqms9V66gEXKDa/Iv2Rg1H4cBpXRUsynUvdmSMHF8LGxbeK
rNBqj7KZqqeyK+jHLsr+alp0YA38RiA2Fo9dmQ9XbQL6nPGJfWZYBS7dm9N1xosbtdjst4bDT6ph
qYlW4uu3xffYIZe+YCuf103Al6Wxfqu3LX3TqdBPsz5+lfz398lol4+erFmds5YJbh5u40eKjiiY
7OI8ZgxelqtNVXuYt1IDBDY1+0Ub65tu8o723HG4mIVtn+fS3LQddFCDt/1dA+jjTXbIN1S/DSml
iwDvcZdSLWZZ0o5EUaj9mMfJThPj2QWuctJT907KXmAmoLgPyyGUND+ftANgf1lset6D2KcxoI4x
uxB3GV40WHXILDeyM/ou9s70ukywuGrEnDF/SK3uXkMpN6iai4LSvhlCL7e13372zBQrM/hlXjOQ
3OfeK68r6Ywzhxkovnl2bKB0KJfncv7SqE3aNEDusFnqr/YYoGdChz20Smp3yg+gNI5tEuW6/cZh
2N+bbTXttL5rwMckznFGH36xMerhQPf6qKKmDM3B5GOlnTwYAhvcEm+YvcR29KpuX7JLwR5yWobs
MlQ0JoqB/RZSfx33a4VnAADcrsAJ5NVWqTbbFSqfQrvI+xvVFiXwTSc5kojEEr0U1pEs+vRYTeWy
r3n+RvjUuj3dNu6d3UmMMnDfutmOi0gZvXpU9vCCXqkdNDFDQbSpNeYD1vS20pFQNcBKkTA6M3+Y
6aSv6Dp1rhSI/WigBW5ddwm+5SidO5AkBUbOLH6YLT+757r+UdvUuTsCOXTJjA+3lQ4skU4f3vuO
vzLm3jbq2tI8r2UyO+KYvKX1BCQkjWo4pdPyYebY3aSUPGwAEGEZ8ur5fRlBtMuY8xnJYrhk8zS/
05eEtQtgvHjC6/hU6y42Vr+u7hv2G4QZgnJsH+DRIT23KiXVadoevDtH6lhR8uYIrBVzZVYPABza
OrgNufcLnK0KExOrBH2a0B5JiKMiMTf7GzBpVUM9fEamLwmb0clRizJX2xkL5mrfHKrdnOJm4XAn
MzKNL2k594Z9mCU04KrW07VBUxOf9Ck38ya1cxI6YJxN977ofGyteTP5h2L08+Uy2Z37OPHAfrK6
mI9IoXjrHTv2it9pD+1O6VLNNMuzSv0x8O7PQoMwPt3wWuzZmH5b7ybIfJgRA1R3aiAQnYAG0qMR
5HVyiMVwnIkG3acUKj9hz7W8DWtnb58WMW/cYFHpGymufitNmx7KLEk/fKAxwQYnPQnhZB7sS2J1
FOp5jMFALhWgEdkCnVeWlIBwpwV5g6P9V13YOqgh21R3g+z7h3mCr48ndQaFuqDRIWLhHZ7WgO34
quPb+hCdnr3xTGaDh7PiDuWtugcBGPzSp3Qku1DG1k3DmvKqFeVyrXTvSLiu/FlVlvvl1IGToSFa
YsTvJ1FpiKEcnUYeK07bsGd+mKO57PxqE8T8Fglqp/7LKGfnUrp9+UVrcI52NJqkudw2U4+xsN0X
niPBtp0WBMR5NjWKIb2W6xIlBsmxy6bps8iywOYwoqaYNJJc47ToJ9Wcag/w2tZOAavq3kg6FFer
bBOaluOBId4MqoXVvSi+7EEUN1SQJ3y8vh6mvC1PhVFUbAxSPqww9cT9IizsNb3q/XkDmZL96GwG
4IbLVL053CJ/xn4q3n0bO15mmUG3iYMqAQsiZu3UGbl8IByFycaik/LT1mfgN9jqiDdjnD1gMGg7
YJuqfQ+SqfbDmYvosTUGiw14losZGkiVvwo/o7nAb6zhltusr3EYWgK5vC3pHV6NOPQJtjNIuEls
+MmDreV1+lscDLG9rTO9mCJDas5+LO3sFgetvsfxBAx7HKnxYSWLpmqlub9xDFmFVmF6l1kN4mSk
gxu5ra1Hsxx75HjecF7ZUmjFmm0rdBR5nOz03KSEBED5to9cv4aod5zgQnMKwo6H5hRNXt4ee8/u
KBIu6+6NFsyB1oRk7I2QhG7zvZjZX28HDF0C17hYfhI3s+5iXbWRZbo/7CQNnr20rj4AyDc7K2U/
FXHEx9WG0jjUTvJhnIgOhSrHjNDnXcBF7V06XYno3rIiNBNnIdJhzdYPT3XpeYgN6wUkOytEv7JW
4HHHQqhuzOaAmYj/Wyxj4R8wQs43H56qDCczNT5kQAtFC775neaZ4dEJWAKE+WTqb+PCALlNdDXy
XtL7ccPm3fgKhCnybVy5Ccz4Jo+/o5vVzyxE3H5n0ft7Hvtx3kvK3vC9ckfn2mgVxzwpHvRlzMBq
e9eEy2OTVpTQ+NqWfU0a1vMQPNpDQHcGsiU0ai53kYPz4R7DoLbxjcTbC4TQduN00v4BesYkaN20
lP7aswcgoVJIaoZmGXNo9JmOGzZJrv1gLqynFu7Necl21naGaGmtcjfq+ngxtHTrjl31M83NkSDk
6HokC7n/byQb1qhwh+45cbz4B4JCvJONTuKIV3NZNxf2eJeaE805jFms2mIHjTLrEsI+CZzWrxZ1
u6ZXg3+0WlpytFjqriEd+VrGE5XCjp7udbo1uR/E46VrpwBmNLylc9FVQZggiKSVSk4+jvx+V3eC
wswsoMsDzk/xvcdT1G3SWIGvTjOH1V3bmu5WxMtyLjSjPSm0pwt/w/Jiwnv+jJdswHwyDKRnhNwl
gVUfRZlYETXar+08qRGpxug+Ekt4D5YQ2k9Dz7rjf2/J/94t2TOQA/8ft+Svj7T5+xX595/484ps
GMYfus0Skb4MS3dX1fCfsqPh/WFa1N6AIUN/w/X11wU5gHaoYyAxXfzTaHNcq/8UIW0DEZKYMRok
x5VDbc9/ckGmxefvF2TQR/AU+bEAyABbs/z1Av0vF+TCiMXIR8S94ofUjgCjJ3Gu8daT2vIJ+3jA
fs2qsDC5UDBUPi1Z6wQ/uHT/TGFtPNleYTmh0VjfqNaZXgtPy85cw1HeStPHqN3W7vpkXfqAmwm7
5uGGLT3hw5EoJZ5hsMbappZZaVXnIsj6Pc6BPL964BaxaojS3xF9qY9VPBM8zkdOIrooItrk7Qhc
kLMjIWyaW/p5Hwu6vHh46yq+lKypL/1oDvvZleLEg099LQYtb/TFftlBr7+VqvH2epu1711V6CE7
VZewS/9hdfkKN8ZzSlOZyYG8zOl00NvG3vFCaVcm4Jj4jCd3KTJxF4cd1WyyI4Q2GpXcOfR14bDI
VH6vpan5KulItEerjaBYwazOUv02gyy6DaOoI0gIr6WTBc8Tz4f7qabbrDWD12ny3a1cKf2WrB7t
XBMHe+zMa1dV3XHEBBXqeZZdKtmoo+Om2V2glR/BILB2kLTfOqSpzqIqgn3ZaPJHT6npcY6dtSnc
YCIqs2675L7x0zJMX4Q+V5RDYGY/x9Hstrjhp+8OYltNk1iesKfyk1BUpf9umiPIFy9P+d00r1VW
vQqNb12Lllx9qiTEEM3ZsnButnCXvNBpuRZvPAVkGm6xdIyNlQXVk7dMgEzw/7fH9R35LGTv7shR
4AJndCgOOKhEtkk9D1BkI72o1hBA9zrZmZl4OqfcxgW2f7OZgx7muV/uY5UyGi22uKQWxdebTJ8c
vovVYM3z7D3KD7HrSrOyJ8Usd3EIcV9SlrZ3q1i9czmAH1Qnul3d99Pn4NtlvYE+OoRjobW/AkLW
oJi5A+0rL1cXVsPZYXJqQrH0w9HT7arkKyW2FJYteRYQiTXayth6ZwOXE1eIwdOvqp71jdsF8Pm7
2tTrULgUtic+ETJ61lD2mXdMkpGFYEcF0jsyk1TuZGqSptQqSsVpJAjOsuKytxlam/AXm+RuF6jp
kgl+KE/QJdEvc/+MXlFXiNdm+qvBM7il6SA4eBgZL52jfbmLA4goTfN8o8UJIZhOo/uBAZaxikzk
zsv14BUjXLHhwn5uY8yWlY/dvwRf9UO6Rrkz8Qx9FjyiTstUwRJ3Zeru11q5DfYd9T1obOtBK2IP
Qosf78aBvCEyhprPjdLsIfTxt56gyDM6VTGP7Rk8wAMR5ma7CKYV14WYNEwWqWds/zfUEWfvl2p8
IWXZkOOu4TbkMc1fHvW4Z60lruPAq65CP+Cv5DaIjBuzDHpGFcUVs5MzMpXMWevG8zajdOZZTmJC
RBbGLmVBFKUBmGRCgfFd6tfdg+sKNB6/+5YVmnsLrPHQ1dZyr9hUhs3knVDuaFDMS5PCh7jCVKDc
5gHMg7Y1uDdPG3pR5ic6Tdq7qpfmN5MB652AlIg0F9PQqDp19OcsjY+1Hng0IArqDLEqWFOr37Hv
xrrTqMfEFt1lzts85PDUr8SY6hB7IbNVlbEI0EUQJZbSj4swvvD4utfWFvUR7IR5rPqR3nCjr0IS
Pmaxvsj7Dj5hFGcttdftDOnAtIYnzB3zzwoJCCi4Nx9mGssfvVmw0ugM3Gs4H7gwZk6x98apjbKY
g1w3l+GcpeP0XJe6vRNtnYSuL907Hbc+hlIOogBCWBQTlXuzGj09zNx0Q20qQaHZw6zh03LcNx6C
y4EtErNJLrTNBFM9hCc5/spjrbnaVIXfeuEahOYq9jVC/0iWKtkKoyypQpQSbmavwUNnAnszl2S4
dFV563FjntLArUOr69oz4bnhYalxH6jJXx50Iwvue7qHBGpfvGztxO32lY2Dhc24H/WFL6PRS+2f
yeooU970yXKIiD9nZrmJC8V+iiDSJdXwXzWto14Z8rLQNtrlBlczwBbZuG+ge/hsWG5LyN4n/pkV
011NczwHVkJ2zsns96JkiPQ9kV2NuK73i94YH6qiRYQy0WdsC3Foqtk8ONJtK0AOMeHUzJjQPxb/
WAXlbdGNI9MDRR4dq8Rtoc+8wLXpBJGXyUdFH+8rzaIQfEaK42a3Th9y6hHqjSYS9aInrjgFzIWn
xE9bpNwipkhBYQLtB/3Se5p1W5bxgSJfUoElCXVyxEXo8N77llOZsUbhN3wksn3Nmu/iAvQ+Br52
K3Ct4tHpGvrkrDgJgVP4h2xyx13iD+WW8DkAej++ECcp9g2J2eNqycSKRphRtRVS0Gimu7EiDZsM
1K2YGFPI9sfVJXE6jm8Vq48009u9JnX3vMje+zS8svxBRZF2dfrusbcq5wmYxrM+28Atg1hguLA8
5BBt2fujN26F48nnvkrHExnCj3zJh2OaQx4SBU2eEgPMYURqR1bWkv6U4R/BUJ7Ytz6hDGNZo+vE
/R2JHvBIcNN8I2arLsTIGNmxlMpXI8u0Q7lI51K1Gf0umbNrrFyEukkK0bVfJo2+Ix06xTarLfoi
Ell+o5S93Y+DTzeCPxhrPwCYAhH/9DEnhzhH0z2+OrweOJ5Y9JXLJbVtdaZ9KvlOXTXSSi+biMYL
EbFmWH4BNPnGZrAOqVr2noqYH2EwCjziZLkRF607yam6pQ7pPe65W1WNTcy9bVhHaDMJ0ekyx4b9
XIoCYzZp8K2tdXLP7SnYZVMRv3fjPME6zLp33BFYZwJqsRtpyqOn8nGHOvKuDM6VQK+MXYJFpljd
KuWYfmgj2nY3g2qllms5sTneeEVSnqfh7DUuTQt2U8mrXcLXgjFH+k/3yudcc+snhqriXAufR71j
YMTIVOHn900zGHvgo+2VdOyucq127096h7JEoqqeHG1PvzyqIZz5iwdWZItAOR6S/8XemSw3jqVZ
+l163Qi7FzPMqmpBcCZFSdTgkjYwueSOebyYn74/KCI7PcKqszIXvctFWppbuFwSSAL/Pf8538Gt
gkMQQAPVTtV4iMyMjSR12OspSSxc/8MbC8wE7aaxqh22ovm2wn3up1Yjj+XcFFvLHcb3zg3cpS+e
dHuQKttapVlYF5Sa1SaFH/P4UaRR9UZLvC8Yc98RWII1P8jPvMvrbYI/ijVqoTWHSQnXpxJE24dz
QymxU6c5R0YzLW6qUccHnpo26IG8jnwyrp8kfnWSaTNLjtxmnW15Att4mtwy9/ptLLItGuG8FUHF
E3QI5JGKOvRHk2kzQpfbB4YmfrrAuFYt+55V12KnLln0b6DvNCtGj2YD2e6epqDUWCkxYTkL1BI5
0MlE8VK/QbwL9/pIVY1TdJVaYX9Ojw0bFBpGNLWuhwzva+0Ezksdicbbys5Z+Cni3ql4IK1wQCcg
MVr5MVZORmkxYpvo9QzXeapvg2IG8fPgjgH6P7FpNyo/6GvuSV3kReblj84Ypal5pAonTk/t6Hrl
4zD1XDUihKOmoT4VTMqrpIEMwkork07vFwS9UBzi1FlPtGKstTZIWvCG0/ijAvHwOXj8hMwIFtUe
RvmmQZzYTnpfHTAwoj3KHgamUG587Hq3vqkr/nap7PLV4JNnpFOz5TvCRaKkZN1hTdvFDoVZq7Aa
i88mEPKmjEf3YJP/5RPMYe7idPbjDAwCFceyP82MRowVtV7VCTbvsMGB3FybnLLlxKY+Wsur/F4M
9CGTup8wf0ZDtzczFGbuBtOaqU9flyYjjD4oWlTCON3TVmhuSJDqJ1EoMqyiYQQgybxhQUgZDWVT
BjU1fD+RViVg4t78pggrsh6JK4yxSmr6inVI6guu3HWA9+THWTu9DlZwGybAk1ci88YHzPvhuk9C
9qIszcQNjYO6n7RKrRsjQ9aDOWR3pBYr99blKUz4Bk81+wvWhCtVFflxzJPkMXSz9rVl9OTMpPrL
VMzhQ27NausuFzvIo2RHBSmnL0vP4f8G/dAQ3Rx79J1KHKZE1Q9BkIt2TXkqqiKG/kOqmuLahuia
YS3rZ1wf8kXCDXgpyvA5yB1xNnUymljHBQukxXKwKjxUnq4XJ4wa1QMMDUVLWlAVzg2RUfO+iOp3
Z24wldO3Rl+rFonZx3zAYz+eQ5P0PsnN2zSbsm+JwD7vJkOwc3VPhv7USX3HUah9wjg2fPYQaHxW
CxCOKKVb8xMV26TBtLYem2Jm3Yf9AiMaFIIWVwWafGQN32emPiZ+DdtOU47TXe24VHkXXhZfm5DU
vqhnEgywFvSNwhWx0R1AXiR44kM0z8kZimF8yA3PuZAq5gBLjcvaFtr3zC3npwhpkCpGdHFs3BM3
DWGl07eUW4XOO38Q/pw48602lbibwaruWr3PrsUyJxkz76tmxuLN8gzAqZ5iAWbypa6bjp4iCSQh
fGiDnD+XQVZazdkyGK5hMCzZ2pmc1FQPDklfuGj1S9kObn5L9ZcyWOzYHMZqNsj4O0oVuX4X2dhs
CZzb86eGR3y4kx6udDsiAhAXvTZ9a4uxGh/nQSNwstJaDrztXScUO95N1zk6uxwPK9Rw4pI0LkCe
kBpe31CyxB/+v3OzV5FJjOHCDnYXaE79mGX5+PyL/PPfcOi+uoJ/AXkKV2A4sKA9M5Wh7liL8esX
TaWqxyGhcGu4QJS38Cjp1LPrPa9IftCApwXhm54bCKw6NYDWVjObrRXJjetQLtzNG1W21DNpO29O
wMHEu3/8w/2FV/f7z2ZTIABiFDq0/hdIXi77uhCBPlzYA16cilkx2Mf95V//JtjogD3iIxXOXy8A
jeEjh95+uMQ6vHb+Z7OmLZxy+/Vt/h2A/Z8CsKZL4vQfSZLFZ/xegE/88aVwHj7/83/J37/mb74d
8zfHs0hJAjxFmnR4l/wt/+r+hs2ZpTBE5i//zS+qpPzNgTZNYYhj8fb5gor+oUoazm948AATsqb/
3e3zr6iSvFH+rEpi26HUiH8NBCLKmv7XHpQOA0k8R6O24DXGNRyg7N1KgDpBcxA6TDfiLOC71AQK
r9P6gSJDXZ5tAAI3sx2Yoy/pdthALOg/HaS525m815snEugdoZcCwuCr8vVYBsjqxVy85VZgEAWX
+i2JCHsxDzbGDZqhO/tpkjPWKi+zSeG5Dw5R8WtDq9Ct6N/zskHGx+vy3BKoeS3TuNf8uc+KGY9E
Nb6jB+YjfQXaNLPwDwmWjh731JXRQtLfVHadfo9YLITIMTnAggmWEHbviYpXxAqWEpnX3SxBWXrD
CNowbza6C6a+dB1cLvTZwfZzE2NXewt7ifKR6GwkTu9u2KHF5EELqnCRkdLyY8HTvJatmC+dmgTW
0EydQk8NH5xxilcTyjerdpcGAgbu+n6qkvBdj3TMOgkeyZz8CjuzygfpKHBSu8NlBl9yx12+JADr
jouBMR8c2l3i9OIa+XhPncC8raZ2Pany4DgD8BmaNnz6FMH9mJTM6rFzR2yOprrEyD9GlSERjrl7
Z1uSeaxN2geaUxV4H6U2sK2NfTBXkl4rjbOK1YbOOpnm7gQ+Jg4OM30Qx37OQBGIEPoOQ1DtnF08
inR7aVP2bORV90CTBPpwJ8GzQZGULzEI6ZdW42BQDRb8Gsp7z8NMCqIt8BqVxKL8YQzm8xzK7lu2
NAz6C34Q72VTnxix+58esh6wy6nV0rXKOFv1ZpFtKuSsZF0MHocEyVh6g8OmWXrUaVKrv2IC0Fqs
XRjnPNJ0qGNvSQKoY8Et1NUqrY3wrnC9Qu554MRX9r7GNz3MY0pnLb4bfuLmQRLW2HZ1ZJ6knuBb
iLoy2uPOwds/kZ/R277eD5PsryEVbb4NZeZVK8LmiHXV+4EU5TRbWyBArKQxuPGGHLd3xYs2D2gC
Yam9JKFh30VmjImDtgmNXks1px9mVRoePioCYaGY87VncYStc1k88jqmJL1UdOeMibpRcoqODqk8
byPLAW02KEx0sCnMqX1LILQbtVj4aiURo5r/LsvQvKl7sys3POarS8KDIqbHIudT/jIWMjFBvYSe
Z3J5RkYkcnx9LPi/spBh265Gr58SGzHIG0V2LjDmFS37cK2lEHhAYg164D3XaeiN6RgBdN7Xg30n
3YQtuunMPpXK6LZm4z2MGZ+ejRq77DUIOLTKLGCh63TsDPy00kt0OGU9ABcijzHFsvVbc6oJgMXi
YuL4ObcI8jsT3M5KlYokYwo31Av6dAPTj7cin5droFB56Tjss6fxy0GDd0okd05MlNFbmxX+ogdz
VqSTM3xVhXXRZa3th655Ntnq32upuyBHF9OOgXunpwH1plwMPfli7ckWkw8li9M9xin90C0WIFou
Q6RHld0PjYGw+odViHy/4WUbp+KFpFprhe02Zr6LLnnC52MxHQncR31yZIDmXzK0etctBiUPp5K9
WJYsvEtJgq8OLNxKulLxzywGp8XqFLELAzCL/UkuRihnsUTFeKO8xSRF1B8ZYTFOJbMMOKVzt546
8a1Y7FXBYrRKp89G9ad25hoGrTglX54s6aViK1T0NH4ZtnBuuc6EhQsvF+k40NWxfhWLzQsC2TNO
lFt7SJK7FicYgy/HpunkLBaxXJQPfUztdD46rT8sXjIoZP1a/zKYIXq6eyci5oOORqXu71Y0TGk1
2uqxMdSpXfxqE7UaO33xsElF6y6MGAcHi5dGR9qkzZhfr5pfOVyoG28czK1NZIladfNkL045ETY6
Mt/inoMTudOsQtuZLN/9luH7Mn0Z7lQpqcdcXHj1NHlXRnAOAkh02X26+PVsr/l0ykgcabqUpzn3
6o2mGKuBEo4g9/uC5DMEzSl8dAjDrEHeUCazOATnxSsY2uF0gemJJNzL5mlOw87XLFQ03YvvrYay
WQKbiJ8Y8TB34UZEas0f+iwI7q3Fq8g+iqxYKaa1wcvkYYdYp4u3MRuD92hxO+qL71FfHJDx4oW0
F1ckVJfcbw36zRfH5Njx1qEg4Zu1uCkBCLMRTEaKbWx+Uj11PgbcDji/PQc4+jhtjWn2AMM42U9b
BcVlHjZq8W8OrYmVs1lcndxjtHPSxlg96yivr6AKsnW9OEGNxRNqLe5Qb1TRh/llGUV8V76Tdlfe
hNnFK0V2ByWLA9LiNo0X36mUYulPMNeLA/OQL+7UzDW8tdYtjtVBvll9w8peaulDvvhaiR/AxuKI
vlVftlduh4sFFvnSB8RdbLH4Y4OgLXInF9es1uOftdQwkXyOx4Pd8ogc09k+aBmplvW/5+R/bnVP
3c4/nJPL4S9D8tcX/DEke+I3CUWNyflPE7Jn/4ZIyVFZp8rH0UHQ/X1vbyzGdkkSEdf7MiBzuvpj
QjYhxtjLzE3GiC388lX/9R9/Kp5Sf/nzr6hzEE9/npAJD8FUN2ymd09gcf/qBPnljDnlbdsXTgwN
sM7Hk5YowJ2pnl5pQE4/86KfD6REsJQhEGEvS7+cZl+es2SxnwWO0u6w5GBKw4nU35lGGzynMx/v
U73416KWDfCh/DKYBQX3fx/UFm43GeB1pf7mebLa4b4DVoJWMeUZWE4qXT/7xTfX1537HBHuxc/3
Zaxrv0x2xeK3wz52iBYHHtJ6tkmixZZnf1n0isWtR+gq+1Fg4AtBl10Sb+zBzdXmFQ8iRr+ur4Kf
7eL+C7X+JkVqxjxVxMnrvLgEzSDsv41hDahpUtFP6B1YCWExgiFpRucONJvHyD8Zik96ON7MTkPj
oQeW4aeTa9p9WSRo2E6fh5de0ylJ+7IxhhgESQ2UhnnWoySl2osbBha6AZl7phBkn9mB2hD3j17l
ZMA5MNzc3aklirDCf589TBK2LBMDlkMa1/bxkIU7Itbu0cJevRPlWNHKm+f2Qx6FwBuh8GfOapqw
JmE41jssr2zusTyYpfc5AQatMPo3DlvvrMcz7dGdqwdpfeyCNNmguQFQxdBOmroevVMDk/kr7FAQ
16zcCzhKOOJQOLtr7+T1Ppyicg87UXEKCdzW9+KcjJBJ/8NDnQ3tUTou1kaSSfell0Fe0Koiu5VI
vgLg2JzcxvZUkv5lz/KSdYAG7M5sXfIAJWJPNE/jwjJzPMZOO2jhGA7JJoOOdct6DK/WGOMhZG/G
LmMYWZeLWLXHNsmNaGVHY3jnttVP+MRTtxftXMdrDdTIT0B3mbmCB5QNq9ic24+iYezYB0j0tMWP
yaE3inoze1OyAIRtiuWlx6FiaHCrYZDbeprROBw56E6WpcfBa6Tu5namuT55rgXckf5+poaBrLac
8azvHNnH12FyojvW8JPMPnl1dUJzUJxjru1oFmjhZ0EbXgnFxnby4BIq1rS5LJHVzLZHTB1s5i+p
P4Uu34PQ/ppSlwdTjeFmKBCP/FbKvtgHhVyYElgHMenbfu/pzhFPbboFSJfz8aawYyrZf4bpsHIK
3GMU9ZYbJarcr1sZbJMonVaa0+qk/T0yrqGR09cuT3rroUwL6dDZbV5Ra/bZIKzzXJmBP4kGs7Eo
pr091lz3DnAkFgJzCtaF2/AONItaXDTiGfZaqc5gyxqwGyLDfdTzJt/EpFFAQ3vDuQM8uh7wnexq
Cyc2roW5Ptmk+45sYvLrJAuzWMWlbe1olMcD5Kn7OeKDmZbJT/LFT1LjNpC56afblOYavidNPnGi
HrVOzy7ZMDq+KjDPxaMlH4Cxctdy2RNwLsHRLWzc7ywVIjAeoQuFFqWy79I7lkPPntlkfghGd0Vt
/T5pw6vNfhSqi0z8AFyCn8Sit1acP919M9usNFN7udrl8CgMKO8Cm//BofeLlkGbHbSe6Fcbqu6a
21O64dBgHfAw5NCfPWbM0FTdjcWcuqnHhO0a+vY3IzPNFye3knWUMtOPoKaPTtc6j2gs3aka7Gzk
JqW4pzCmYJWKrUD7EDD9EDnScL4VKdBvEBkEHHvujSky+568n7nvSA6eB6l54yZU4bgN9Jnav0Lk
PtBnalXitL7kHewgp8kXV6L+LmzONCx6++0YAIK1vLrd4FYAMGNwUe4BJyKZzCQtWEVmXG3dSPig
MoR5HzEVCFxzo8f2Ho/t6EccC88xxv7bRLnI3cKCX1GkMwcRXWyEW9F/ZTrdtlFu/sJpxL2L2hAj
cMjL/5Lg3NKtjkVuOha3sqeOcMpC8YgrJ/upJrN9dWRoPjjUOt/XNeUDE8rzNsP+ctPPrXsgZ6Gg
4qBsbCCzZdx0o7h7iE0Dh0mkjHdD8ZY2jHo4Yy0vblxZqf2oWfJWKYsWgBY9Q+XD9BDK3HbxB8kY
wLDHZM5h7awsBFERWYnfJypl5+Jyy8zCW+nB/YxJaOJy6RwX1ITrYHs3wqVZDKkkaKP5KLIq2uZI
RgifWfAUsb+LViBO1RvjH9TRWevjs96nag8gpCb5L8fvOY21/mxU86PRG/h4g8QhP5rFbbhyavXE
El8/z1iVznh5QTtktkh4v9XR1bI7+YD/TIc7llRQ2GqiK5Atom9VXSnILvZ4F6kS0YwbU73niT6+
R/BcH43IpG69w7C3YWfO/kc3ZyhfXXsEf3jfdiAhOJ8bsm1fRG0vw+3EESYVLxPIuGKPH6aJv5mc
BUAhtaXd8SRKBXvauVxCpAW7/00nMdRMRj/CthLj/Om2vb0J0oljcBNzC45wS/YwN4ZgFUZTtxtE
/jiMI9Ut6UD3BcumAy9ltgYlmd0bi5JkFc6xC7VqXUNs9P89H/8z87GO4/Mf6sg3cUGrQ7kU8fxd
Sf7jq/6mJHu/mdQ/Opa1dHMTwGQa/kNK9hZ366Ihu7YwOGSS5fzF4GowVVsObxPjKx3690HZIFLq
GeRJDUGz3qJN/2Uw/keDspQ6Zt1fa9UEwVS2WOxiKIuX8B7/4nA1Iiq8WyCvJ/aAZVTjlSaLtR5h
7OzjVo7VJmX6LbHh9xC1RwzoxsauWuPHyJyrVvkcYwHnM3EzTgEMMxx7yfwNEqhpPksQwASnlPwe
unr4lI/wgOLQtr71ptnesC3DjjR4WrCNS2ZOdrqac4NTYqFU2aOHuYWn9h6GTnFykhG1arTus6Y1
vmMdCaaTgILrkvfSW4QYMtJPRhp0zlnN9YyEm9kDOQYzN7rPZJ4AweuKx+DClfWSaosjkJxhyubY
aIRBC6TRvbIeH4j9d3CpafeJ4cOzf6RwEcSr9RAG5P99A1AYwnQWxE8yIvSAr6uY/SYmG3nAcgJR
H4jxA64tfHpOG+30MfnMag+LnRNDNhN1zPoXnNgu0ePHCVvjnU0cAsXNm4ybyUmCfDH5xfu2MHDr
AoIyNq3U3sfUxEIniAAswEgk9MIzNjU9eeTsANGv58iprc1sauoqRWbd9DxtN1RSO/LQsY4v0Yq8
4HnOXeeBrX3w2LST7h5orjAW81llZSey8OQYHMSVl56kxYb4neOnBJG5BoRr624sjrZXZqe24u5b
dDl7Yx2tAXzONA2ntgOp5GthFW0c1IFrXYQmEQV605p9Kkm4t6T6KTMZcNQNcwGrZsIiaZJh37pT
EOwxvOgv1WygNs1Kmx+9zGGObUNoRHtTE0yvcQNjlhmRgL7YdCBoR3IVLW4FtdO7hOaNQxRaGDzz
BNOwfA/V3CxwXnRzy8JolysTulxloswHAzMdlTA2IvIh7uerGwVfYdtFkSyHZKH/hVhwOChF9lI8
3bXKXWUzNll2+fqwoXOw9xuQQMjtzmM6Wuvc0g9h19xYkwvSDgXdibHs1TOYCqyC5kjphJNSw2Sn
6onQyP1oMG82fJttSJc9+ePpVYph3jpOHHD+mB5ElqhD3UTRZrbr5FznmjhUFtMusX/96GkIuKmS
aqO0KFnleJCOMIOx9bklykk2zQdR89HU7Ux/8ib9rWhd0685zlLS02q+2Sb9tiyclgeaYSQHFQ/f
G1pHjk3MQr62nY6u0xwEaDXtSlB6lBB1WxP4dZpq9TrOtcIPa83TVnRuRNhdoh/ACl+cEbCoFzCY
2bWA/mg2KZw20x3WwKHCM0T3ghX3VFFKOT8ASQe0AxWLALhFPBBj+R0/fXJKrEkjiDW21YFO1O5H
lVXT2o1Ylzh82Pb1UgHiVBCLwrndl3V9KAYL0md2Td34jGC685pOQEuaH2O73ZVCeUfKqq7Kiw8F
nLa1K6ZNmHD1Qzui9s98UnW9c6fxJtE1Jk2rG7fkLNtNH8x4egLzeekMWA0o22uZUwZrimalF4PN
KSViptIYn2opfY9sEDlUi5tgTPfWwlVPcg54rBLRNokK31NKUGxy3A2+w+KX91alZMHrYe90lSv6
RDwiME32AfkiXtW68I42t8tjR/UXzdNGcoF3lexxuEdrPhXyHiDbPRMYKQR+qbksLiNxsHfYSKy0
uoA1v5so7URuxrzGem0fywquHy8YpQhj5b06dfQiNNWTQxh/Rm0u96GjOkz4hPwRcCbf0gLv2BF5
3Chu6/cIE6DkZ0pl8dJdA7u5x8shttwmKB5KNNi1VC2037ivdGudrG6/qow2uZA76jmA0YGMicba
QlvrLlQDRldjHL2bZhTXudHatZnkryqkWZ6owu005hRsMWCPSUXQuVBXZROwIzKADV4k28RIESy1
0nxnB3MB/crTgZzfmEpq1pL2MStSe6tDwXwY0uGmotLDH2WbPDla8mSFJGKJuL2r2XuxQ/2gd5bN
+7irtnnGUSPSB/RJoPR2ssMDH3AVa5MlQ1jvBrf5KKzJ2ljNrDh0649VAGQeS3nprinf6U9WPYhL
JI1r51XnTEXPdqqjN2RQOaC2wx5b+mq8N6CeOJtpXkmXe2mluXeuMna4P8bryEsHVakPa5/bqPuW
BqF8yTAQ4SVy+KhpcDR1dmbO1G/6Oj06BGi3FuzIU2NjH637iuLzwCsjP50yl4VjNx+ist23VXLs
4yDdtZmI/dDTyHL12paHWebPgees3MH0QLOYnflharxeCxLGvUyzMO+jHG8kalB9k1EV4LMnKjdV
YlEUCa3ch6t2RqrgmTBkT9IE5xKUwM+hMQKD8jZ60z7QHXqhRT3/6Mdi77nTS+KkwN74fewxLVPf
tJz41E8GJTQ4JekWdXVEE2u+jJaJNQ88QkWLUiRPVmyxW9DwtqsuNF5hRICcEhJsr9ZQZrhxU+5M
fW4Ud+hfnIDKBmtLy3ONXGqxn0oOmVIiI+DX6856WAR+rOvV3qMnbYUf8CnShuXxDB+gXELkLgFv
4ejP7ImLWxFWPX0ZU2ayHZ/mpLsSdnEPnkrn49gbT+Yoqu/4QzWiwvTvpVvLoR9sZWQSo5Zp0my8
5zmrb/rW+8i1/k5GTsx+bGivyiruQLyiIKbaPQnY7jYd42+KbdS2G+3yWM/2Nyhp2SPb46OuyXYj
+fWWhUz9xu3V3C8uU/y7MPVwpjUIDhqRnxLsqb00FrpuBe8+Rc6IVf/qhSFgUYFPL+yH9JlQEBpf
r9yfdmeF624BKlqRkb2zQp8enIE6kLTDtZ5a1Cy4ufPsOAgZWmALX3ei5LEIC4HYJxT2U9qoDGPE
wAUBZ9jygrGNHY10SwSWG7LHjxc2Kt/kZAeb9PskNOfqeUX/jSUJhNwuumSCsoGp55FN7lQSXYgb
CkxmooirSjTZSc1zuadIx2RGKMIbqWfUbwQpuxmHGpzOK69urkMq1N2ou9dqw93Pjl1/02ZvX7bT
+Eg/LuQFL8at5s1pfC7a9rNO3Q/uztkWIpy37pqge6L882QXhrerPHrnLepWNkFl84CIPZtlh9H7
kbUkVej40S8F21EkQKs+J5KaEkAj0xmElLcfSizqTlR/ZBS4+t2YxfKuqnoOpG6nxo2BxQCzeTtE
2Q5vuNoCSkl5eCmtANzkGafQnqxtxiz4LIbGmPzSzdxxpZmTgRJqyO9FZhGwJfdBiwcev1XAikiT
GQNDxzXXF4wwhnvG47xHT5m1VdyJpbHhFo4i60d/KGjDIxuQrXMmD3zGMS0u9CLIfIhOOPScbZr3
4QOCYNvIGwYtH838mY3+wdaHzzKw7R22gu8emDxAnxUodLyLh4As7moeLQ/Ak9jxyh2tBLnJi+nx
y0pQeKPZvfXAz6HPLnbDikpjK6P2ncA+z8C03EdmwfI4qNoVyC94761uwkFI+iNet03QGJckSoyn
2CSqkFXESeMoL08ga3OqB72HaSaS09fNFRa1uRPyO4kFhqYkoLMiD55oAgP4sdgJNdNY2xGVRMpq
Vm5PhL2xJ9AuNRXdBe89WocU1F5d+qVWVH5s9mt3MXOWDZ5p07XBv9ZsIOc0ehtQRmyG/K1wucy5
Vz2NJUEvB0kZdjZtiFSKwIJ1c1aMjIdZCyViFTo0hlCIcChRHb0BSo4dGh9Z0T2VFQ1imj3ftzln
FR0f5HYcIA43Vcs+nmIao7KaG43ew20za/pzNjRADbI8f4KyjbbPNs4fJ81cJZJ9GjRkP4ksDQxw
UpbnNJ+f8roat6ViroupIflMG7mWVP/dzzHv9DGzV5MgYmITNnhyZHauo868NNSt+KTyfjIAk7KO
1EYmM8Z0De2DNpvbEZPPds66/Kkxk5hW044cgYnT3CQ8zuCNzZr29+wGeQ6xZAAV7wmLHLwbfBeK
DawHb2MXDenIPhe6pacIulCjweRDVuwWK+mlwJJ90THD52U90O3RANAwxXTRE+8IAAt/ps0a01lQ
Co7nDGesXZ8lZ45Maq+6O7+HlY1arbozR11oAAmNdbTpBG7ab2YQqxkLEZddCwR9cYY3XO3rtLmr
Y+NUjBG3yAjmMGKh2FYVR9xebwy4pey4yyW7lyQn/Fo8RBNxFKn7ZDmRQaJvfh+d7iPowu/UpPL+
KY37rr1x6IYrkelQk4vwjZI7gK9mdgAJTp+N4ZzZfby4FWxvzyt3NJGAcQzd6hIEWG+0QsizaVb3
ycCEpqkEZG4340xIoUte0qAcGNG0u86uewS4fJyXWAdZBwJC3B6Ehvg2ua46NLyD36Ym+mEsiHkj
GCBrGDptaaD+2x56T/6alUlebgja5BceW6Bjx9LIGPLKxlnrUVPcD63e7nsNQq+gWHCXxPRq+pXe
iMgv07Z61Qc6WMYB9Zj4QP00dKR/+j7qD0zW6cEDC7AzvcLcVtMcngbR2dsGtPrUzFihSu/Wc8HT
FLEmf1qx6k5zFNvHynCbvZ5N6bErg2lrDWbzaBZ0iCHGk00VyU1a4JYIQnE7zyHZe1WGZ2PEDIb5
2LqRwgZ+gNN+Z5T4dpOeE1PvmAvhg8qHBpdLYJA/6gvDXIcjDuG8xnTG2gWoXzeRwzWw5Zid69tV
Ymx0sBpwilt772TTdzfvMInozrsTZlwxBtubokMLbJLpYDU9juahv8i8ZLRQkcPz2MNuR9anxqq2
TujaY3lkFYxCVEHR5MfQ7Q1+x2cnpOyat2s+bE2dzqd21MnbjckWZmh2YHY8YBcgD0eKdLv4Djfc
0SdeeqvYZCmw7Yhd/KS51y7RzB3HYVQXY6T9Epc+07Qp0hse1zyJKNmtLpPyToUqgLakibnWAwz+
HfYGrecIwrKtPjmENFaI3/FepeYCJsTNnrZKnKjBao+qNH7Wc3czeTQgLecLSicvNCAEmyVHeZc0
vIxlaq+oioDFlGUURwwgouwybvHxutoJQv5drOc6a4/8JrSd59L11I4Zm8LZhb+rxnFbSLELBzQP
AH2cZ6xo2nYplRua22HHi9sfc1nd22WLDZ+QcsOqZg6NDUoDZy1Kzv1cI3k7gP/SgwzJxlC+iEbu
ypYI9lGZEf9NK4vBBQo2n1S/Cwhpi67lHmnJZs0Q+L13ku9EGw5Udt+NbUngUU36mmPkiVv0M6Wk
xdbsxg3HLd7JElpH2yuSbhIX1Cw7nWjOgJQy8+A1W4PmIHmdEu3ggj5mg5H6dU0DHYedufhWm6Qj
V8MwuFs9k4/cO686RQn8Rn27Se2B05cLd6fhSNhqAkwu3n1UAYKa8XCMWCrjEy++w5H17pNQ44V0
rR2GMlzvkKee4HzeYZAH81FJHauK2LbKos+padivMSxraxvgNfRfJ3nMg+iHK+uLmvVT6trvxKO3
VfbeStrfWvcncdKKo248bQo5J77KoSAlhS+Jaq4pDfhZtWTmMi19i2qirbUJcIucmp+yikVYcdFL
5oQQRVGgB0SAgcDHBm9Jmdw1ETdoLKyNPfqVMJ1bNjb6UWOur1ZjCE2LQJAi/DE1/CWe5BVcSgJX
FX5FNRbNOoJXMtTA7EBDN8KCesKOnbrSrNui5IRHHlkElmbpsHWUU92dNYJNO1MRlcVeZjaHOKuD
O5e7Gjs7JRsrZzyuqS8bmcrbR40ORLXNXUWnZaOlQ+MbMkJuszknEKyu9S7eJqYna1R/rpGFeasJ
O4qTzmxITNLno5O254DVCarF6v+LZk8V0OUd6Pt/LKbyD4YL7nNR+19//iOC8h+e86VK6E9/2Hzp
6Pfdj2a6/lBdxpf+btpY/uY/+x//EM//J1c3hhG06f83aOKEBt99pNOvYjyK+/JFfxPjgUM4Hjd7
bzGY6L+4ur3fLIwsUG+ZDtxFi/+/Urzh/SZNMipCCMMmnrSUE/3N1W0jxbtgarF7S5voxr/kWZFL
tOCXWITpkjqw9UXTNzy81PpfhXjbiBp3DsJjL9mW4TKTzv1ADxnI0aLdxZwLjr34jtiCJ7c2iduA
dfagsPftHs5evzNqWe/wJYLw/uUy/jeBjf/D3Zn1xq1k2foXscApIsiXfsg5U0rNki2/EJKOxXkK
zvz1/VHH1W3rVPvcusB9uA0UjDKqnEwyyWDsvdf6lrA/qWn4apwcvm/TliTmmJ/15mND4yO1PXlU
pPSU1z5D3GtvlqhHQT6IdGV1JIBYruFuY00abYgS1qh6vHkM24M/vKKwbhtiomq9rSaVqy9zZYRX
U1QPLfzcxnrOI5BFGnZkRZ5wLw1i/kSCUxRBKU8Xds7W8A5w8ecN76yC5dsiIx06UglgQz9GZMEz
djPyBBKXyGo4b002bZjiIWREEu2fPN1Zi3Q82Y7afwC2G5H54A+ec0OUW/fol8Q+DrrO+xVA3QwZ
/ZDUr/mUm4DnCetk6M+7bh3z1p0QDqIi3PUBO4ATHueM5GdSYQlAB3d5CwgcAnY4wLQhaD0Ijb2O
Z31iJ2Htu85p3mIz0td+Dj9TJs0FvqBThf/3QRUxQcY+PHzacC1mQyJMR6M3NrGa6a5k6I+vateZ
iCCNdgZ5ycy/O6u8M1z/2XSSZmXEuL0ZaWS8d7FsKd5aYjgb6JVvgSIxKVDR1GyHuB8vQzXfkx2e
Xeupi4Ec+AVut0Fa4Y4OivtKlU4jt4qa1UitSIw8aevyzvTS6q7Hq0uR6OU3op8VZnCIZumZkXjj
PCYhXKHRMmI2X/UWkYRNUZ0ND5NpjqsiAskzykrs2aoUu4rhSLq2tORFgPxlO4NdOoxOUJECTl/Z
mU3cznBFjmhYhrVVh/KWq15fAEjQu4SgoFNoOf7Jt6R3ihh5hJugMLOvFVEhD6VCNFEPFmj2tDOQ
6jTxDBHTHi+d3lR/hCqSOzBQ9RbdPrZ+m1RLUs311o7LFvoGheNurgdqvSqtopeU237l2Hpct9xp
dB5oJpsK5w7OITp+Q9NtMzf2kTVH2RZvdYEBkZ7pXLTOHW1VejjmbK9CHUfc0oyTgt3AeHtaz7Ur
vwo+ZA0IALSx53dbbI/Wix3SU8+TafpOLyM411D5Nt446oNbuRg5WtQvz409zVAvEeIe7V4melMO
zkSrpAX6tweIzF5JiYaphV3nykaXT6W5Mh1/2mRhFs4wOgl7FWOD1No1spb4W21d+CSNiu3IdTz2
mPyY7NFOuAzRV1xQAnH1XCABa7dfdFQ9ZfZki4Tkv8B9g0w1YK2kEsV3VhWXS04rl2+u07PAlbJz
Sh8PvxcvT1fk1RCkwD/3e/QaDvCC1h9uFXGGgp1eKY9pqx/9aJhfVT8TnDo07tEnc2iFmAp9WmUB
Q2AlHJ7JXfB44XtE0qzykKJ9k8Y6BS2FD33iZa3VtyJQfrcRtWaDV+IL7q9wOrjH0UIpQKHuKfzF
Pa2Dy6lUrb3yp74/lqEsibBkEQEYgGwK+GopCfSMQ/saE8NwKzXZFHSlox5CeNFk1y4Pxn6g6QTo
n1ALA02HxZSiQi9zJVkOLnL25GQeMUB8gktdg/9nnEqlbYNKW/T99FuR+qtF9R8v+n8F0TrbWF3s
bszFHyA/rAJ6cQ30M7X/YEcR++QhfWRbUzx4Ap9BSGDoJq8GFB8fNgTRpOlbEraYE+IPowLCLnnD
+CUzvkLfnRclOq4G21kMDurD7BBWWuqdu3gg9ExY+5RbwzNQBJwvi1eCTKf6gOxmMxuSCU24eCrM
D3tFuzgtIp/kNjX0+l44JUaMwJLRrSVs+0vZ5/GdoqlvHRrdhDfY4iq4v6SJZksTsflWTiaDOxe0
odjrxQESLF6QqPZrhnfW2J9bXDgYk6xBREyhPWTDKSqOa2NcnCWiB0uJ/4G4TdZ3jBoGacm1wn1P
r51DhL45X4KNdHbJxKxLp/a4rQccLawN45FWdPAVNKLFH9x0rPM85Cn6brogJKOuaGMaaxz8WGWS
xTVjfRho1GQvZpoGXw0CdrQYPZqZi9aT8uNnOxhedJEDd0cy5nCSvaW2TSTfEgcp+OC5DNLq0XnC
IVEdGXGoG9+JLI6av9n1YvnxRepcj0Z1SYowS47ILsPJC3ABEVStGGpLYRDqY+UG0yza3lXlJleT
ANnklkbFP5hH+7rgQYdquZiRQEnQrrU7mynFhCNB80fsmca3ZDEzadsZL1xRuxl78gizk/D7t34x
QEGuUhsNBnK/7Ete2b+Xb9ylwlkDpMM/5X54qabFVtVAIImwOjn6wvEWa5ZwGKmvaYkqd0vtDLAY
y4bv7CZNltkGcqX5JJO2Lbb1YvKCfozfa/rwfoXu4gNjdoUnrP3wh3mRGog28BbzxoeDDIOyfgZ8
lT6BC+PngqjgJv21Ybrp3WTK+3QMxD758KU5pBjOJCdFzpkpJ861JRLhOqBPgIsqKr9Ni8Wt7TC7
4f7i94LCgQeOqPfimwONlc/EImcvZjlEmvQW1GKh8+rGumxYzniKFotd+OG2Y9+F8y7zMHGvlLLT
F8TRz41hkTo2WUvHNfGrU4JfSCHQ9GjQOTjXIoQKAQFGBuPmO2hN7VW5IKfdBT49fnCoF6Qi6TsL
nrprmrvQH3hZ4609A/6JsOjxiF3GqLHFBvk+ov3BjWHAitzFW7MErgULEhtXS/3q+UxPcSob/km5
DfgWFNRgrYD8+ijI5hbK8oLa9j6o2/4C4G4/WNxVnFFbj8asajrzSX9ZWzOYwuGD4q0/iN5sT/QX
+4Pz3Tu0svfgB8dbnlpI4Cb3QLBFOyBPfaJ5E0DsK+oDqCR33IxDEOGbVy77rzJzvPtxBDhefrDH
3QVD7umUhTbyF6ZFKbPkrKMpHdcs7TlGKG980uRH3WHUUt/qwEtgqeCcWqVgit5cK1j4jaou9nWj
KfyMMDedpcDklVGrqNvHeWXd2BRE+cmrgOGEnYJrVZhuTDRuyMjdSzJzXZCOtWqcjtyyEVeZ015I
b7IREf8/KdjO8Zsum/K9/bVE+yi7/rt++/+prPNtD0nS/1zWXZZd3PzFrvvnv/pnXef9A+m7jccN
1dRHafffIisXuiACJ6E8adEQWQRdPyiCjvMPKhlG6QiwqPvsBX7/o7Kz+UCfyhH/AkhYtkb/VpSJ
86myY6oIrxfJnliMwQrpOpXfT2aEeNJDh9hBHwU3Lq3HxLDuzKieSW6Kq11ZJx4Ek0qZr42hggcV
+fBQ8iKg0xHDt+f9j01BWZelKYs9OV798k5h3uaxX3/wKlogKqrAiJdm668tnELXVmF03xON6Zeo
7+zJtdGyVrnH7JeMDfTOLgQMEhJ7gj1RTluhqYd9mxszkgq09l3RjX/jeKd+/rm25Qq4KLFcwWXg
mjpLff3zFUjYrFGoVtWRreZ4gynA37Nn8dd22y7nxff+6Rb5VyXrvzge6TEkGiKvU9aS4/Dz8ZiT
mmOYptVxMLSz9IpeF5nzOg64Br8/0icr9nJmyrEtRe4Nmjzb+XRmMzrRmbd7hp+E2s9m+WYnCXMH
FmF8D9HF3U9REtz9/qCfKAUfByVYgn4BN5MHTOHX00tMGw8ku89jJ1kPV8ZiOWsQ+YlNNwqgfv/+
0QQdDvIoPFcSPvHr0ULfG+ICZdURlZJIz4XO5x0AA6wBXeY//P5YH3LDn7ogy6n5iqeVzjehFJiL
fj3YCAkpgjoZH+tozNDUR9Tym7rOlza/hd8D5OR1Rzl/OTRpfwBR1VZbIl+bf/ucYVQgJ3NNOkKK
ReXXr5FZjZqIKU+ONT1wXrTN1BBeGgQPvqwYzP3+pP96DwnTWnbDHjNZEq4/dX40hTJzVpkAkJ7n
29LTDR1dnmAwyGkEGilGuqAKEh//5rh/vY2EqaRlUShLWmLmp3UpDZMBPSYx78WAdmTV82sOTjcM
qyIGOvb7c/x0LJdsWxPhKn00fl7LXKxfPz+RbmwMVh+hw4qp55mFTgqMjKmni5BcycffH2v5rJ/u
oY9jCRCdrgthxBXWpx8vyVtqFPZux3maB2tTsls4ZbHT/zAO/mI7+9lm9rkttpwTlkS8bCwy3K72
r+fUyazRshxj6G0kV7OboZ5YuVOB3L13xH0Uxzn+a6zcUHZoIBFBmofR+ffn+uneWc4Vkw4LHVkx
NtjbT/cOxVka16LlOyBwoEBGDbRMAcNzgJzyVIYe5ax0pr9Zzz8u4adLbCuXE3dIsLFN79PP2YeS
3V2gYOsQqvCFmUF+ko47XVWkPu21U5HP2holmr9hGkO1DoZu6o+DLMY/8LDV+q3CbnYiLRiL85LQ
FYCNPAVzYtz+/ur8q+8p+GFIoGJ3gNb60+VJBePNWRnGwXSUfJ2mztXrvs4os8ifGSTxU4vKjBGM
IkalHNIzFC7oPA6RiMcuLd0Lv/WDI1QH58o3ZKN2gD3LBLi3r/r977/rX+9az+RqgsYlFkjKz1/V
9BnVNNkQQzU0yZ9MQ29MqV2advv74/z1SQQ7w09GFeLx5+d3Y2zYXBSjiY/lUM63fjwTu12kpVhU
wOL+98f6vJxze3omeUU2b0dBr3xpxv/82E9eIxp3TFjOiSfdhF7Qb3CBdGtYAimmnCpcVyMUVKsb
1TOzuXBPSdP+zYW1TLE8ib/erojwTUQXgk0BX+fTWyXTFZP22g4Oqhv0dFSZzWLa+qNTodyt5lvD
keariAJIVoDWAHZUURLy31ONTCc3xQVJn8HJ77rpBi+M3aH/SCqNhKMlSMJGV3HOogZBDbCquzlz
gvce0/2TN2XzGZMnSZl+reVi2UHDlXviotcmCy42G/uOWFF5jxjFPLSAAi4jeO/kpFexAZh0mG+n
MHC6VUbD6TpnDvWSBZP5Ohts44jAo0j2xyJ4zz1DVKcirzEuFdhADzMhGg2t0qhDMaL0skcoCZZY
FbWNbpIohzdE3M7jgAu0Rl+K5n3dkMLxnqHOGTY5KvQIiFYSnWFd5KTqsrRYuo9fu4jFu2xC8U5n
GaFekbNtpBwzYSEPsR92YAalux9ck80Q2bDNH56Cx1UktXr26kF7d3jLuN94+sN0l5Y+hwfQYNx6
dsPaCYNfPc8QCTZj6odntfzbhkIXzItwmN7HA7NURdjag18605n3TPZU19Nw/XF5Azm0W7uIzNvK
qaMUSqHKomNghdI52WSooD/xc8iXaNPoNH+sVoS5XOh2ZoXyrNH4hiKSO7I0R8tkqG7Nhy6uuHYT
nL1mrU0zekBs7X7ptAnX2A7N4mZJXVjMXHzOEMXRWbZAHJpaxa/a9EFFB1pPIawqP5tX6PnFPfQQ
59Erem2vDJtrmzt2/IpKzN5ZmPteaDOR28tDwxA9iPP5FgXaiI8oJbfe7OvxOp7cPtoo14q/ZbJl
acKhT4CPSRCMs9yH+ZKJhXpiALoWeW28mUeLDQzig3lHcjD3ksrbGZ/FxGg7oPSaVm3Tz7e5MBgc
LRkpmy5q8KIlnABdYAT7hGhwg22hS1Qv0RCazFo87l5SYMcbHWBlPnTwb6+AExgPEqPlAppxp3No
ZMkp9bKtP9OoI3pxvCaTuEaPRbc/HIAw100g1pNR6tuwjeKj6eniguHJkq+exRtpN+bZcor51NWm
POCECR7CVm2RqcKKkUV6njjammwCBsOz2qcxGvWa0GySBxLn2WPSvgKXi4t4wpybEoBrGuNM0xGh
sUWe4s4fgS6gUILxx1W1n9CpXcdhMZ0Sy99FES5YfMwleFiHaYsB1YRAYX8F8js5Zamn1zAYMxSL
C9R8SbhvhfusmTmd4dFc6xE2Yd8Tnd1PqO954RDEXMePMpDkkDSVfZEBFTK7VKyrthj2mHBI3p2t
xRpsSuII0dzEfnTXRNMrKREvVWc024Rc980kMYva9JyOOCO+1gvxgcDFKltPo8dbravsb7njnmbH
W9T18VUkYwgUrnzo++AC2X/4ta1IjYjcaTxFWc4C7C57pNyermTsOGfAIvWtFWfNyejBvM6zvExV
PeF3cHPymXzgurUdNt8xBFeHySoThHxBHxCnFDrJySrd0loFRqguO5HxhcrMdcDXTfb8KGbXQc2W
wZJte7jdWHvrazZKLpp2uQzOlJk94joIH2lZDveIENg/lA2cdSb783RO1ewsuRxq56aw6pM81iQ2
S9iltZ9zUHbRZx2ad54Yhjs1TNPWmbtuu7x/MLGWFZ6TuKrzm6alKah40pCAMECzV3aK1gOxyCFM
UVkWaSGbtTRVzFJUoKlyA94IKvTVoUoofTruP9QbU7HzEUjvOxxLFfo8O79uzPZJZTOsbAZtiwOE
fK4QHlWyaSWpGTtmmthnqybdFUkqbsxubHbYLcIvbRIOF043bto4GE7J0CE4QNzhf3OSESymwL0U
r3vWyWPh6+iEdxO5kj0QRDP3OTdmwt6BEiEzbrNJq20+aSiP2EjNHI915xbee+uOOKBlYdkPdi7U
l3GY/XlvikXS3Q1Y0cuO/RjpBodqnv2r0aglmWpMqpyyrNZGWyvArAhb/dGyEWdanf5e2Z63rYZk
OtWtc1a5a579QMO2RvJwSR+5YAtTqH2nMv82C+qA9qoTOBT/SeTSptDWg0H89NpCXXriRwUwJKAY
8BLGSw/b3n0bZ7O5VUCojmNdNCjokG56klsAl/SiEg3FflCQ8yT2SVJWYvcxBah1E7aNA7HHSo5B
UttnrmC8cchiqfvA2vdCcGP7xVnSPlgHuW/fhHUmDnT3nctFHr3S1SzuA1Fbm9wbyn1mztUumxvv
pVtyY1hoapRlDPnWXoscdJUCYd1HfWGD3xoYDYVNQGaLOTpXnemV1+YMIhZaRYnNoDGSYjulWBcg
h/XZPksL9SzIgH/g1MILPLheCW8TOeBk+NP3lnL8snWGjrhZA6ubUyHVRiVb8E7HRKCXzqS4omJf
ks6Jawt6qzxl1tTydLXVeUjy7KaSor32UE4dnLqJ0Hz6Hj66WR8HDzo5QgPsG8RvnZOOBFU37PPX
JdUainbl119c6BA7KZP03Rc5fNNKMZKFzEMvieiAJ9VU33I+eqvrkvGBL2b4tU0w9y8mIwnAUkZD
YgbauZSXK/n0dVRAvEwAkwFgjtdmyTRedPE2ze23wfDhqUPWhMjgO2jUw3A6M74rX5VV9DD1E6Yd
Pu9AGrDzfhIIuxi8tTeW2TeviU5Zs+uMtwaLgE7Ddt27AITFY2t2hWre4JV40KZdxJzvkQGUqo2b
LOLBbgvKpNZ4r2VUnEfk71fxILpHAu36V1fH3nPY+cQfLfQzoosgjtP4FlOeqXxNR6Q4GEh9Tsxb
CZvMZf9lavFKm2kO195bhOxJvUwuh9Ras4tC8GBPatNmNV0Nuw5AXiDw5lu148EtEvPsDnEGlGDg
ncEoi0z6rOskYZFpGaFMTerxYAULdkLDa9u0ro3NI0Y9ee85iU08Aqn1R+GPvEYsukPcl3Tl1xjh
jIc4882dn8LNREJp7R2zak/VHHdvFbXRMh3JNgVpCu+19uJvgb3cynSUzHOkKpucCqbfBxyswdMk
bOfFsCvj3Ub6cRl4EJREgeLLKvnY0R39R6uI+xWmGv0tqNyY7aTpr5nAP7IxJnQc4wC2/fpOOk8h
M1uMFCyvSOy4qfInU2AmwJpwp/oxXSUKZ6WpPIxnuBB0gXcbsEG+GtmcbJRC324V+PQ8amyUmW65
9sf4Nc3sCGU+dTIgtrbkVbkwmg1718nhO8lv/p5aHiscQ4NdCqZmnebyZDc5ES1xb61y0e28kGAG
bPPGRgXczmYyWheTQOc2WxBN+OCo7Ly9PdXpKs8n1PttPN7XklwAu/PCc1L070bFmKGeERpKzJ6n
mMbutqGbdYr1lB18k/aAPfbQPSrd7auoNV/TFsABNT5vHTZCmPlKFwVoXO/yoYWf0Y7JZWqN+xQG
OnLdaFxTVGNGGMbrAVkSSuhRHoQGjW3mKH8bDDMZ4H1eEGVwM1qINtsM06vXNt9bbWDfQea2t2S8
sAv9b3oy8p2eKom5k97BzOAD7B7hrcZLLN1dGUQT+xT/Cg/cKTfq5yGfr7s0OGFtf6x0cGbJpWGE
If9C6vk9qcMny/fvlF3sK3bThGoSwGLGhDqTH7ZSLek4wmzW+DMJXTYs8VguqStmab+OvsXGyghZ
5CP7mEndbnzb3CVdhQJBDbAZ5FveI6u3c7raYLGoCMKh677Mzvw2AveVSYfoRGXoQSd/Cr+YZCYj
vdVeekK/AxBzmqBsxM7emrd9HX8d+5Ektza6FGTteH2HMKj2t1ET3ysnjA5q8NO1rvvuq2Frb4uY
GcUzNcxl12mCrUip4DGfTEyUsfoqG7dgoFRLkhMiHGRxLWmPDslSThB4P+7LwWILjUYB/wocmsu2
F4beRfl4J4hR/cOUpOSejCqjobNK/cYz93ZvD84F02+SVlY1goObzNbL59l1mrwA8ZEDjQu0YscQ
rITP+D1l/EtX04XrbRLru4NRDjomZT90wOGsjCuMuoSoNHhXsIv4NE1lM1Byki201p0dPHthGrw3
AcasFUdlxCDQQOB49CikNrZXUhaF3PbdpmR5oc+0zDSmsgueu5ACITBqagzsMDDp5vGq5h335NXB
dDbIr1jDtDS27VRL8yoxRNxvW3+i7OgUy9LQJM6aCB6qEyse++/JbA/XiZxI+bLSeYdxIz1F6RA8
h7lBkzt0lXVnNaLdStTVizERYRxJG1Kc26hfSl6/LSeMOlXzpSZlB/OGITGkWI4+srfno6HpG+AU
KdAZzyKxU5aivmJC/E1m2ERjzfZv5UbVDYrsdQqB5kjyYoLEptRHO214kTZOcHIiQVOAsPaz1yl6
BMuk5uN4feUa2wnlyDGQDjMbMi72pnLzrx//F4JZ7DtTUvaXKvH3CrPbgZi16qXJyU1ej9qmS+A5
wzVeaSCQFJvMeuZC3vspF5MEAkGsUFvvPhrFJP8wRhkxIXYpfeMsjyuYwnHkAwznK+bRkJ7k3BZ7
mYvmC2JrTiBO+ETWkRlVXjfeiDizvuadya9epCbfeRj1UYtivElH9rsznO/DnHbzeaymqSWIh/Ny
iX1+qPDLXtV9VJVrMSX1nq0atX3XZUpv+jQYUoj3dEVoXrIYIMJnvg6BsHR7UR/TwMxz7n9zNi79
MqxeaP7FezNN6Ch684WvdQMjKPNbWjI1w/rF8lvu2nQY3Musbs0rgSAE7+nMhGwWNK/wFZw+7jsj
LuZdn/ALOHObPRGBPN9GLSZS0OvG8v0iOFkGw2OaIpRZt1m3XJMMpyoS0fmW32q8KlXPZaNJuV4C
Tc52YRV7mHjttumKGf9lABYpG7xNWcbzTrrcAa1r8tl+v3xglsj70PYNMpx7j6gT9D2tqrzNWCjz
a27yT1Ag6KMqlv+1bLlalhy5YXGRTOeeD9oi8PIFKQKG+TWyhAvpuiW0Km647yOD7bVFkANP5FLw
w6kP3mfLpamUcDc5Mx+ajEb5QiuxIAOvsPvH1h6tS98aglMfBeVLEJnjzYTWrYLhziPsOh2zyaEN
TkFllS+pahCF1bAeYAj3mYlqIAusO4oDzrBAIrrw7ENcuB7ahb1fxPYldYv+0vrL5c1h5uPQ4DJh
wLDvhrSFArs8sHaTRn/kc1694Ank0GPX9CeI+sGxpeVKaLFnNC8zuY+hSUeurfl3vibfgMX3tRMN
xjsrpvRoqzccjD44rgCUWK+Dk9ny67RtwMM+8gQG3YRpnWiJfatRyoelnM4OLfBzlffBsx7QsmIX
mq2LDCrydeHI4CQyh2/eUvmITcFyuDcBcDQrxqLeRix3wVDRmhOVoKUgCAxdpx7ivtXgd9wlajZf
QzOpIAh5Bsm7UcUzXWoRbEqqUxSArI++y5WCLGk8zBQE7yqoOGG/Xe5BbRKOoUQVnBCZ5ViOoTke
DNV5G5gdlH2ejPrvWM4IkqPAGL82BCl8G3uPKVTDhlzTSq3CbcS2gjcjMZz4l/riKhra7iE2B++P
qneD97gcUQ8L0nWJ7OLN5MZDvZuEmkKiIrgDer8OnhMpBCZ9rKfBRpU0uDdZFZfTn+3nHwrxH7PZ
Pxkk/yVI+PTX/3goc/7zWwnD/0Khg+fS/f6fhQ7nl7j4/ot43f/4Fz9EDlL+w3ckaH/HZj7A/cf8
4AdJRhGhSJudZjvIZPatdPz/mZSo/uEK0C6eAoPoObaJ1OKHxsFF/iCUYgJoWj4DAeQP/xTv//Ij
ht/LH3//eRT2eajANIGCmc9hFoV6XX6aB00+GHXCrFAQBCi5tmI6Qzz66Wr8Hx0CkYcQHttHvjJK
il9HCYyQls2hPx/6wMG14a1IQFh5kkv6X9f8/+Ioy4n+pNUA4TaOIuIoqvjWGN/K8Xsr/kYy8Ndr
9euJfBpPQgdxKd05RDffKvN2wgc2v/7+LCzMCZ9GHp6HptVlyGNzZ1jWZ9FJkxlwyjHDHoRR6LeS
8e+wZUGwt+xr54MIALVDvGb1zHAC4//pdmPjjFs8MtZ+GvthH1daP9nR7FjEezTJRrfq1hZ5Lzbs
RYdLX8uY6kCbG6fFjWoRNH6PBo7dl8q7BLwNrTSVqOSikT3t9ZJmgVeBuPYaEO1Wf+hwqiJNjgh7
Zz69SQ0VnYkKxL5Wd+VKxhojje7YDpiZusBcK5kPgfbDnjhFZ7M2JOt3hpIajMU2MkR/0YZ5N8LA
JpocyXt32ZEW/Ri3/DWqItgSqn6Tdq6YNeaEwBh1v2nUnO9du7l0U7t9HIvJvR2Cztob9Ky2JXGX
bHPgv2Wd5e7IQ0P/hlnq7FHhbwmEGlcjddydo1o+hBfCJTamaVvOnj3R72yscwCd/1DSHFiHZRfd
Bkk/vPkt/Ol+dggKksEIf7THGWDE8/ehkMHXqELJsSHVbH5kOCkccNDWd61HI1szRmvfjdodo/WY
ZO0TuZQEEI6ydW97hO1E/3CBUXGcS8p0oDLtQqSfhEQWHLSEddPnQAsMqz8AFQYmk6wbWjatQoGY
GFdJ6H5vG1SJw9QuxKTx0Z3t7z7o0efRhpfndkb8tU1BSJoTjd+VjmprXwzu92VH7K+ioZ4PSY3S
P2G4N1I2zO1TZ/J5+cj3SDA6nXJfNE+xgSMOJ7W6yL0u4o08BFtHaMwRKBJh7BGvFBZOv/E1sClU
1eYeOftMU0jKcO2TRLT1xslkI5554UnQtD9QTHEAe5ZY55J2P+ReekhE0t+n5dzdt/DiqDV9Mggh
xMCPCtF3ElOTnhhrw2o2ym7bMzm+9nwuJ/AqK9jk9HI3NmvnVTsQn3hMGNNgdyOIBt9XbOEK1OyG
kMOHDOdi8z6B9zCuIIGLa3x6yT4KQ3NvuTp4xUKJE2a0jeDKHnx6zGnESGvROpNcT6PveoqIscLT
J9d4JN3TVOn6sjaW4iaf+6P0K3kTGI6xR5rr3CgrDy8HVxDeU7M/QjuNAFX0JtMXGhDHWrcIlkEN
jOuUKMXXlgkkPo6hbFeO0Rn7knHQu5uk3jvtrXbdgMS+0CB8XyPftLZhV7tg+Am82RpNC1Cg9Jfr
EQBY3FjzCMaq4Uo2/Zhto5BZpdVY0yHHc3pJDrX7QO0wb4PJg1rnGMLae6rQexy6w1fPDnqk+CK6
NfPaPPSQ/+QGhyTbehX3NGrpcr5ZKXTTmkywK6LthxdNVioG2tC/RqzvPFAEMFPC0GBsx9oSF4Md
TjdOT2GIaN27IdG6eJkiMdzqaRpvRiBHV2NTy0t87dMZ3qi4SCuqMKsW/RpWnryvkJFvWsQhB3bY
Xr8Wps0BamtZvDKbjHA9m6pYwcVP1aqQUmyY/+MWDgbz3QUslK+irIzua90nf4hZNgerZxEikbTZ
c2swvCS4A2dz1ezbcoDr31Rxs+GtghjadOuLbJBo1qOyjh5mdnzhivA7PlMEEVwhX2GWoPl14tuG
D7ZVzqcpneoLZgfTOhMBhJdEFgQhiTzxjx47hh2aYclEMPSPgiDhXUstAVZw8R5FaQwxVRJEtaZL
SJnrm+3WnLQ+/llV4mufdkhwja0KugATDJFW6z5ouQ5jOYOFp0q6KTJdvw5127KM9eltBvORRDky
eFtWgW9x7M/k3il1gATef1cmxReWdXHxUTMNZYy92ENk8dKkpfWKRYWBY8be/b3xmZBPDbx2REMU
vEuJZRdSALigNkI1ghN4FmqpglE0Nh597d5L2Y5yD3+kZ3gb1wqXycxySGZ/dFbowuCnn2z27k62
NNawJ38hbhmTqABKu3K1Y+BqpyD4KOdtoEN3dIXZ+rpR+dTHeb5v/a7YU5EH23i2TPxtCzK0po1p
jstmv+xecAS2R09JL8UGQaaaF6TmATE9Xt1J91c+TWeqVagLWw1u5CxTPAyWsVA6mJaNB5BaKPA9
mhFHxPcgK2k95aeksagFFBl03dIjn2HALRQpc5Tzgcw2eW/h1/n6MamN3aUz8yHnFJVX7NUgKV4A
anBY+JDBaZw96Fqaghb1s/FQxRJJlzHy03vOjNxS0QbpMif646MiTJdqNddSXARWiSxTEl2G9whB
P+nT3p7dKFCZykifBtgp+6Ko6UPU0tgKV/vMQOgshB/9o+Vl1/hMQIyEXsog6fY4FqVT6TOOgbE2
3jh6cl+svM62RcUNjqI+PQFki9eIuGCtumbxPeEdfmTu2zzAk5qfuJHCGxkZ4XWbdP59kTDGkS7i
0VhXxd7TjvzasiGFpkBCJcGNRTj9WfnZgTHetG0K18Iw++99ERiPwPwCOjhtYm08Q/74ndJ2DN4n
ky87us6wM93KuqIfYjyE4DhvcIIwWcjsbmuIMX4uusa79ct+3BnY67443eR+6bXhfklENV3xppI7
7MHGZiL8ckNvgR5iAA9pDg19VxJFubV1kW+JtBmvPq56K5jMl43nXdtLekNRlLz4muSCjE8LDEJE
pEaHV6fkRtyNRApcYKsvtoVPVmc+tc62Il+EdpHp8hArfzp11NHXgWeFR0b+jF0+7uXZs1D5GC6U
KuqNixme/pVqimDLGCME9oixB0hekV6bdZIfJZ3lr36AP6sNkNaRssDL0Jxdfv4ZwXL6n+ydx3Lc
yrql36Xn6ACQsIOelEWRFL0ROUFQDj6R8Obp+4Pu6RtSsYIVuuMenBOxd2wpCy7N/6/1raak4oBN
BaOVL8gsnDjT27OxlCWQPGTTeM2kMB1MMpJv3HqeCaSzYffT8Z6edbQ9NiGnkK5niJEU3TL/KodG
DWfATW9IVcDkICh+WV1BDXGYsUQCIYL7osabym1YuuFGgJ2uSkoT41y42cYkZxzKkRH7W9am/uDX
tClBGzQ0wFpCFNfSleVjhxJt1zHhsAeiIXSJ47e9qSgbUvZ0elTRFHCmwVAXFRoSfPUGEYrkfmqP
ja5zwsaAxI7ZAuiU91QB9ajh02xt8AfQN9Bmen1FxV/1VCEMmT/rlFq3haIyJfzE+PZbDGEVNLit
YdC/kY5BAWVMSgHPZ9EM0TXeJqhD6XKh96kz171wBmvaeu1Uw8YmghGvSI9QpvAdzBBtj5JnJRsx
3+kw4ojhEzm1o5B/eATeFcHbobJz1bUaEGf+09tUYGAhsqcKg4a0mH2ii/mAE8XZD8SnLVd048aj
uab4EV8bc2I26y4pHswxq7f0ruV2VrG2b+0SJqWw4QlOcoJkY8rqASQvYrks0S7pmN12mHtXRDzE
mF20n17VujvDkl9FRyssT6fwisvINrleMnPaUVPvPK8etiVlmH0Y0jeS7EsuEf/UyMMq3d2yQ4xp
VJHd28bTrUktYp01TvHdldp3an43o9mInTkOxbJvqw4YhUxQAsnjUMZQOT1YXMxWe25Ev0aQKjcR
fXz6YN5XTaJ6b1Na2/A9qnDjDUsGgKDhoHstPXZbESPlKq4XUxq4ns50LGZsWoSKDDoZR+uMbJmt
k+QoO0vRd3sCBuO3qOvtIBsNpD5TRzYjKcvlg0IXDxkqQhAFISS+jFNH3UqZqa9aBLqMVR32naZo
xvUuCjEDmcwm91R26PppJjfXhyAJazDQYnzHG/L6rFvLq+fblLjmBwXHeosCwKX/N9bFxpkdZzvC
8VyH0CP3OQlMO0BxHMn1PLnAhDxRYG/hNtVzcUl0oKCum9t+vRnKCMLfzgOOkF028hvbe+N1hLv3
xfC7Vl/XJjnjfZXCFDLLbrgN56k8tBNV5lSLm13rIYkwC5Kz6V1oNGfqmqe4wYj1zYotiD09qPob
CwzfnbTbctdhiXh1avZXWIZj83ry/PYV77J7QVyjfAknVw9XFcEKz/qyQjpGAWAi9uJglLK7jBPP
+hIXTfuCzdYOIFYPF7kd9ZeDNmXfWytFahAbPNyya8Pb3lXFj6IhFICgduudZkqJxw6L9IWRmdZV
3VJOd/ALUOzsJViTpLG67aS11pOQbrGlv29Qx8bgdl1q08+sd72vZulKmvqzt46ifN4h1krXaV9M
OKbjmVZKTKzyqtPGYeNMNTNZmqdBqvp8pRxX5/Gy2l5MnCqQkYoZNoi3iRo1b/CUPWo5fSnZwpZl
ll9RuPFIuKRvlRnqpRap2GQOdV26xm6Ft5Wd8b70HYptWVFetXNuHuqaDi77+QJ9BFa9THkd8Z7N
oBUBxyVH+zm1JFiuBtjsRud4z60GG4Vzp7fnFAOkVUvCJ6qh7RWLYn7LVjF9Hw1RPqVVVn1VnRrd
vdKwtK2SsEoy7MZLLgxZTsQWa628s4QxSDhB1Ciz2iGFrqsH4INm9zMaPHp4lHeuRt+Tl4Kd7Xep
dGAjpG1sHC27nkuYPFittHzfIjla0xWCWdUrIOF419pruvjRdcpmaJVaEFK3nmdXCH4c9Gk15Hm+
/x8Q3nFdsqb5qw4THt3SloTlsuluM8wUGwtzwfNYN4KFyzW2hizCu0aJ8pvQ1JuVNsMbqqiHuUPP
tXOpu240Sq77tJqZ2ZUmoAt2+YMHYKpdow+r7209B7oVOsh44k7fzX1PMjNvPBbQ0trHseNemRnR
Xqus7txDTBJOkKZm9I0SdEPPVC9XttDw3Uej+8hRh/UEheLbEs66UZH/Yo3kW+vwWfb8LSai+ap9
sBLrh5t79U1fthOulrDf9RniF+7blH7x/XnY97XLHYMqv4c7MNbUV7gpInRf3D62HpO+xETfJXyw
NRQg2KY9SkHH39mavW9FbN5yBnlmQs5uRjU7FxUSs1U7tM5W5TJ8L/1sXucUxgMYe+k1fCIa+dBC
0SPV7G5BRVTrqB/kvcQszw4XqGFRtIfWm4q7MNGcWxfwM/ADx7w24l78MiIp12U6qG3dJeSnEn9x
Ayw2vsrtzH6wFNImlIwzCSevqcQpH2fNvmC63faKMOe5HfW7MOwcchtQFZdtVu4n7KsPLTPuqhvx
x/p+r+/rvHuMOjKdRld3LkRUTvt2qN9iX7pBCsJ2TZtivGAi1QIiYvsrtnLuxWAh2miiKmP/W8pf
Hdxc4Gat+iYQ/742XtuhAohQmn4r9TTVLw3VhZfeEKYbqiUDL1tjPnZwZWF1wWbyr5O8juA3ATcd
V6Iulb2r5DhzNItr2utTnT/KwpfIECZ/HyeLmp8S1iMySFjbiAz1ma1KXYn6Qp+H767NqQE2V7Fm
U8UhqUJRMJMbeygS31iyTgINYcoF379NwILzXKCoAblMyAq7wnxDueN7YyZ0cvUpRObA+joNQwBy
8t3lCDKm85Vd62C+cofKGWUirfOM75afD5dWCZfaqQSFlIy8kig0gh6K96/YEfatrWvmXTP6v6rR
0p4jPr0n03TreGM3ZUV/rB7DTeMZS/yiXe51f+wgL1RyQ/Y2QD1EyWeMCh+roBj4XNvBzecbnnns
43Hw2RMWCzhssKjf9RrFuESVvJPVnvN4cUZp/qGy6y2j/UazA5hxjk0u7miP7JPcGtpoRJMWnfQq
Kdxxm0cq33xe4T01FHYz0uFsEw7HsaJdbxxy0UeDC4u96HFMLZaMtDe+6C3JK58PdWwxIU0VZxu2
PQA5AOf9o3o1odj6RF5vHUgYbVdZ3i7h2ilbTl7eVRWNxZ7khelfi+QMahrQ5KnDAaQ5HtROQsPU
CDoMpoy7SFQ0q3RNyY4zqXXm+o5tPMv18UHTwnCxC1rOkTkgY/KfldLqAPwqrLM8JFJZq7z0kJlU
NAlEq27VZFBBzOf4S5eP45nxl8bFn+aE3+MLwmZxoi49mqPGxhRZKtazqAm8QqMAL7lApxqePn+I
y0UcDyJM3CWLrw1Lhvl3X2M0WC5a36yDtqV06w4xu4jIFeF1bupzME/k2fQdaSllzSb586FPvT/C
xKqo+zRvjKUL9mdLxbet0YhMUS9FkgkNmk12R7oUgl1NJ4MRrQ18yLgNt58Pe+rTF5bO3pwniwWe
1tefw4rGd0o3YVi3SvMLo+ifSHiZg8jhrfVd3t/Phzv1QWIUxlsDdRfg49ENjupKN9ADMVzT2o+V
We05/AObIA/qzCzzwVSzvDBQp0yLE7gHl+n4hs7zf56lM3fD9+b3uzmF3Q+iZ4DEkhaLXwK9i+PN
+nscLsWkgVL855d76qUlzNiBgybwoH74aFzRzngBanT5kXVnwwP5oiKm2M9HOXVTeYRL+0qn8Xns
rrXwpHRWwdTzexYA1Eorwp/GlWGl6szzO3VBFsIBzxJU5TEp/v26ZGMn4TgNTKhDBZdmKN8cr3z7
/HLOjXE0kyZ2awLn5B1BRE0UM6w5rzjneFse/vGHzvsHAIlX0XY/vBx+6g212daBYu/6Jep088Is
JY2yfki+xhozDBIlfUmwgVIjUPth4Ds3o3389ASmZFoofH8+pYujGc2yFfLB0idDzSDVqYWstCYh
p7rKtRTlj/Ll5l/vK+ORx01gu40X+/jbI7NA9yZMP0Ehyba3nOkOOJJ7Zivx8V0U9NCBw1HaJbhl
IQn8OZ/4kdESNJpXxKIQCdqoEvSz6q/clF7G55dzYiQuwrNdQB/4mtyj18RvkmSeJq8MmNpQLWnN
JZHVj6pOnz8f58RjMlzL1DHMLbuj3zHjf/S6HVVkwq/dMpgTfVvn75oHLjiTi+Dq4vORPhLkPHB1
fwx1tMZSo3IW5wZWod6ncC+taEUm9n/FE2PJ6uX8NNnsx0D3hfWmslpvo9doUhyOrNt2NlsIzi4N
goYyWlELCuCFheDL9lIFhY0kdKig85cw5xxoVVIgFqVbxLmq3eYmedkXbp+P10PZUcGe8O2uKbMB
bHKS+cyFWsaHz48VnL6ezgdg4F05mptJPtOELzvuaRO3L34h9Wuj9+4nx0nei3mJdMhz+qc5SiS8
7juX6Gx61s7BwReU2HRmjQpiu9k9FSEHo5aYClkW92rwvswhhaWizKptg0h8BZ3YxV6WCnSYQ4lG
qycTT0u1bj1apRXQ2x42bYtHj3HSDSU89yqz0DKkGRCWkfl640eglN0Irj0TjM/dMkHg+HOjf3MX
Ydfnb8CJd83Ez4+CgzWLLf+ySfjjXQuLnsQaggADdH7NVW/44sBTH4MorRHJE3ExBJ8P+HHDIwQW
ZcvGwQPB43jDgycBlr8qysD3WqhfSVlsK+AwV45Q7T70ovYqpvT6CL0tuvx85BOfL7s5faFFenhN
jz/fOpp6Le4ciXtwmr72Dmm4Ff2eR4zq6c/PhzpxkQg8mI2odfC/460jfVHOm1Mng6Kv6Ypg6ABh
uyTwYTWpD06TJd66ocE+rQaTov3ng5+4TvZVwqEXvqAzj63nLsnIlJ2kDJqwTEDLysdo8Xp7KXlL
/zqStUxSBgZejlf2MT6EGlATYRzNAyxHL9Mkh43pjcQ45kL882vKdgPBFMIoTh8f/OIKimIX9R0c
eKMjIsqh8CrSm2GwnR2Fpx//flkkVLC/sSAw2MfLVpTkSlp5xWXZhQiw88qSHiI9nYbgrHNEi48f
oKWDdGLhMmwa2sfLV4U2JHa6givTrMdYaC/Y036ko3hEEHhmD7J8y39vQRiKY6nDpTHn/3Zj//Gt
E1KaTFJDiIEtcSuolfqlTWB7Dgh7Xtw8EMXPvCCnR4T/g4xt+eiOlxdLuR6G5CyojP4i89V7ORmP
os4q1L5ODivTvPr3R8fGG085uw5GXO72H5doQ1vBfetmgdZ1F1PeB5aVkfiqnxnm44bR0m0c64CN
AEyYxwWF3tPHJOGvBrVuLoZwwGXkrmjbzy/m4yzCKPDPQbCauvPBpI9DZiRW1ciCWlDRotKDprT7
5UrnLq1aGurevBZTeWaWND+ulIzKxIG+3YbMcMw7IGQTB0BMMcG38bEPOaEVa6kyZOY+XfpZ0sRu
gInjky4tAtdBgxK5BbRy345VdMjpI+/Inn2cJ7u6R4gLXUApNgfLtqBaTAjI4pwn3wTygCPQPvPr
Tz6YJcSaZiCeoeMHgyQhzuls5AHVablNJz+90EbqnJ8/mI8zLLcIXSUlJdDEH7achVWxjERlHsjW
hZBW9oGeGY+e257btZz4YG3S41FVAp7gDHv0Nru5kKqSTESjEghZwvgwOvq4+/xqTs1ADlsA8Asc
yrl3f48ygy0a4V9niIdwtPQuyxQGQDT1Tf4Nvf6/76I5MyITZclYGEnHJ1S87w5URz7RKQt/LPeu
Tpy7og5fPr+qUx/PAkZ2keRyMDh+jceGBOq55OPJE9u7zSaDFlto/6DZUu7qyPa+DzmEHaqFzZml
6tSch5DUYl9NpezDoYfSqR4Lq8+CCDhpKzUcFNFOpc8qnR+Yrs+MduqF59hj8rJzsvxQJAOGgIQU
63KgIpXtC8d27wYTV+bnN/MDrwX+kc5NdE2WI4HM+Whe9TtzJIqoygKvG/TnJNbLHdHW6NFS0ef0
5tzhKTW8ct2VbX9TTTIjn8IV+9hD0zljYqOxTNirUeExx5+BHqPr0nOnW+PknXc5YfNlwjI73vjU
YaPbQ1Gw2owWbYK2ejdav1yjKmsOieu9ELWt1i5Zxle5JMInG/rmQCzXW4yiYyY880IR+XKgiuSv
nElTYHG5js9v5IlvjZ42W1DXJUCU/eHf31ru8huSke02CZU/1Gy0O10hpgxz9CvT++djnbgdxm+N
sb0Uatl1/z2WCX1Ct3BDB3No/NApOJCIqL83EwEYri+XOF6nPbPDOPHRGQYdO3Y0rFgftth9nU9j
HZVcXmp/jZMIGgeqHfoY9bwSuDOfqnqoNqgx+uDfrxVGmb9UpNggHs+UFrHSZFE2ZcBZ7RqPX01V
Or+jGh8tgdTPk0eQ6ecjnnqSbNkoAwBh95nKju6uQ7exsaoy0HRy4WDxokogH/RuAHoQFA4H6c/H
O7HmcIHsoQQLG5vFoy+wCIndSkpu7dhHdC6setjoVVltBIrY/8lQPu53j2Bc6vxHC4JyraQtJEc0
wy/lLdBl3Jpu61wmnWGcmb5OvaOCD2rxISyV/qN3tEcSJ2cqA0FTdI9QPX7advWYNzy/JKruCBdt
//lwxASG6cIEREb75PgDNEZ6bWYzy2A2ybTR3eG+7uqNog5wZqATEzMldThkgsozNo7lef6xE1Uz
bj095AiYR/ZLNI57b64ez7wSgr/jaEP/1xhH74SvpUTCWIyBoN9YQXBVFyBq7Huzc4DI5EPDXdSx
Rg01kVpOGj2VQw3n1qZX24FwpfjXoYaUCZ1e4lCJlzUMgA24oRPR1hfktcd3ph/BdZ1waIVKl/ui
QZzF6ZYkyj4KD7Ht0aTQR8yKxkIzgmpr3M9+gdhKGvA0yqKp93pfhT4HqDG6AdzK7rBczOFwwW/i
0Y33Rt1MhxzD6HUv4uJLT1xf4GX+Y1JmzZo7nJEBSd10FSMUDBAnEog4zGobdrGNWDgbrkqLtLch
Sbvd57f31LvJKu4avCdioZT+/QRBn1Tt5PBuIhN+r8b23SO3xxLaTpDBFGrQyj8f79QXzp6bzR7l
expCR+MRmiMrEU0yAN291JyuBzM7DK08s3n92FZbiKemoPBHjcDxj4YBOBKLevRlgIj8TqmkRjPo
fa+yJ5rQXxCkkI5rvkW1PHNkEqfHpUrLHeVwfbwh8xUYLDXY1ETKaf4ajzouodrS7jC66PkWzQxn
nMou4BFkfbXJCaeguS2ZyCuzP9io/O100A5C77SdQTD2OkQYygun9vQ76WD76TfbAEg+jEgBQdIQ
X9YaDrUXd95ERvhgZvj4vdmuVjgfLaI0Z+x5Kb8H9IP6iefDuE1/w6xHLHg4uvj3xWyv46ZNty7s
gudK2Ocexakn7gCghXJLmUEYyy37Y45I9MYuZNbLAIAYEWBLCJu+zwzCvj5/s07NRX+Mc7wx6lVf
5CXYq8CzF3Iy9YY10R7bzwc5tSA60ProK9Bvg0r698XolanKCmxTQNPJW0+LZVGHM59B4I+b6Yzp
7ORg1Cs5s/i4244PEU7NZCRzvhUtdggTAZwA7WeHAhQtdZucuX2nJgKHsj+rBZa9D5vffJqEk6Ki
IjesvgOI5qwhpbwQS/WzTdAsxM6ZO2mcei+WnjcHWCQE7nGfZm5Uzv1ln5aOOTSR2TQuvLkeDia1
+E0ptDiwVIXjW/niPtHDOJgiTA1RmZB7HHnZzifY9snFEoQ9I4xAVn3+pE/+PCZEykjUb/3jiXEY
w0bLYrY5Q6V+Cj96js3+IRfoSP4H4xC5hNEF0caHzUHTa1Os0OMFnEQV1Zz2XU7asCm7+sxCemrb
uqBtKbEs/+cefYdi8HFwoL0MWjwjcYPEdZB3dWkDhjdu8rJ6LHL/TKHi1Av8x5DHG9Z0JkS3tPUi
IDdoT2zDT9/KEbc7F3XZnzlziFPv7wLiphYNbpta0t9fZruEG8yjWzDNmNNbG6tfMAGdNSgcb035
NlovfABCgXS5TarFa6AZizKzRvQH2ujFoqjyElZQrToTxwKuNnxGcVs/RLMP/lfmOeEzjbcb3cF7
9mxmTYBWDYIprRmJvllKm6X5Sx9M7CzwEEalkyLWXSPFUVto/z8Trx9WxSSSbVdM5oNCdM1ib9pn
3qZTd8FfnLqUOHhvjxuwea6aRuJPCGY1H+Z2Nlatbr1gHr+kZvrSJsRSfv76nnrEizMLoYxLsfX4
tqvUiKaKzVCQVDAHetXVijROrOsiWvLrCBrPnz8f8bd24mhDiGLG5AL5XDhmHj3pSCOe0/HyInCK
2V/HQ+c8WLHRr6WY7EuC9PJneGhwCCyUk7/tAl4MiqHoZuBUSPr22gBa78xtOHHf2WwsFmjg8Bwn
jg5KvjN5cFBEHoCOtLZxPTlfZMy2cUrL5iUFHk1MVvztzI04UcRElUDVZ5m13Q9n32i0ZzL/+KKb
OUTKKsgYRpAqdk1YL6nIDkmgjo1y0gaDSELSeqIng/PCOociFifmysUXjhwDZjaNNvPvb09HGuEU
bVLgW07BqPz2NSQC9AXaamlfcmfcQ5uiRsZiBaUsp4hsaAV9VHgi/e0gBn03TSG4id98+XbWv7It
lvt44JXCMZXtEPXZeyT5PyfE2EzZ/dZy0niLVtja1Jpsg9ip3O0Yd+7Giy7NMhMPmZDjDZ8tJrSJ
D+El9jr/ItfdVx0o2JmD+anrpwOGB91dOvTHhSPKbWnetILrz7PxAUwpWlRnTF4SQ4t3nz/0U0Mh
vEZrgBudZeNoA0LTCR75siwBIY03qvIWN9+osgs/zqOXz8f6/dyOv7Sl+is4vbIMHh//pebk3VAk
HA56YDwrYqgmzF6zZexDVfYwVnPj0ij18LYdzeHaNLXozmxJ97VErvZKgnP5/YP+P77hTPwgsjyP
Gee/UQJLwOF/gguXBMX/87++vIPvepc//iQ4/OcP/Yfg4NpLFsXSGNY5TlIcYCL/fwQHnyhBzvD0
NukokVD43wQH8gfp8PJm+9aydf+T4CDc/81eguMVxVbLZTUU/0JwOF5FyLlwKJMTeqEjo/mgXZU6
hvwizgAfRIY9QzC35BX93OmpIIQJo4N9DoOwfCZ/vtkM6MJiZsXil3+sKIN9jElMc6aAQNv6Ttd6
vH3OkOz/eAi3//X3/QmmOD4NMgqC/EW7ajM1flgcWzp1fWXHYzC1uJ0Gc6zusrImCsK11FbXhnxl
NJS4rCrV7pvBHZ8+H54MiA+XSZnSxIVIiiLP+PgYDDIa2s3ktgEROPkI/zSed7kbY4VGKHE1mnF9
MaLSb/b4IKCYkokeLhBK4rjXDV3WBzieRrQqoe1xaI4TaFcGliRvHrLdZGb8t7i/imItcm3uV6PC
HIyTuIFxg+R++kVlIbsXqQfIFTsS+ep4oEPXqSBu2tVX3MTTfqE/JysVGRMVj4q5bUXBdQ70ajQe
0eSp6xqC4SOoAxyVAlbE4DTq3SuKRMfn0U+/4oYr6mXeP+cdAXRNOkpCTUEW4MzzjPVQmvIqDnXK
38mkXgkb4Q8OY+JfNeB6tuzIw3u/B0q86RullwdulSzIt9L5syGTr9ibsLeB8bgN7ArsaY9TOQHH
Gcv4xsaZQVnGR2SGiwx/jZvUd2XeE5nULyaNtHXh4Tkog2YxJhQiimFDLkd9kXVmdQduK7xAkjPu
ncrIDxUyo60h2v45haP3XKWz88DTMbcoYkBYm/B6O2esvk8lSSKRy24nGeT0hHC1fCXmjydTMd8G
zoLXcAe4RKKV/pVDJGJQVfH0a8Af96TX/JFJr5sXB4PGVThG1gHPnvHYwRh9SdtBXo1l6V8VBZuZ
jZ9WVrqyCtw7K6ebdSTIudo2KszXg+zNLUTU7F45MW4XKNdgEMr6uxXyj1GGQHAdwUWIAtihmE2s
riJCjM/Z09pp7yRdfig9Hu7kqoFgoxTAWyMQeJN0Ra6IwpRK5QL+rwt7dK8ZYXYfIeGDtRpX14Rm
2CCNo/5nphOmJDHaUjvTdSYNo3xLxqp/pt0xf/Grnr9KxNNekRq5Mkau2B804syz5WPXKqLuI71H
0sm1OFbqr1o/LtY9dqJi1cey/0m4wbSfEtMiepsnESIeW1lSTZsC+l8Bn6jjvhIr/+7mvr0mTiqF
tTtCAMNaFYb3jh5W32k+z1/kEE9PJgvpHjAuJsS6ynagVNsfxJcbj4TkDRuSckDNadzbJuI5pt1y
q5dXNJcg6SaiLnczPidinWeehOXgIbEM3n8iqtRrHrnhRd5kr4PWdHDg6+Im8n7BTYSelWiFE3NA
LsxD3NhvwAaqJaSze45M3k0sV0R1m7giN5aVv1mh24N+dRVRCjYv5UK0GmMeFIbqdhdWlrpR8J1v
/Hawb7opNB5l0qjXznbKN0xrvK0u9vjaDMs3gZPkMoXH8DB6C79ZS8FmeXIo3yPIUsj8BLHmfu1n
m98X58V8BE3ZaPfjpCTB0Ek6f6FK27wojuH3U9kaIK05UoDsNXCZ52mxdgY9CdrSdPEhh2OyxyVN
tkPu6DymIuvchUFefTUSjL4QA1x8I6aorlsHY7f5QvHVyJzXvpRD+z2pO+s1wZGVRUEvZmkhs5w1
uUVoNxAqXg2hfTFEorPu8WTjzrXG6ckACrAunS6WK8MekQ0Sy7zjPbQhXlKUBx49tkxNnbzuSjDP
OAP9C0vLblu90e5IUL/X7O7aKlSxwztm380w71a2C7q3tiMQwOE1vEuo4dT4gsic40NhZk8Njcst
qW3dtrOmb4kHUN7qux9ZbBYHTUbfSZiID/FMP0ganboqiYnb5nY/QsaN2h8GftNtlDSXY1uFO9TG
Bm79zN8YUw0XxbUjRAxRcm3N8NNB4vbTusZG7KTehZapakMetZxXyg+rA7obVMraCM5UxxtRJBk1
ySLPf0VqBj1ODRH0cmNNa9+S95N0k61ZaP5lCr3jCyX6AccaHyyWb+MymdCpd74XkZfCgzSNXj/o
EJiDwsVYrFrhbctBM9fQY/ks5YI40REqmlqhXw524gddZDyIIvR3FFeaKwLMRb41ufffGzUMztrm
WIpykVjVkINH2wdYeQnSMAZ4+yE4TfK219LUOzScvkGV1Cf23A6dajOFzXdRDt0+siPWPBZwb4eT
tF/FJsLOVDrVPe1ZA0tr1uxQbcVExWUa2DhvfPNIZFkNIhsv5bhYi/Ise8WlVLprZ3SmPax3MKF0
tL0NERaoS3pLsEMU9IIME+psZwv3QJ3R1DcTkwgwhEyZzUrxXX2x8kZdgsWHe2Hq5gHNRLMRccxX
1Wzh4lUrScFlBQzYvlBOPT7Ng0jX9cIuoAkVDPlG9FoJx9eZ31Wu21TbivlRparEjt/4wTjb/qHo
wuk2ycS86cOuusgKZa0dM8ft5WT9Kh8ITGwsYd25DSXmMlxUB1GNE1pX3q7SenosS+LAYAtykH2R
fnWdCJu8Pg2E3064Mv1e25FZWyKULe5yQ2MtBw51SBIBkxjl5CbSIv8Zyo6xzxPeeEeU8cHrR6L8
htD6UlL5g309aPdkRXjXRjVPF0vGV07IgQ/npHLq4qcVVdfYD9wrf0T3vraGAWJvjm4MkU6cfVHN
bBwU3ZaKZGWnvsznULx2qTtZK9cekOeaAzGU8QSUfZ0aqf5T4STMiXWWzrjRU70/zFXlr1Wh1fvO
yO3XIe8S8g6yJL2y2qj5XojUIUGgsfqlA+dlqf1qLmSvAQ8hFtpSokLRRpnt3Njuv5WpUa7bfFj2
Baq6w3KXbxDry3ILnyO5JKcX3S7O5NTl9SviA/r5+sqvmtJCYUvhkPhXO8GgTPj0Ok1K+2YywySY
Y6m+mQq0IYj4KVueDdy+ZYuUpoJ1aAmZSO1GXvkmWQieVO0PDwa8olfCEXqnZw0LDurf6RfnaGiR
kxbeK7oOfAOkZ1y5oa7CTWQvtMA4KWBsK/tmBj9xr5VKvfp9IuJdRx4iFmM6QeuCTV5Mnvaovo2q
o7sVI7bA9M/qjCya1Nffm68qMY1HzOLNDwXAy9uYdsz1GcVSTRqnydyyDXUeRjIcG6z3VQXYorey
TRqb+YHCvbzKIT8Elt4QJVIOTMZ1GqWrQkG93sR2w+LuF6V2LyO/e05MEd1EBTsNaTvqOpp//wq/
+ioImk1WYVUtkzK5FL9a2GFkIrhsT/yqMm6ZBuUPoRxOwRpxRKzaRLQ4ERPRqqj5OQtzYh8bWvcc
JzApV0aleRJEcj3to8KZLvWeGJC464dNtPhBSzZbr+hMi3UzLdtf3EOvbjvm4Ei4BAo7CK+KcfqF
0SDZj3NYkmqS+PBqB4g2kx3qZB0okWMa86szagfj1BliyXfivERf/oMOrDahd0eR1gaRZlYXISXc
ZTvsynWVVjVEnmV7Lypv0/Ng3pqpxjQ+SG5219rnDjTGcQ17KZIvv4S8DXikH9yAXSnKAsxkG1gJ
O/81FiT7xnVacxu1sGcmiw1h7HNn20gfb90I2XXa2IAG2vItCiUvpiRduBH9dCkHVX3tOsu6gQo1
Pg3suM9Uaj7UKZcfu3ix6PmjzvrgIqR6k7m9JppAS5YUigaI7qT40HQjJUG4461jKeIFM3reeGBB
uA5Yp5YghPI9VeybXWA8ZxK7ftdj/z74Ep2LZ2r5UQjUj3tKEbZh00/w+xWFAAaPZmHxxHbV1Txo
/b6uu3jD1DxvJwpNhCZ07KBSxeHVjZfPFMXXfTpY1QWWChCCoV3+IKLVvfOcCLNzC4gt1OqyWlWt
fU6dRS31w2EWnZm36F6hHC3N47+rjHanIemdMEmNmL/X5ACrdFsV/rQrSR/hXqLM9mPh/iJEqw+A
ZkU7zTDfMWm8wOYRNJvZLmn2EG06lPlf+tq0XnsFWCOZRXap64V4M9F6jljJlOwvYVh4EJSNbEMm
K4wn+MP7gqkkiHxga7oRYxofC/areeFfsYGEPj2K6RL9ykCyJfrtcplhTOB1931UOw8awFOykiId
Q6m0LJLmG+ZYHKHse4eSNMWOCQxALnt2DsucS6KM/2gm0lOuanhUeNyXvfoo5+pOottmTsFmv7Hg
c331wSuvLD2hEA7KeWuOobrOkNhcpR1U7J70JGzxcf8ckc2Gy8I287daEP100eazS6huOETcpIRc
D21s2nFrR1msrzslwhx+g0g7kCWA/bTG2nBB0nwuQ4BtTSVAhbjOnEcHwpGTTTgv/yJkQx9u9IZm
zTpMEHz26OI885IOZwM9QIyK1Zg9fa3HqSRyIuaKI+kTS84kDANtZCvvjuCvtIlNPsdpHVcjB5HG
s5oXHfTIGsaEvW5ssnvWhQ8heaw5uHmxpb5NaZft6qRN9l3P7krPBt5IANTtJpZO99wm+Ztbc34k
l0i9ekMukk09LXEpy73zF5TBxTxz81l0tHu4DuJgsHDcZaJP9iF6Trkm8jw/tIRlvI+EB71bk8He
0MxNc8Vnm+1E69W3nES9q6nSgbcMHPqdXDYvknCjFxKGxUEfmY3a5WwnYz9fx8SkDGtrzkcg8f+X
vfNajhvJ0vATQQFvbstXkaKTRFG8QVCGcAmXcAk8/X7J7p4VSa246uuJjpjWhJpEFYDMPOc/vxHT
sLOWpDzixETXUgXOitopuC4dOdyaFolUWCrXD14nsat26bAai+55I6uFE6Cvre6znQMota1oLnBb
x4ohdtlN+rhiIBP2dEax6yKor72FNdKRUGFhgsJf9ubSfqsrxV0pFzKg6A5XXuYuB+bo7altWlA5
m4HaSkX6CE1LtktvDgCASru9gwodnlsTMAtmgdF5YjXylM1Bde4n3DhmjvO+Mm1vXYfVeMsolPZ+
mrN9qBEgJpXNRVmADwUZbTJDyeUxZJUu2yxcmi+FX16NKmi+Yh9Pu216CQGzLnY2U8qE2uWXVoYu
nPWnVq6O4gkhkMl1zdzvfHYmgkP1UlV6fzeLYtoQPtHce63CclSWOXYezOy2w5iBjOjmNVMmDXyq
3PbarCRPps4pRZ7O4qZKKhTaiT2TT44zsi56wXUcLCoAVvl2IpjPlgSDNzWCrj29hqjkKSSSCvdB
NRjzezcB8XC6ub1+Qnwqh9cHLZpY+7hIEe9EF4xxVHYQLgWVYM55PsQ+BA0NDxiJwW2Alh2sARy5
9RrIWzJc9IoGQGhK00cZElW0sNyqtZoTipFJ23eGCeiV2ajipm2gQOEtX0TabtGDyYpdWjvgMIW3
FY84mUxBqhffiLm9DYizsAQhVQDBxcTEAe2YZEYN5DiQug2cAXA3bSv8Itco8bGgLLDQo+AxJcAX
Q1VmPiCCGHi1d4vjApR5/dR+wyqAZDWznz9VWN+sYluKo6HBFRRtbGt09Bjba6RGJxysQkoN4maW
jN9U2oA97cIW51hc/gm/eTokVQF2W9WpSy6V8cM0F10uBwaPT5QUS20HweqvV5NElF3jAg1VtRXf
mJaozpvaLjZIVMLzsO/au9qiTCe9AEwN+m51PiEpuRxdOi3MwXs2d8PuvqNZq+9VQrEjzTY6nwL2
2XpKuYWpR8KkiY8oth7FYKGXK4FyfMrzHov0c/0+t1JvwwiXOmIPBYhklAXUvIXkxzlE57MMOs3H
VKPe1CX6FKBBu7dCXgl3GbrvQ4uPemrFyWVAfuDOkvr9wbwINyJwSOHzdWKNfj2Vt2EEQorbU3FT
TiMoEqlSGx862Mens8HqgYCHMEkvA7Z8cCdA1NHw3MsgMTyOiikKz9uIMqSdC/vjJLELj0p8Dn3S
Io8u7fA69XPrY+PjT5YNPEgk+EQICbM6x2e2OvdsithSP4OU8vBLB+mx2cmlpjifLHYzYn9u54ky
uSnA58xa2B9JYmSzZR+7w52u+YKEBpd9BozrJ0hw7AEtQyzeTkmVTpjNU3527CbNmjan2Oncyl1b
K4qTnmanZGHjK+OAgtaCRTGbY31Pnj0A9QRm7GQxrUJP4exgerCxAZe3HPa8PE/brAq4GyBHxPTV
bvKZrn4m+skudT9BYuFJSUddSUCbT01A1W4sE5DF2I3cTJPtLR1ZRwWJQp9Nf2zo8RzeNcOMb9QE
XmYLVWbHyvXa09QIQES9VSLYsreycIpLnHwx//UzD9QLf0+njTgfUiAT1qQEnUaUoUOKLJRGbTD8
CHT0XM9HJyCtYOFmEU0I5v/NV+ziKDnabhHHvGKRZU2WXmLyeT+OHneNfFLnaIcpS2UsuAe9MOmG
xqm9oyrJ3dWg8Opf4RYUUbcMXnZBLACb7EQmyG1dx1SQ8zhvxoEHPofoZwobSP3p/z4tzLnMOWIM
Iru+eRNnasOhcqyWXl3hTDvvyjTPSCepWdAZVWUSeGwyzBqTS0RVUCwWL1veN/5CRzYFMybRxePg
LrVPUAoN7BNQHJAE5eJyezPpKmBWLS0ZGXPDHiCBbzyRt5njLRO6X4h9STHtoZjtAVS2g4db/qog
UufUx/3fPMf/jirfHFXiRfjTmOoXo8que/iWDuT99N3zeeXTT/7jOB+9g0lBPjQKLQcu5c+O8847
D0MGCP8hYzWCK2kU/rGct5+mklgQ4C3vQiakR/jHct56ZzuaR0cT62sjEP9PBpavx/BaD4oAw+Jc
4NO9YDxEzoxpWGM0hzATjyml/h7XrXiVhTCRf7o7v5gh/upKNhoG5B4MvF4RdEWFXl2Xq4fQxlwS
l7v7pqrVaorT4Q0y96+uxDUQlkD3x0hE//1PRM2kN+JFNgQr9lMxkGRhXnZjmUNNXW7/+CsBJOCq
obkSJtd6fqER2kBUy4UER9ZzIYrH2Mgec/79by7jkRwPB/j18BP5OjJ4TzX0pFO0jUKGi+QWiXWh
sn9x63hXIUggEGaE/lK3kDRm6WL82BAPUMpzRbQmJtY2NWCVv/Gl/BdNMM76oc/8APqpg/7qJQE1
GElD7aOpOaQTETf+MN/MibrFM/S2GQlf+f0dfAm3PF3MQZWHkhwA46X0mYSsmrVZNwegRkA+jpJD
TqjSqjayBzMErcowNV5ZM5bev7/wL15FZBnaC+WJ4fVyefmyphsGvTwAPdQfBozHVl6EDTAWHs4b
6+slE+DpOwKJsCtAl2NVP38ZlyEfZvT5DWJa8goItJy3uW3GH/7FF/rpKhrb+GltaYbFaDDUOxiR
wp5aqtuxnKpTJf/drfvpSi92pqko05qBOC+IGOaNr/KHheTb9f9jeZmvnxJivDDkzQgiF1sF/a7+
9KXquPTCsm5K6EF2vWnM0SCuuOFsX9xy3kaM3TdWJK0dLujewZSq3uTCiahl3OoELwI1ykT/gas+
liaSQdy3Jxg5yGPnqFM4dkNQPM5Y5hyTxRrfNwFppARkdv7KjsCY6ob/ZE7jckubbzMex44zUG15
PcvI/lwEdn304jy+H0sKlKlU3iEOcPOvZ8J5ppz3uQgUxv7dPDDgBnQDwWypLfseTe1QiGoLa636
gJOte8Juc/rWxuzyVu/z2fEEvZ5ztz4jBXXM12kQpvV2doX5NcdHGKUgn8eAT/VQxnzpgkTMXR0l
zSWDvHrTY1IBL9WJ43xlDSLCxszpSQfEaXjXmkzD8hZE3SA1fF2afLulZOMi/bZfg4/bECjYXNIk
wwIW30cshpW1g+1akzuJwuPklpSRKNHqM8skhTAsKXfCiJzsQEBUT9LRO1OJld8nYS1u/QlEqe2c
5kvrl/bnmO/erIIJbKQp3WHhM40xAvagifq148ysdeW79LMGvdxtN2G0TtFdXpO81N/H3BoMZtvm
0h/yR9PimQ4YLX4uw+xRdVP8ofeX+jjprTHtuvpsFnrGICk3idOLIpHipe+rGwxt3CM7er+GGpLt
x0Q4K8qATJvjDxUxRfj+rNyBOWXiNBE5bUn16BPicUEYMDdxEGgdbGMCrX967UVHtAFe+uE5UcTV
tsi4CYhqyGVwiRYs2yb5GC74jmJHlhX3ES7I5BJOJKF6ac6IH7/jBQts6Yt9xpSweW+BK0UbP43H
uzRujGjLwLILsUkhAHrlgxic4xu3fA5xGPzIdKd8tANSnPmO8xZj1XgFYag9uOTA3da4hn10yGLJ
15gdklEnoccUyDHTEY9aBago0UMj+bB5BH2sCmKE7SapV1j3GogN/ei2ayXLziXFbD26HHEL9s50
O402AsWSMr1FmJuM+yGs8ocIZvIuqlhHGOHA6cmiUZBgFSvq5mi8W+RS7HFO6lEuGdLOdnnjeMt2
gbzTrmSXTMOKYD7rKzr47ru9sLZcg8HfRkxe92kM+uZLkpMCFsyCPRQgzIMEajgnyGgZQ8CJpF+r
4El4aVLct4ldnVSMiTGzK3tNNOMjDUgEb4esdD4I2YE4yG6MuaMfSaEvXGDyzpA4Edrxlyc0OBx9
mDwBnoV04CTmxB/yUWIDnDYq/VE1kXeoCh88zU9JO3St4a7p5nGPpAnv7GjgRVimsMJjMyNwENFN
a2Az3Flij4P3j36QwSbt1AeipqEXjF+HdM5OZeUDE8UkVXIUBtfpwKJk2Ky2QAjj+7GX0TYpWOdo
UeOV3QTF55DwtjNMJnfE9gq6NtX063IqugLP6jxbOb3gpWZXVFepgFRSDXl06VBUMqZj1ReDoK0a
mxicmGSXRbK7kcg57i197jYu39su84esM8LLECHqg1D4wztjb8E5n0AT3Ng5qYE3CrOh+H6IoE6Y
Yq43I0q4rdctLKOSyEnE2wM2boYkahEjYGOdEidzbfmyBVAWD57HRikl+wdO+MH1khEUYEs5b+KA
tHMcZIfwGqNvCfqHgR8GibyGxNa2RBeXwyafczYxe6g3/sSlJcDcIcO7lDG/NX1LkRo1laiwG+4w
SMYbZSszcek0mDSnkxPyEMrmsmt1XV3b9ZmwGl4mOs+BoDfLRf/E3cniCCzBB2h52nUhqX3pi9D6
YU7sVqN+RzxzsS6KuM8uck8lu3FGq4Ozu06hNHqP9Blv1zFoWWNNa689Z2FH7Gu1Hhe//gSdKLpc
grjaKDOQa5fcEhwpenZuYUqJt4NffRybJCYorapO8TKU193A3mMk7B5TxKIvxpJ7HtXDzsmRZSXV
mF04sW1+jayhPwNqoR6th8uw6MSh881xn6eIE8ooMd73Mrt0Mme8M/K8u5xV2r+P8+UzFuoT9BVo
aOGM9Y27WN5hibIFOLktL7GSjK9E8SVoseRmAPtYJ9q3rs8+sZ5v5WiSSotbCUEqJVHEpoPYb4YD
wbGY7NncvxpeTaR8wKGnmexHI0vFLWbY1UlW7DhmGUJYMi1CFxceafPXJksqAqR/nsGO3ov0X59s
Ic7tao2nnRoOqBxcuQfsXtlAsdOq76Kc/F0h2MxymryWVySPyjXsvOJYTa1JHi1kOtST2EGScd8u
ciUaJysZhLa9CT1janUGhf2pK+3yNLVOeaqD3mzAl6ErOKIbNoOFykIAgymcA87mySZMksNHSPa/
MpjimxY0G3FxkWMv72ZjmZ6mPHKwuCcUZQxP0GrqahX7gxM4a2pxKO2rBbuyx27OU0JFxqL80XgQ
bawsCY4KDBuy4RxJjdR4JoCjYl+fQ02YJqqk768qP8CZPHcJAmCSkeRIEVLpMjkdrJGpr9Xdh4VZ
wChS4sOUOwo+oeUDNFFcQ3Zognk8VSIvNiRsfnXDgTT4HALB7IDmepDMbZ/1xcYxXntebry3nMqA
jBaUWDK69rxnndrOqs6ZFg8i7A92i/WFauOHIvUKQrnsgvgVpklkdpDG2dvqYuCMZjaQELFVufZg
rAm4Xy5Yrsm3RAQwPgqrM4CgVURpaRjHTHlmuAuSkv3N9dm+3YTqhG7JnVYT1r3epuELHwomIsxq
Zm98g2r7mquuybYhJXzkMXLF1Oh5MdothBgNnSkOIFPsN/Y0vscqjyTVUFInkFiUXcyIyqC8LdQV
RUTEFwveO4O2DzvFit5q1OBnNz8PWsO/yL/aeQ7fo1fuOUFCUBB+E+IgS+t2MMEQC/bUKcgeKjHc
xDPH3O9bjFedYaQFpzZXsqjH0Qi8uAHu6JUJUCI5wRRhFZk6HFAcx1WV1meGi2f+76/3WsCnLxh4
Wv2D8cIrO4JKUuC4foFxS0iUkbbMrzdZV40ErcnyoceDcVt0qIl9L5yuno6diTQRf5/ak7WD72es
yYHzHgiHGPeKLJ43GrvXqhQ+HwJ4WFia9/6qKW+wXcOvdygOaVm6p2HsysfawZV8NfVTR5x34lJs
CwJTUVDkVn8x+tSaVsEnbiwKbWiUD5Qy1Sm0YTfMNp1nlzXQg8U8eGcu6QjnlcwliH4XkXrfMi/o
mYgfEm1I5pDWVW/doIw/YFPpPjg+0pZVxP/sQ8MKruFOcgDHs0JEnmX5/dOpWFWY2K6npbDfkidZ
uot98TYiWcUTCwGAB6nsxcuRDLBTOb2KQ49CHsv0rl6R7J2sJ8e9awlHxmmsgagGi2bnkf66xqzu
T21+cI1FlgfhlUfCa/riEyAyn3xUb9khot/ee0ZSnzXu9NY28Aqx4CoAFTjDYfiIBvtFSzpkwxj7
VZ0dfJfi2cfxB1snv1+3sFjIcigIPplzmgcmYOPd79eD/foeU6LArgi1Q8dr58zZKtxRigndajcl
MSM8OFJGHEf35UBpTFK5N19GhhfdVu58W0Rz+2g03rTt55GQu76u0kzvt7JftSSoO1BaGspJt5AH
6m+GwVDGvrexjtw2Yiw//kJc/otXv4VXO6beOP5vac3Fj/Hh+8MzoPqvH/kbqLYs952JwgNJDUjI
E678j7DG0q/I/yLTppacBKgWPVBtLYP/G5l2kOaYyOc4v0BRUFT8ETLNanq+1tnqMBPXGKHDirPx
n39+EKS9q0Y0oM77IO4Cpmuud5wdy5Aw2QSM0hQ8AX1qfQLQbK1VbbXj1lwQlU+IKvfET7TnEMoG
+448kYIwaiHTs1aNjru2m1Z5m0Hy+jqjO971BfVZn2CgljazrdbRGI4QBrE8JYUOBv1+mGbrZoDo
8qUa4/FykVFM4gC5FpQPiwwWUr7ktMtKPOYCOKqEGxb0rgE5eXs/4iOumjRXBfqfmhRqih115c5z
gLGSIjXngBBxIS2gyIFdBqGj3eai+N4GRnuZJSQUrCZQn0tCsDpo81DHzQ1sa+3fobIiONazdMkX
J4O82XfUikSJdl5j62HofNUyxZ2PCV08iZjlrIxTyAesCQhaAIvqFvLUtR3i5R+5eXKz5AV+UGJa
wVgU/WZKofmsY/Qp+3ySwYFIzYrgPLeGyp1hk30lSaypNoAoqm/eO4X9iZXeB0uzmYDM+vZAjF82
7MvYTpxgHxKPhVWrzMzFJBqhlJW5LojGu3AIEMU+gu3DOLqdVQOsNEkLKyIHNibkB/6EMIT63DXC
7ZybkRHwSmIB0oCnZDE540U7upGO4spI0YQALEmaDJswobXGxyZZU1fm8WVszQbpg3BLJnJAe0dr
EAY6/vMO1VS6SVpTO+tCt7RicM1UxBjodqN+cRiJLir3IC4ozNdXRekzcz31/TA0+NIyGewdCbbQ
jdMCADfZU2fdJXFK5uYXlWF7IL/DFuhLwgmLZRHx9dMq/u+G99aGZ1kRO8L/veERfo1p1UP1bMv7
64f+3vJC+x1qNopMtILIiDEh+4+WMDLfuYijIoxvPXTJrs82988OGL7D1Ak1mg97j01Xn83/O5sj
lRKrST2roUrA//wP4qBfWqQB5ZPc4EL2RbXqYu70YgNslYHCQXTWWQXTo2/XY1Jm6iA9kFHYZpXP
Ck5nMovywjImenyMLWH3pQ2slajxHogGrWwL6j22b8TJ5v6CpyxeqW5+ltitQbBpzJKk3u0Qzv10
p38x7NOf7KcyzaYhYPCmhftUSh510vOtO+yGSeDRIM9gvakbK62MtUdfej6PgcnkfQYK/P0F6URe
XRJ7W92kMMj0eZovhnFGJghYHOrkzPej87oPSG4TI8X0HtMlFjeJyEZ7sKQJoXtqo1atB3cM3EPk
U2ntvISsq2McIBhcLSOmvCuShAGO7Z7IxbDKEN3U1QDCpQktwrb6Ze/GVX2Wd9osGBCbotgqYumv
WtmWy9rDCB8Sx1Rxrw1/VDdiofa2rcV76Kum7lZ5G3KpCPw12cog1iiLR1jHihhKYFifJwKa0HfD
sMO+Y34/+0j2pOXwEkwOvYZ06P1mjNRwKu5JW5QhwO06SLI52cJum5ItKLa6MlNXoOhJE/ujBX9r
WWVBx3cj6an9YqTkvCb+xMdQdhYqIoTt5os9TkQT+bXdppcqLflE0ew5R7q8VH2SaEBx72kNeL52
nlodCnVGsBf4OgXGzg9mv7mzYcukp152vH9JJxbmB4E33iyyghHjCFt9bkJLGfeO3XPnsg7/blQe
taqPsglpqUfc4RfSoKC8ApaM/G0zkIK9JReVlkUtLSxLg6SgVLMTGaHUpEFCxkekkmnbde8hp2a9
HWY/uh05hhOoPxYIUottJU46/Gqza7lJ2ezyFHyX2f5digywObiLWZZb7qMzrL3M4bZkhgC4VR50
4A/zUvNYR+2cf4aThkhPi34kgb45ERlePD8isM6i1gBMzkRvBGuCrKb3aUIcoRGaqGo4rtVBU+BD
eI2ZhWWnnFmEAv0WiAoOdcGmHm2xRbyWbITXWlq8oeaP0ML7C8ptwKgyJ5QRMsmA+izvvffznPi3
xhhYF9PYiCuSNpMHGzT4wKTMDdeZXQUPVVKMnxvHzBWMTF7ZdIJSPk5jH67TXIMYJUnO88lWvgdh
tg6iWwMzrf7azhbD33hjwGszyoDbO2WlLy/NXnlYM3gUFViJDK1jkdTnhuniAJO6hv2NYoVnlzl0
RY9zPg/NF/5Y5o+NmtRNVppguj52Bus64R3pICgNa6BC6yNCXB6PKIzWXxnxxLOF9SqYG5HK/YU7
w+IKiIle9kVTT/GOY7vp7rrYUzchW7zcGkvADc5sTGj2BUSfMw+5WbOKVQfAOeYMafLYpvJyvPYw
EKWnzh1CpxPyYgeuwlQgXzAd7ZiFoKXmvgSRVkEM5IieVWlhy4+c3oZxS6750p73tjTk1awQ8uwE
eMz0aSnBzT5lrlkWN/GYw+5GU9My/XGc4zLqrnmZS+4lIBr3UpkTfXYUJdwIhu7yEIsQYbPLrkJc
Y4sWe/30IhfK4MERd8s69ke9KHoJs2ulJjjNbOa1/TEbDGSqjNtT/06JcLAv8xj2HWxJq6i/Bc5k
XaR+SLccipJrGkWSKzJVE5nfS0vCmF4RLtp/d+KwLz5LdgiLdPR48eRlXVaVH9LMGXG0DQQJrFu7
wIJmBbU9P3VtwDPvhbQu8n5x1OdwiNvihxdUtg3oPlOqbktztO3LkvNnaaFdQXo+xpUdkkpc175p
HlPbARTFs5yBpoH9HbrXBQJeloQXFS4Vd944xDq69UOAj+K0tsp6+IRy2dgiM0g3vBjd2hmS9OiI
KEaUTN7aqswwqLEca/Y2aVB6B6BuX9vO5a2RMTcEW9u5IJ5VzuB1jis2mfrYNKF5q6vmtVOa9wbY
9qqvYM8Vc0XYaTqp8EDOYfJVdHHwQyXkG1WWrC7J9TofJtnO20JIdU1STnLvOWO1LTmkNvS5zg0s
g+rectNyZ1cm+Dq1LplWfSCvooRw2aApgGMIZxfvsyYRn+y8C1aR2fW7xejBPEeFnx9prFum7M3l
KJby3APS3Q5Qba/Z1pv7PBrSD6MrrqbAVPletqTutTPhaCaN9n7M6uxD0vniE2apXbKTfYVKigNs
I4p2OQkjKnaI7rPV2E6VZuICVxMoXn/k0GnuKq9s0k2+dNUuzMz6c+r7+tYSjrYiUWeo1n4wqIvG
V84qAXomGzToHjMZyI1AkHKwtZcucfT2BUGlgbtJTa8i3nGmHNh00h6ZQJX1PhTtrMf6Tn3UCaq7
xLOu87hu9iY2KBvC3po7GKXA7Yh4/WMF4DRu5zIYLtrejT9ETervjW4pdp6BSxLRDUuIB4vvXxhp
356xYc8HzMfm42RYEUZCxbSdO0lwKfz/dTvMOYThzv84ZuPy3TRFfhaF0XImKxm9lTX2AkelJMJF
ln+eQE0HsPF5SdTWpRPmAr4nzRL4caXnWJPDIeQazMBQ4tVnMav88Pu66AUr5Omq2mEFLwrSx/A4
fn5V+rw0SCcvOrVwKL8g0WZjaHqbGuP313lBoXi6DoomHKmp9jTN6/l1xrT2hy5K4pPLYJA91ZTs
2ZqG76mYDePPLwZAjnKKAhnGyYtbabGGjYQi8BQKxnS1pks/EaKMbIi2v7/U60IWUBgmP7W4iTfR
SwyiTaKgIfWbuEN/ti4qTcP1MCBj9NHXZ13AqOGPr2fRh2hchRQ1L3zB4rHCmmUrSu+0qDS+/esI
qgg2y9ZepcfIXUaI0xu3U9+u58U6X06bqWHwwcN7WazPZeL2kezdEyR3qisCxSh+2FA5gSvFGIk5
CD+1NsqRP5sM8dQfv6QwHzzus4ltnO2ZL750XbmtqQQynmHIdHQUTF5lTW955b9eClwFX6MIc3YP
u5QXb42I7amKs84/JXDFD3MGOzsI3/QR+9VVaChD8jXAb18B1D7AQusZfJcnqpmfMTKHcf8vXhMP
D3EsX+h2aDdf3LGihQ5DlLN3smP0A7hP8VKMM84rWzhs1kXfqHF5o6V7vX+xp7OH8bVATbjs8xVe
ZWM8T8J3T0Yd+3cW8BJ8lJFSZMCtclshcbBXfrfwivx+RbzeWTCJgiNIkAgm3K9WBNkDIEYNyd7F
wOqOa/bJ3ochuOSISn5/qV98RV4OuJzU4BiyvdwsA6wEuFRpQ4jXFOzSqs+WDkqIcPXET3dwSr81
v7/or74f/pAhiKvHTMN5sUOPyHScNPKtk/Dh7VUlNDFhhumeRufNlf40Nni+1CPQCVz13CAKwtcr
TfNMTPYT6CkdHPrcKj0chwNT3DTjIi9qHEyYFoOBXqmJug6yw9xdjC2S9R1TF5fmooahgajqO86L
DlXnUkF4Cgu/ecsq//XGi47OCTRBFMqm9ZJbW2XelKHT5g0vmdmtsxjVRa4MzktSDnjV8oiy/vdP
wnq9dnXMAXUlsxeIvS95gIkAL4k5405GaFDrqtChfyAOEDm5tDgy0ybW73ueWRftINovKA8Wa+Nk
kbppO7sVRAUPS7ujSoKaj6Au/ePDAWweqjjEXIdn9zS4+YmnaLaYBI0hq75cQopu08vvrQR2Ekk3
VYaUwXwLxnn1bsKi1qsBKIdXFDeM52u+zTpd9BOhProxqd+IFvPV3Fa8pkoPEH9/+391MXAj8oJI
T3kdyAh9LcKcPZpPCgPuq7zC7gTxJV2OZzZ0Sb+/2KtHzTcLyUmwTOzA2M5erLqyMKymi8355Mce
jWWS9bxZLES6xN9fyNbz+mdLDv4v7HBOBL6cDy72/B4KcnyU3wQTFYRMuyuTHm5YG2HX4+GMFW53
1uQjSIiboNtKgdwJS20CRzI808dg3aqbNCvACYyJZgmCBVrCJYCzYxo+UBaol7MzSTqiPW8LmuOJ
cf1VX+EtUf7pRuzrHBAG0ZxrsN1flkJZhf1NUHbdyV7g7ExMyc8QL2b7xJz/uOriUrwDLrNPIL1X
E3lU73Y/KhRdEv0EKqmc7499frQlZIfhRaXexA/16fXTU3I51uCGa+PD0EJx8fIpVUvpWK303JPf
KvcHkRDjSbpxdPsEiPgB8aCbdhHep1op+40DwH75irialQ473eHKesrv6UHYT+vaFZC64BbmJwuT
n3LBlyP0cX2fsQVw7DUOvuFX9NuFuxlrCDYXUQL9rHJkkh3sfoa9Rkb1fGMOJSjiUmi8piWPkMZi
kPz5SRglS7/LMfiwsqugn42K3zRl3iGCgwk1pwid+trLO3hV+vUSBofBfu6l1ZxGOTfdCkGZuvIm
BTTWxRBmzgqAIzhr7Zhoo0poN+890yjkxrSK8pr5W34h/d7YKzfzr0iRMpZ9HTC2AcXGescMcIQ5
B5Y2CbkPvCFapa5szvvCxTgnEJjxb2q8WGmgl+yElNlao3P0BlTIVtpiSDS0ZICCfZsjLkzOkmsZ
iSDYbEHpbQnr+yTDAlDcQPa8ZvqmwVD8T9KrcVb8mbEa/F2/BqKEJhnhx0zCDV1R1S787dIGfxef
YxGDvERC1zVtw1pLK+HhBVd1eN4UViJp3GepouKYhIa6adRSplcwM0V9XiTt2F93EB7LDRRKVndt
lU1xUy9Q+DZy6K12BwVG3RTEqJ0nvl8XNxCvuu8K3s8Cwsuw6YfjV4P7XraWhqImUuNXKHr5Qb66
9+DhTEFADUoOuCl27p6P2ssFRAPLHTLW+kLt/AbZ+QYcBOSqX1KA8LCcfWcLYZvfOED9hQU7OdWx
VflgfFB1xqXbYuHUikyoUu0qFU5nX1bT6PU3Vmak3abgdUmv6FcRJltzgMMKlGn3OI6yC4oNSkVj
vTQVymDfZgv3loQ3qKpGGgk7mLLg3B1jazqmaHljzlULCmEtBZhW2AzdsleCHnYFHwWUEcaTkh+t
ypMCebXHC4YNLXH3RiY5G57qADB73j50ykANqQ/t4ITnBs4FZAUrMnSXuVaPUb/EV7gQQOV/guA8
MfBhnFRZH93c9h6yOE3jbTd0E9qQp2Xla5qyqcWEU4Dl30NFJIoEnCcKzVJWCu2DU7Fd2z1ksrX0
Pd6iNtSiy1R43Fe705i5k3fDV9QY07hTkMGv/hrNEB76EHuOLiQSl9ourAOY9VaukVgJPM/YlfYH
xwAQ+KfjL/AHQMYU7Co49wLmEavCzFS+w6rE7M7gVrJMy8Zg0iBmlxvr4jfp7PLITrLrrmr5IJYJ
drJrhN3dVIvVqvtBBY6B91HgFcVNWJN/9N5Twvro53nlMreOs/lHaDDJ2CKQsd3r2WpAgdOZ2pg8
UGsKSs5jxgBpvUqBK3hXXKY5UOHd3gk+U5gX5FJ7ssfFZSWyscFIKo4hqq3Zwr38JGQHWj8LQEnk
vtUSAknA8D2VpqmA2kDI+xCAbBnGfPrrxP/vnPTNOSlH9k81y2shYwYFkqPg+Zz06Yf+mZNG72Aj
Roxy9IyUuu1vw9XIe4d3DYNQPej8z3jUfAdHTdt1QpLFaVVf/B+CiA9BhCqS2AGcJynA3D8Zj8I+
fH5oc1gT50PbRJcNFAQv8/m5KYkCbYc2YRbjmaolZB4Ho37lAvPPq8Z3xy9mUgaMTrz6JiMX8mLB
h3nVhowg1lU05FsryMwPeV8s81baqrhMwz5Hi2aADUeB3Ksoc07Qyq0VWhSM47yQjgCfsMjFjoKR
F6IdLz0bxVSfm0lkBavaFueQQ4uroHbCfWlG6T4O4mDvFsLt10lpYFGDW8l+yVJ5LCgb3w/dHG8W
5H0GODYnLh4KOIwgKfE/Z4NdD+sASvFagdavHVyWkA3Y/QE7rfiG9AYYqRmG9MfB/FoUS/0QFIKA
28KJnZVUYb/lP2AaOPpqV8TKv5xiFXIU+hGpEtqf5agpuYdC2sa3qZbtY9BkEPfzKjwiiJI/EmXH
La4ejXWVpc2g1efyxu3c6ZQXgcnZV+Qzjqm5/SM3a3Ode4xP0H870NGZSl0kZpWcdc1ifKt8SHgr
qNbs3ktbHeesvRsj1WLAoyc1aTh+Spu+/xBFPZ4OOLDKr3oEdieNoojIN3HnlQ+DeCD2MqL7Civ6
Y6qclW1mkkybqAjWlFzyoeV4H9a2O33GatzmTlfiq8j6/hAtWb+zCNz5tpiDOM9MeWksiXcqZN+c
JNHuZ3iBYrvuBd0uwOfT3kg/m9E0zIMteahJcRdlES5C3KWB3/Y/7J3HltxIlkR/ZX4AdeCAQ80S
CB2RWucGh0yS0Mqh8fVzkaya6WJNd53e964EM4OhAH/2zK6Byt8ZrZmfZ+GEBL4Kmyc6eSmQ+LC/
iMTSoJHp8R5fcv6IuBW/ZF0SU+BT1vQMz6BJt4BjU7FhvNVrQGhrT2nCB/DYKNlf9ZL6YIgWukkK
TbCcjpdVj4tmvQ3Gtow3+WISfGEhOP5IUqNXQT2t81+Zcw+t07i8TVjl+bKZnUukqmUDIwUrvHKL
q5oU2MWgOWgOsmIEyED1hDP7VlVHz4TKDJtQSSS/NtMoSZSzJdnjmuJPsaFaQfzcblmZRxvwJ+Ka
RYZ3F4VzHIy0RIOgA6EwDxtbWddJ7g0fMF+yI4xWNtappsWboe1hfZbxdF6Wzm65TXXlk1el4Stk
z0g7hY3RpFuvdMS3ZtTb3o9hVt4PsAjC7TBn4q3z8rAMQJD0d6Ivm3fFySzw6lF8yZQJGWiYu/m+
ZTHiHqAHUaekXI+KMWNuIaWZk/TDDnaD34fCxPalYwZjPf4VYBvdNoK7WBQ4aqGLMird9xRS9FVm
TbN+5ITnPS5DVmnBnDrhSh3Jh3xTR20F8bIsvnAO8Z5UQuRAH+uNXSuTdJU9f7dqNZPUFaIqt6Eb
lq9p1LciyBVAXd6sUr11Dg0sPjS8mv74qoPHOvSF39H0eVnhjJu6U3foDp6kp5rvM+kqustcJbcu
h2TCBg5e/mEtgJR1spGx1xMH6gBvVcI5WXrLCtqMU5fXQab7qu+5rClzdgKYmPp+gMxyb5Db2FeJ
nk0bzetCidFX6W8GdSHbRXJFHYiKAb8siyTdk43Kj9EMeTSTIYdxuO3dvXITyQvrFOkLYaAGpKjo
TCp/l7A/hhEcP1xyY/0+ODM7D8nUeyAVEZG30ef2RrZK+6gshyxTK9Lhdm5mPgaRF3l+SkctCScp
B5oL4+adjMb4vcnj8W2Wpbgy24RoEe5nd/ZNa1Zh4IVmcxPPXphtgGoUG6G1w6l3Ok8PhF4/RFlb
b0CljmdlK9oz2H5t7NI5SSx6JIlKGv2g822GKAmPacZlsxKy2U968RiVVr9vFdTNFWYy4J1gwcUS
dS4DrxvsLcr18m1hwVlsBwFuszJ7gpxVPGBf0N30ZtLJVfVnGopt6tGkGuvkBXoVdTGzI8tMf3Xn
zM4MP1am6DpIbnOb3oRTqBEOTe0bkbJgXkSu7m3gwPdYJqNbLosT0nW2HIdofLZkWd43iB33vWhD
w9eTNHwekfKB/2HQ80unHE8rAPLZJfrFRYrWiHsXA/itTjrvFgtPswPYB0kkySSzZdEG1QDEObVU
xGWbW14wFXNy3Rtev2tcp0kxGBbFderp/HXtjIKnNo95YRgb+ap71BIL1doX/Av2zQLJ5cqyypC9
99KFD9JV9jFNsvERRzOH9HgI4+/mos03JPz6Yt9pTcVkOIfXHujFh4XP+DHiiX/USUPuZVbWHksU
yKOwWd4zuk7I7zTacohEPu9SORtQoLp+23SgZbPO4nrUJ2I5G93iHOOE5shiTG+xJbNzbgzzJqzy
VnKRzaBuLOGxslPjinhvVMHpkWv2p69uI2wF+/X1fFTVJC4wZNSBy4Wzhxqo3WRAmM2tYYzWXe4t
8beww32RTBo5AtVMOLEsvYPquTjznZGpce/NnnccRN8+q7CCCCWs4cD3yZ599BTlm7XjFbxFMFQY
YGZ906XQYYLe9Jq70dSLBOylCX+Y/gaokwmgmyaXNzSIh1eL403HlhsjcwQlBiBSPvQq8T5EaxqV
b7VW8wqvOn7XxzCDUKzVe+QuDY7KwKWGj1/MTVrmphUAC3Z2yZBmt/Cnx/faccZNRjvXm1El7o0x
l3zz4vWiyR7MSPYLvd7LVinDqB7K2XvFdMLif4jpX2PB2/Qi0EvXiAM22N5booXZA9pP29zaqk3a
g+lgmfEX287gaqai0S+GDf5lX3ui1BucQdB2Am78vPIVutODaqIN1cawoszYdna1ZztBjEshDNJo
vFuEUaXnTuVtATdHi1+t2rSSL4bNVzzAX6JbWzWCT8FaAoR8sa+EmKah21cRgdr+xEfWUNnJGUpc
WF+acHnj7Du9ZJlWfqTDZDx7Xe88iiaqTzh4HpvSmbfQB4uj07R0lfYEoJxqurfz5Y0L4A/Yjl/S
zn5z+rH/yqaXE4QEiuy3Vv/mUAd4sB03v4Wavh1loV14c5iEAVccS/SIH+ZiDaXf1U2W+UTDXBbz
fUIKp5q7O9MaszmA+hg3fq28KHp07V5tC2oS7+KF8w7wqdEqtJ8K4H9GqL8ZoeA3rHbCf241fU4Q
28rkT+7633/o9xGK2gpj7Z5gfPrEuaxT0e9TlGv+RrAHrXMt8YawuY45v1tN6a1Y/YykXTB/shXW
/8Fsb//Gb0MadfiUGPQI/Vtme3p3/zxLAeCAAoNDgcCJxW7hVx6HO9jUlc6ROLjuXGIBH6iFU0yF
fPnm5pKMJljD8H0uKaXjDB7FT3pfk8fUMb0lcdRfm5WNn1EN5g6lQoSYGi33lttOzR23XI/Bq1DJ
ouHYhN0jcfyJ1rm++UJwM1PAC3mBnzgOlM+fjsu6GFFhBkNT36zVZlnFBEfkPFlfuCggU00G1jGz
tvlDqyXhubMr7Xs2AbDKAKtO39dcmZOeEqaV67hytoqbmhtN6Rk5pHb39hCWjySGoi71I62X132H
Dr0x4op6eGnVnQ9xeNjWq2mK/Cm9bEXSyA378+laqCnfjE2vfbXzrhjObTe4vCyVYRwE8uIlrQXA
gMzmy47YS/Wky/Vxx4WNY1KbfZXFUp6j1ftFGafcWDB2X1XakmQWodxomJSDPDTH509Jt6horcAT
38OWqoua6/GiO/spxO+gT4P21gFd2/TtND3FOnYoTmA5R8VlaJznuk0GQAv2hJ2NKDp7rCkNudOH
n44zZ5GdcdMkJtsqDfj3o2rQpvoaEJpvk7h/+9xGsJYTjz+NZj9tX/Fq0/MyVGzoYWSzf25N8nqF
XQEfQ4BU8O2vW1YuTK5di3JskrTEVWkNq8oXc5IMMMUhWH2uD4TKkWg///GnfkssXWGh7Uv+HPkO
fsYy58y51KuTxGDyKgLkz/A5le7qiOjZAHfDCnLI4whllSIp7/mng7PsEO9Fr6FGKXeoiKwpnLuG
sHhLP2FqI7Y/JMfOM49m3Flf6ilv2r3sXJUwPbfL2StnHv9zCWzgpEOSkwtPiN0/v4dBjfvMKpay
K5z5C4yIa2jLUcqmqhhCRPRPhTwKCdhuOKGa6cadnFxuXKdCxgxRDbAwdqEeHbt63aJHVdp9S1Om
jCRb+HfQ/PzauGoQQEn2IVBX+NLaAXlitWeQjECAnz4pFu7SMXsvn/ZJNU78308Vm/QqfvAp5m35
3GJ/hsikVvMkwt7Qb2lUsQFo84jYuBCMB41dy5gLPpvNYPD6fhoQR5WhT5rSYviTo4HiqJSQX/R5
RseUEesYe/X6NHibBxpBJ7yWSWrJOwZ2pGnYu9UxMRPyxCEZZJP8Gr23fmTmPK25AJUXh7n9Irt0
1p4//5a0evbRAT2TnlsWJvxlLejUra+Rlb2mo4QtQp5RsuG39sg6IiuIVT8AemJxh/S+Wrb19fVx
U8bl62728OTaK6VDVfy7NydsMF0vQgRm90Z8ttL4QHgrXOSnxu5wqjtIFKJ5lzR1/mPBBwlb09Z4
rFIYsN4jS3MLximWD2dHFBPu1Tqb0GgymIqdZyy0mNnjvT662GxpPH0z+aSZgV71ND+wXgc6h2rP
usPtg6q2mGAsQ2s4PxvEL/sCwm8wI6df27oTnlPOi8+sJOx4A0ta3Kfx3C0+Kmr91sm+DXdOakwP
A59iIjpusUMZMAJ9iKy7Punaj5RRHx2Wm85z7uXTg2trHFEMxQfbUCOVgREvwAW4hcazK9ZQ4VLh
MwIqqHJzY3lYjgJeMrCa9JY5hxFv20dDOMjcChpATKzKI5s5o83kMYKbcUSGWDfEq3VJAeG+2D0U
Ox6wGG9GAGRbOZAm3mqMiD4Yc+H5MMbrI60y5h6sYRwHijvGXSnq8p7CRUCZQ5anlQ/S0UAqWJyd
BrnxO2lU8xSqLjmkgyu+5ZazPLsRyjZgVLD1DerNdxMN47G3rPlYU469ndMcH2miPalUUzRgynYD
XxBYXu65GOkFMrXBVuIipnLkv03lTncLqAeRvnzHUw88HwJre4bn6qQYEFa8frGS9hHB2jPIbvD7
nuGIY7+o7KpY6fzWuIL6w09oP3RGBHwY8QyfxXfGe+D+yyfof2LmPZUr/T+nBkAU7De3uiXAFGfu
0IpLnnE1v1ukGR8H3dszcE67ZTCHTQv572rsy8rPtD68LQfF1WRGV0i0ur8XJdMf9AzimF67RPuh
T8xLncGufQqxqT+Pca4e8lHextbQ3HMwjvwxasV9yDb2oXQ6IDU9SvxNQzDlgIWJkqco1l8jY5yI
jrmPS4RAiXZp7KvJqhSWOBbOfD/Q/w4DOzG++OOBwlP2TLVx27YAEmyspNY212P9Qno6D+YQBMJd
GyOGTZi1tnmqIDGnpqJ+YgDfs81HvdQ3cRiP72E9FRSm0CeR7sBx9MVhbvKcLTqMTvZZTRW4k949
GmXGPgEXAYsqSOU3PZQCv8Amfhxsk081e7X3idv7mY6D/roz9Hc2hc1aoTAz6I5TbQfgJwmE2Uu6
GfAEPsyeJs/zlIq7TNjdj0FO6n1mT9R8mTo9H+4SW4UR88bCEjDPyqBu1KsxL+FdDNV0w1zPbpa0
wwWaiRmASPUHxwZT2prajVKdvW3h9sO9d4rveTdOl2ZJ0m1ozcZdmnTDm5vY1BLQWHvrQYK5mfox
cgA8kXv0IdLV1w7D1BW9Ggac317X7mRWWVQN9eOWl8vxB2lPp7otyvek72SAyPcUklg7Zbp67rgl
bmM2YJs21d+EER1TUFIXbbbk6ziC/+c7N7PjC1tBeXYcn8EPRTemWyFPOurg9mMHj8VgbtQF+XyM
2JO8jHEneYZAPY1YmjktLEbfcfPTrm0m872exBfk7epg5OKFFLezFigWviJDElBek21s2iE2oh74
HBg15ZOTTQeT6YVUQksyAaXNLXy3uuKAWxi1eedG0r51cS4+VOim3OhLgAltGndBtkw7zemGq0pB
8Kn76MnWG2JUSks2YgV3R+Vs7TwyeQ9JCmUMI1Sa49AWyWYy8rTd1vqk+X1nQzqZ2zi+LSZl7jJT
nx/BpQznuTX1F6rPuUDZUXXFFWhg6Gee3XSFd2d24E/qsmdhis24PpvQ8O9jq0Bjnst23ELkgJgT
j5U49TLt72iG1DcqtI+sH9xLBWPpSW/z0PYBvT/HffyahkUY0EXuUv0yDdET6KbGd9qJ6ummBU5U
F/Q06pHhSy92d3Zv8z5QFzHafsESYglcp7fVboaRwTeh6DIEY6vZSdyywGhijwgYa719PUr3ufZ4
4kM9qYcwrZxdi4ad4uIX48FN22TT5B6500gLprYs7mMi6sisaQz/Y47aM2qyNH09nvvzpGS1Gw1j
Mnf8zHQFwSN2A4frzTd2NvYPFy1vm4BZhtjsdfkHKkNzWNfx23w9WtVU0fv5gH66SEz/0I9Te5to
TU1hzZAEbu/2V2MtjE1I0XAAWmWAguYY54yCmOsF3K75xP0tu8LFb8YDdHWUrrRL8M9kLIP6Yors
+9zTTJJaZKj8AaSxT6mT/JoJQ492HhQcvkA6Z8EM5wW8s+khGvLpUmZtu517BLggxZt013IMuDLy
uubKS2/pq1OwnAGGknLGkt5b1IvqfgnHtPaLKN5h0JkvKDHWdQPjBn2zabRNX1n9yazy7jyJZt4T
NptuhdW1j/FYnJqxOdfuMm0az2huCoqlPkhKo952jToJALN7FbnPHNTGndMq1Hkl71JoNSxpKQAj
8TIVUX7CNsa+NfGWZfZHrBYpiO+yAv5r2AuxZp0eE4p/Iz4+Rj74OLtyn2gML4gZLpesV1rxMQ9T
e6t583KjxYtKtlGdWP1Xt6sfaQ8rM8dXSS9DY89uxNSOrJv2TWw695XIyR7lU3wG9e+EJG70L93o
1VcTaWAoo3wWjiCvQ97ndM621MvEzj0SoqW/JAX/pEZfYZW/JeiB8yHJfbWCkOrxZYllFUhTuZFz
S0SgueXud+wK7qDj4R8m+dufHqB/7D78xYhI26BpsaskMYKFXv61aMIb+9mIONc6SsnjaDKJWkls
PC6z036DCvi3ftBffHA8oKTSwDJwP4K+J1H2560mWuqMO66t8IIq79LFGFBJY1hfMq1jd85S8CPO
SV9eR4Pbm0elbDOc8YVpcXHFEo4Q0acN3m5KqW4KNQgKuOyFRZcBrG2IO2/LLoMDIK3CIcc2jEHf
9Eg3PQZ62S0Phq2x/G8mcA0JAee3jga1L5U1jN1DS1y23S0dzKs2KPEzyfeFeSKjYXBiYIvwNnDW
j5hFMq4Yj4UDj2/Moc7zkSl/4MIoH0zogS0dVFw9ApvlwpteyGm6QLt2tPXaqTNgCS28WyiAa3ce
foh2766+jJk/qG5kBUxorzCzTNsWr/zb5yxc2I34mxbuX+yBvAf42yRKDf5qTOm/mp0zTsih3erV
wZrXhJaVpKgX9CMxrv3rT9cvK+yfD+TZkmMARm5cln9+s5HDpdYQVjvk+Ee+IE6QQew+rRt897Bc
JsiozIYTQ8hnDu7fffS145lGF6yJmF5/tfTVhBUdnYXkQaW18WiP1F0nTTJzfiSIUk0aj2p3DkOA
Rulf/VNN/Jj+O/pe/T9fLPGLM5LnTqzZ0LF3C8f0/vLcgb1RJRaq6tACRAOXPUYYnpysMR7LFNr8
RooV1T9A/Dl3Uc0ZVVcAvPy2jJz8EEk8PJ+vxn/kzb+RN3n5XYTFfy5vXlVl96X8k7r5+8/8rm4K
HXYINlreyjWXgz/0f9VNnCAU9sKQIisvdAydXM7+CNJjKwFzhZHZJi7BlZUP/x9BevkbkiuhfBwk
JCm48v47ThGun39WN3HWQxOBCUG1OSztv9CG66XKKIucAdrXbBaCXCuY+DDUWoHV2Nl8cIj9lnR8
RXDc1+jqFUWoWpAnUfytDd2FETQqDND8etxMFBM2BbWIrWN/LMrwtnD+XenLop4vVZOp/CVZZHOp
2kX/lprRRL0V8krPmV04a+cmC6N9otnVk9N1jnFsG28YThMayXilarvcxrj32Aob+Uz+0KbiDZdf
wCm78zlKX/R+rlGowFsEIi0XY9PM6n3oDaKZRkyVwTDpM4tqyIHcRHrL51Qid54LjmIbjqUVB9KO
kyum6/HY571z0FSvjkNVcERRSTndDY22N9Le2FSGR9/QZO5jDaEzKLgI8beal/Rlsth2mL1Zb3pC
tLEncK2li1BIqJTchh1HmjyduJKbymKwKtfKnwrNIlgYWBbh887zKutLj7PESKwT0ML2lpbD1D6P
8NA/eEVoJgGuF6rHxa6XI5HXlkHMUdGUbdc5kWgx7Wt75dYxJYmTMV6B+KdiL6e4fMZ7VO7sxS0G
UHYyjjvzkCYTShr1kVk99M556ScCfksgWM4zcFNl16dsMOmWJ2N4FEUmvOFMtAyQK540HDPup8nT
cWqI/BZtS/DN79uW/HxOK+P0DdNCnf7wUtH+oP3dGM1ro2ytgtRqEYod+6zVjYsP1HmtGT2RaAtv
uNA+mJ3weHI/dFQW0mqf9+kxkV5pblWe3eEbUFs9YTkextl4084czVbEFh/LKas2MxdEsvVCnNw0
q6hM1IHAJEmGpBXfoOFN953dS7qMtNzYJJ6KyyBvuujkurgOODnxagdG6oakI/Who4F+to7FpKsd
66P2S2XU+YfRNcLceVlrQ0Ftltjv3NDNfVRzZfpl6wkayLrRlyZHzBSLgDjIsn+PU1y+wVJJi/Ni
mlh4TOroPVJSPyMRFTsAxtp+MGVJ+7CurnLbrPdiEdNdiXa8j8eMpbkUoQO/1h3h6xh6djZE1IDf
M9qBJb5dHgf6c64T8JXse7tcXjAcLyeWzDrHSH3eZD2LNyTXnUvFw67Po2s7xni16aV94W5P4n/K
wndWnt6OVD+zWmrKbdZk5akXTv2EEfqa5k/rbv1kw41p9Q2GJzjFjbha0H58dpJd4Jq1RSy2xiIk
zVr/UYlZv6msLHrlbEyEtJGkjtGvDm1u07aR2NE+TYdsTwQtpJFvxc8CUd2jeHsPkdQsn2WPcaFq
7Xkx9JvSTJuAAd++oABZF9bfmIrSdnyxGupZ/DSbxguymfFGPe00+T18AjScXDfvbUP2yHOt+UMD
51wEHa/GLlvS7ggU94OTgBeoJISGqvVz4/nZYMuH2hynODCcofqQ7hw9WqmMdB8cqvW1K6DAlV7b
8jtq7UhKnZA0pA1UeppZRt2uThmw6sCF40i1MJZps4zcw2TZlPbQP+b6PezuXWdFgg963yVn4cX9
Y4dNLsh5fR4ZMZmA0+reNWaKjXHCWVnoHTRKLeBTmo1zchnb6fmRufttssv41svdBEB9VX7Dv+dt
ch0By6+xkNrbuZKUhuqCwrP0viuUCzFqmDYZn+4HQZtjgc4zG6DbzDAYu+XJ1bFhsVdCWGEAhaxK
BMivet18r/IIhHLca5tpFFCbyIBabwAAvY0JD/e+whwY4JYZX7K4pVvRTKt1DsTINTjTB4WYw3Yw
zO5HRL1nkFGxva3yuMUQb5ivBmmDm0XgthtoSLudS6vaiTzqbg2l6jPoWf3BEWhKAVzkrNlVcJ+2
bdXoX9y6Vxs59dU9DDxA2fMYm0Aces2Xoot+TAsVY+VQOm/ANRZts/DR2i5ccoIYuJLts7UbN2XF
ld8dcXU57PyujGaJAr6R5k5GwniKGq8+u6MVnypP1beNiIdNRxKNV9aLZ6RQxBZriJoUIT+k7Fqf
c0wcoi2CcEKiEWIwjoua5z7AQP6denOU4qnyMOkY1dWUMnlqZqMucCjGu9zRtv2ceVdsG6zEd+Yk
Do8mdRRXiErNRmAHe8/bgYKfNq+vnNqdH/RRtKTi6eq+l96EE9LtpmM1hYnElilpfqGz6UYNdfZS
eFXzErmlui3pGaaVJ0zO/UQsPh7d5UkoOW9jvUr3sxrmbTh3SGpoGYBEeLZVgGqrd8cyXwYO307/
BJxHn/1EttCuEovcuyUpY0LLvG1ah0o+B/vWqRw1XJ5FNs5nC2tkBniREhy3kiavYze+ysmxGMtj
ez9PxRAHKQaDk0iE/WHw+7WgCsvklmzqGNip7r3Mi9UedLlwo3dLfIt0mbXJzkYzuThJXT9ScY3A
rLGeyPwoxIe1cZEQEdxRgmvK7f5jn/5edkk3/93hGIg9p8l/fji+wQpb/Rky9fNH/jgbcwAmS4r/
FxwS6/UVGPn75l8Y8jeLy/o6ZRJ+/hNkyv7NsFfEFP4rbi4Aqv7vbCx+Aw250gQ+E1I2poB/AzLF
jPnr2Rjiie0gNHCCJ15r/BLyy9oefk/vJbcpHU+px9ZtNVOrKLNvvLCW8k4STG1Z0ECF34GB5Pjv
j0NiB1nIKXK6bj5ZbMxt7MnxkHXmfex+AtsslyIFnUYvBeV4KLNDtJT6eNvljf6N/pdRHxExOTsH
SsSu7huIZdSJVbHB7oMmWRltC4qiTmvz0g+TlqzKxzfkftXW3eRkkz92MtkAEokwBHROfs/VOdxH
C45XE48z1qyE5VNp2n3vN4YqMn/Ja0W4wJTak6NrX13gfpvCYhIo6e/gjDAkx2RZ0stEB9nRGaz+
feQkvJU6NiPUZTu+V9juuOxV03w79EvocR4cC7U1a56x7/ZL59J2n9cbT0czb0IQUEPCEiYa7a/J
OHRP7WDH6bXFrokkf+3cJErHxT1zPE2C3J4x4TkxaN/Qmzw2gnqXzA+O1XXlhndifg1nWM6a7sEW
nOHOP5BlDT2/rQhgBCDihyMLg/i8jNP0ittZWHtbTvoxosNtSx04ZfU0tnIgcmiUwdjAmPNCgEmB
JWxS/BFUspy0ttQh81vcaYIiXECy43PvfTNf3aDpkuAfdKa4XTap1aI32jQFvnWcI+xbnomhBwaY
8GlDLmTaYKgyt62OhMCsFf9wVI6kHyXZoU1kv2PHAFyoSSBcV7Fz12A3hblFjH1jQIO6o11OnbiZ
wxsoGnEH/Yh6vqGwT6F0Zqx1yrK/jUxym4mB8pqUwIKPeq6KmGsh5QFUdZRafeEQk85Xegk9uT4Z
mRzdGpJz2brulhdC1mzq6Wa5pdaPLfVSJkL6usm6r/Rjdi/K74uWrUaYsRfw41K4LscMQWH4psAT
aN71bcR7tYjBeSjqEgq3o01e/Qyb22nwVHNsnAl20/WhxxVO+WlyWoJR+IZPKbKHd7FrxsuiwRsL
/sRBQ83dGR/YYCVRu2pq1TVQ/OQylF18tsNy/EJjNkfJrB377YxKOx+niAhC0FZGqXwtt/X4wKLT
qA5IjLnwO0F9OhjetfNYV4WzK6MkIYs0iyWImwF8fKXCgm926Drg+es56TbAIfsxqMN6GC7LkvQN
JRTSDKqYd3NTU0Gy2vk0tfipVnrRLcCIhFLuoi+cKwJw43XeWvpeZU6/iSN2W3zipDYEKXfvTa45
ybVWVfkAhjHMY7A/uq02Re6Or0bSVvuOUEB0knp7j200Xe68XvvQFq/kO8W4DHCT26p13VVmu+y6
Ji66XdTP1etElkH67tzHj8viGhVktlqVe/7jutrXShIAXInmB0n1XHU0LBsvRZITsYDtHxv0qq09
LWZVqx/cwJ8+TSVmQrHAw5AZcMHGbEXDKRDHG7fWxNlsW/1qYfS4o4FwZatLL6WeOeJqZtEex8ze
pPtlMt1TijUEO/KooXBOK8/CMduSWGOtsr1Lw/k2F1GI34P3qtpFNUtHg03vnVbP+rAz+5jqdC81
zuzB6ZpxU5w8WlKvsLM1vlYvDHc6QDXe50xG6VfVOOmXVO+0J1Plw1uLQ0htVSUl3zU5Ue+dLua2
ELbWHVUUySA3exZdDEaROvMHWJUKrWabD5O4nkEMu+QZT8zdloEXh/beWvfTOZfDZiI7SM7N1skg
2CpiFBzq4aA1anU7dcWIa7hic0W/fVn3HOEh3TwSwDSf4WO+SD7CIJU+sW8e++iD7Y7OHa2SuHe6
cGZhFjdHh4Fa39KuZ2xzjRI9YPKgw8qwldfUtPYDtgGnEFcYGKqrpVvsdO82lfnadNMr0fHB8zs7
wQ4kEqBawTDoXesTKJv6K7ipBBdm0d4XaZVSrsr9K7oTEwFsiAIyn5f5UJhO51gpHQkhOBtwSqN7
jd3od8r5f8TGvztPrRnrf3Weuv4+/tfhS1G3caK+/ymT9vMn/zBU6mvMzGUpo+Op/N8jlWP8ZlkO
9GEY+nBRgOj8n9xo/QZbQNDBAzZIArPnWPeH3Gj8BreTP76aaFAIdfPfOVL9ujxwCcWZiKGYI/hb
6L9q+lKzpwij/ALkCb3NXLgFGHb0/A8vyv+jnv+6Jfp8EDLyMGZ4nn9hlXTVoNVQLOgHzYjqcmtZ
wJ0NTlBnstv+64dCC/5TNn59KMnLAjeEs+hfCCUV5U9NGpmYgIaE726eIMgYMNAoVCOvhQnwUAhF
2HuxJG28c/U3D/+Xl9Pl9CtXS7sQvGm/LimMfMF2YxvNgRLMR6NwXlz27P/6Gf5yBGbPw0NYiNcs
+2C7278cgZXS5l4PRXOwxPgI3vAZcasKekRwZMrm+79+MNP9hTOzPty690DyJvqPNr6q1f+Q96f9
A2sGkspBjiZloVkhqPzwtOKUWWFxygf5hLGKahC4pR01IWaVFuAgPEh5xWeVSFuFzMu4EknOU2x0
hAaH1QZLh9cEeChw27Sf1SRGI+pVxPDY0XvG0UgL86uRjvtoaLsfpVwJpKrTjecZXGygzV5fbLC6
m9dx0yNzxJm56dkOPc8IsRf0qzHyTcNR3IAar3i0rTx6oRybU3mhzLswqqwbq6Oe115P1IPk0A9W
MLruB4pTowI+39pqQh4C6wFn5+WYudFVn2rc6orih+T8XiXyA932riNSh3LrFidsGO/RwAnZW/f/
zLqFX5jpssnqpdlnzVo2VYqN1abjd8Q8bhxpfFPTaIngiXgqjaLfjtVoX0+TmQWeZocng/uQo4nw
lMYJNP3WqQlADN+RHTx6rnA4zCJNrxeviR47W+ZB72YBB+4I1iCxpWkMB5qq83CbQqe7QuQN+pgz
aghH6mxFup1tUVa6OYjGOfKOnZv20y6BqfnYOCCLYtfCG+MShK8hmOpgfQX6cDmxw32SpaO9xNmg
bih05ve4gCYeK5EhRLNaP7CkJiOIaajAOUfqNCwadcVIZlGk3mQ7shV8RIqGcAsubpybpSA01xu7
Icn1Z1llFD8MCOBanBj9W5/oDd4wfRYXoJnRYxKjT5UJPSnh/7B3Zs1tG1sX/UVINWbglTMlihot
S35BKZaNeZ4a+PXfasi+sXUT5+Z7TqXKlUkiQaIbp8/Ze200o5uodgg/GWMFzCOF50S0fXNbzfRS
8qY9Bf5kPtez1z1YvZkeai3Sr3RpOoe84F7AVBHv+q6Q+yI3nyM6iEwx4j7cIRqUBArE/q3AzLkn
pqG5ojItb1Q+lIE38AotaYWMrsrErhkB1JaOHZLvRZWMC8mO941v9ZdxAIEbqB0HDtyaQYDcG1+f
i6ZSDz8lfRph4rE/IpK5sPJA4eHH22pKP9Cap1cyJGTk5MVw2bU0TeJooFvXYxuBNqrvDRM7DV6x
7DDlnXVEeVpfTqVQNIDQLq/ziecGdzSzLOikobg1g3p6aTWsryBLi9MQJhpjSscgMsOPOBlpBLgl
OVLnNKjdTS1qXi1Ens560TQqagOmUlBF4G40L3j20q6g5g/9fRgE46Wkm4qXhFLc8bVo3w4iYO1j
6DAsyi78d3Kd24Sfm6i1L2Yj0k/KFLMLEscnzbhMaEOR/u640Qtu4I++jsM57DpxR/EvDsZgfnL5
XjUvC+9TVTzjKmNtx/NFZ+E5HoK0QXejdZuApO1N7QEERRJ3pbV1dUvXKtsAn3iF0dl66L/SaeUF
4XAMMHBtdU3cyqnfdZioDonWc8TAobmfiYZCH+DUHxpdczE4taO2QSxHQJxRmi/tAGuzjCpn28od
UXbmg21XSk+YNsWxcIf2ptcqExuP8I5xPpp7oUfZWg7MtKKo5xuyrWo+B1nagV7goPyh1L3sxIY0
H3UIrSuGNs9NiSPU8D1tNdKsWwNixCIsIqQHxT7iAYDHmznIKgyRVWe5Xpzb3Dtmg/EhzSN6E4GO
9dRrLsgro7HKIGsTpJp3FQbplwDrLy60duv2BiJ6YVVg/M3hurLa3CfAjrXHluBcx1MiT4C+siMZ
hc0BR0+6Kcd5fKK6NZkpNLyy8JNpohPAAlpphVRDJS37qIN2ot83W7fQTpwNsFN9rSOJaim0MxOP
btRtHcThrBNHvsL5x5dWF3QMOfKnjZs82kSUHSY/LrM1evIeKaW00LOze2Qe2Kp+dq1TZsZjzSlw
HtAZedpBp7JZ17X72dVNSvqB4LVNHdjJ0Us89yFrpb6HjZFvG8Oa1u4wAaNJLUP5y6NDH5eYNmRv
H2zcrNdOrBNeo4XhJ8/eklI07bMp4uMfIvlBZ+faGLTHdnxI2YMJtXZtC5SkK61LDQ5tztZBSv+x
m1Lrk6R9csYiMH9sC3MD8nqMV0nVNOder7pdmifcedhpDxjukY/Btt7w8PyKaMtg4tKkOycM2iPP
x/E4JCZ7xluqVqcvGVuGyttaHvX/Fvl/V+STeP1LRcH5y+/NS5u+/FTfv/3Qt/oetoSq0i06owzv
KZX4fd/bpkptYCM0cDwTu5RLafxdUWCiKDANGqOUrPDtfkTzi39S0hvv8fIYoqhMaO7QjzVp71uq
Sv2hZuO0rGFLjYYTak5/iOAsNJiy0pVp1cnE9u/G1lTlRyiJ0RemRl7NYw+bq60Mr62yvma5hwu2
4O1fNcoaazSYZOXil+2UddZYXLSG2Wg7uEf9E7tHDtfdxW87KOut33nx2ZDYcdPFmQujydhWYPjW
9mSb5y7Ewgv6pt6JwcvxCIviphux+vqL61eJ2B+baRwvFG62XyEoKp5EPYJKF5EG4cgr/bss8vK7
xugeHWUubj0dm7EyHDu1Pd/hY27uFPt4Zypj8hx0cquNZneRVozS2cLSNXmycmtFlkupktbZQx8n
8sV185qwxDLguTXDwqkZfd4AYYw+1jl6SIwRSbUxw8HY+ZHLyNyuoztbOsl2ENgFaHcW8tSAmDp5
dfuBjA8cPUztXaaujOHX+Mfmh6LrqdJ0+XsqZYPnaEiZnGhDfKrjAqBHUdntJxD9zE1rvsMPGSrR
szcOEVtONF80ucIORQglNtnguQq9Q/JhQpb3jeG3yUHLwusxTRK8FjLdzBG9gZa+/UFQWp5kVPSn
QtNJYtJzSgP6H9M946R+lwIOWHdYu689/ESHyaiLK7cW44kp0nTgYGu+JJZJL9DXu3sOJRmP9FRL
t4VRdQScRIZ3zJnjXM14x3a1jj6ORkpxS8Kned9NVveMpCr7OhmteDDQ928cVCPs3LZ2NmMXirLo
nvissO/XsvCZU3n5k9nEw073qmJTMODajkUKL07Y2lZDdg91oW2v9a4CnSU7QnDMgUTRhBtHddF8
/7NpJrAm6kbH2qbNJvR3mUXp1mIke1tQoUBO8esOAGk+o7ovh52H7hSzjfUyGIN3ubBzGUVUZ6uh
+OwLgRfMmLHPtKHcSV0jg3RAMXCis2UdsrDyDswdsy9JESY3dOAL7qlwvk7tpKqIWwy0zx6UFao/
jAv+qh6dTK44wvaXRey47F9RdBEjxlkBcU82PEXtp1jPxcdG8hR2/FRsI4x1V7Fbwcqg8BxuGy2c
n2neGza91EpeVvRhH3wrta+92sJFVuGjGFzoGqLtICdQfKS22RFEOMwpc2UdxbBd1kCaIgj5G6ft
XAYiY6FBafEcJptJEhwNX2+O9sREc+XVujVjEKmRBmEjyB/ZRiqGwdl8KMJabEFB2EieK3HlRnox
7gnsxWMMCGLbRBNa4DAPr5vIMjZO7ZifMpgb8NW0hpycIHLDlfT66R5btRmuseBpJODq0YGhfH7R
I8QsaMqTHrketNoedgUdR6DxMFjXVK1pftY4mz26elGTouyUQbW26jpgJ4mreTPn5WuGY1UN9nN5
Zc5uzmg0talmEiJ8HjlcYmRK6MME6KxCCR9TT7DpJ8TQ7iSua4ZBXiVvSSrSPzZtUFAZVkZT1bvM
KeH4XNGJ8MjNISQz7+GBM87l9KhOVIx8tlKQjXgfYD2ZnA+hm1fdXafIOAeyjFjtF3NltNq85uSV
y2pj4WMb75tEht5nK0RkU6wjNxOj/SEHMFW7W6+C1bvT+r5LXie0YTqdWb6ihgcXE8F/64C/qQOY
J6r8yr8enn58oc1XhN3PA9RvP/bDABX5NSpAmwYdQkHaKd8rAQaobzPVZUD6vQpQukJm5kq5jYj3
p0af/Rup5LoJTxgaOnruf6QrpND4oTFmYZtzVEYeHUgmFQYC3p9rAiaNdY9Q2bnNh4x0EJT7/S3s
gc6hUVC3n374YP6k4ad+2R+EyuXFGCJTfgjfcrjcd7Lw0JZW5uKwuY1A8z8vyQ9TN/iPadwpma4S
U4foL198lT3x/3hpsA90MxUd+X0HLtZSXXYQUW5ncIrPhd8winijTWMs0anZVeAHoz7FJyVYLP4b
ofDP3Tl15a5hGTpCYaTKf9IANOOw8AkIuM1yjdGvpw1McETXI2qPS/VyUhlJf33J75ic316UW8UC
xQ5V5T2WuagIHg0r37i1SSh5KEhrPxq5g1+aMb//WHW2d7JilRLT6z3T8ajru1cH1/U+0xw+h9pB
NlXhB5YHMqkBYswzcm4e84ipA3sQ+iWR2EBF45mollVb6cx1ZFbgkP31dfzcany7jMXST5Mc1q31
rrPpjZ6JMTIyQCZp3Ct9hiU4U25fjwPcQxajrSaRvX399av+3DH+9qoQ40ATqO68yun6sVh2NEGt
ZDcEOeiD/lBoKovaLaKvhNDUt4wf5R0ndv1suz4VwkQO9v7Xr//fC5MWv0fjFXEE9837tTL4foEc
Qeq3Dr34u1gtGLqbxB0Nf+sUeKdiX67VBNaPRwApPVCDd5tAMLldIUSv31qKA61VES2fIdbpSgSm
CdIztSiAhKNWJwFDa0jALBYtccFYpojd/vmFm8Jit0Qoa/7XXWsgC/NrEYjbvqtZJJYbgCM1OmJY
VrECKv/61f5skbhse6xL/kJC8u5QpFeJiDVzMG6btvM2xRTBZlg84b1L/k7eKEvwgPsaWgp3uZ8R
YJ6DfgsRKJNYttKTmURfZ5B3Ic7xcJsKcKhdOvhv6VVRNMDVLKaEVWZ7hRwvfMbQ2e7XF/GOib58
gS5MQotRtM3xznu3RJIsDHpv8vXbIEg4Pi1w5eW+kV1ePTcNmfGMqNn30KqdchSA5H3NmELaya8P
FUIvmpQIUTJIODOoUD0Q7avXCHn36/f5J7ugSzwnTg2mMBxG371NTTL4dAJLv7Uh+gIAUNZ7vcJ6
rzO5eKhVDM+vX1BN0X564nDs5q7mmSsAE3uUdD+v4rwLjYT2Xns7qmgrwAv2C8IU9YfJZB2RJAmQ
poOVPogDPENigD23GklBuo/7FEOHWUzECpXAVxPBDrAAq4FosXGqe2L5iJil8/DS48g/tYOLTV83
vdPClOWEp0a1QKZ/fVVcwfvL4kr4npn0WQbc5/ekkxkMGGU0PnOkCMDNqmluNglxcde1mU0dAspo
GFEsDKR/GjaqijXRNkHE6RSwAUwvYYr1hLcZ9bRB4GjeubthkVhETgvsqNBhpNEhtrGtCnPGXCmi
UftQaXnYbYRbAnkaF9UGPBYMoohmWBkIe+mdvqk7EhgDFme0217pPrw2h9iXe+V5SHCZbyDvip6G
ZqY96ZObXuvllH0WaUugD3UAoeDTPFe8vyF6nexyci66ibSduOP5fQHNJTdXtZkg7FwkKXKRpxCE
Jja2G9GyGFxXqx4BJyYjaUquC5OxpvvJ9C9FAGVgs1zldoj6A+Ea9mCnM7zfCRJsvHWRAzQnJpOZ
Pcrg3mqORj3FOAEZhZ2MsMfIUw3BheDgfD+NA4wUl9N9c0sHAdVNwuDIZhoDeW6dR2FV3eC3yJq1
BLUZbLxk9B9JYeexm3KPuPgv0SeUUMfrPILVRmlAPBWZfLy70rZfWg5t8brw2G0oAdmIByKK7t6S
UyaXNssmMAkk9NoAXIrE+esq2XXa82TWI47HIG8WxRDZhciHHLOsTwh7EBWFbwqjKpbe0Qrj6Dyk
fvfZK1IHkoIRCSzOSbMhNiw80xVtdo0fr8qa3J1RiPkJkl98wUkYHQl1wO/InEqMZUBHQKwGO2M2
y0+539pPpYkYvHaq6JUbRX4J+yBRQJqw2Iierwd2Z1dg+6zsTa67A7EsYS5MUAOFlN5q0jT68WX3
atW0bxmbhNUDci5GtkPhwWkAx5wxvHORTwt/LaNsKt1N7uYwf1d0FZg0c4rk6KZaW7oxGna1Rgyn
6dGKNIbJydHf6371pEVY6nm7aVI0GxgGOe1boYqf2ZZ3Jc5TxFwaSR0i9CiG2MGtF9T8cCNa6DIT
Ztgg+yCJbRpWS15JPk3wNQbXV4odxeV4i+eLPJ2HqcXBEZA3yvxnv2n5Zh195ktFMq6thSA7aUQ1
Xq2KJU4uHdiyYyu87V2wKOt5chRzeRxXYSxIR+kyqBxJPtovJJz5jxiU29cWL+kR0zQbDwzFk2vl
WHqaqG6xRUdATsjI5ddPtULHcOIg7ttVCYMOA72U9M1L8miNh1ooCM5UZjg2u4H9me0sYJJg+Xm4
0fWOfxPOEhsIJFn9/MYomV1FLfFsPpzG4Em96gjBwk8d6ckZwCVbDK1R+ODYRU6+C1jsm3aJVLCb
ZY+khvNOgc1DdMGWBKVHsjbjuX690G7atudvl3cLNAEwh1lb8qak7GSQZcfTTb3UIimhLkwdGS0f
whC7KCpG/by47iYF+Rn02cdbBGG+jzlumFmCIjsgIYQ2B6TvSVWPdKHsF7roXCVLkldKma29kk8j
IZbwd8NCkQeOA7goHeyXJbcJDUX7WmVEGdR+WD8nKUEfaxm3091SKMyMMBiOJZnzQtfTOykV+DM2
FOL5DC95BTAAdCN2Sdcra02cRcSSplchzi3umfLEbcR3h5mf4r2sib5qcZEuaYGQ0inCSxUnYOtp
9QzMkqf5lEKb2gYG7aq3FBv4I1N5rNsGg843uno54neqtQbz6lLg9KpUUdaK17fDD2YvHmEJejDy
Gyemx5aW1igmK5w4V6M9QbvJbeslwhgF/WZueIOVIfHLqijpZIs4Kfg9w8dLvNyyhHTGLXB5ZKPK
IJ48yPPGW88a29fMb/mOqsCjuOMf/VDFkBaWzd5GU8w8plEe73WsUNyYUH0cvukzlhD3yOWUlyao
n7t46qdppUUZ75b+ocpd4onbqdvTLjL9LBhoZqvU6vnNCaaGGwumTn9VjaEWHfIo4AyoO7QkV2Qp
goJB5MybCZA9rjor5TPrdM9/RDHiPiQpQ6ZtV4t4bxo+98jidY3ykapUVjnXv2wCaWbKO2KZ+FSy
NEYeSVv7iNKABeeol89HQEQLryjr9Oo50ZkxLcx2yv36UAcm32psYGzJeJDzOYyUoLSsgscl6VQC
JX5pVGpXKjJMtm/xlqHNim+alney3IkWrI/2kqBLdW9Qo2/1BVGFECNsb3xJhNTRK9UXlNTAO3dG
GdSHvMFYHXczRr+O42i7nR3my4A/emogYwzze6IOwJUlCeAo2EH52k84hljS0x9G2v10ugw4v4Bp
Ez9DC+xXz05YUb3X+iiJCeS+XVJ0gRaxAzUlgU/LgXceNaJA8K0/DCFHVJqMqViNHGkf+pp/ieqA
r4VuMex7hNHZW8W4PDanmc7/plIBI6a38KEYt57IZdRW6J1zEgp6TjIqH7apBulvklHP5k2j3k7k
cBVpTBpM1UOEXheKzAb6RN6JeTKDjWvO5q5vM1hHNoaFV6JRWVwG+aAIdNvGZtDJLQ+VFCQ1wSYB
gQQjclniuGw4YbbfZ/adbMaiAQliAd3SGmG/fGNhxSC9CniqD7BfrGNal1q5RQI1Zhc5jeJ8m/WR
Ud/rGPCo2IOUD5ohhX6Ok2Xvk6SIAHrU2eQpRUJ1JLc6zivoSIl5Uh/A216kDu5DYrAvqI21CVXy
6XLvwrPlsbak90k3nn5veAzdLvcnUQDBPqERsB+K2kqv3N7jFvFED0rKToeLKJwa79sNkY+597Vy
hxQqRTM0By1B3ZlNxDWHDr2U5a5wlixSHKs65BQCp/Qa3nJiq25D2mpxuQZPocOGtBdO2pxq9IUN
mhCNnUAOi9UFvRm248bO1o018t8mCiFyDHRDP+sWMF5uOf3BJjdh3CjvEWyOoOYJ4xrkyQDvlzd9
UrLb07y9Rm+HGDeauamFptJrwEM1h2UHtIiayDclAGCMZsHC0gKhjpbAHVUziAcQntHQnJAUDx2b
AuHsAK1rDWrLtiBICR1x37HMzHridZlWyLt8sjgSVBzVHn0J/SokaZYuyzRgERgNq9M2idVIfdVQ
C6HR1T1CXztERrgeYdmUx0JpPJslPMv2QIny5C+524UezARh2D1FSKil/qMYK4xtoLO5Xtcfb6ze
cO97T+bX2CQ+R1qAb8tP2oONXWHlQoW9HElO/RqaLW5g6FVoLzhSo7oyWcCSx2OCoF/hskbaz7Q8
fSqUyXmEks7nHFfscqU9znKPKILEHvLShlVYlxB0QAcfMfQkV6aFH3XNUxOgqGnIg+JgIQaoquIq
KJlj+zKjXnBUtIa1ZNM2rYHhQMq2Exe12vwvkiCkEemDHzqjwAUpbWRFdtRKgy4MXTYiLzOQXfdh
goAP2XbFnzUuxxmD1ixv6ACOWO5GNhw4WUTuDNQ4uSrp6sgjrSTsqPBkra37GjXzclBegnZH02ep
+lENJEE0vD14VzSbjJL6ACUba0EuD5MgYt+e7bhMv5TUmDxdABttUQaZRwhcwSOUbHa45WAYirCo
LrIsQf3TdOxppQMFHwepAnHAITzFfgiNo/L180L907UOQ+VMMJFjKhoZt5O5U5NPuWtUqkafh+xW
iJOMB6VkWC/7po+N8mZGOGNul1QrwERs6lXgeyesg3G+QQbPHg1e+znN5LgqQWS/NDVLqMu4eeJA
S0nDs5EVqJ15nkG8rjnbRQfDjuIv1uCQ0mFXPSuu02Am2mntn7S3CqMuL3vF28vTwrOOrgvY8ciB
DU9by/kGK0nf7Muu7XcZjnoo2i2IQnJB9Ae0hbTsoN7Ha/o8fCQuwnB6TYHBSSJ3eLA48EMeIjrW
mwUDyHyL9TCHPIzeSmZb5F8diDakDxe52CE/dL2tM3XGjleOHqKmlx9k5MynyJriD8CTUgwvCAy3
CI66eccDscct6eTQ1yer0m6aRZxPOY1Q32xQeRkg8j73lWm/Jn4/f8moKr+WmWwpt0coM9RVBp2L
VoDKR/WfKf0/CFSsAP1iC6jrIqm3dSnrCxs03JkRnbcJEyf+yLQnvEebNhDeniMbS1vMBpNnT2ff
rIIPkeamn8t64jfZiy8hXjwK8+JXAN0xki7UiQYKuj84z0tb4d8Jz99MeKAu6vSc/3rCo+TcF1+a
9sv0k9bj7ce+a7nN33xhOKiMLQANb4qObxMeuLk2/4Zs0v/Y4L5PeXQQEToUQfrLBmY4pcj4Juc2
vd/AiTAp4b/QDBW0/P6JQ878uYmOAkXY8GAY9XgeUyOETz83woyait/s7ebgc7Kj5mlMxtzUZell
FAz2JTb2ergP7Ta4KIGc9cchLrrbqNKGfJ8mOjHPTcOAaBWleIaJ8THhb3IXGhWNUOoQK771h1bs
3bQgR9nHWzvDDz+HqR6ZG30KggdpFPYTAq+XjOAGOFT5w4AS675Ly/m2bfwH4huSdVYg/WZxZQHI
TB0JBgb4+aqnICygYXr6XevAd+yqTjz5hHgDwNRi464oxvSibSAAlLnH0briB0cHZ65lu/Kcc2Ld
6JoOGXA2tG3eav7X1gCluapKkw1xyOfmGA4JkAJLptWLORBrP4+tv56tFlud+qBSlZvZuNHvfP8x
eVEtPz3qA2PwtJm9vacbfrlO8v44p4m1ds2eH2ztkRQOg7l0snJyP/c/Dslch+si88STm3fzlVMN
/toGCXvIAfAfOARBsdB6Xl33OO0XiTbt2rjzCa2HyM9I3sf5hykOp/jYImVvEg+1s1GF2nPfm/Y9
6LU8Xzm9qZ8ar/XFfrT17HFKM9fbDGC8nhpaJJRfUvDbsjyS1x7189c5GumimHVwkUYyetWQxZ1h
eoIYVu+vVe+KO7uZVgl/Ho2Mkm1VgBxYQ3Uuxp1o+mLfU9usS6+aUQrzIbfe1OF9Gfpo5XaxgUBR
x3Cz6rs0HU+kU/F4CTJ4tAcUBkDpIpsCdU/VjbA0YfhG36VML2arPA6NRTOuSwZEcXFoPFWa8Jyd
Xk2e2HOr4BxgLvDke1V6kfRtu+HV4zWqdDveYvex70EjZI+NZmb3UdVMT3UVtSeQYP5DMg/eLjKN
xtkwdDcvSEgIL4OanBNwp+BG/cm+xJzApM5J6BvC4Y8pk7jIZEZrYs9GW+xtppwrfPHwIxxfDUyT
Cmh6MQJAs1qfh4Jhfh0dk4SxoMnzktRxApE3NKTjFCyU6KJzmpX8Lg4M1c4BqTsaQC0GvuHV0JRu
su3CtL0Lcn+6iucxXZuIBTdzJ4Kr3MljuSY5wdvrna/zPIvMxwyd9z73yBUD+BaR/S27OPf2qS7a
+660nuwu60+5LT4WnpySNVpqBWHoZ41k9jS7op9Fs6nVHWcXe3PA3AVYTC8ASuDMtoxV3HvN9Txn
5Q1syfy21UxnN05TfmPHFhBAxps022r8rq5jHWbX6bZUCfNFZNUpRRJAkfWY2eYHUCTYAfLJk6ug
cVioBN6sLPK214VBPi8xcThOi26QW6PsLITLQUIm3thq+7oy26se4dY1ArL0ElGKfQOSwYDTP3Qq
76ylq0zLNQCDp/mIQUk56zejFO7TwIT1CjBo+HlqkgRPNWa4ia9+rvx0U5BrOEJPLDETTgmRdWvB
z7zMtc+i15JGFoewzOv72hdVwklPj7Z9NJgxARrF/EHak0CYUtNIRQ5OnHBVPmqOPe2N2hXG1pyA
HKzodAptW0yzDgsq6yww3UW7NfvC1lnK9qgTQDyKzeA40+UYVOVtJOf2o8/1mwSizTI5VnmpnJdz
CHozSCKcDo6KUhvRXK9yle+2ErSs1ySll1QIRdWsqXGiB8eFqYLGCVAF7uHkEkgg0P2hgd0oEgPa
ucm8d00tIfcR1ep6nPIXEv7qbRNPBhlKtXsup157SNOMzb83onnnjzIxeYmso8nszc0NSYXkDUDJ
oF3BZk5QAbtS6/TB87KzgKgNKPvz9CIrWaHYXHWSltQqqhjT30uCQR4bDpQbRyODaTUY5cCuMfGE
aXAN7mXI9oz6x7BYDqNxR9gELwR6Q24KA9bqOhvS+QofNpgDhhR+ceaxPdFAS8tpU5ZztyVEab5q
PN1+m8L8Wy79TblkWo7BYO+vy6UP3Uv0Y6H07Qe+S2EE0hZmccpVRob5UvN8l8LoiGIJXSOgFdwW
MAGKmO+VkvGboErTmdD+USK5aGTUrEoNil0esvY/KZGWmdkf4hTeEQdOU8kLgP5BLXgfIc+Qg3CV
yZuu/II9MV0zL52mXe4wuMlVojXCTE6IdF2qy9a2SI+eJrpYKhpxOXjR4CwvjaqkN69CvvNYpzk0
TfYN6WOtIHMtk3GA+9ocBWq7Q547HCvvNHeSRb3u/QGR4YcIHX5ecdDDo45XaVAA/izQrv3cwthe
NklDWWJAVfK+mhWwkf4wQsiSwxHAB07RY+BKLblgPkwtx7FPWPdaUbpIbK2I9RMmYzNf8llaJp74
QK4FLxut2JsID86NsF6FFhjhO8SkNIfHLD6TskmIN60TRbh3gociZ0+ZcS8fuKiSEC8iBEbatA8e
/Yx6jbE3uZUl/mbavUcOyeEuKoP+hdzrL5w4EfehZqRAEyxbvwTx6ZJtOrtGcZHAGLBR/EFxkMZ2
pKtaXxrunBc6UlZPnqMwHbSjRK3KiSnVwuke7F8/i40gzTPcBRbh6u7egEFA/yoQZVdjgwkDnX0x
TwdkFASaELV2VeG1L/gSwFsb+XD89/z0P+FFALCj5PrrDUGdn66+yPhz+eO2wLFL/dh/tgWle7cc
emIqPZtV+IdCbtkxTBDuLHGf+Aj+07dtwVRbAIZX38PH+O4AxdkKKSr6eiU4W5Rt/+AAZSsZyI+7
gw9vANUmyjsU+T4u0p/PTzXO6nkMi+TUGH08vViwwQjbttzO2ooIhz4+phHL13SImX/l2rE0ospu
mH65xYGcYrEnjmd6bcywRzIsKntNu22YL2XhuF/ws7gbFL9OM9eHAgMWuLJVmo0T6xf9sQcXGjqe
AW4rcwvkwGIK2Sc5lcxJ5F8jX+nc2wGav27yTO2aaro3iybo1g64DvFMUCkaKWWGonfWRKUo8ovY
08a19FzMWAP0rRnkxGynMjqRMlRX3n3E4ivHZE0CJkWMnkNVbVYJbcn2ofU40m5Z8IRlfIxrt5t7
WpCDh8W+FXkhLmMCoElxEzUNyLbZuXU13dj08Ihym8aEH3Umbf5UFcKNr/5dgP/jAvw130ctwGfO
8u+Wn/qh7+0L/TesJoaHl1d3kYSqx+z39oX/Gxo0kn8MhCaKcYlS7vtT2eapzKLAxoKDCmEl6/m7
HV38ZqF0tFG9Il5b+iH/ZPn9vPoQOPFQRg1mYmDBMP7e3KwPTj0IEXIgZMgfr9MitK/NZqzOcwbv
9Ye96U9Eqj+LlHBpK5yRktzhpbew578Tw9HGIOKTqT0N7BH5zjAxt+DY8bjoemo1vP316/2s5Vle
Dz2UAXUUsihtonc7C6dTg+6g4PVynbHDKCo1m6Mu5jFK2UEKDAMmc5m0qdbvr1/8fVuIi6UvRL6Q
ksWiY3l3sUydW/ojWBTnpute8yxn58n0wTstCsdFYBAY4u8u+U8+YgTMHoWhqe41ddv8qK3sWvCL
o+fmxybX5U2K9+91IKARTY6Kxg4FsphfX+Z/vSClpnq68IpKUf1e/ZsITVYGbSYcfAFKA49u7KQw
0rlnap/M4Hsr9a+5wP/1ubq2UDZ8SA18uOBaf77CqdXFHAZyOPT0gFNsBgEx5PNcM6T1Rovh+0So
39nLChrnBIPe1YNdPBYVysp15KRzsQrd1r3rJsPoVw0UJ2a7qneBFVQ+TYb3N3eB7f7J+8VxxNrH
1E8f8701rMh9L0zyrj/YLrDVBy037OCyDTPEhERFMEGpQ3284Iw80f2mkc8AtQinO9r2jOFE5DgE
VTGzz5choNky/YqcjHuJNEdElLOnn2UcAWMZhMGUs2gU0tvgSURauw3mpDdaFBdaExsr2Iazt1s6
/hrzsWa7DOnAPMs7vaPYDmI1dZmbobR/9zhzT8S1znLYekCXk8vGtOUNshYCv2MPadMhEYP2MSEh
ILirG87AUHCSmome204akAGDVHn9C3epjPFkwXCUV53lD9atLKbxVIiIyS85t7QJafzCV1EbQbPo
JeXQImEZO8bbaY16jDjH6rlXQ9e5EcgVSBGHZDCg5fFyc7gRBFgzNa9nti8pEuUuaRCRNGgs3/Lj
l8QlE0HKnVZrjNu6HpD1HNsvto98+0gsoXx2yo5nOKRhFAqLDgSRGldKJwxEAqJ9rOdKLGAkacok
AgbiCxko3GYzapugsZiq+3xps1cjG6pn++VNWhzidanN0TZ3UxkzRSU+gUl3S77Z3du9GkHOwOOE
uRazUSopQ9AtId+0uVhjGqp2344DY2itIZ+B40cQ54y2tTrv0PT7Xr/tLCP6iCTRf/Qq9tMNPE8G
pm9T0qFA3lQSd/CMaI7FvyiFpgahHO5g/HZLHA+NWe1NldvgfmNYqc5ZNB0Zzg2OYqmxuqtnKWmA
rsOSdu1u6Bs2Uz/SzWMPELlajUpAF48Wg6aFxr58/pbsCIvsPbBeZC9ssFZH7boufHFe/p8uIK03
R/rAvjFHB41rvY3I5NiMoe/v+gUBD5SX3kWXjtWhbZMguNTxkVXrATnkJq2l59+ZwtUb2tbUUj36
KHid56522speeXlKKgPAZKFydoBADrsM+Cuqa40fKLJYF8dR79xBckDTiuiihU6n7SfRI26sQ1Lr
75iskmYXoRlEPhb1XXAyZn96BrYyvg4ToUzkmbZzfDNOmjF+bPn4seIXxbBv6UGNq1mksNKA3K1L
goegpg02n3P7UJlBtJUqQToo/Gnnm7iuI7jRwD6sXeUl5tkmSAUw0XgApiChBpTywcn7ch1VgD0c
Q5vO6AacdYvz66kVRr2BE+Cgz5P6NfDL7m5EnRauOoYPnxDbgIeOzJYmYejH8nJwteFgeWVIz0nA
XV6Jcj57TR++1i3bJt1P94L8EedcicIHaj9b0wl/Wc4XjiKvhKAbqrn43L36cCHGTav1Ybzh5vYv
LDyfoOiQ79KvdN3gkVQd2HRIKj50EaEgcVO/FLqbgFHF0XuoSSwd+B9Nbrq3gfwiFot0/mHFvizv
eMxxLxtBEcUHcgeYtc6oW6a2q55tmrOPOd4A9FOhlytyJjpxmsDBo4yoLSqLWfLUphJ5Zzq+yBLH
WmI7bJilkT4kmkg+JsQ5M5ZWMiI02cxr1aDZq2DzMfoMCsRUXgnGJN8Su1NsWi4j3Olm7tkXdjZD
4Jz/j73zWpLbyLbor9wfgAIuYV4BlOlqb9hs8gXRbKrhvUkAX39XFsU7FKVLzbzPREyMoYpVhQIy
85yz99rYMj5XvaZtF0gEJ+/CqvrNkiGzSyi3vUFUqINc4suWzMLZ9TVdOr+Nr5DlJHc9OTQXiec/
wfPrnsuxf10JHWH1z4xnsABTlE9cJ8gBrPOiNbITebfm50mLQT4QjaJft750H4FNFFQ3s7wQ+I/n
yJKdwZzdcElhanpv79P3JRcIQc1+s83nKvXaqFkGfIUzytjIxnRKVnFpC5SxVlzfwBixv5Qk4Ez7
lh2r/4D8yYy/oKHJ+gBjbtzsN6+h8CfzfLLDYii0Kyy3E5euittgo2X8srpE+GR27d26qaVHOV8J
lzBMMwJW4+FTs3icRVrlj7FkhobCUCP0zkfwkRG2y2Jhl0mPsXlYL1Yr9240JfLoKxg3EWJrwijK
nISNGK4prfiNdYjeLOrdRGcIvGjqVqJfziggbYybb3KyzjFZ089RabPJp3FGJSdHgEKDs1SS0uqs
NHGBtARZq6hwaQH0OlhUlofDJL9isFCw3is9zprOrIOzSIbhcJZfAiTRwtxreOeczQSQn4uGFEU8
z5KQyP7dVYUlEEd2OEc2bPTBp/C8BLrAKfqdqyV8i1XqZXo3ytqrg6mVcAWniZlfKdDA9qM2fK2t
gp3DsHruCHPrxKtbsj8OmWCdrmhSK50tDOGIGZLLiWElr+Tw7WMZtUBP2KU5J4lY09i+XCVXwRLQ
H4HALHfjzNn37FwwthJRJcMSFdwzrYRvXBtoAYin6/3mkzQZ8tyaAhzaLqtavquciTiMajra7oPd
teXAbkG6ENAVEhfVcEJ6OqLxMFls5zQVA9DqrBPrY4ws4pOTGiysa0/mvGz7hekZhPOBLcNIniQ1
8sq6WTpX9mZ5A+uiazyWjaaf2inV3se+8w/pJP0l4DNzysk0JCXmQhBz4JX0EdCtjFjP+o7tKWHO
UOx7VwnGkiVTV5SGJDl5Aid2OLWeYMPsWaoeYyWozXPLft2mSsk0B35GzeioGkZz03uE8EOrZWAx
RKw/G9oKn4DrxNHy0bEybXokgK102jCTaZJ6D7A9fIetCge81bI1InknZinTEuND7nFaTg6LHAWR
JkhoCPnAz6vbsDrjssqiUZYQstFCkJnjcwZxEZCfCrtPb6xqnMMM/d2Of8OwQY99KvOthfeTdg+N
x8pSzKn2smh+diLhMg7mAQykvXrVMTEdAzioq+3LSZ7xHk5U6zG9UNe/tNchDrvKuk88lnSrT6Y9
nT4j6jeDHK5l6S6aGXt9MpbGQ22zxKDmHeldMPMIjIITyehUxbuW2YDP5yY++ltTETXcEbvFEygh
Gdbvdd+9a+V66y+2vOC+5mAwdfqtP7b6LaOrOZrxfTvDWh3Bg3Q7zsbx4+JMpHeziUbMgkgvs+1b
Wx/taywv9T2/NvtyvZQndr7qYGOSD1zNAsBeObvEL6+nwsbzz6W61dc2wWnhTNBeTOummaH8hWgn
OUAu3YEERJA4851VGQ+c/OqdCWn7HUu0OFnfJocVkesQHGtXEnKHMm/7nXQIfhB74hHeA2KTaVRN
OgYNTgQzyCx24CFYp1mtIKlCBZ29bO6Yo+7pTO3CsdauvR6QQBIApZSSmdNzR25zzG8fY58f7tZC
5oxHlZr812WbqpJ+aLph3KER4WLWhH5KC+Lnsn+bzdxnx2uP7VlqxTEWCVIfcyf++n3+Uv3wRgaN
CoPBA+akn1v/foz1MW/G9liSmo1Qz3WNJ1TTyMdIaGkuHVuVLufl8Nfv+5fSX31BJB6OChqyqRT/
XCVSkpdA15f2eJaIj1rVH6thIf5IuinrV1PV64PjpKzF8MU55f763enb/Hx1CTuhKuYB50OcTWU/
4EDWIad7YjjNUYoYOT1pjuYTnIfmMneZxwZ/5NW0ffvpLAr/JoA9f4T/ztD+aYaGJ5eb4f9vmT82
05j+T/RaNOOfADM4idQL/+ja+WC5bTAbf5jKz+kz32dpCjDjkMfEysqo/semuS1+I2GQwsuyfI+E
rn9N1GzzN9pfpjJI0znncfiPREempVpXPzy/dBKY8OkM7hyDG40x3Z/vb6Kw6F7FnXaJh2m+p7nO
OdXuCekot2LnthPeMZ7xB6t05gOQ+W1nzKt/4RkeZ6OikU8rDGVgtbSWjW70jgTczyKI87wOAcwB
FwPbsSvG5CFpLXhJRAnGdo9jwa6f5VTcKaUtI/LEC7XCTAPDyZcQ/ioxDJUCS9kFGLLOLs3HsWbQ
1rYmHWqADTe2nAfc0n4aDLT3o3Xqy6+6Bq/asz6AXGX0BmofDdT96jMty4G1HTop7DoALlI9ZPk2
nZrWg7zmIkwICJYoDrO1ZVFegoFZUSZdVMkCbjffxpPdx/4ejaQVkoCyORzidJ2IVTJUkcGvcTQv
uAvgVXdWSiYE0BW1we/01o7DVnTiSu+9I0KTh1aH82ihBbkm+eWyjpcqyhcfPYQHgLZIAZx1nRfv
R5qLITdMs/Nqg+My0Q4ByKwQqFsf8mNVlxvF2N4VmguznHgVwq2owWy33S8EyNXHpcbcHopBOV3L
7bETdRfJNX32MeR8kJVwLhbbnT/VRgOOZuj8SF+tJr5BfAOspWwghPmhwu3peLlia3tEXlUwLchk
42lvCFQNF41xOWnbfnKGHHx1TQZRqIvGngOiCTr2bwjKD3RwvBs/8VFVSK+zlqBXcpZDRY/vaLoC
5k9VAwjJDNu9Xap6ZM466iPGBK1Kx8DbBmtmfcvElVv0qBGMJSt2WrEpA9nsV5ySJ7u40dbMarVI
qxZECAeQx1sPr5B0bAwnQdGovSvgLxpcP8RiUG/1yY3r0ek/NXhIHvqtlVkB7p3IXgA+/cj4Vt7H
aM0Pddd4bnJruRv1857dRyfz2d7afnzwv1FBmBGDCNFQwcILAShTQg8xv7FEdKRZCi2CYU+RRmRW
r3BHujOEhHA34yMyrOVeniEl6xlYYp7hJUxNAZqfkSYaUil/lynSSXqGnphnAAono+UauRBYlNrv
voot6SA9E5LxUJcppj1WEmAqpM+nz/E3xEq+mkZYKfLKNkuH5sUZyDKBIq8DY6zrEx7p9Ngodku2
0VgMpSK69Ge4Cy2O5WORKeQLJxTrc6c4MKUiwnSKDeMoSsyoeDEcwUHH8AFAVuuDgq9BllkUYyZT
tBmH7jUqe4WgcTuFo7HPaBqYF4jVFK8mVeQar3Uxa4sz0CZRbBsUgeMW6Ip4M57hN3gTAOEYZyCf
Dh1nUpycThFzXNA5qTGLWz+fk6f4zNU5I3Y6Rdv574b4b42w1OjjVxvibVG+gpj/02YIUUO96Ptm
aP9GaBryBQbLKDlYxf5vhAU1gjmx43CYNM+jYP7oxwmyGi6xQ5r/2gktCzSzEMJzeBP1Ou8/0ZYw
I/7zTmgQTYgFFvgJnwA7089DpX4uMP87RnfC/AFOyC73I5sD2NjRuxcpuRAXwk80/DDMe5ns9s6k
fUhZ6pj4njsD5BhCL8XH6Wcx9gtgV09EFpSX0Daz/G506v4zFY77SWxOfUqNpLwcZW5GvqqkMa1l
1QlWJ8aLwicMZ87rq7zttOZTnbbNNfV1ux2q1TgkEllnsqVmu69m2fufZmp070hknHIwoEp/meUy
eXerKVxosoQh50qlt7MYG9chuZhe9jqPWvrCljlUNBQIAt63xFY5V6PQ0zHZa2Wl20pWmKVLUMkM
p8ZNmXJEdfcY7Lb2Bo0YjZB0GXoXkdma2/FxHByrp/olPgi+cM2IngQvliWf6GcayVV845kbTacg
LrmeXZCt1cSeFgtfl9EE7wrSZBob+puU5SA3tsNMSJ0U6kEw1a4JMijCauo3XMfOVDMbqD1Tq8jj
8G3KodTbOhtAb97aW1g4+NTaED2fmYLGgo3bbPnXLV7XQUBKq5JVILUFAkwpbM/JwSyWuL9B7atd
6BjC7nTSyoKN0N5AzjZV6ZDWF6mmzYdEtOZjQdmHJG/Q6X2x5t0bpcSY4bfrK9lsYHnLiczxYk2R
uRIlCyKvuCJWitz5wa4ummacDkU9s0V2dcMUby6nCw+bgTulwHUrMn0tMjNuERzXhAyVS+SAk4rs
UVhBTgL0cdj8+L7H2/UxrrWRjAbI88FGjXhb5s6HoqmSe6jPw51MZ/eemKj5U4raNEp8SMR9my73
Sj+1X+cme0ZCHN8R4rCSLNVqZkifaAbsZ8aYtzL3xveL+DnFtnTEo6HdagsR8wHllr+f3d66ip24
PGi5lm2RQazc+tx2Hg2IuHQ+dI5RPxJaVxgBPINkCQXDnCXMgOkvYQM34KLuTccJ/HGodhP0gQu5
bP1BlkXyzMzAuvQ3MrkCoxXyyfaNAZ95y0AomqCsvRvSdhgtuJiFiCut6x3uH3ydiFLueravi16K
pxwO7sDpwApsa3GvDKr1BMAcLSnkrNN8OyUJxpCFOFLqPbr9+cpvPZVDf5+WTv3cD0uNQMltv0gm
IkbXzyEDAe/EL13tEB7b4Tq03vW2lss94a3pqSau/SlBOfwyWVtVKfWl+ZYDULjUttrNOdVZ7kmW
i7+38/Z34NnxkUloR/B4gTw0dvNHv/CmF93Jy49rsWUfLTlmKjHSKz52qFZIO+QJc7SxPzClMHe+
K8d91jqXsuH0h5y+PJBCt97Wfi1Ochkg0cIQyVvIrr52ayBlDjaBDIUYBT27q+N8gQVM9HbYcKTk
LmaqlwqPBndGHyUiJ3bdNXJqQxkjPua6jGSWlWmYaDrn2UGecPTXEUln5rNNg+R21PoP2dY/5q3m
fl0ECZgBJGswfUJyGglNAieeXBAtlxVjoSv6LW3g5AMWziy58O3BvV4lSrSmmYbHjdi3SPR68+ZM
nHBauTV3RM9sX9Dt9V1gaLD3/Eq2+LMS+0OS2iJ0OmSngay6FVyun1wDeJo+jQKKIclqIe5MPdwK
gyQSHF0nnLLJ62Bhmiolrb1h7q6wVMqdcOQSpfNEZloaZ0dLc00PtpZcr8yFMbRdOBKj8WhqPHF2
qt8Y3aLt+4Ys5IDwWWJk8gFLVjsaWCzVMG8eMixqZUwtFOA/Bs5kqqFhI21Mx0Uircd5jL0vhaxo
X0zZRGP0bFWHgL0+EAhBOvtci1esIFiLHTTYwToqwMSkXLaJUdMjn7wUzrC0wfb5OCxXQxtu3MSf
1iCZLLyWlgBNO2RwqitvzoJ2NeAOGCZZL9mAtF2KJhz15a1jz3swaA9eJFpMOA+QxDDJodcKmo2H
ESP/lTYqvT7j+De76cV7o9lfs7Yzr4BCDGTDdWD56H7vOqx8POTEqpHx51371AxXRJ85OXk+bynD
JaCYCjmyLB8avX/k7KuHntGnYU3qPMp1J91nBllCerb5953RNzsAV6kV2rgbjnjBb8piTvb2lMVR
X/cGsiZhH3L4k3ue97d8q72HzqQ5mHZl85QwKQiMtG9PEr//rqcfVV6LBh6kGOqZxBA9OWpyWZmC
Vc54QGLS3HPnVvQwsWhCq+q/dsugAWRujZJjD4n1CVCcE58Qijh5g2EjWprOZSGquyrWxL40cfEb
8C5DfdCXaB307AoglxvgoSVyZlqmyJ6W8ZPZA7YvPQ7fs1t8HgfjS94RbU2gzHY1Mx0D0jjI9M72
4PLXQ1NES5VigLOW4d0AOLqbjHV6zHVH7ODV035KPMgVXuPRZtXix2w2hhtHd8eD9K2OT5H1txDD
LWOXbz7zS1D1VNp9ql3I6RJ+RRqKWn7pifH53CHy3+NWKL5WtMh3eLf5XT3vc+qVv/dFNlxQDLih
7haQugX/LYaqFazIOI6kNegXOtCFCB6VuWc0YlxtrZa/+blH0hR1yQE/CuGBgFDuc+ATJ0Th2b4d
8+6CYXe7mwgdOFrwYfZoY5dIk4040A2YL7OqoYFZLm0XjYamUahif1jaZt5Z7lC/jULiTrTLJ8Dv
RjitqXOUs8VoQFxvNrPemiZuoANX2zeGeOv09n6aGIvU0FpDwmAPLNEawbUgbjKbtM0UpHxWkF2P
DtUBEtXcuG1/7+oMaIYO6lJFti6xexEIiAcPajTxSluyr/vWC/AdmAE+XeLO4YEOW6n0ruW1VWka
5eIiD6Uz+UeqniTarOoeV8LdisB/jzMmC7ZGI+qvXLFnTUYEzrc8MJlsonGDoGonDRb3dIKCTYOC
Rdi1brVxMSn/NPeJoX123HJA4+i1f+9iB9/LSopDRlJSYGatYCMrUvYDa7qXqHvfsmrtmBRx+zWD
dnSWub53NMIzcVymalZK7JLfThdLhQ4HIqqGq3nzTtW43peZ+GzH7of/1lL/Vi1FJfPLWuru97pW
WbuvdfbneurbC79LAm0CZch0R/WHvpbIaWqaP5qLnv6boICmqYcVwAdOiYDruyTQJPQPURf0yj/K
sP+TBFoICekHIhX0DBQ1KsH6P5AEfuv+/9BdtD1XeS1dYAg2uSrOzxqrsiJEq2r1Fc1SXawR0Xsk
MIlSRRfHS+PvfDM3LEqmrK/2cnQ6P6A91F+wohn6futQ64ZpqWs0pIaxFFHKqFQL6HxPUe+/4fWP
b6Uy5FAY6ZGdsfcGG4N1Tp7aMCDfWe1oc0qTo5DF3H3nbms7BuzxnKL6PN0OakfkwLcSAqfsQQaD
B56ObfsQmxruIUXC3PW+8hRR93aPSaGcRvrZdWScDUhnL1Jx9iU12BWkWm4KhjdLHE1pfczcLfsd
X2PyJpW9aeE1L2Jt8omqD/tTenZCYaJEdEJ0PbTeSZmlGmWbQuxVXs7KSpU16Xg9K3uVoYxWsc7S
EjQj9it4GwWJF0k+s69hz1qUUUvrsWyBHmGkiUwAt46ydHk9l5lMBEapOIT0U+2QolArG5ipDGGm
z5W3lUlMbn51Nyrj2KgsZLoyk+XKVpaeHWac6+oT9TNRcsqAVsjU3Zv0lcew96rr2jUSfbe6DgfH
nvCUPKzxsiHhGK8m3G2DSMZHg7QA7Jj0VMvIhOTAxEqZ4up+sp6XsjD36Le8Q4XVFPfcFsfXpIoQ
l2LpFIANLiEh5uEBWrCX75zzTE1N1whuq3c2Azd3vqvU/G2Qdncgl+/OnggJUNF11g1HpOmTqgY+
9JW13M5DLkKf4Z42eGMozvM+Nfmz1AzQV9NAv83re6EmhCQOfESX5ETEWBQRvq51X6uJ4qpmi44m
qqNk3Kg3xhgWILwfYjWLhNnqRrGaTyZOg0PX8naVLTmhTHoTxeeZpq/Gm7kfC1qpjDx9Kd+M2Nf2
xKkxFU3VgJSbHD2HGpoOany6lT5ZtyQVETZs2pFTi/uGuy1EMXxJikgaVF7nREikXraKUOxNjWhT
NawFC8SnVAPcZGKUa2BGIQKI8S4JoMlFq0a+AgbENaNo/+R6QwfMmtFwbyxzWJ7HxXPHfXOeIS9q
nNyuRNJMSGqi/Dxtbp1J7Dw1gl7VMHpOMpvBtGNXK2NqL8Zasx98QzLAFsZmM87Ovw235bdR96qh
Qns0EUjIRzEoVD89RzLxng1yvfOdDnPk0ul193700jj9uNgbg+IJqhr8BV9J3UonW3n/ObshHMr8
6FNL6kGJhGwO+9hKyekxGk28EGBS5xdSaf+Dks6AxBOqbzaos0br58c5y2yJ5TmbON4liYaKqkBe
lH8qirHf6mibi5r+dyoGTmWt42/RPJgLK9uUJcmnysiSMsxTg5TGQmsqRr6ywXy4YCtMGG9ki5rf
y9WFAY9pxoMsZ41FclxHz/40NbUc39zCNwoHXRKe0zkoJ4B62VgjmQzqmNBTZg4cso+JT8Yid4iO
muypLiYHwH1nmWStjz0lvKlByP/vTv1v7dQuTpdfdT0f0ubr7/9zMZSv9dc/ife/vfD7Tm38Zqi+
JpuA75jfAuO+i/fR9aNM1UHL/aHq/9c+zSsQfIN//p4/9126z19nk09y3tj/I0+ddeZr/mmPZsJt
6bbFZ+BzWT8rvTv0GX3l+w1Z6ESM52va0JDgFL9DV1btMlO8yGqerwmPIAVlal9KuBu0ytwbs5lK
VuUtLaKW9hbn16q+Kyf9GVFLQs1ZdjkrGeJ/PGjWRW+4zP1Wzd3nK55+b3BvWoyhgbkYdzmCm1ff
qq4dyalZk4d4bONo7IUfTkysaJSR8Ejz9H3Sp+ym4jqGnduicIK5BizI24JFmIzJ9O2y8fU7xxis
wO/la0OgIzyUfrfaq5rvZO9DmbM/Exm6cxvvxrWWgwT8EbZJ/e4X9TXEgId4ESmb4bS3zeKaxPs7
O18v9YR/ihI3IEL3lVNEw9RlexNUAeVsvDWu89Ktw55yBRBSlVof8akfs95z8Aowx2ngVeOY9yC0
WC/FXL66+mbsQYU86H1xra7AyC5Io6F8z1sAc0My5nswofQDK4KopsTldC7np8SSD6pJHXqmk1z0
pf/GCcA/GKkNU2+9LIg5utgUZk6TAxdG10NbAINMJzNcCsSftBdka7+kVnFKlhLGTI6VWNygsKPH
4NjDzuYLSTt7b8b1zmZUtF+tcd/5bcdkT9n9Jxg7Y0ppatI1MhsulJn2aExEPwYcA9JdBrwlREPY
XI4t63GiqWuZVq/UrRyOlItpZEVEHz3geOQf0LrtTg763WgSPZBiffQSzFezDv2w0cK5SN8tnFE7
YWTXRbFccmoUR68hJznP+IaNvT4D36JGHJ2SNDZLA9bCG82Zl3NYtLcrWFUnmo7PvQ1KKRXLU6WL
aFlrCVKsJ3mqyV5rRM+70lwIetguZzPJWMD77Kbo3Jds0b8wu7z1SSkLHWnsV3M8bgLgVrfMT1sn
jlnWjtyo1jGp+I1AH5QhQ252pmm7BIKW7iTRDCG4cQvRNXcC5FKav2ZlBe2gP9eJ8ebT7guqpWew
kJQnuipPXT892Uv5XsEFDXUE5dFULU8W1FDCXsaWXgMn583R0tBADh+er7tRO/Rs7ZcGqs3esQV4
CNulvuR1fE+a9S63ouW8ZG6/UvdxO7JF3LS0tD4TQeKHRNqtES2E+d6CRxiVSxLT26HBtvrjfOzc
dT51jZgvBtJHLpZZI/oJn8Gu29rqlgzkdY8Mfz4RpD2EplZab6MxfF7n3rkyvKJVkXZN1tlRT685
j3xoDpFbbPI1dhsisejUl4gM7a5+Lur4uVrosUebPYA1reg9ocW9gYL3mR7nHCLE3dGRXpEBZFE7
rv2OHlWKtgz9Th5kS5+cwJJizXW7GxiHd3XDIJ3A3edGo/szTILGyQSWs177t7rGuVGTGr0rnY5Q
Dygg7eY7+4ryOaKfE98ZoyCrq+b233LzrTEaNPddhYt9Jm98MY295VJK8ymUwJnbsGOEES2ocBCW
udNhUfyutXBfXM25mcxOXsRz/67J/tJ2itMPm86/Y4lCJ0QNSMl2noX9rBTKcsdGcV7Q1CYNPbCm
blTZzjeZ6EgRNpzg1+/G1O1H1YjCNWPcNPHp4IsyvJ9VXwgJp9pZ8U0mPOoRCWons0T+4NCi+od3
+qv+Sg0KaTmhqiDZ/mc6tHTdxcrhLRzNsXj1VSyfWo5zQ66hhcOCpptc9f2vv91fVVe8p4eXzlIw
Hv6Tb/+D6iqxaj8F20uW2SjSnRjmJ+TGZahZ9lFqoO7U9y3L7bIfWN1+/dYWXYCfryyaH+X4ohDH
66Ouxw/v3dIe3vLVq49D1VtRTvv2bo0Bs7BcXKJsKY66v7zJYZn3hZznUz4PPLc+SJ8+Xd9SMmCT
erucEnR+myWOvg9WnDydnenJSwnwIWCaqli73KtNfl07/b4S88NSJc+QZavIWeybiZD5cGka/yAE
UOGEHl8IWHGNfv1N/+YWsoAmmYjaDB0v90+eOrPMYG6adn1MzWFvN6gn/e0O0E/3D1dU/N0VBVWv
DJNIqZBe/PmK+tLwFv6Qe9UHDEspdbfS8NuB58S/4fh5NHjF9ZgY1X05r3eIUKr7NGEPtbfkvZtZ
l9VRBSaHIhUvl4k2xIEvpyfNd26sfj6kHsu9QN0NZCl1Dt1iLi+JMNdDlZit8mdkl5PeDw91sTwv
SGD3k5nZpzHzqp10QCjinnmPM+EENWRS5LFec4AQ8B4327OHcnYbqTQWxFPpKo5pWmch6D0Vo75c
Fq5Whua03blrZwWmyd+NO+ZzL+CHuAZnrF//YH8x6IFoh8xMQC6+S1P8bILcaBt2tmbVxw3CmTpO
LKxszERBPEnr+Ov34oT9l6dAoI3j13JdzFPqz394CnpzzdzSXusjXMsH4jxPFbShf3iLv1lZXBJO
bHQFwJ/+4v/DdVKMpa7j/fbnForTAton3t7USp9t1noYe3BLpn30NfNGxn66A6hyYhD6ccjzLx7j
9AA+QY9MPLeOxPywyfqsTpD6r2n4vG+OtHbYrIpjaTnwJ1H1Mr/Zhqsyc3az137waLDQ7PeSC/h3
8BcF5xYEsKTF+l27N3vkcJbfmYdpoWelm9m7YKoXADq9npeCCF9S7wEfcUA1KGEF0b41tXg46+ND
U5vpzra2f0Da23/zxPJb+CRQsA4TeGP++UepzZa8zbWqj0ZJoTADlQgzItECUyv4zilXIOO4FZWr
d4PKDKTS0OsBTYvbMedejouakU497WW8SSTewCmmVH+ReWtFnk5NXczOTTy5TjjF4ialM8gokJWo
BVkTufn6DHD1bRv0IHOzx8XidAg0nmRebTkUqf68chAL2jhtD1YpD6SBPiTCmYKcWXNgtyx8gzNL
EsbsPKri0j+YYnv2237+5m//f12lf/OQsGeof9E/pXr76RrJpMNPIef6KL064oizBK7k49h0+OI2
+YdfxPgpFQRjssf+BBDFElhDvb88k51trbSBpvrYQ7vaGc7QRMAtTzE7lW/w+0AIYPq7UiARjjYG
yAVf6FBcOwUHwKmJnaCpyWTOqrnb+fT7SN1m3Fuv3pehMK4YDNxCcR/C1Oe0v9SNFVnt8AZJ+WEp
abq6ajPmNkus4jWW6pQKHSvf9OtuIpN2acyQ4+oOnpG3H/lJz+XlZi9WhLbDhB2Or4nhYpi3coaG
OY1BuY3pxYLt5VwEQZpvIgl97lRP8ikbKSQ9Or/h1lHqiU0+9WOiB6sSi1rzk1kYd52WobHntGa4
UwQ1dUWcMCEO5P/BP8wN2U4E09n9sFOP0bCIm8aVT06iCggB3tZzsDCWHaclkFbXmIK9iBHQsOvp
G3U5jHqkst2VL5a3fhwjOXGBkRpeZyhScWRyFLdL+yVP5weJyRkWmDhimT6RB3zaqq4DMcUDPI7l
iaL4UMXsLFkyc2PydDhyvC4N8Tklye1UGIIRMjYss19DVRihj8gOkhzbS4+TPXCqFxOrzD/sx87f
PN6cdcAgInbnjtJ/2idLbFKdadPLHNz1jaS9h0Fn35sps2LBY63OX+dSu0HCuh99TnrnZ75Ox/0q
B0l8Ay+joRUVY53v/MKPvLm3XJxESRdCF613/jKtx9IYNAq0olIsm2xHgGzyRriDf932BBpvmPB2
DKPgRNPDCFEk3pgaa0w+rs+zxXFL7y30hno2hUtCgGHpcbJOKAzZD1Or4QdJOGa7+fQ0zqygvTk+
9B4lKQC363maHmxBClBTOssu6wke7+R2iYUN0jx0q8rQNrL11jfI7O2+b8cHl+oASbMDp576qRyn
Jwt7szrNj+73/fW/Qvt/Q2jP4e+fhPbha9+UWf2naZiS2vPS7z02j9Q1A1QC8Al08SY3+PdhmPUb
DhUOFP8SEX7XForflOpdkA9hOTaaOO7673hPeFbsdYJHAp3hmYL1H8zCYIL+dKbx4Q0IgFn8nQ71
/s+VzAQUsgYS3BwX5G5y5xN8TxeizjCgAXTZOzULeUgKpXfvZxbmMjOrsxu64000k5gK3BJHGzdq
Zn1EdbTeNY5ZP86DE38GkYFTcLMYebtyE8e2J4wSZQo4tUyVZxA/myWUC0r9CGljjnYPJaR1xTkf
viFdcR4jW1gkNnYlRFw/SzbE2iunPBrL6ULPO6/fh0px5l1/tfeFNti3pEeAhUhjO9Qa+gE7vdOs
Ux+vNVJ4R9R5pFmpmV7MywBPj4SYa3IPSHgczRi3NxEMTJqAEbBq6vVuKbv5k17xoSA9xuPvvIuB
uc6uCaCOJwIFkIB18PBcpuS7s9F2iSldkPqNTUF4paQPQ6ybu7M2oMMZP/gRZyeQgVqQ22JsWfx1
cwQrcGHI4WO7acgNYz7ZR5hUw8da6sUDSZ347wEg3Moprp/awWtuR4Cl6yWy5UQg3qC7FaCK9tRw
rTTiUDc6Bgxb2nr3S8HnIkqFC5kbMWp83crihUJ1ce+3bGs/G4nn3ZGRJZuAtVw3oth3bSzOpWz2
rldBUkW7hougvS2Mzr8TpBmi2ySy+Dhw/fYzIRJXzDdQIaSpvCKihojLs4E0E3XzaBidd69RR1Cl
pOxEoIqPlcGexB5jPMUNoGpSVayTVmbEsk1uc1v03aw9bsxmdo6bGydENhJmN2Zc9mZTDMdNq0a+
s2HtrTrrvkj2r0/91JgfmeXakMFofTmhgEX71dAqokLHFLgmgw3/fmkZdKzsyo/sUcn9Ym34EPwF
5WAoZuszDbxh4MysCTMaU02+eluBJmow4OK3lpvsp1VPTuQj1NmRIKJxuwAhQDGVxZNG7oNGZpI0
3Wpn6YtX4/5gQDpepIKpUZDIdnpwaZkjPLIW/671NMMKDDpDH2omwdcpgh6ZhFZpI+zxSHjYkI8Z
WK0PCXH1eNS1PJekxmhcCAy68MO9T3gOMTWMPlrVtHWsmN9Hk3MApg42+Q48jbdPAPSb0xGjtDae
Rqed9Iuyw6H50WwHfzwhYBYoWLl9Xtw40Ugl6mmRFfE1LHsULvM4fEy76oawq+Sq5EThv+VCy2cz
MK2qsbUTqTtuHbnEmH4Qlo5CZcPwr2/jtotBOex1h/85Wvr/snce23Yi6dZ9lf8F0AhMENDd3h1v
dToMWbwLPE9/J1KpbkqZpbz5t6tT1VAeobM3BJ9Za67sWM/hQD6EFW8MPyqvMIbX24Z3WNKZqFER
w7srlVgEJqTcQ8/sTkP3wONtPBaELaOFwTrB+tnOK4hSZrWJE3gAhP2iB24hf3yWBf+GwyRiRPx9
Z3WbqR3HswEp4Vh2zFQnv7gvZ3LV0PYdE3RIaMbK8TQQi7BVmCEYLUcEI5cM3A3HwLnASZMFBP0G
8x5wTrKfYgtLadWqa8SjD+3chBsVDnuIufLZ1Avbtus6atmuvMENfG/atsVKgFbYaKgbQqeGwJWh
jPMqF/VN0azZ7xZnUVTNl2RS12K2gve1TocDoZnZQ+FS3CZ92aDWXQwJWdPfml1g74h7wG4cR9Pe
cefruPamfYZLdB1FTbabTFSt0Fubtck8ABCBLqtN6s3viSZgVJqpGxwiV+2QYv1BwLRO7VLv66DQ
uwR05hU6tOHGbdDsQiT/6HPa7ovY9LZxMAU7rN3sywPZrEsgrYe5pJjJ+t44JXAKz1MGyL9T4VtJ
9sgmNOl8UjUVGyK7SwqTUr8MST0cBPFfT8x7Wm6MwdiHevzaaZcUmCiZtq0eTHJ2rODNTqWRr8Zg
SSRKnBysC13GsSOlIT3YuSPPBX7nHWZ69qoVWul9hfv15AXMG0bDUHddFfn7eObVlOQQD1pcY9wV
7qyup6bG1APvM062Xh0vbpk6ePZr8Ae2zIMt797oeva9+mNREkvEgjpOXyuV5Tuzo5kOYsvbkfHl
78sZLEs1BOIF4ZqxbfsO0d1QzNcov0m/qUkPyIEo3Nn8wVXjjsYNrfSzgk0i1qZPMHbYzO41y1Bz
XCG8S82THJPw4qe55zMjk/U6a+NOrVOLqnFVuyiZnQEto8R2vu4t0762kWMiJ4lGvTIq4jFUGXh7
VSlg/DrMNrpCrFej83/Gc9wgyG7wWcUd6lRh63s3SMo7hv3i2k7SYuO1fNJkCjKlBcc8Ws16XJY2
lsXkuG8cA+SNSr7YbNG+dLlmDheR/75G3zJI3oPudCoYk2BAm2oin2VsPpWEEd9HCIc/k8Acbiu/
9i51YL0Zfvc1Jgr3FVXQuDKmQqwbRz4VjjSueKZgzNopVAyTc26e6uAp1M6eAetb4HafPKuW+7nE
kTcHmAzseHqdMPtt2qy0NkrpD3WepaveFuT+jCnSAKv6EgaqX6WJgTXbs5NDj5W6XFvz5LCgCMxb
+EJ6mzZDeleY7jVxFcWFEV+3zVsLfaEFUrJdD5Eeqm1j5vN1OLXBFoLd5y6JHllDUEpRXzCNgcFr
99lBEeW4YbuImtRfDtdUEp8V2bW3bunqViNvuW1UBPEHK00fDctlfzbU4i2yVHwoY099gaaBa8j8
GtB9eDoGxmOo98QQCUSNkBXGVKiTPwXzpRIdBgG7fl+G9ALs4k8DWTKcnVW1hb+Xbrywtw/JOOVH
u6/I2kYAmLjmUzxM6SXjnkdm6Jo7Exro3kraaF2JZK/7rDqV7fjgzFGzM2dyDDNgLsBv5s8t7uN1
a3flA2N7fPmICNNVkNsT85SiR6IMo3gqmnw3dmARtOF9CkLr1USF8l7U0r4hijBDDC7RzrbcV/JT
buXmMZ47Fm1RXJ2rgp0cbvEvKh+AXZufmXrWEd6LrFqbRTMcvAoqc+NUzjaG8bDqPTfaU7Goe/AE
4SbKhmQnqB5vrEIFtzooT5ovvcz0PkYRHU2Ns5aq4hZlgwe4a7QI8klAZ1TJE2Qgl60q3E/sdhKp
k1WU910EiCahFVS9y28H58nhlX4x6sbdQK9+bpN4vxSbtVnclKoN187gL+zWryBLDyzQcH0Y4iYY
mhtCMsFEtDCSG7VKqvyNvWixmpvxcWi628pskagXV1RrZGm6M5O2Fq7qRLofNWC3ZITymGNXifqN
tGPJqko58lIk5Ey5eU2St6tX1qRASTLmmm8tXaT/pRTD547b6e8aP5vp/+8av0dEkF+a5suXP+oq
7O8/9a+ezzPfuaDSEEl8d0n/q+HzxTtMrjbGK8SRrHIWYeSPjs99h55CoEW0WF0tjeL/dnzOOxzX
ZEOySJPe4rz+J+pHR/1p84CbDFs1ka82CcEINH8emKpJw4sYZHE0eircak9WH1q9bWAMA8T8nDoL
x7OyhktrTdM6bzAxmM1o7wn+U4c6d2ImLwEuGdpW87qpHZeRu0i3Lj3TJgzdRq4HbWO2dMdXDLA1
gm9b2h/8sDCPViUykMWSsj4KHQbR6nNXVO2xt5twL3lBbGD+1GsTefB6nrElTb0gf4gNAGgmf2x2
kqqUsAcPxWAyla8OBp8PhW7yY4fTdidid9c14LhEyyq0T+LwxtTALIopzh6R7WM54LWGcg1NUvka
mV29t3pjPjV9thRrlut+DDxVRWRqIxNZ5ToMr0o9tU9p0noXsurEfTdoizg6dYcq2r+CR0wqaR6G
b9AssF3wFoNg3/XopTlrSdTVe4219zDE8ITYFN+VVYkdCHDRzjWwVs+c+jeF8k9hkW4IwElvDcoZ
HEskNSBN8LZZCJSqS2v5oIVdbIfaEWt0Yc7FT8bm2DWzcQiMmVaJNOUT8+8K61FNrBf4DtxGoryq
3Qi1aO0ZRrIa2A+ZMIC2FmbDSxjkcu+Qvb2zalvytzbzXdVbzZWKDV4pnfXojvn4aaLb3jYDRp1A
pc3dnHIeD5Ob7VwAhRscO3hD4kR97Di+SGx6E3nc7M2Kt27Xh9YemkDw3HtxucNR6372Yjed2A5Y
yVWIuJFBWTVGKETbfOvlWb+JGSkceDvrHVwjBJYCTSxoUWuxowM/mrT/0dPF8DWkqdvNohg9SvW8
2PLcOHcOA7/sMiXVE8r05MljLfDBYM3HQm2W4opoiP7sLVlEZS74kmM/qrZVSOtMsIS3iWj5ToFw
ixvb7MsrABdPEY6kFpWuUx+8rkwhVNfGiRSI/sZCin52ahjeCIqcRK9jOk516AwQvztyOhmU+DjB
sVB0JDdTxu2Swup9CssltcKpCGfkJbl0HlZ+mDqPGnv2Zbhi2CKKdWYBwrexVFowYUJ8YwzNV6M1
5yRfsj1FgbiKyMi80q71ocxqFVwI/RujM7aQFzfW6p4k2H1geKZxbOLOCax91lLwqVXvD4X/CehZ
jY4qmGbc12Nz23SWl39iW0uF4RSID7y2e5K47CD0dxF1UZaqRydoGJ/qztyGWeGfhlJZ+coPGpKI
qsit7qvRyBMoOFMfHioHd/yTlRFiN24k4twWjJKrSthrjfQaA6RTYgls7C6fe94T/hG4CaMTjCOB
AP5fD+1aVEZ4XU8qVy8Y10mh2TZyMu8K2ATB5yRA0SHx5Kw44bBYOwabU4oU7lyJudLHxonSyjFT
OIoLfka0fvJRGcFkHLyiJydNltlgrEqv69JN/w34t1QC5FSG+QJeI5AuhSnPnSImMzyaUSv6VVET
AVi0yvnMsKFN9wwNemZbE+HuG6JxfKbojFn8bSGX/GfcFtpFQSPMRztEVss0IWNf8S14jbNvwaSk
JD6tLL/JAesQr4zrLfaL8gZUl1W6cD7ryG7PKVZOQR5BjyJFjSoEGl24N2PvjjvpMEcSIusJdZJ8
xswNgukRrq11BgTRaFADusZplvsDOhbbvSp8pz6SLslzP8pgI7EQtaxqbbXvTCvaF6r39mWk09vC
yi4z/ky10qYsL2Mko3NQVWpXDi0JgjiPFA8Vaa71pis6E7eia508pffSKJLlWYVbYIZuvNUhgb47
gM3iQWUI1l0LvfAaZKSxco2iQOPVlfderxhdu0zbJNmqFOC2f8Y9TJhKrbGejE7I1pM2gZCxLhOr
vJmnT/VUf+Qdpa8ZrhInogJsXj3jtpUlavEQzmawA5bpPUmYhHcO7jVeDoTBZdBRb8rWgxBlTOLU
Q4f6NFuuRM1gbhqFfI2jMzjk/FWvqTLjDbg6732Pta6EOGhVh0TW41nNar5iE+kRYjciMxymhGre
ppmry/6acPIdtR3pyq1AbN7aEbavpLedbUINf8tuH+E++riG0KKnWZXtcSL5Ym/qYt5LoNo14zoG
X3NjgGCEfHGjGLklG03y6zm2OeJ9y5YbxqnkjXP9h9F35MoiRpwY5iC6raZwQKMepVsn8ZE68wvg
pEbet8KmGnE0zs6rbddQrXrpVx/gb7dXwDPML8xPyp1sZ3ubmoF5cJvafjFGrkdGUbghiyDcgcOs
YP212XUqhvq54zm8oq3Xt/ja/QtymYIgEVDndGLxHvJIf52WciaqKHMP2dy/1Z4TXybcSC8B45nr
IDB9/pLGpRIgbwf7YCnWZW4TYzuSTLmOefJvJUmke/wk+gNqCRwXbrqxaWHvkLmM+crJPfdIcrR/
R3QNQj1gKB+HJqxX1ZiLbTqV4kg+yQtrLZeGgi4cnDhUQGOy0ZCmBFMKE5ZYEYjtAI/zaoRZebaN
ZsH/6xD8mGFXG4emmE2j2T4BQm+9TUe2Z7NygDf6uMLgnY4uVhC0M2tGCLj3itBiX54vEp6VSF0z
5G8TgzfbHg+17lsiI6GzWiO1/OjQZa2USDgJtE59NIw9szP1YJPRBIoMemccRo+NO1Xx3bei9b+L
nb+r76WwWIL858XO8xeAi0X7U3X//Wd+bHTMd1TVyKHgfn13Mf17paNsUBKOYtvjmN/XPf+u8IEn
UdazUbT+ty/4oZu23imEa1T2cCOQHTnqH1X4P290CEHhYfPJNGBdqlBw/6JSwWzQzUyJUaQSnAh5
LfJWrB/t1R8+k79Q9v1Jp+KaCKVAVNORsDn6dS8bdH3NjCoMDl1CHish0b638sagfFsimG5zV9nH
bK6BSJCkU31nnfxHOcPyff0sxOHi+MKRfPCxKT7sn1sYCNHZaIMfPISOX0Id0g0435F9EylV6X2C
f+pDSB6Kv2qK2N7wvoi/jAZYma2rXXuTMRsHXEcr3/YI6OzaqME3ctA2XoIsNskCDKKTZvoThoTI
NSq4z91s+JvN9l/+Egu4HXIOuz7L/aUPE9qpoE7M/qGeiS4ZnXLe5UbOVkQN01NtC8AHZkpgqwE4
cG2KsXo/+MixZQkrYt3G/rJJsog0bzxOsZ7ceJ+Y2l1Pb3Qc2YPvvJ7Bah53LMKLGfGpkTMu/P1N
8KflPN+Dp1wfLInHrvlXtVzj2OxB1OCTXQGoU+PLWo29nhhKJl9/f6U/KViWK3mLspMeGJL/Lx+W
ZHRPcgxX6kEaooCs+fJcrz7p1q7vhGSt9PvrLXfQT/YDrucLQg0sbnFgMcsd+Aepl2WCOsYHz/XC
WN9xolB9dDAMf3+Vv/j8aMPRySiPcQAJQj9fxdccFxSiHkKZIQZklnytbD8+pI33+PsLWX/xuEoL
AhPRepwLfzoUkhCx2cA9eECPlx1n1VjbyOeemSa+uCknkx3dBBY9YCDp/dQDsK0y3rQOm8N7eg30
CFLWd3paKIduz9gJbC81cQ9g4hBmFeGPsFX3MffmUx+CX1mz9HQoWZOBBY4TcpGxcggE8bAGN5bb
vAzuHB9+/0t+Tzz46VvDPYoaDauf8hiYyF+wcYEVEIM96/Ew4C5f5WGJ6CKEG2CwYtmVaYMdmihh
Us2MpfhlszSp5AAtvNsxe253aaX1dZXGA1zPAhmGW+ATBJ94LZn5vakhz19kDezYHKwHE7047+wh
M9ca7MijJVJ/F81xsWn7aHyKSCXfFGE87QHZmOCf3jjO0oPbSnkTdhYanJgEd94uxMlXAXFvVMsH
0BhgYWWcb0ldMveNXXqPQAKSY2KAay3MGgQZo9VPEeMjBjMpIr1q7m+qzBzqVT8r54LPLsNdjRGf
Vt7B0FBBfWeDkq1bE1JLClfnuW3oMBG4kMU4GTfUgNPnCQwN68+o3Ya4ufYycFjHJy4e/5kp6cZQ
swNsyBaPVdfkLyqM0q+VGZXjKhU+MyJfM95eDSWddllE46vyGGeo3NIHUg6yYzIl44VUPPfGhRm7
ab14Cb3J4+GmA6D3sUgy4n3rZmuMPsbaIP1ipIZ3ZQD/wmgegzFT+kTqFf9q16wZcPiL1L+4LoMq
wKeDPQ0GLoJ9QxV7TLGX5fNkBJzAHUN4ihgbTIaZ2+/J+x5WyPLFkdTf/OIE1fRkZGlr8adivjbh
T8MwXTBegvcLqZyDvcfT4B2pmO0PGqrKbcLnVBxb0VHvqcZ+TJ0dICTuiJ6xeFfb9ocSPdQujSwD
Udro5avSKvRTMTXdukxx3IPGZ5w9luFhmLpdFNl3VpB3W862/shCY1pNxth6qKatz1SAhNG7ZnU3
6ewqDiTZfUNPuxpmHWHBqQbi0ZLLI4AGW2CdReg4cKDH8KFIwiv2qG8RC+RD1LbiPjDnaZto92VC
LmVBuNuw703WRuL6z60MvJ2ttXlRYzdASUr9VdnP4zoXdrjqktqAcyYCpnBGxBEFotvMv6EKymXR
Gvr7FDTNemJw9d6A1M4/Zgwwd6Zw2Vk0lsDP656bqx/UhtdQuotDz0WIN8Txpgtda6+bxjiTNl9e
WoPyX5OL+CHBfHPXxY0CKDfR/aM0TaqbGSspx1RjQkicTOcY4Yk9mHYsDqrkcXENqn24ebU1AwYE
8xytmH1hkmijYElOKD7p3glfk8DsPruqmV7tXg+n3PN6iMJ+ize0ci7AF6p9TWu+ZqHTHzuT58uY
UtAm2USWO+GHqjGPyGPUXG/M2s23uQA2Pxrz+OT0otgxJ46OIgUg4WSlw24MkSd7+XhvunVxiclM
WRUCk6jEE3NJii5lqe2O9cmv8PC6ZTftDZeRVN2IdBck/fS1Z0FaXpPclJHITVFArowg4dCi77SQ
h8Uhbw5zDpbOt6u2oh+sLb+xPikXgOPANp7MSDGBZ2QdOPuDc2PxoF5PsahhNwctIn4Bu+KLmegB
6YeYD1OS6E+RYsfulrF6jjB6XgpmvY+GoL7ISijZpLFSnfSUfGU5CBLnAA1uMNMiZukQ129H4ab3
GdvvV3DT6SYV8wDDmrrQkBWb65RshYF4z10FG+aZpG90AjGqjdmIxCFLIBonml+yrii/3KwMTjOm
qcM02dW1Hc3BSTULKH+wEcyQBAk4uVy6Yt3zm4MHu/FFPmxkZ1tblBrW1mEGcDOrKmjg5Mz8jOVn
zUvouuy4NFD8Ie2IvO17uNMB40IGM5CcwnWbJnILy1PemBwM67lgpVzByT6IxM3WvuqCE7WKXFeB
67OXyvSpd7lfTTuavlID989xrznXS6s+JSAV4ENJx9qbIq/3YLLkucXaez9xgegb+p3tpiJwQE6R
fBtwrhHrsIQdCEUGfIDA9F6zX1yihM1X4ckzSthkr/q63DeJhXKZetE+y1FAx+FQMPGtEyu6JC5E
9UjOOh7cPkuiXbmkM5QFc+BgoWu1bYwREVQ2Axq2Z4XP1jQK+73+lvbAx0+muIb6El2YsZMIkUw4
j4hBAOjT5vDCtc2q+OIzSa44WSdiGdiDO9H1OFhjPh+/vd7/27D+XcMKTINC5j83rC8TpPEi/Klh
/f4z/2pYyWskOZM0KFdQo0M6pJr910oK8TZ/xGaJfvZfy6ofPt+lXxUW4VyIAxmj2pSUP/pV8Q4p
OY6LJcWNIhk9+T/QIP5SatPFYRnG6EsP5MA2s5ci+Q+lNvw9kwVnPVx3+eewyVjqfvzDp/EXrepS
9f2hKvzTBZbe4g8X0KOd5dXIBTyCvyNeyp3/Ie6vY38d5Z9/f6lvboOfrkUrtGBNKLLJ+pPil4p+
4u2UycwxrxKZEf8CR8KwbORQKxTzrHHemmQMvU+EW3qtoFqxGmNel7gs4uJEXmkd5p+JE10Yr2EH
08tX+0CHYo/zqvsSe8KL80unncZwzsKt5mPW+EmgCdHkgHcdowwep7rdJVYsTyRl4WDGThWTTRzU
BYNe7LErz9Y8wlbv4sUFJWj7LeCTvI7Sh9pH+KApGYtelRv+EbykYpAKvK8666TNKn6axqw7Z0GN
QIW3UDbAeowhJ54VvMmNHFEmeSaatzfe4+RXGMyuVlCENXwmSXKoY6hqPietHxkPgwCkX2ztPgQs
gf6SBdsYEAihWR7999T4P62xedJ5Yn9zanxp2v/3HOsQwe7P8uXvP/lj2KWYTaFdxgzM9IqREn/p
D/2yxZYbGrjDNtkkd3NZm/84PMQ7ZkKoniEA4Vf8Y74fyZtMutylFSUZk7xc/58cHq73px7aXrhA
zrJuNzk9frWYhpMzZFS8ESZg1Z1LrwBLiSmoOdskfGzYcFBx+cmc39vKWE95yCw2HuMNwOPhkEbk
c2wD/D073fr6wWdlRrWW+c8x+8Y98ZzsiuPOL8/lKOsFh9KyUkojecQ6r/SuS7qA8bbhDJAjPZnJ
lZNKd9P7VF2yysdDDZ6NbXWHbngKNdNcL3xC14Kss5c6WPtu8gpe5dlsMlwvrNimpxmoMKqSbNrF
vSE2rZN0d+FQmqe2JLgIv0szbFskbxSCRgAdhVXehR9BG6mF6vdVadzFQZU0m2hMhoO26/JqHqZi
NTa2eJm17s+JLaZHmh9Su3QT3bKAwmfsz8tvnhVps7VyN4b3nLDiVRI/WUS290MYSbmz7BHETsMf
K1GbZ9+Mn5DLyWXh0195zsTIKWvXRg1JJkSiCiEmdtqHtErUbVCa9l2Av2NclS6buR3p4PzGmWfM
ZGQEPkbnnsV01ZsrFzzthn8zc/6mddZOyVTcMpjaB6P90qVpdWDXcVHk++zNLroJCSlrMUaDXNso
ure1IweHCKxwdugo9GJlKVzQ3e7colxqD6xA2yenocpdVfFsbo2eEwr3ro1+qSkk34fsLrNnHdpE
vEdvKlEjwXajVH4OCnZG/qCfYKk6KJpF8bYkt57MqFIrkukjpgrQBcxWAlIJw/vGAQq74TjNrrwk
x/pdRCi8/CyP1IpcdpdDvnFvU9sIYOOo/n2gA+uOoJtkK1FPXKa5+tJaUCFogmZ3G9RxeDsTynUa
fSYPiWuvcQqPSLCRgGWmC9ypMII7025fUQ0Ua9mq9IhOKAjPQ8uW8G70SeT7gKiheWN7gyIPQeyd
m1fyvMyHH1IXF5ohi+4iAUe667bP+ciGKtdX6ITfhtHprg28+bRW4gtJhAxEBjSnOST3Y5843SqL
bXGD3NRsNrmevPdeGHWPs7Eoqsj82Lo10xm2kV2XH4TTyYStL4RvNjLD8BaxIxUbMIIxY1fkVowW
Eg03i295KxXygBjvjyCsdgZlICJxqWpf2egVp+Cur6zbQZrv58Z/LzSxh8L2t1oJArF9N678tUMb
qPd4kq29QOXxQsf7GAbVFwFnEwUvm8ktVa44SJSt3k2UAQMtfG8hLrgW/lzbvOdvCBHeNRGCl/jM
7Gk4jqyTmJcR8TGuu7AZrKvGb+Zw7wXY/eksqvd5bFTU7e3EGlU0u8Toglt0obTEdQrSqLf7TbPs
cTvh71kpE2yDbqC+s2bW8YcuMHN/DfU8OYP6AeIbN4TZr0aCdK4aaQdbZZfRMcoDc1tX7QBaABSh
Wbnei6PzSa7a+UxQLkwewND71CN8MSBbbScDFLu+mIZd4VAawNtIX0eJni9HqHv2YrVzgPljWSQl
G4uxk65Sncg7QGMpEcGINKFo5WsCEmlt65zWJrVBvXcdMiIMsevezMOrocfgsO6SeX6sMyGPsvX0
1YhM73lAstdlOI/TcEPsYAXdFZLgli1bvkuqszuNr2zV3U2pG+s4ovfcSv6rcyZRspiZXdOtOAbK
17qsLdKKEIarI2Rlj5NK13e2r+1Hxscswl0AqZHECQYOaZ7QQgQlkeFZmr6fE+i6zqiGM66dJTmy
f2MoBWy27wBLUynrnYXzBkdEf53N4fSVgSK8VHKedpEMYZypuIKhEDSfnMBFi66QuxJZWZibkgb8
GORTti7LQF/irHtbjKO7oc36QzHXA09pUGLmaqthYH6Xx+0nq+Bts1WOai5OTqBDH5oPIVw9aK85
gch0f2tdeMk+UyijmWwemsoTGHJ9D05aObHSJO8O8Z84immxj/hpdHQHZ8RA4Ymz29Kc88b2dk0l
rEuHDYHcaBVvRyu7DxbVoWpCtR8qv/GgEMdfUa8g3CbkzFnlFWcv4Jlsw3C8PtYYN/ELh2m9EYsw
xCwXh401rSWP6FVUhfF1jFJynWaYFQGq+BtJesCJQX2wG7r6POZ5vRUzEZCy1CNu8WrYJllWXVqb
KdNMsXvUM+Iev82PoQR06oOC69LhY5473VaYkwmVmdcNbNajp5vw0A2ZjWfWu+6ZUDPSRBmdW7ji
u17ewYrJdxr2bDgl951ojLshSm6BjSDwAcnD05hdhyqfdyNYc16NcSgZYuBa2sm50QBvEKutZN/B
j6OrfXLSaVoNHZ/rfQ1Qyz3NSTt1V9BUw5Ll+EweBgHyMLRaYU+IepxvdC238GaxjQK/mh/yWPjG
6/CNyRUr5c0YWjDQi+/YLqDUWYYarjXN6VCb4UOalirB4DRTypCf5Fz3qUk8SSlxjpBMkJRsrXX+
ZSrNUa6IgKhvrNIyok2V6PnFrrrxJS/FeCKKyURcWzT7eiJvdN3nCkiPOaX9ifnMwNGfFXwGfdQe
JiagWzPnxPRgiX+YEkg1NIPJib1eZ68k5pZ7b+5wvIu82YDG2KL8HgDPeCQrWp0BGxQ6YDN59Y5Y
DQgk2AaKVV5wvKa1zQeEMWHcsYkPnwknqXBO013oKkVp6+f2AiWanX4jgNgwRu7wjvN2Y6pRsiI7
66rLoy19BBIENK8dUyfeXGIn0YlBjpgi1FONgn8+kwd8IkAXGeHsNX13FNFEvxKlBguAGkK3CASm
TYzL/o0pDbddl+1cxzv02sCQPH/Wm8juwOmRE/G+kQDTNlDYkjsv0vV94jOUXPnuFOOEQEHT4KXa
aUx1h9mMxn5Vp2MvVmLSqlkpNIMvGS30JgAud8mTJcIRls/0Ch/G2SGR3NstNL5VjMYRkngx2Px8
HEAEtPtDiHUMe0/chFsbUdW1M7mMd6mAaqTUSEuPIBHFCzaAZB1WwPVA59nwdquJzo3bpRU4QNr2
lcN7xt3QuMCnzI8oslIebCmwgVFv1UCCxQSLEfbNdiDDaiJZUFrrFvt/tXbcCH5O3XjM19KIFFYZ
XQE+x3sx5C3ZfUoe3cirpnVhI+1uMt2lqLOKbO8sIi6fL+3kdU3db0gpnj6PgRe9+dTcT9bkqnPg
IGBadGLq0hDz426C0Az9KwhI9tqa1GsLnfNlYuTFWFE66HSYxVmjFEfwCzNZM7jF39uVg+WK6FfN
5lFxDmSWf5Uxnf9iGQGjuzo2P3Cexqd4MKAGo1F97RG7TogwcxXsDGx77CEw3xD3lmv2o619DwXU
RvI9AKGdVLpNHSyQ/shwXo59f55VP2AjCYf7Bm0bifbDuE4kVPGSVJMPGD/GGvJU6ezMuMR0VpkV
DCDM7eAhyf6zg7YGMxC5O6sX6jOd+Hipmph+GVTRQzWQTbHmPE++lq3ZPPqFyF5DU2Qh48DEhxQV
BifIE+IkqqDeKe7XM6MC986eW4xnjG+PxPdxgRlZFfCWajvBvKT2BxgsZcDqQbVRytGcF7vBBb+b
ZEZxHAW1eIXZ75EYYXtnCL1tqxqwZ6gjLPl5f50oZZ05JHo89BEPi0KP2JD5cGWnOkZjWqM2zRMX
jJmZl+u0n2qUlYvsTDvJuYqpUchsqCmg2uxTlLpyPkBsHxDydy5T7XL47OZAuddV5o9XvWWN9m7Q
Trn7b///f+v/v3Ftf9P/x82nkqF18fPc8NtP/ZCxu+84wGDhSMAqMFYEk7MfUnbrHcl3LlJyJgKs
/he9+o/eX71jLghOio29Y6FDYeD3Y3BITJhvK+FLXM14X/+ZlH2Z2/3vrA0sIAte3IUW0kUA+jAM
f57rse6O0o6t3pm+Rh++JcJLs9CHeSKwYN0iEGPu8e8P6C8GiX91QYYhAuuyFJ5rLpPMPwwSU37r
yqpyebbR/m3Mns3L7HfoMDKP25w3z/Xvr/fzaOP7L8jslc/LZ/yK2e3n6/mJS0tjKeesysj9kPhc
wE4S87GR/d8pOZji/PpZ8lXzXUt0NQqOys+X0tEQhV1qOuc0J/w7Vgm723ZGx+paoXndkmLwrFKc
M6yj/y5D8S9+S+4kkujQd5hMlX/5Goeak0MY2jk3VuIcC69Cd0sbuiiDQ1JYf/+Rmlgsfv1FuQMB
UFPEg7DkDvzpOxxL8mVwfjrkVLhcCJIGMoYhEaCV+lbxoi3spIpOOBdIRZh01DevIFrJgR2J71oL
CvZ/pAFZvmRmYZ7L+h9gNnqg5Zv5w01FzlXQZWHgnL9HpiMriPfCSPmf/79rMf5nQM0tzI3zyw0F
c58cXmzQZ7shRbpzSN6ltx7vv6XP//6DXj7Hnx9O9G/4X6RUqDRBaf38a0EEJGa07JxzH0RfGwvI
YGdB/fr9Rf5863AR10Luxv9zSv3yZULAdVRrZc55ThvSJ70efK634FLMOUWo8vuLmcun8+uvxBIF
qZYNeOBPUUxegDFgxr19ZsBOKoPdc032aEQWZ7qp3ns1Mcq4InlIEWfdT1FrHyGp2N/XYP9R/PYX
d7ArGJTBC+BRdVAI/fzJBuB9gsBNnfPIcP1kpwWTuzrwUewYDXdo7ef5Nk0t1OfTDIcJYj8Pr6Tc
2HOC6MPvP5S/+gaAqfsOImNGsL/uO9LMxyWSVjy8SBvuhRDDaig6+GGV9rf//FLEnQJKZ+NkW7/e
UWSe6FKr2j7Hko/X9xcaGtkrHPUehKG/gRj9fNRzfP8Pe+exXDeypetX6eg5KuDNoAe9Hb0VxRI1
QVCiBA8kMuEST3+/JFX3SFt9xTh33INzFCxRewOJxMplfmOkb7EF9jlZKJWPv0zkA8SKXljnKVMc
ZClx0XpqvVo8rTNKQBOIjvidvWzcOH/aXuYrQYFFeMiixcsDNifqz4FAVCtgNNR4z21K8RM/bqF8
K3x/7uFML/eFSnmuXrAutxQ87kOR8Uo1C1JtkdUCr4JZAz275/h7jSCDXwnceVcXJ+g0hyJERxfA
0TtP5PWI/dcrAVA1hHxlpEiQ6PUg7x4FlDZeSn+hgDtXtd0c7BWAQFeE1iFzVDXCnmj0kuFDXsou
3Xal0OHe4cPugOvU2BaVNdeI0QoPMkWF/QUXiuFlAZZNNz1fjRU4Ejz5zpYlwhuBM1MTUCr4z30e
Yykd9pJZPP9Mgk89izT/Ds6Ty0DfLfungbbrRZz5yH+ULCCCl6W+BYltyX0IKekRNR8LtFGS9s6p
gwcXzeoIyu+uSfKw2jKISj1MawovPKnbnu+IWelXhZO+B4S28ScffAndSihweccOEb4jnjSZNvr9
KXqd5zMu6RdqyBq8y6XT5udUp8NLVdb9EyLBrjhHllvfO3Rwby13sKbNispi8dnRCY8sWr2Qgm1G
S/8R6xj23lCFzxWQdYYD9KSftZOoF9h75oSepuC50ZX7Vaypezr1UX8vQzTjgznqtxga4YBJ/MUA
dU4CDlR6KWA5GAxc+AaCjie3tfUWnxVNi/RRY95xknqeepEKrLvVuc4DKArWJ5nT6F6pbH10AQC+
iMTnOTXhnDw6i1QvFcqCBl83oAKrUoT9Yy1B9wvNb8G8QVUlbfmUptTOA5Bg5xqqE/5Er6dcy0kN
SSFEalA3uSzB9S6A33UUsbP9PMQIBUfjNTrPTWJiwQi4hVKfXNqlu9xX6Lgse/wYrHBHEepc90XP
rqFrio18WLGa9PoF7Y8u1hiY2SkO8sLES2uKenWi/AnMnAv7vd+CLDTGPDhOvYRdzvvX2ZnO9s0a
O9e51Rgb+gDjPcxNY7AaEUwGmj6vNB6nRYRsM5VW8qhs2EkncKhiQx9AA8eJOYsGuvHLQTMahmTZ
MmnbCnhBV2tEk3HrFE3wjJ5K8BzmyKgwsZAYEcB3kh8yb3VP13WGBuZmof+5nab2IV4LfYU8Tb2j
U945m9KqnZjS05bnRd1NZ1mN+dhG1QsCO+3ajTtbpeED4qAFcsch6LxNFJT6moGyfdH4OQKyTZUk
WNQoWuqMs7YghvVDBW55P3aQy89pFsBrYE+iPUDRfjcgRYMqdzo237pADt9jf4VU5UbjNSKiaCLo
pYQPOFZEpu2K7cOeKhXGyWBp8QkQoFQH2Fzh1wU4zg5r+vayU7bMDjZoY5hboyh2DqCek6kbu+uE
MQWSRKvKP2eehZ8bfttXmmL6pG91euHoIepPYjWHT8hdGrCzWD+HjMzOPR9bPRyz/PVzW/cVtbC7
bhUtTYkcXYAORjW3n0umU8OunXIFTElGJyYZpYOz9AquuGysfU8OaLRFmgOMDvSkASDRU7XT+5Hu
1Vlb9eKslBDndTDqbymQ031uFRYWv13zqagmfwtTHg3AtkCGp1fFhvbBM+7AvB/Fau1St8m34ySd
Q0MZX8rYujYQRcK/lwKegzRKF8q4fXeYOJiRB8oL9HYzJvRqEfMlmS6YXs/BPrAtkBL0U8Qdmasl
6c4fGYrGnVBwyxUaZp1mdNN040dRhb3YTq06jEaUs83tr3Wkuk9JXbiwIp3loKzU240115GkQ3PH
qYRE9kp4vwz9fkZ8w+aJRplbXnZR0t7awygQVWBWtbVAkwzPOh2cawvMHlq4ioph34GcKi9QeDad
LG/BBp5oO7xk0iYgdWviPGi0x8H5DVPyKKMRdZ54pOmzN3aPaBnj4DhtaN3U69YNsJ9MHX+5BW9m
bSNdy9OB0UvMsCRIId27PuNaWZtPcxahTpD7IwQRjQ3vvyPaLtRRSmHBtQsZnD5MwufVH/OgP/UX
1JFOA6dC5EOwbU3Pg/FxVbf1k9v1GflcDrXQAdXVGcC0gtdPnzAW37WYfJhAEUoRdTSofVv687cm
nnvMvSor+BvDtORM5ok6BeVJj7hdsoKJmVPmX9Q0PJcioPnk49awRXWlV59q5mbWB1SaOu80dnPa
3Ih0bcMau+F8nvvT0grXA7AQGGRJ1kQblJvmj8yUm/swE9/dev20ACG+Ad06wKetUWFwIW/u/VG4
L9mQZy9rUcwfsjHiyfHG45Q2VRluKxlaXYhoFsb3uVbRObIeqDcuc439swqJ46hv0QU7HZLFvvD7
Tl/hgePdhyimWBvZVCPzW54CVlb0Ex6tFnvjPcyp+mqR0r9Bdqq+6R1/vG+KuN9iVscYZbLqPY1Y
7wsC6tMFWkW05YLULcKNij0EZXL6UfO4zskGxDXhAmMSBF5i/1zP05dUWPOHeciqO2cc0bKhlf+5
mkNsZ2SdM/krWwcdFe1l1wmCplegS1GcSuYEINCUqWe3QBmlweVm3xbBeAGnB+6zjwekBKmni4NF
MjvtFsd1cYPDaIoedt16D2ElBCqK3vpBFDn2gXpc7wZ85TbJlM1PYz30zCyU8ovzpViWYAuvzUKJ
KsXI7Dpc4ICeJPmoTqlyrcsyWruPdiHdBLfxsUG/1Yrs6nRk81zPnPDfnalXV6MQ08nCQXjRlqqp
dyLJwTN2DuVFTnA7QTvZKbaCzMLaZlM03WXuRFe5LVOgefDb5VO1DAj56jq4XAqXMAoKAAXCXkzt
vHMbOaYMYjv3aoj0Gmx00qMAFNeRT0B05m+di0rzIUEX/5CJzD/z/R5sYx2up2qMinvVOP3H0dHq
Ma4RWZmWFeZzSeOzgruDhEaem4FaGQGKnqMCfv+avwCC5RwabMgtCGgVNU5JiCBPK3UKFs2R3AbQ
5G5cO1o+2nK2roJiYFJUeL13iC1PRptWtMGhVxFqAp1bJOpkZO9+T+t8+VvE3vB1DpAXmMMBAzUb
Gxikl9CyBNfd1RGSPjFEAPSq+mInc+SbTqNBfA/yJbtVZYNm+Fqo4dzDNLAD4oqEDoTGXm/8SKLv
xul8Y6E8snftMB12SWYI/Ktelo2ddxGyHaM/xNgeoCVj+dH0KUe7ftxG2Vre2Ege2GiutvVNm9Q1
qqbuYt3llsdTq2kg+bABMOUcHxdwm6n/VsH+L4LyHQQl+EcKk//b6ds9D8//8aYFcv3cfPuv//zv
+llVv2Cg3v7FP/BJN/krwVwzTKA12z5No3/aoCAp/6JQxKSZchSaEFimf7qgkfOXxyH9qqwYIIT7
k6BHwF8FNBHBXELQA2L5bwl6eEcdLS7HQbABLp4Tc5/xcRsU4IxumtH2v+X2KsrvNULcnr1DzMPq
MYEYSlc/lnVWDAelAUJulcIf8euCG3l76XTA0N2DsBiWMKiLkUgA+ZAax6a4hsT7UdqNhd0DVLVw
DTeMvLIJ/wtv6n2UmGpsSJDNLUfl3sDSE7xWGbT9Gf/pMZX7uhwzKgifggZlpBU5tvgEnY+iD5i4
lkEit/W8QBs4tFOpRIGBbQ4w+r2q+qhpQ2HKfBqPN/4HyNA9Xp1OIek8qDX4JtQ8gZtpcC2BrCF9
z6uukixI+MrFKdrmex8iX/vgw9Tk0tx8lNxP68zZ8vGnvXX7Vh3/Rzs2t13RDuq//tP97ZKYjaKw
gYx4QDsjOW54one3NJ2S2YsDOqK6wnEke3UxITvErT4sEDBuogIpSyPsFI8gYRaBeENpi67CPEZp
YPbRyKF9XtuTwt5kTbMVb4p64VHsByrb9TGHlGQBA1irPrxeMZvl1xqMbWGX2xkxO3mnOXbU7qNt
YfYgajJQGRPGAkftvjSvSADIk77Zs6XDD0FbWN09RnLdevvn1eON+qlLArWWlyYAJhwGDpw5vu/X
LokGrJqsJJIvQBVdx9uLOq18LFFt3vDFi0r/ZlZdQATXYVBbw1Y4WTTdV0hSvkdJPGp9mSuBegLK
EXERsIzHJFQHYBauB2X4MqlYhtcwG0pcVCgZmEieZ4g6Be/5W/y2yAF+AYQS+tc2mf5x+xavEAss
WeR9rUdoRnrXa4GGz2bC9E7/e7r6Zp0jureOEdd3ofgayPjP3ShkXutKILv5sjgZML5vLsCuPD9D
rJp9B47MLHGtw3F8r833+02yh3BSC22kwwm6R+1NmIhKJmWlvi4MqpEIB54VY3/kWgWr++e95Pz+
CBFEZxAFjJUdlRx3L8uuc2CyuM0LgJw8sk9TbFG+1+5AjNoOMAczcbMka2o3l12BgoC9D6a8Wh9L
FQnhbZqagJhCCUqb5I6xNJOwbT4Z7QxMgWWswaj4fvNex/XXziQPBop4kJA+83Rofh8HNAd1PZoV
dvu11YPkKtAwrcrvk6ORA++6JkQPPW2mDvXwdxbr9wdDvU+PjymNS1f0OGylluEgy8D6wpjZoZJO
oqAgq4pikUvUDb3aVTWAO7+KnnVeZ8gw9lJKhNwba3Gnh6JZZ8TFad2twxfEoMoEFdfQ1RdBo30V
7/58tce44FdjzwjNBV4ToPWw6o8CRYDwqmxG2X3JY9zCsGaK9bDeosko2VQreq56wkKXptO15aUF
b5NqfZ/DAAcZTbBMKj/TX9mATfk9VDYrw/Hno50P59VnUv8WgCEREl2CBSbbJ5UlVMsGZVOxU0HC
Kp5OKxE2ob/A6IAnAlzPhGhL5Tlf6IKnj+8wBxiWp1WbFGLTA3pjLQD5eAR5e6WpWx5cvzc2DH0+
F3STQGk238IZp0RnA4pErbe8/knwCQNhtqZcaUZSoYoyQcnHQZzlE6MRLCP3I46G6+MKuWl6mGQf
TvdwEWp+F8EOIohxGu54Zm6OEinaV/iR0xsoPYFiMtkynwG50y7LPDtoABxtsEEUyuU3Q4dWKWpK
UOqaEAGTJR/uhjkyCpy6X0pCsAIPgLVZmSV8tVXMCb+OLrT5NivTAsOSBL2spz4uguk0pR1XXNV+
i8Tp7EAtvMh7S4/neFUv7KUlTk3kQ+vF0RfxpHIOSzsdzJnZxzRT5KmI+wFsVee3oqpOf9xAUA45
t9oyag3LnW2nFgsa2C3bTy2ZCWJ1E9lWs+9plPFHEeGYAaxIgEL95zN60dM8RkM5KPItW67DRgE6
mlFwHlGl5KsXQU/5XHsd95S9rSoaUDSCUfIDxCRP5xkgxnkLYAbNUidPzDfi607WpqGRsSxCR9TU
OwK92S5dgmb9d6+CsIVvLBpJzX07BB1QxNJDaI6mBjpKvFNTm9D/QMBM1jwzb4EF+51OmpPitYUc
fUzJ62P58rVvlok17Bb6lDWqLIwk0w8xvtKsCbJlUNHP0rCdKtxcVlQx413pLB5/pyE4m5soExEu
V72XTm2GH6wxsEQ2cSIK7BEsnriZjtEUVyK93uenLKZam84TNfl8Sqc7n1dhLOELADTOhoizS7oI
94stZkLmi+axNNfiJ7mxKgijiFcQTFnFTvHWEF/YKYw9Lg/xWcYj2yXF+bW4VgxZg08IXfEDpmY6
4rKQqTZr3GP+V35HgwtHys0aR2bP1aSA/mk5LNTzh8wOzRY1qfX0IOKW/6fyrXmBo3IgNpA6rmQZ
Pn58072WejXBI0cj9rnsAbnxSqNAwYfiVo6AzwaN7JE/aG9700NUVC6rQE0olD6dFpvS8mqiA8wH
9lIxA9mu5GJmV3sFmK2dqAATBqe4OgWLxMD0AfZhkUw76A9o/tOoq1GLOdCjOEDSzYR3GCqd+ZAE
8pWGdzbZYr0NtF7Y/rHCkcvfJw1MgpZEgWn3dRgEk6EN20ONLBRasF5x06HZSyOBXN08YVqISK4d
XN7lyTorFFNxGqiyh0OxXWqIuvNFlSosolCdUzyb3kfZLXhuwdxxM21a6gybxgbWA/Rs1SUAQjFF
gM2wJxATbvaU8KjFglsbuySBKxrGQOdSNxzy09Qr8RmGoVQRZsOvKxpRSE0RbDX3nJTM+aA/yHzJ
8+wSsY7Ria6HBeEfNk9RmpASDbNGsb7SqdmX9rgo9lDqFX2VXXRrt/J3ILJG6VyDqyRUognMKu2a
iucBCNS2nLG/po3sEnLLth95Sq0DjAXCpG6w2cXZxTZRkKapsZmwC5EOE+qjwLe8PSVMz9/hzmPi
UmVPzXKXDKXJCHMasYQn4S+Qri6QFyc6TKwi74LjDooNNfXS090ZT7/XwUWs6fOfxrVauXAk6Ea+
2ndodooD4ZLjaNIi4pRvaO3w5sV+bQ7ZYRh7tuNCww4TmiiWmvgAJcHybxZQibBICVGBfyr6oeWW
4o5hKjrCrkmxbGuu9Fe0A6hGVn80dQhR3yzO3PUelluVJKom+ywvZ886M8huyaA99rJdn85tusdI
Ju0/pP3CzWMMXRPtJ830SRyicrZYpQ7KAy92Oa6k06cxlBpj1PG2rRECMH+n/c5j467FYhLnsEMN
QGyVFXNoofVqs8ZeJLHPBAJaZzbvpwVQctj6tPIjhHhzJxLXbkHYpUNYMcJhhubo8LPVzrX8YDdL
/ZC4boKOoZQMiM7DVqCREnbTKL4KHAKtC5k1ln+VcqXeFkJx0X8uiLnroYow/Xjxy3qVCOuFjXye
0dCYb9bEQo1sttC5vhBeMOP8iX5MgiFLj0aQwlJoDuLpWvZ5inpYCHLWufRqjtU95L/J2fY8IwCs
mLj1K/jzdgJsvM2WCqQiYg5y1jX9Jg2ycQOUQg9PieuM/oewHrSfAb5HW88wdlyNJ7NIuP+UfZpm
w9lAJsvbGK31vEKuKerVlocUknB3sfByjJtwqK5m23aQ8E+izNsFJGjrQ1a6ecfBFw7RuUKINt54
/uA6W5j2CcIE+NGoxIwDoxI+XwRnJgvq7DRyvQGyoI1jSQpu0T5xZid3D6mAHgFVmOkWSMHUC6xb
UXWN/xFYqCy7E1tEWuDuA0wZx65h8YYrizmQde9bvkJmt2VXbwIZhhKFNGBARk0cjL84iZcgW2m0
TRG6FMmCHPFJWgzlckAhOm5owFad5+bbSK6qj784QG/blxyB3mnZ4cug+29JGSBasx0jlDgZRagA
HuaQtn2ArldlB1g+po1VhdfoDllVdTKFcDTr/FuO7CMOM9sOMpfb7ZxgMJQcpp0eMoUgU0FO3v7I
vm0Nmcu5R0qwY3Ywd4U5UAWy4CL4OOtACH8n0lmmE/mUnZGjAIUNyMZSSDkYvCDawP5vLVnyGkpv
MV5vAX4C5uXuY5M+Sg5wXofcD02EQ/LIZJiFhYRdiottPUNx48bEHF+sfWaRkqKaOnH0YKVXcsow
fczc9YThKp/JCKgz2V+oKlM5YLsAhX6r/anBjWrsmyL8FKAhzqU4wsIF+iSzBnoNYuwDwiREITJ7
AxkX7gk+JmTBs03uhguWngWxrIwLc2igLZvil+U1ipHOhCvo6p0mvluTErUudbZ11oyNzY2Sl8T0
m4IAAhEBEVwvZ/SMuCepCZKfAwsk2sicnAxgF65UZnnEd49I8nXrh8kPQAxsuxRrh5bCrEt5lxSM
A64fqqyJk5Uf1fyKWzoJV9SmQjmY/EoMpQqGXRPRxh1GGX5hyNJ2h9Ato/Yy68Cb4y4khMmlWhGZ
lCWHqsAaQcsLB+f7aCkN6QE5mGkEtsE42HYAl6ULa5vYGJA1V8RwbVKk13ZPqBpzSv04wUCYsY5V
Z5uOBeQic/WOl1osJN32MunwIWgoOurRYmGNTYS5glFZOdvnn5VYe16hzSi8lYw0anM+sWuGEBJk
5WCehbwerEGWrABYRM3SLGnwCSksek9vj5ED03EeKf/G4SHuU5QrDx7jE57RyGDLkQilV9OcGwqa
nSZPU8UMuTpF/iRr5jMQkyHes6AnuStnFab5JOU4FfmZsKHN4SuMdjYp+IyJHodiHAJg/tTQr3OW
bTEzecXZo0L38hoRQ5PNT52QMji1Raam+BZFC7crLkO651yPXmFFqr3noS2C8A0Mg+mhVr55ReAk
mYZXW/b8Qjr5JlFz8PX4VPSO2WBeOha9e9K7EXO4XfZ2uubTlHFojt1MorrFq4ssMPSkyTcRmWI/
pnWJ1eLWZgXwQFyjlh/47+a3yUokZsF1HHFcOjnX5eLKEJnUsArHzCTzqI1zMW+vRzUEPJd6nDse
KuAeb2guvQUe9OcpnpGaYvgYMTTZNj17oQYmT05QHnzpm71bt27SXjWzk8F4zGrw+eM5H9B4JLVw
Tni2ozU1fFe7Sm7BFlNhmhXoQGNvO3WUfIwqCvk8SYAtDVyBUQwEFz373qU/O0PVIu3sss8a2zVF
IFNJKjamqOaBKB8myy2FJ8950MGKTuLsUj+BENILsynX66vnKXcWFiV9y3xUZk/kGqqLJXdbLElF
YvCjIo7XFg/fw5JlqOns26z3+CmjZsEW27Ks5SsWCrgw27gu21svB5AV76ZcZgoJ11B440O41t5o
oYmDWcqtBQvL5OxIgpGFycUxRT5cLpPIZ8xQp4dUpRlPbWho6DLQhHcK3kFOQUuOkgTYWrLqJuKu
Tk/Ne9YzSZuVqR/YTmHA19Paw3+AjxXE5PBURAGe07CwFrb+KTAejE51FZNHvb167VSb1Kq2mgTz
IUidyO8jDTUpszHa2fSPGLJrsyUjO57bG9tflrZnQVZTcQeJNbCQMAPMK061nImrENAfyauey+wk
RfxmvAuXaFVnTMqd+jRWLjUFB5vlkx8wY58InWAtOj4m8Qfk50/KvjWZKPQDojjIkNeqcakyhuxn
PSgLghQJ/xjiSDwTnfdJNpkq8K2wqNPVXHS3LrPOtrxleBtuhnil4vWnuGSjUyTZ7P45b1seaQE5
l0sf24WTEHfkMR0GJJ5av7qKBM0RfnHV7ChwWyZgDTxGvKOXSmEUgTgsVgNMBnKvrZ69bjEVun6L
HMiAm0S3cdDpes/W97gfSFMLjTnA1gx0ogBO+69NTxSjAVxBifiypIOpMycwQHmwsxBMrhETHCX3
+05b7birZr6S8hTPRJA/2Ioe9Vm1aNvYHsLhSxDOZnrztjXgRZvO7p97Yr9/FUR5clxYwS7N82PJ
RjfPxDrRnfjCJNvEJ7irHvYLC8Ga2PXn73rtBv4LGWjabwZmDRA+Ap7/+1RK2XDa57ryvixeM1LI
jHnjshMD9IN5DXPQ+pyFa9gRNEZ8QPDzw/ShR44RpAh1N10IM9lIKHlN7HmLzD9mH63MTInQ4n7A
mRCF/cxPf77835bKoy1MYutABsPD8lhDc5EwxbM5Cp6Hwlm4Dg4oUxZyuFJC/fmrfttz6BegvRKE
TIIgTRz3u0mjCrclgXpO8tjDiTDVcYkiwAqKxKVIzxCOfefmjkcoDg8GsUaw/nRN3d8AxLJXXpzR
v38Wfm5i1LDwst2OBZH9PnMhU2icwMj3SSY0P3+r3ciWN0S7JngHy3y8zExNg8DMMhiT4hV6vCNh
4i/TnGTeZ3oSlI46z+lSxQjiEwH/vVV2IYpwtx7chogJ0nHzuiIxjD2sPz7Dv46qq0HUpjQvSiq1
U0QDTNb45y/8VXSGoUnAGCwGAe8FTPhoH/0aSoYyXgkmWn6WLXOifC9RVyfMERQ1zzWVfb04m7zI
NCgVGF05J+OfL+CVsvHzG0iqBZDVBrOICge37v56BVSJee2IqP3c56iHtXtmWSs8vb7Nk/LkLW2Z
ZG5S49D3Tfz+0RS3IH5QXjThgODE2fy2OA22VawRrX/NW9zB8qFaWGsASIaiOnex2sXeYMXzpnCq
gWgdzYE5LKGLdZj95althMM9ohO5yBCNNI+cWS4oLU4VLbp9TDLvDmcFo2XYsV1lmdxKTaC09NaS
bkQVo4B18sxCUZDboL5njnghpOCyorcGvSK1J2oCfjdJU4nEjjleXccky2nZYES/sQEvsf5xVko6
k+60AHu6yNuKtuyfl//4tSbuuWiioOyZAL/7bWuPVBZYwaz6qct7j5w1E9gmdbsE52xC74+W9Z+/
8lcAOVuOUJu8zmjgJuErfgQgZ1AG3VrF81OShabHOBZJWF3B7HIr69pWNldgkIEjRdQCcIgHAQrb
XM2fL+P4zgGCg53HyyThthm8Hx2iLTp3M88yf6ogJTfnRSOH5qNbza68dNXwDkXqOIJ4JGeRR6co
hGwG2+Rok+PukBW5UOrz1AscaxELN9sCvK/JrP58X0Z06+fRM5+O1i06ELB0OBdQvvr1hcrmxa7r
dnI/tmqw411K+3LIDpBqCirdopw5HTYMvBv+iGjYsC9BmyWPFGsBQuPIQZKkX1DymPm9mHFsoI+w
+iZRLzIqFMQKeSsAk+emrbVYpg0QD2jw4VcZh6ZNXDVMRx4mKCjcnFUFnEVZBpKbsDJhsUZV5YzV
0p9ZFnG0PoBSzfx3nKSP1ps1QGrds3lPkcD+fWIaANNPmnBcPo5NaU7mtGNUUeG13lE5/3m9jbLQ
r+tNAAtgGBATOBZ/I0TMnaCn6vjpQ+x3r981BrROqwmHdI4mQj0h6G32XgPSYRXapTVd0h8/yWk0
HQJrtlncwI9MP5NaUBDp3EaldBSsqhyt9VLxqiKDWIimmk+0N1Iw7as2pTwucAOlLPkx+GNaZIZI
Vl26vDtrjN/hhAsmrHlvswYl34LeB+lw9NaaADdnerxWkJsnWTpkLfMmAmzOcx8kfqBURm8jNN5I
9m7JzINzL4UrzAdqp5lpgfx5SeNfH18UYRUQuRiAw8DkLPxNnqznDqYYFvHXevKiT6UEiH5wGY+e
hlUsfHr82CaDvU8udFzU6U74mNc0blU/IoMMAreNx5ahKTqYiaWNcUo+9B9T6lcFGFdN+TaPJ/e0
SMq7hlHbV4OshZ8grRyliSgLb6Yg7S5yu1BXnEj5SrWeo2hqqdL7e2WOPJ2n6OkEWKoktr+ja1g9
Wqs1UBzgbgLfO5G3PqdSdfBry7uKtJx2g9D9npl4/YgTon9e1y5TglIMtPO6amaENzj1Z1ATwQVM
FGD4iCVgdOoJGT24nM/PIu+cAO2LMKeFkSmFLVrbPsyRNz4Wnoc3ZGzjYbqz6Ns9oROpXmpLyA+h
jz8UvakRr7WxPDAm0MaGm+HydpkTkLCj30zn4Cn3w5yAyo7zsvx7hARI1zzFcmSYZfewliMtMd+x
QANblr+1Q/vOH7T9xdWD+gzk2sesIRi3+RI2F1Wkir1f6OI9Cs8v7xgbgrEywSwgVTBc3WM4TUf7
J+qDrH3heS23iQtHY4/kJnLhobTDj+9sv//hyyKAcuaYJ4c7zkjS1Se1k0n7AgW1ASO02A9OS391
0zTV1eR7I/Vf1jV3jAij6p187Led/3qbYHUY2RDEj2ETY6BQivdl84ITJIUrVC7oGI3nAHz7802+
ftK/8q7XJYWVB/AgQRUNZtzRMbG4yG1OYGVeHIRWJ/IPjotNR8FT7Ja8ju5bt0kNncvCl6YOEgGR
UBSoNhcohy31AOwLsF54I0OZnLdWH33kvIU3QF9xeGwakhd3aBuxcQfHv4MB2X5v0H+4bGnP3k2u
dv9OjNPmxukcW2yzKrvxoDTlqCM3Id2bilkcMuo01mSiX8ouGxgljPLgZIH9bAMR3q48v3dyoSPm
JEti0gDSINYF6qR7nBI4VqQWP9briz+axc8LLz/xurI+XdbluXWS+smzkmU3uhlDjx7i6KmP7m+7
+/OTCczK//JkIgPWNHgQWBEc40cJklOlDeODPHrJRgYHtNNktVliNH92GH6sw27ykWyLmgEzWaSb
GqY9XYND45JcTSKchk0dZdbN6mT+qbciqYaCW/IZFZ822MrKuipQXbjUnj5pvcZ7oAda33QWD20T
MhjDNH5YGLuUnUq3kUiie9LGqTsgVfNdh2Vx7UWiOIGBgml01ombJhhqYxSixi+6zsePMBSrO6uN
OSDCxZkPnjvM48YD7/4wY14Gk623uYF8cRCjHTJGAFHZlwxCOBM/YLMZX2Ie6/+NUDhK3QwdguWd
bf8rLIlHzNr6dBfgq1PNRsdU3JGWMM89Sl/6wg+urd4rH5GA0HpX9a197cxGvO7Pj9P5Ffj6+pXk
BpQ4yG0CwfOPkGKIl9ay4ej8BofHP6dthkZSOmrrgkZleWAQMRDpg0y+CGjPj0W2DJdFkdh31pR4
hz9fyyvR8detRapJ+Hy19widYzCgnJsAp1eMA7OFAQN1e5d+7uSKfWNv1Lh6263ocDQdAtYDulR6
h7ZYcJoDh93RJ0mSLQNPfKBkF0afCgSjTOuXFnprqfyqCgt1irj4ch2OORyUIMr8DcQbd94oeF74
/ggbp1vpxN02btZAnFgsy6GsBusqCZ2JX5gj6/KVvaihQ6G+HWCkm82c3ojZFNVlw5iXjNKDcY/p
Um28ctG1208MPR+DidKUXER9GBBbR3Gs9uRGRsBl2ImMi7YhXb9bbAtaRq4g6hD4W5grDWioZwja
ROJqRl8KrkIhMEdn/TrnzNC85IkdZu7fyCAXn0ZE3L/7BbRquApl+l7j6/f4g4JWAmgO6FoIgfs4
JHsuk1Dk16tvKFXakGXmpPwCykMzNeSRUVNFL6sa07Owtb7oqUQDRoeTaP4/NiwSEaTNHshVn94A
8eknqj9IKYV5VVR/S5tQj7vXBxKuY14jFhZijrxOyUMv2/EAuw3H2SRdnvJYYjKW45r18Ocde9Sg
e317jOAvFL8A3u5viF10+OYJx8HyWxbZ4Yc+dNS9W6MhF9HYveBcHK/Huh/OBUp/Z7itOFdDG3GQ
RfWw3BZRHgNIbufpsrBG7zvI+T7Y4KxcfXjnKn+tAcxVhuBdEQh2wUxTVB4t2dSkukl6f/xG17vP
PpJZBEgOuhBCR2VP1244VcyU1BrGu1gG3fd8tSOoalh1zSde1KnHIKmzSzuaq4+u9EcmJJwCB1nK
muXOymjr94x73x70//IsHrSALvH8gtz0DgKMLL4OP6vHMEgyTYf/N9Hi9Hl+Lor/4Z/8w7QIfBRn
DPaYjJTMNHT/YVpYUK/+okHMW0Oxj6aEoUH8EJxx3b/ILTgKgHv6Pl03Gp4/BGec+C8IAOhPgNNG
uIEW678jNhv8uhuN11EMnNSAYG369ci7//oC0/Ko15Lp+QelhBg3Ym2UBqLEdRqWa3Ip/Eze5UUt
v2LI7T7kSI/du0lPSuDDfN3WRRxsa7WEzKapP3eozW+HxBJGYko80cPic0IrQ6bZmrritpTg/nH5
DryzDmvrw0h6tRcAZy9di2Q9T2BuFTTITjpXV/driRULXCSspx1r/NauFs4ruY/gv7Ugir+0dYE7
MTptWLEK/QxIThe7LGfZtki+UxrJSq4HVKb680Bb4svo5uUzTXB9i1Ops3OZdz5piQJXIqgZtp5e
h2+TzJyNiwPmWUY7/S7LwztnsIpiw7TL/T/cncly28iyhl/FcfdkYB4W9yxEUZMl21Lblr1iUBJN
gMQMkADx9OcrALIJWB6uy3EO4qJ74W7JSVQxKyuHP//8sGNO2/YXPlwTI3y7aJuvwLJgFYadgZFS
1NX6X0FIwmQzWeTWP3Wmu5dgORh1olU0eALD4yDrWlrYJ74Wuu+4erTriDYYpsVbTmzOfGBZ57XH
xUZYFF+69W5/UzNX4422M+In7sHJPTiQ/M4TN6/pbzY3O7NQCQG9IvgYBMxZX3tZcrZjLstbx8k+
FIFuXpiiCXddau81TzuHDPJpk1rpw9Ehedeu7rhjxB1knuBJEjlyqjdQCxgGxaL+ohPSI0zGTPDk
4nDxWRXf/hrs+icKCvSzkp0Hk6Vnl2Q4izn0aqF2EgLTOMv1TX0DblZ5SLYq2+CaZfV2TQXuqox1
85/FgT+lmNQVABn19XqilW+9nQVKaZ1W70xn8ZFUgHbu+n7wkZLlHjK4QLnwozKiTSWb0BmoW6eH
OCvmtcJ4FtDIyv61UutPkbW7LjNNvaAPyLw4wNdY0JhMq1B12M4rkwkVCv2LZ6b/OUhcyodGXD76
XszAx0IvHxNwpdA50NabFfA+LDxvP0v2uzNAvtUdh3L7xt7DGR7kWyYl6fQR+psMHzuz6ODe1ODn
DKZB+cwr3536PnUluBTdc6XOCJx8evLtKKruqLRCekyCe3MTenp6DTxCYzhKlKycIA3p+ykz6CdM
000JUWyVQmSeX7hV4r8mBa3cLLxD9c6J1P2NuaX/FbjNDj6L1Ks3F1AGbdxZbay1OzoWqrc5rI7X
OsC0M5JJ9QWoRs7mZFvfhvsyvze8PH1widKuDSr8M2VdVb9IkA5sFikeh/yZyFeqehN4633dgdR9
saAjdHLnQXh3W7hkcCbU5j7iCQLUtRllQzIf3cni+rHUHDrkixxqP6M8eE8b+qXfJIzHvUoLJb23
UyM5DbxAOU+d5BNzJ7encLmFH8IUKdt9ZjKVea9H5wHf/XUMQyH93Ot6npvran4IY+2uUrKtcULi
xmUS4uRwY3gL4GHA+85A7mjCoMbbq8xMCnVuFhNt7is7hixtqn31JtvG9W2jtskmpXTvW4ebLDXV
azWJF1/iwFE+OZMwJ/pV8/toUqdv/NzPNidh4uFX63rkP0TK9jyNs0k4A0q+oxqx21nnBmSl9nzr
eM5bRwF7Pf/50R00e4ntZxqAg5tlCXItCrz97S9TNZ+s62xxB3+lNTktVMCKhyyd/LOpXVagbjSg
uGk+eb85+HjqZpW4Cc3SjFE6d0iUHUDhVeyMFqSLK2e7T5bbvZUxTiAtkzXNTdnic2YcWAzBkMoU
ld3kF5HNSwswxPWK58y9TB2tv4AIaqVM9dY2hCt1Mcfjr94wmGV9lgIKz2CqwM4wvAF7oYnZYJFn
TuYwTCRLyDbN12ppLb5w9nQM8yFe6pWtXlsAt67A5NFQnAbO4n1gpyRhvGgdOL9wuIfc8GLzDVx/
Kri4j5oxfPcyzASxaGnexTvTZFwqZARf0GZGggOVCCiy+vXNpsqrt4G9j86LUBB1aFFkXTqJv7+K
QzigS1fLLgOzzC5jO528B08FLWRpFEDP0l30FqJRStAa6y9DwJgnRV7mX8CpJHxFvvGQL0poSOva
gW0ihbpnZ5Tb6Nze096cbMz6pNIyzNBut7jX6Pe7mDgT54o6lwZEFObgINfXZwkNzZ8zi+GwWblf
XPoHL5vXkR05swLOxBVJS+yVFhpMi80TTZ3XekJnTbwF/AhdMACK9ESnXf0yMPaLz5HNUccnqN41
R4/hC+unbDHx9nOwJbxetGXYTpVpdzTzEKGEG30/c7WUbu0kZ4a14i0+o3n7lRGEwoKIrdnYi6ud
HzEQV6nZPjg3tLvEz5STA4kwMEhavT4xUsv/ZIebRz0O40sGX1eX1IPyWZZp+9nECLRruk7yU9MO
qjeElNwlPz+FOIlo6Te3gWNIIxs+g8pEnsYdHLgN2GpwUZQO7qiJFvYM6nbYnhvbTBNqeg7nArkS
b8ECvJoWF1yxZGlpRX1bq9ik+TrMmQyc2gwn2QRXqR/kJUw1ir+d7ScbPzxZr6OzIt2K46raysOB
5MMH0bD2oJXGfrXzbWNySktjyCxvz4npcMcdu9nTzDEnjj6gBzDFByeBHiyCs0BdxAqE/OHuwllP
qlNo4O3Lygg/VIwB0HnLHIrpCSw9bmpNbsmyHsrTfKfsnoBvYyK3kUgjpPFFpdb5uSF69O3AFy6n
+F6T0i/u82p7YU5gOjmt4Ieau/rhXk2S6JR5c5SulIMHNmzDgXDXBsq60XImyTmO/UgOhpFk4JOv
YnWjXNQugEYYf+r0vE4BD98w+ctwZ8lu633kHvA/5hMonk9qal0MivLDzX3uGC6YKHpS1xcefgtD
xnSswUkOvutpAjfg3WRfCgcnq+Irxam4qmgqOs1qqrT02uyKecFgYIXlbjF5AS0GCm1IGX9eFPTX
nBw8rV4IOjCDyQ+1Gr1fg1q+XCgGt06tbvQHj1avw2ytWsn29aQohPvjHm7XBZj5eQ3t70MI2ZIg
kGWy1gHLrswmUa1er81ye3VAEZj4XEKjBSDIi2emquuf1Lj2IQqEhfkW8DfoatXeVHcZvuUFQ6Bd
aKXoIPmiUV8Bp1VP5sEu3FLXsxYMmlKyupwb+z087wxVgLY8W9gnZTZBC31AGvFJtc5OCxcCkRMz
WSinvl4HX2y7vIMPBc4seAZixu6BT6eTehu+se2QcQ6hXc64DFx2xj3Ut81B+n8T2XYLER3+84Yl
9Xa3yg53q5w8a/48o0j8tGnOfh//2S/9XFBHLfCLWJneYWGkerFy81LNG/9MRgDoqNg9EYgb9lQ0
C4ExsGEI5cG5CGKmSrY/pgtTmQLyIe1FwVo87QcebdKPtuHnK2z38+e/87MVtNwLl0//+z/wUBJD
S22CbkybihKFnZc3gQlXtIYBx6GleJSbAJOjgVcltQuGNiUDggEmTnxe5bEqQEdBTzVRgIOO8En/
eR14jHdRIc7i2o97nMOaQC79zuIHEr6dA92dsjSSQiL7dLxq12WGmaDZoO7TPG126j+/+B+nzBRF
9qvXmR6OgpOTIiUiHgQeb4JjTckf4AeQ5G2f/5IG/HgTmP32eyowEHGkAiQOBfsEba/tGkmRHG+C
C1GLDusGIVi7Sa3ZGZMmEKfIqoJhTKksKFTfoMQVz2AXVNVgZBfAXHhjx6YEOObkbX/HDvxYCeyp
ZhoWwLPuJKBVx0oAJnkKV52oAHX7M7ZNgBmGr0xqEwx1agpUB9ipVtMHmwBlkc2wcTDgozsCtiXA
FFKr10n4A6Y2UfAXV68q5lRgvXSrPWsjMgD0y0pbQe47hcyAJsAnzdM/ALY5hb4KWL+KsRTP6FQA
PhZQG9IqAJ7cUcXggePjbzOYgCyWGEjYrr71O0akAgBmRcFDavmaMyXFwTBVHXN6vHyHK9CBgwY6
n/ZojO4EUPQTwAmp5ev2lLW7DJfoXL6BN2Q7U8sF6Aax91gdAV5MehcYzQkah3RKG/iJyK+nCzq8
dVT/4YsbqS6AjnBkjwJxAa4AUEMxQKN5BrtgTbkHQYJROW6e8RkEYndph0CZUgdUDS7FdhMGTqHj
Ttlsi4TEt0uDIzgms0jZtw1b2ykJXxM4/5dciTYFHUA/xnMoOLALrk4MqShUykYbKjKPRNpBcLgD
6BTBArYaP7ALrkMAQchMNN3qyn8rWzDw8Y8yRiKd9RfuCAC6wEmGR8HEILA1oEja5Y/PILhc37LL
V6YgJ3AURT3s+FZwVYJo0SLqdJZihMsnlSG5fMOEmVVkBI90/HgXLHcKWSggQZolmmd0u8CkDelb
gUCJnBGpY5yl5hnkjh0meNMoqoOubS1Fq3UjuhXoypW+FUS4SIsymtA/CbY1tcEcumKwTfOMb/Uk
M2SDZdJFjkDGogTtKr83h6ST8Z+EFyWe0aVPNTI5sl6iYWEPmlaNzhce3omGGFivE5mNLmcG564i
u3yRPsac0CHcfsciC3dsDnEPqZxw2IDvN88IlYAmW9lLgdwAGTPmz70cNtIxh70ksmT2V/NRYzKE
tHBJawGOn2WTHO8qhUKtjrVA5M8Z5SiihFZNxqcFGgTtslpA7pTssA7qvNX14S64Uxwn3GcqDc0z
uvwZPVZisJhUCoVrAc4OAkay0c0zcA1wCABcK9jMLlszprOAnW6/lD8PFUkb0GwMzpa7r3kG1yKU
LZhEk1KqwOPytFHZuHZBYAHktECfQphhQePSJUcGwQIVZRSEdOpz2bE1QaPaBWZdyu4CyRN8YJd5
j81XPbSLNgU1rk7Q7a2quOO7HQD+St8OWARN0MYYnV0c6AI8D1N6c9gogccfV/II7KrVvtSfWwTQ
FYQCGjMhOh9osH7qKnhIwA+eMSjjux0x6LK7oFM6A0Nuf7WLg3vBJpFITgGkc6clY9wF0ZgqZxcB
XdHjiqZDttI8fU9J3I6kj4gWnk3C6E4EeG7pJAqLBE1B4NQlEgcngmITXOp4i6PdBQhcugr4n9sF
TgQjzukP7RyB4e0A9EaMITHFLNnmGd8dyevz1UmdCGEXANqTXG8XOSw2uZTkuBwUaIG/nphx3RHC
a5Y9EbpOqyH5IiZjtNswPBEKyVXqbSqJm+YZn3U0uMAkdcFgF7gBKCd1GfRBNqGFpLIJHdZhTO4i
WQ7Zo2CIL5kecvoSX1QCIAj0kDqi/NIqQRurjWkXBJZQVgkAm9LIT6NFd94HAZQIHUQvo0DlNk+7
7SPaBYZwC+4kKbNIGA0VBpEDwMz26TsKJNaoQQHVgG60eca3C9hF6WBaxRsS3GzPZhEL00ssEWzj
VnMiujrE6E4ExSKttdUSjgKrBJ1NuNzdkYPEEpeCiCMh47RGdy0Q/3eZ7z9fP2dBgfmJfwa3ImhE
GiOZnkbw2Dzjy6hZcAHLmgLiR6onGlwW7SoHBpGcIo0aKiknGtWap/nA3zKIv/FLXztfZnAPPDU9
L/4qf6k15ke/8Nzr8f3Puz4P0cwhgPy9XxQtMO1nt/V78d//6lX2G5TJ0Q+fUSfN53R/vVvg9x/d
+6znVT3/zwt/lS2zRw9CcdplDt1rfp33+bAMlz0eigY2/+1NvmO5+HoV/ELwy4NEm3d4sSPo9+Rm
Pkw0/RduOmekXzjbMp1nmfe2okHjy0qeLQP/S5xFfu+tW5C3tOw4iLPlU3z81i12WF4yfD+Phf+4
K3rCG1i2rPDTVQD/SbY6ltyCfqUld2Qsr+Ivr2YxLYQP/W1vUbWyn3LGrvtPve+zA6zKSj5fxdm6
/8oECgIFKSv5x4wzkkfy8mnp9RRQbfs3ZF/4Mgj8KPb7J7JFAUqLjp785cCKtChLaclx2VeLFrAn
K/b197apxcBJC0bA7nF7eNavphWxBZbJir6OdxBLDLe5RW3Jyr5Z+lHPeoBLEHAoebnMfV9GT8+S
msu8RdfIi87z5SPD7FdF0dPprulRWr7/CEn6st9Q2EJj5EVzF+Rx0dPsDnAiLzvPff5NEr+36S2e
429Ij3fZULQACUiLjqNioNya2sAvZCW/WT1kwzHsIBFFTV9e9H7Zv7dIgIsysbzg8tXFMkxyz+9f
68gXBdi/If9qleWrnqWioiXqmn9D+M2q8h971xjCRbnwbwj/HGfbZ0mNSWkrcdKiYZTyXs2WWcxN
2T+cbZHr73zA6XI7PPvgLv+CS/LW8/s73pZjZN/67TbAI+lHNXA6i+y+tOhstR72bDepYlnB71ZR
BFvJfjkIE5jHLFKxsuLvvPhp9eoy/+5ua3OcsuL/iXc/UMSunvB3PuB7RexAPrLi37P7K4jKey5F
VxaTl131o0r4x0QuUVbuh2LpPUsRNqVLzsmK/bjKQm62nuQ27SUt2SeyGah31+cmK/p+yb3DHOb+
0eyIRaSFr/Li1ceXXr4Fn0vL9/PHmLmRPc+tS7tLyz7EMJSue99mm8X7ueSXMk1fG6G+zz8906C8
9Nf6yTXxG4/Bapn9698AAAD//w==</cx:binary>
              </cx:geoCache>
            </cx:geography>
          </cx:layoutPr>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68580</xdr:rowOff>
    </xdr:from>
    <xdr:to>
      <xdr:col>11</xdr:col>
      <xdr:colOff>327660</xdr:colOff>
      <xdr:row>21</xdr:row>
      <xdr:rowOff>68580</xdr:rowOff>
    </xdr:to>
    <xdr:graphicFrame macro="">
      <xdr:nvGraphicFramePr>
        <xdr:cNvPr id="2" name="Chart 1">
          <a:extLst>
            <a:ext uri="{FF2B5EF4-FFF2-40B4-BE49-F238E27FC236}">
              <a16:creationId xmlns:a16="http://schemas.microsoft.com/office/drawing/2014/main" id="{8465DD28-588E-24A5-1695-9EA2510FA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2</xdr:row>
      <xdr:rowOff>148590</xdr:rowOff>
    </xdr:from>
    <xdr:to>
      <xdr:col>14</xdr:col>
      <xdr:colOff>335280</xdr:colOff>
      <xdr:row>17</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07AD964-5C98-727E-0700-4F8995937B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9240" y="514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68580</xdr:rowOff>
    </xdr:from>
    <xdr:to>
      <xdr:col>11</xdr:col>
      <xdr:colOff>548640</xdr:colOff>
      <xdr:row>21</xdr:row>
      <xdr:rowOff>68580</xdr:rowOff>
    </xdr:to>
    <xdr:graphicFrame macro="">
      <xdr:nvGraphicFramePr>
        <xdr:cNvPr id="2" name="Chart 1">
          <a:extLst>
            <a:ext uri="{FF2B5EF4-FFF2-40B4-BE49-F238E27FC236}">
              <a16:creationId xmlns:a16="http://schemas.microsoft.com/office/drawing/2014/main" id="{15D794B3-1759-F1CD-2F04-27729566F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312420</xdr:colOff>
      <xdr:row>32</xdr:row>
      <xdr:rowOff>64770</xdr:rowOff>
    </xdr:from>
    <xdr:to>
      <xdr:col>14</xdr:col>
      <xdr:colOff>7620</xdr:colOff>
      <xdr:row>47</xdr:row>
      <xdr:rowOff>64770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26E03E3-6BFD-BDD1-22DE-1CEB39D57C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916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68580</xdr:rowOff>
    </xdr:from>
    <xdr:to>
      <xdr:col>11</xdr:col>
      <xdr:colOff>594360</xdr:colOff>
      <xdr:row>21</xdr:row>
      <xdr:rowOff>68580</xdr:rowOff>
    </xdr:to>
    <xdr:graphicFrame macro="">
      <xdr:nvGraphicFramePr>
        <xdr:cNvPr id="2" name="Chart 1">
          <a:extLst>
            <a:ext uri="{FF2B5EF4-FFF2-40B4-BE49-F238E27FC236}">
              <a16:creationId xmlns:a16="http://schemas.microsoft.com/office/drawing/2014/main" id="{CC385355-0D45-5D3D-FA3D-8EE5912BD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10</xdr:row>
      <xdr:rowOff>0</xdr:rowOff>
    </xdr:from>
    <xdr:to>
      <xdr:col>11</xdr:col>
      <xdr:colOff>541020</xdr:colOff>
      <xdr:row>23</xdr:row>
      <xdr:rowOff>89535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8D8F696-4515-6A25-68BF-698D654C38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1828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411480</xdr:colOff>
      <xdr:row>12</xdr:row>
      <xdr:rowOff>114300</xdr:rowOff>
    </xdr:from>
    <xdr:to>
      <xdr:col>12</xdr:col>
      <xdr:colOff>411480</xdr:colOff>
      <xdr:row>26</xdr:row>
      <xdr:rowOff>20955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7A95E29-8FD6-E541-13DB-6E9CEF7BB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2308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15</xdr:row>
      <xdr:rowOff>45720</xdr:rowOff>
    </xdr:from>
    <xdr:to>
      <xdr:col>13</xdr:col>
      <xdr:colOff>281940</xdr:colOff>
      <xdr:row>28</xdr:row>
      <xdr:rowOff>135255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3644CB3-4908-C59F-F8F9-814DBBDEFD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788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19</xdr:row>
      <xdr:rowOff>22860</xdr:rowOff>
    </xdr:from>
    <xdr:to>
      <xdr:col>1</xdr:col>
      <xdr:colOff>777240</xdr:colOff>
      <xdr:row>21</xdr:row>
      <xdr:rowOff>106680</xdr:rowOff>
    </xdr:to>
    <xdr:graphicFrame macro="">
      <xdr:nvGraphicFramePr>
        <xdr:cNvPr id="2" name="Chart 1">
          <a:extLst>
            <a:ext uri="{FF2B5EF4-FFF2-40B4-BE49-F238E27FC236}">
              <a16:creationId xmlns:a16="http://schemas.microsoft.com/office/drawing/2014/main" id="{7A39858C-A59D-9E48-72BE-BF94950B7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19</xdr:row>
      <xdr:rowOff>0</xdr:rowOff>
    </xdr:from>
    <xdr:to>
      <xdr:col>4</xdr:col>
      <xdr:colOff>777240</xdr:colOff>
      <xdr:row>21</xdr:row>
      <xdr:rowOff>99060</xdr:rowOff>
    </xdr:to>
    <xdr:graphicFrame macro="">
      <xdr:nvGraphicFramePr>
        <xdr:cNvPr id="3" name="Chart 2">
          <a:extLst>
            <a:ext uri="{FF2B5EF4-FFF2-40B4-BE49-F238E27FC236}">
              <a16:creationId xmlns:a16="http://schemas.microsoft.com/office/drawing/2014/main" id="{FEAFB005-6011-483E-BBA1-15948BD7A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19</xdr:row>
      <xdr:rowOff>0</xdr:rowOff>
    </xdr:from>
    <xdr:to>
      <xdr:col>7</xdr:col>
      <xdr:colOff>914400</xdr:colOff>
      <xdr:row>21</xdr:row>
      <xdr:rowOff>83820</xdr:rowOff>
    </xdr:to>
    <xdr:graphicFrame macro="">
      <xdr:nvGraphicFramePr>
        <xdr:cNvPr id="4" name="Chart 3">
          <a:extLst>
            <a:ext uri="{FF2B5EF4-FFF2-40B4-BE49-F238E27FC236}">
              <a16:creationId xmlns:a16="http://schemas.microsoft.com/office/drawing/2014/main" id="{A192139B-F8A3-2E22-0970-BC6AB2ADC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18</xdr:row>
      <xdr:rowOff>167640</xdr:rowOff>
    </xdr:from>
    <xdr:to>
      <xdr:col>11</xdr:col>
      <xdr:colOff>0</xdr:colOff>
      <xdr:row>21</xdr:row>
      <xdr:rowOff>76200</xdr:rowOff>
    </xdr:to>
    <xdr:graphicFrame macro="">
      <xdr:nvGraphicFramePr>
        <xdr:cNvPr id="5" name="Chart 4">
          <a:extLst>
            <a:ext uri="{FF2B5EF4-FFF2-40B4-BE49-F238E27FC236}">
              <a16:creationId xmlns:a16="http://schemas.microsoft.com/office/drawing/2014/main" id="{E4D99AE5-B61A-589E-5FD8-F0BCEF506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60960</xdr:colOff>
      <xdr:row>19</xdr:row>
      <xdr:rowOff>7620</xdr:rowOff>
    </xdr:from>
    <xdr:to>
      <xdr:col>13</xdr:col>
      <xdr:colOff>1104900</xdr:colOff>
      <xdr:row>21</xdr:row>
      <xdr:rowOff>68580</xdr:rowOff>
    </xdr:to>
    <xdr:graphicFrame macro="">
      <xdr:nvGraphicFramePr>
        <xdr:cNvPr id="6" name="Chart 5">
          <a:extLst>
            <a:ext uri="{FF2B5EF4-FFF2-40B4-BE49-F238E27FC236}">
              <a16:creationId xmlns:a16="http://schemas.microsoft.com/office/drawing/2014/main" id="{B5825891-024F-80C0-0541-577760A42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499612</xdr:colOff>
      <xdr:row>3</xdr:row>
      <xdr:rowOff>46464</xdr:rowOff>
    </xdr:from>
    <xdr:to>
      <xdr:col>5</xdr:col>
      <xdr:colOff>315950</xdr:colOff>
      <xdr:row>11</xdr:row>
      <xdr:rowOff>176561</xdr:rowOff>
    </xdr:to>
    <xdr:grpSp>
      <xdr:nvGrpSpPr>
        <xdr:cNvPr id="66" name="Group 65">
          <a:extLst>
            <a:ext uri="{FF2B5EF4-FFF2-40B4-BE49-F238E27FC236}">
              <a16:creationId xmlns:a16="http://schemas.microsoft.com/office/drawing/2014/main" id="{A5DF8D1E-D242-83A7-BDE3-A0BA53634FF0}"/>
            </a:ext>
          </a:extLst>
        </xdr:cNvPr>
        <xdr:cNvGrpSpPr/>
      </xdr:nvGrpSpPr>
      <xdr:grpSpPr>
        <a:xfrm>
          <a:off x="3437624" y="584346"/>
          <a:ext cx="3290276" cy="1609274"/>
          <a:chOff x="51374" y="706244"/>
          <a:chExt cx="3284699" cy="1654097"/>
        </a:xfrm>
      </xdr:grpSpPr>
      <xdr:sp macro="" textlink="">
        <xdr:nvSpPr>
          <xdr:cNvPr id="67" name="Rectangle: Rounded Corners 66">
            <a:extLst>
              <a:ext uri="{FF2B5EF4-FFF2-40B4-BE49-F238E27FC236}">
                <a16:creationId xmlns:a16="http://schemas.microsoft.com/office/drawing/2014/main" id="{E92D9574-C208-74C5-6373-BD147DBAFE42}"/>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68" name="Rectangle: Rounded Corners 67">
            <a:extLst>
              <a:ext uri="{FF2B5EF4-FFF2-40B4-BE49-F238E27FC236}">
                <a16:creationId xmlns:a16="http://schemas.microsoft.com/office/drawing/2014/main" id="{A3783ABC-1629-C5D9-42D8-E4A631C449B5}"/>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Rounded Corners 68">
            <a:extLst>
              <a:ext uri="{FF2B5EF4-FFF2-40B4-BE49-F238E27FC236}">
                <a16:creationId xmlns:a16="http://schemas.microsoft.com/office/drawing/2014/main" id="{3424E9A6-C138-4959-5CFB-059E2325FFFC}"/>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$286,397.02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0" name="Rectangle: Rounded Corners 69">
            <a:extLst>
              <a:ext uri="{FF2B5EF4-FFF2-40B4-BE49-F238E27FC236}">
                <a16:creationId xmlns:a16="http://schemas.microsoft.com/office/drawing/2014/main" id="{FD8156C3-391A-5AF3-CD06-9AF0F6C9BB9A}"/>
              </a:ext>
            </a:extLst>
          </xdr:cNvPr>
          <xdr:cNvSpPr/>
        </xdr:nvSpPr>
        <xdr:spPr>
          <a:xfrm>
            <a:off x="144300" y="1960756"/>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44272</xdr:colOff>
      <xdr:row>3</xdr:row>
      <xdr:rowOff>46463</xdr:rowOff>
    </xdr:from>
    <xdr:to>
      <xdr:col>2</xdr:col>
      <xdr:colOff>469280</xdr:colOff>
      <xdr:row>11</xdr:row>
      <xdr:rowOff>176560</xdr:rowOff>
    </xdr:to>
    <xdr:grpSp>
      <xdr:nvGrpSpPr>
        <xdr:cNvPr id="65" name="Group 64">
          <a:extLst>
            <a:ext uri="{FF2B5EF4-FFF2-40B4-BE49-F238E27FC236}">
              <a16:creationId xmlns:a16="http://schemas.microsoft.com/office/drawing/2014/main" id="{AB4CB182-2466-04F2-FB44-3EAE9907003B}"/>
            </a:ext>
          </a:extLst>
        </xdr:cNvPr>
        <xdr:cNvGrpSpPr/>
      </xdr:nvGrpSpPr>
      <xdr:grpSpPr>
        <a:xfrm>
          <a:off x="88544" y="584345"/>
          <a:ext cx="3288416" cy="1609274"/>
          <a:chOff x="51374" y="706244"/>
          <a:chExt cx="3284699" cy="1654097"/>
        </a:xfrm>
      </xdr:grpSpPr>
      <xdr:sp macro="" textlink="">
        <xdr:nvSpPr>
          <xdr:cNvPr id="3" name="Rectangle: Rounded Corners 2">
            <a:extLst>
              <a:ext uri="{FF2B5EF4-FFF2-40B4-BE49-F238E27FC236}">
                <a16:creationId xmlns:a16="http://schemas.microsoft.com/office/drawing/2014/main" id="{E59E3963-87EE-D40A-329F-B011BFE80C5F}"/>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01BD69A3-BD8F-D93A-5ADE-5961787B8606}"/>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7AC0ED3E-C991-03A5-8F91-078179C36A24}"/>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$ 2,297,200.86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 name="Rectangle: Rounded Corners 10">
            <a:extLst>
              <a:ext uri="{FF2B5EF4-FFF2-40B4-BE49-F238E27FC236}">
                <a16:creationId xmlns:a16="http://schemas.microsoft.com/office/drawing/2014/main" id="{61BE3A9F-BD5B-41F9-AC76-21B5722B5305}"/>
              </a:ext>
            </a:extLst>
          </xdr:cNvPr>
          <xdr:cNvSpPr/>
        </xdr:nvSpPr>
        <xdr:spPr>
          <a:xfrm>
            <a:off x="116422" y="1960756"/>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30891</xdr:colOff>
      <xdr:row>0</xdr:row>
      <xdr:rowOff>98077</xdr:rowOff>
    </xdr:from>
    <xdr:to>
      <xdr:col>13</xdr:col>
      <xdr:colOff>479612</xdr:colOff>
      <xdr:row>2</xdr:row>
      <xdr:rowOff>100157</xdr:rowOff>
    </xdr:to>
    <xdr:sp macro="" textlink="">
      <xdr:nvSpPr>
        <xdr:cNvPr id="2" name="Rectangle: Rounded Corners 1">
          <a:extLst>
            <a:ext uri="{FF2B5EF4-FFF2-40B4-BE49-F238E27FC236}">
              <a16:creationId xmlns:a16="http://schemas.microsoft.com/office/drawing/2014/main" id="{2FC95DB6-4218-7EB1-2A0D-FD2B50BBACEF}"/>
            </a:ext>
          </a:extLst>
        </xdr:cNvPr>
        <xdr:cNvSpPr/>
      </xdr:nvSpPr>
      <xdr:spPr>
        <a:xfrm>
          <a:off x="61782" y="98077"/>
          <a:ext cx="16747042" cy="360668"/>
        </a:xfrm>
        <a:prstGeom prst="roundRect">
          <a:avLst/>
        </a:prstGeom>
        <a:gradFill flip="none" rotWithShape="1">
          <a:gsLst>
            <a:gs pos="0">
              <a:schemeClr val="tx1">
                <a:lumMod val="85000"/>
                <a:lumOff val="15000"/>
              </a:schemeClr>
            </a:gs>
            <a:gs pos="97000">
              <a:schemeClr val="accent3">
                <a:lumMod val="7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 SALES </a:t>
          </a:r>
          <a:r>
            <a:rPr lang="en-US" sz="1600"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242047</xdr:colOff>
      <xdr:row>7</xdr:row>
      <xdr:rowOff>98613</xdr:rowOff>
    </xdr:from>
    <xdr:to>
      <xdr:col>2</xdr:col>
      <xdr:colOff>236964</xdr:colOff>
      <xdr:row>9</xdr:row>
      <xdr:rowOff>116541</xdr:rowOff>
    </xdr:to>
    <xdr:graphicFrame macro="">
      <xdr:nvGraphicFramePr>
        <xdr:cNvPr id="10" name="Chart 9">
          <a:extLst>
            <a:ext uri="{FF2B5EF4-FFF2-40B4-BE49-F238E27FC236}">
              <a16:creationId xmlns:a16="http://schemas.microsoft.com/office/drawing/2014/main" id="{5BD9F807-4F1D-460D-A4C6-D9DF020D4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315951</xdr:colOff>
          <xdr:row>10</xdr:row>
          <xdr:rowOff>27879</xdr:rowOff>
        </xdr:from>
        <xdr:to>
          <xdr:col>2</xdr:col>
          <xdr:colOff>283427</xdr:colOff>
          <xdr:row>11</xdr:row>
          <xdr:rowOff>91253</xdr:rowOff>
        </xdr:to>
        <xdr:pic>
          <xdr:nvPicPr>
            <xdr:cNvPr id="5" name="Picture 4">
              <a:extLst>
                <a:ext uri="{FF2B5EF4-FFF2-40B4-BE49-F238E27FC236}">
                  <a16:creationId xmlns:a16="http://schemas.microsoft.com/office/drawing/2014/main" id="{B0F8522A-83CB-F4EE-47B8-560D61A3A2F0}"/>
                </a:ext>
              </a:extLst>
            </xdr:cNvPr>
            <xdr:cNvPicPr>
              <a:picLocks noChangeAspect="1" noChangeArrowheads="1"/>
              <a:extLst>
                <a:ext uri="{84589F7E-364E-4C9E-8A38-B11213B215E9}">
                  <a14:cameraTool cellRange="'KPI YOY'!$H$7" spid="_x0000_s7587"/>
                </a:ext>
              </a:extLst>
            </xdr:cNvPicPr>
          </xdr:nvPicPr>
          <xdr:blipFill>
            <a:blip xmlns:r="http://schemas.openxmlformats.org/officeDocument/2006/relationships" r:embed="rId2"/>
            <a:srcRect/>
            <a:stretch>
              <a:fillRect/>
            </a:stretch>
          </xdr:blipFill>
          <xdr:spPr bwMode="auto">
            <a:xfrm>
              <a:off x="1849243" y="1923586"/>
              <a:ext cx="1152294" cy="24922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346285</xdr:colOff>
      <xdr:row>3</xdr:row>
      <xdr:rowOff>55756</xdr:rowOff>
    </xdr:from>
    <xdr:to>
      <xdr:col>8</xdr:col>
      <xdr:colOff>162621</xdr:colOff>
      <xdr:row>11</xdr:row>
      <xdr:rowOff>185853</xdr:rowOff>
    </xdr:to>
    <xdr:grpSp>
      <xdr:nvGrpSpPr>
        <xdr:cNvPr id="71" name="Group 70">
          <a:extLst>
            <a:ext uri="{FF2B5EF4-FFF2-40B4-BE49-F238E27FC236}">
              <a16:creationId xmlns:a16="http://schemas.microsoft.com/office/drawing/2014/main" id="{C0D98A81-5EBF-98AC-BF9B-F662A21E5F28}"/>
            </a:ext>
          </a:extLst>
        </xdr:cNvPr>
        <xdr:cNvGrpSpPr/>
      </xdr:nvGrpSpPr>
      <xdr:grpSpPr>
        <a:xfrm>
          <a:off x="6788570" y="593638"/>
          <a:ext cx="3290272" cy="1609274"/>
          <a:chOff x="51374" y="706244"/>
          <a:chExt cx="3284699" cy="1654097"/>
        </a:xfrm>
      </xdr:grpSpPr>
      <xdr:sp macro="" textlink="">
        <xdr:nvSpPr>
          <xdr:cNvPr id="72" name="Rectangle: Rounded Corners 71">
            <a:extLst>
              <a:ext uri="{FF2B5EF4-FFF2-40B4-BE49-F238E27FC236}">
                <a16:creationId xmlns:a16="http://schemas.microsoft.com/office/drawing/2014/main" id="{74CF5A5B-1511-2804-6EE9-3B72C0C72207}"/>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73" name="Rectangle: Rounded Corners 72">
            <a:extLst>
              <a:ext uri="{FF2B5EF4-FFF2-40B4-BE49-F238E27FC236}">
                <a16:creationId xmlns:a16="http://schemas.microsoft.com/office/drawing/2014/main" id="{76DA8BF2-C226-1A05-0624-00C5EF0CA180}"/>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4" name="Rectangle: Rounded Corners 73">
            <a:extLst>
              <a:ext uri="{FF2B5EF4-FFF2-40B4-BE49-F238E27FC236}">
                <a16:creationId xmlns:a16="http://schemas.microsoft.com/office/drawing/2014/main" id="{F7D2148E-B8AD-BEAD-A8EA-464C80E958AA}"/>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37873</a:t>
            </a:r>
            <a:r>
              <a:rPr lang="en-US" sz="1400">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5" name="Rectangle: Rounded Corners 74">
            <a:extLst>
              <a:ext uri="{FF2B5EF4-FFF2-40B4-BE49-F238E27FC236}">
                <a16:creationId xmlns:a16="http://schemas.microsoft.com/office/drawing/2014/main" id="{15182C66-8A1B-93B4-ECB6-05BD91160ECF}"/>
              </a:ext>
            </a:extLst>
          </xdr:cNvPr>
          <xdr:cNvSpPr/>
        </xdr:nvSpPr>
        <xdr:spPr>
          <a:xfrm>
            <a:off x="162885" y="1960756"/>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8</xdr:col>
      <xdr:colOff>197600</xdr:colOff>
      <xdr:row>3</xdr:row>
      <xdr:rowOff>55756</xdr:rowOff>
    </xdr:from>
    <xdr:to>
      <xdr:col>11</xdr:col>
      <xdr:colOff>13937</xdr:colOff>
      <xdr:row>11</xdr:row>
      <xdr:rowOff>185853</xdr:rowOff>
    </xdr:to>
    <xdr:grpSp>
      <xdr:nvGrpSpPr>
        <xdr:cNvPr id="76" name="Group 75">
          <a:extLst>
            <a:ext uri="{FF2B5EF4-FFF2-40B4-BE49-F238E27FC236}">
              <a16:creationId xmlns:a16="http://schemas.microsoft.com/office/drawing/2014/main" id="{E47E0703-F3D9-4A56-48FD-010F321B472E}"/>
            </a:ext>
          </a:extLst>
        </xdr:cNvPr>
        <xdr:cNvGrpSpPr/>
      </xdr:nvGrpSpPr>
      <xdr:grpSpPr>
        <a:xfrm>
          <a:off x="10148800" y="593638"/>
          <a:ext cx="3290274" cy="1609274"/>
          <a:chOff x="51374" y="706244"/>
          <a:chExt cx="3284699" cy="1654097"/>
        </a:xfrm>
      </xdr:grpSpPr>
      <xdr:sp macro="" textlink="">
        <xdr:nvSpPr>
          <xdr:cNvPr id="77" name="Rectangle: Rounded Corners 76">
            <a:extLst>
              <a:ext uri="{FF2B5EF4-FFF2-40B4-BE49-F238E27FC236}">
                <a16:creationId xmlns:a16="http://schemas.microsoft.com/office/drawing/2014/main" id="{05ED565D-52D4-F8AF-6386-363AB85B9CFC}"/>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a:t>
            </a:r>
            <a:r>
              <a:rPr lang="en-US"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8" name="Rectangle: Rounded Corners 77">
            <a:extLst>
              <a:ext uri="{FF2B5EF4-FFF2-40B4-BE49-F238E27FC236}">
                <a16:creationId xmlns:a16="http://schemas.microsoft.com/office/drawing/2014/main" id="{5409E0CD-3082-E781-9F07-4E9910F8C710}"/>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Rounded Corners 78">
            <a:extLst>
              <a:ext uri="{FF2B5EF4-FFF2-40B4-BE49-F238E27FC236}">
                <a16:creationId xmlns:a16="http://schemas.microsoft.com/office/drawing/2014/main" id="{22817B35-635A-EE98-9982-D66DB9DD4C0C}"/>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9994</a:t>
            </a:r>
            <a:r>
              <a:rPr lang="en-US" sz="1400">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0" name="Rectangle: Rounded Corners 79">
            <a:extLst>
              <a:ext uri="{FF2B5EF4-FFF2-40B4-BE49-F238E27FC236}">
                <a16:creationId xmlns:a16="http://schemas.microsoft.com/office/drawing/2014/main" id="{B22C167C-D4D5-A07C-0C3B-B9206033D5E9}"/>
              </a:ext>
            </a:extLst>
          </xdr:cNvPr>
          <xdr:cNvSpPr/>
        </xdr:nvSpPr>
        <xdr:spPr>
          <a:xfrm>
            <a:off x="181471" y="1979341"/>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11</xdr:col>
      <xdr:colOff>44271</xdr:colOff>
      <xdr:row>3</xdr:row>
      <xdr:rowOff>65049</xdr:rowOff>
    </xdr:from>
    <xdr:to>
      <xdr:col>13</xdr:col>
      <xdr:colOff>469279</xdr:colOff>
      <xdr:row>12</xdr:row>
      <xdr:rowOff>9292</xdr:rowOff>
    </xdr:to>
    <xdr:grpSp>
      <xdr:nvGrpSpPr>
        <xdr:cNvPr id="81" name="Group 80">
          <a:extLst>
            <a:ext uri="{FF2B5EF4-FFF2-40B4-BE49-F238E27FC236}">
              <a16:creationId xmlns:a16="http://schemas.microsoft.com/office/drawing/2014/main" id="{184C84D9-B4C8-B9AD-A7FF-56EAAEF3E205}"/>
            </a:ext>
          </a:extLst>
        </xdr:cNvPr>
        <xdr:cNvGrpSpPr/>
      </xdr:nvGrpSpPr>
      <xdr:grpSpPr>
        <a:xfrm>
          <a:off x="13499742" y="602931"/>
          <a:ext cx="3288416" cy="1602714"/>
          <a:chOff x="51374" y="706244"/>
          <a:chExt cx="3284699" cy="1654097"/>
        </a:xfrm>
      </xdr:grpSpPr>
      <xdr:sp macro="" textlink="">
        <xdr:nvSpPr>
          <xdr:cNvPr id="82" name="Rectangle: Rounded Corners 81">
            <a:extLst>
              <a:ext uri="{FF2B5EF4-FFF2-40B4-BE49-F238E27FC236}">
                <a16:creationId xmlns:a16="http://schemas.microsoft.com/office/drawing/2014/main" id="{12A230FA-7068-0814-ED2F-013BE49A7BA7}"/>
              </a:ext>
            </a:extLst>
          </xdr:cNvPr>
          <xdr:cNvSpPr/>
        </xdr:nvSpPr>
        <xdr:spPr>
          <a:xfrm>
            <a:off x="63262" y="706244"/>
            <a:ext cx="3272811" cy="297367"/>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r>
              <a:rPr lang="en-US" sz="1400" baseline="0">
                <a:latin typeface="Lato Black" panose="020F0502020204030203" pitchFamily="34" charset="0"/>
                <a:ea typeface="Lato Black" panose="020F0502020204030203" pitchFamily="34" charset="0"/>
                <a:cs typeface="Lato Black" panose="020F0502020204030203" pitchFamily="34" charset="0"/>
              </a:rPr>
              <a:t> MARGIN</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3" name="Rectangle: Rounded Corners 82">
            <a:extLst>
              <a:ext uri="{FF2B5EF4-FFF2-40B4-BE49-F238E27FC236}">
                <a16:creationId xmlns:a16="http://schemas.microsoft.com/office/drawing/2014/main" id="{D34C9E80-B446-21EB-6AD4-AB1E32396A11}"/>
              </a:ext>
            </a:extLst>
          </xdr:cNvPr>
          <xdr:cNvSpPr/>
        </xdr:nvSpPr>
        <xdr:spPr>
          <a:xfrm>
            <a:off x="51374" y="1038945"/>
            <a:ext cx="3275405" cy="132139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4" name="Rectangle: Rounded Corners 83">
            <a:extLst>
              <a:ext uri="{FF2B5EF4-FFF2-40B4-BE49-F238E27FC236}">
                <a16:creationId xmlns:a16="http://schemas.microsoft.com/office/drawing/2014/main" id="{C13C9905-BE30-D2EA-7D9A-23B842E8E7A1}"/>
              </a:ext>
            </a:extLst>
          </xdr:cNvPr>
          <xdr:cNvSpPr/>
        </xdr:nvSpPr>
        <xdr:spPr>
          <a:xfrm>
            <a:off x="157974" y="1096537"/>
            <a:ext cx="3029415" cy="29736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12.47%</a:t>
            </a:r>
            <a:r>
              <a:rPr lang="en-US" sz="1400"/>
              <a:t> </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85" name="Rectangle: Rounded Corners 84">
            <a:extLst>
              <a:ext uri="{FF2B5EF4-FFF2-40B4-BE49-F238E27FC236}">
                <a16:creationId xmlns:a16="http://schemas.microsoft.com/office/drawing/2014/main" id="{591E31E4-CEBD-6AEF-F04D-529DF43A4D7C}"/>
              </a:ext>
            </a:extLst>
          </xdr:cNvPr>
          <xdr:cNvSpPr/>
        </xdr:nvSpPr>
        <xdr:spPr>
          <a:xfrm>
            <a:off x="162886" y="1970048"/>
            <a:ext cx="3024505" cy="3252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  GROWTH</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3</xdr:col>
      <xdr:colOff>78988</xdr:colOff>
      <xdr:row>7</xdr:row>
      <xdr:rowOff>111512</xdr:rowOff>
    </xdr:from>
    <xdr:to>
      <xdr:col>5</xdr:col>
      <xdr:colOff>250902</xdr:colOff>
      <xdr:row>9</xdr:row>
      <xdr:rowOff>167454</xdr:rowOff>
    </xdr:to>
    <xdr:graphicFrame macro="">
      <xdr:nvGraphicFramePr>
        <xdr:cNvPr id="87" name="Chart 86">
          <a:extLst>
            <a:ext uri="{FF2B5EF4-FFF2-40B4-BE49-F238E27FC236}">
              <a16:creationId xmlns:a16="http://schemas.microsoft.com/office/drawing/2014/main" id="{EDB40C84-8E13-4956-A16E-758289F53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469281</xdr:colOff>
      <xdr:row>7</xdr:row>
      <xdr:rowOff>65049</xdr:rowOff>
    </xdr:from>
    <xdr:to>
      <xdr:col>8</xdr:col>
      <xdr:colOff>51110</xdr:colOff>
      <xdr:row>9</xdr:row>
      <xdr:rowOff>105751</xdr:rowOff>
    </xdr:to>
    <xdr:graphicFrame macro="">
      <xdr:nvGraphicFramePr>
        <xdr:cNvPr id="88" name="Chart 87">
          <a:extLst>
            <a:ext uri="{FF2B5EF4-FFF2-40B4-BE49-F238E27FC236}">
              <a16:creationId xmlns:a16="http://schemas.microsoft.com/office/drawing/2014/main" id="{D8AF8ADF-0BAE-4C83-8A4B-B9339DB2E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348474</xdr:colOff>
      <xdr:row>7</xdr:row>
      <xdr:rowOff>65048</xdr:rowOff>
    </xdr:from>
    <xdr:to>
      <xdr:col>10</xdr:col>
      <xdr:colOff>557560</xdr:colOff>
      <xdr:row>9</xdr:row>
      <xdr:rowOff>113370</xdr:rowOff>
    </xdr:to>
    <xdr:graphicFrame macro="">
      <xdr:nvGraphicFramePr>
        <xdr:cNvPr id="89" name="Chart 88">
          <a:extLst>
            <a:ext uri="{FF2B5EF4-FFF2-40B4-BE49-F238E27FC236}">
              <a16:creationId xmlns:a16="http://schemas.microsoft.com/office/drawing/2014/main" id="{2D2A3D93-BDBB-4F77-A272-C7529A67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130097</xdr:colOff>
      <xdr:row>7</xdr:row>
      <xdr:rowOff>92927</xdr:rowOff>
    </xdr:from>
    <xdr:to>
      <xdr:col>13</xdr:col>
      <xdr:colOff>385646</xdr:colOff>
      <xdr:row>9</xdr:row>
      <xdr:rowOff>110769</xdr:rowOff>
    </xdr:to>
    <xdr:graphicFrame macro="">
      <xdr:nvGraphicFramePr>
        <xdr:cNvPr id="90" name="Chart 89">
          <a:extLst>
            <a:ext uri="{FF2B5EF4-FFF2-40B4-BE49-F238E27FC236}">
              <a16:creationId xmlns:a16="http://schemas.microsoft.com/office/drawing/2014/main" id="{8FE395D8-1594-41E6-9311-2B97872A7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190499</xdr:colOff>
          <xdr:row>10</xdr:row>
          <xdr:rowOff>18586</xdr:rowOff>
        </xdr:from>
        <xdr:to>
          <xdr:col>5</xdr:col>
          <xdr:colOff>153329</xdr:colOff>
          <xdr:row>11</xdr:row>
          <xdr:rowOff>102220</xdr:rowOff>
        </xdr:to>
        <xdr:pic>
          <xdr:nvPicPr>
            <xdr:cNvPr id="92" name="Picture 91">
              <a:extLst>
                <a:ext uri="{FF2B5EF4-FFF2-40B4-BE49-F238E27FC236}">
                  <a16:creationId xmlns:a16="http://schemas.microsoft.com/office/drawing/2014/main" id="{3A53EA20-8C46-96C6-3B0D-8D360DB351D9}"/>
                </a:ext>
              </a:extLst>
            </xdr:cNvPr>
            <xdr:cNvPicPr>
              <a:picLocks noChangeAspect="1" noChangeArrowheads="1"/>
              <a:extLst>
                <a:ext uri="{84589F7E-364E-4C9E-8A38-B11213B215E9}">
                  <a14:cameraTool cellRange="'KPI YOY'!$I$7" spid="_x0000_s7588"/>
                </a:ext>
              </a:extLst>
            </xdr:cNvPicPr>
          </xdr:nvPicPr>
          <xdr:blipFill>
            <a:blip xmlns:r="http://schemas.openxmlformats.org/officeDocument/2006/relationships" r:embed="rId7"/>
            <a:srcRect/>
            <a:stretch>
              <a:fillRect/>
            </a:stretch>
          </xdr:blipFill>
          <xdr:spPr bwMode="auto">
            <a:xfrm>
              <a:off x="5250364" y="1914293"/>
              <a:ext cx="1143001" cy="2694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9292</xdr:colOff>
          <xdr:row>10</xdr:row>
          <xdr:rowOff>27879</xdr:rowOff>
        </xdr:from>
        <xdr:to>
          <xdr:col>8</xdr:col>
          <xdr:colOff>742</xdr:colOff>
          <xdr:row>11</xdr:row>
          <xdr:rowOff>92927</xdr:rowOff>
        </xdr:to>
        <xdr:pic>
          <xdr:nvPicPr>
            <xdr:cNvPr id="93" name="Picture 92">
              <a:extLst>
                <a:ext uri="{FF2B5EF4-FFF2-40B4-BE49-F238E27FC236}">
                  <a16:creationId xmlns:a16="http://schemas.microsoft.com/office/drawing/2014/main" id="{A2B06BD0-36EA-B641-610B-A63DDE724EC5}"/>
                </a:ext>
              </a:extLst>
            </xdr:cNvPr>
            <xdr:cNvPicPr>
              <a:picLocks noChangeAspect="1" noChangeArrowheads="1"/>
              <a:extLst>
                <a:ext uri="{84589F7E-364E-4C9E-8A38-B11213B215E9}">
                  <a14:cameraTool cellRange="'KPI YOY'!$J$7" spid="_x0000_s7589"/>
                </a:ext>
              </a:extLst>
            </xdr:cNvPicPr>
          </xdr:nvPicPr>
          <xdr:blipFill>
            <a:blip xmlns:r="http://schemas.openxmlformats.org/officeDocument/2006/relationships" r:embed="rId8"/>
            <a:srcRect/>
            <a:stretch>
              <a:fillRect/>
            </a:stretch>
          </xdr:blipFill>
          <xdr:spPr bwMode="auto">
            <a:xfrm>
              <a:off x="8539974" y="1923586"/>
              <a:ext cx="1200242" cy="25090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483219</xdr:colOff>
          <xdr:row>10</xdr:row>
          <xdr:rowOff>37171</xdr:rowOff>
        </xdr:from>
        <xdr:to>
          <xdr:col>10</xdr:col>
          <xdr:colOff>469279</xdr:colOff>
          <xdr:row>11</xdr:row>
          <xdr:rowOff>130098</xdr:rowOff>
        </xdr:to>
        <xdr:pic>
          <xdr:nvPicPr>
            <xdr:cNvPr id="94" name="Picture 93">
              <a:extLst>
                <a:ext uri="{FF2B5EF4-FFF2-40B4-BE49-F238E27FC236}">
                  <a16:creationId xmlns:a16="http://schemas.microsoft.com/office/drawing/2014/main" id="{AB74D02D-50C5-A1FD-00F9-3F86389F0FD2}"/>
                </a:ext>
              </a:extLst>
            </xdr:cNvPr>
            <xdr:cNvPicPr>
              <a:picLocks noChangeAspect="1" noChangeArrowheads="1"/>
              <a:extLst>
                <a:ext uri="{84589F7E-364E-4C9E-8A38-B11213B215E9}">
                  <a14:cameraTool cellRange="'KPI YOY'!$K$7" spid="_x0000_s7590"/>
                </a:ext>
              </a:extLst>
            </xdr:cNvPicPr>
          </xdr:nvPicPr>
          <xdr:blipFill>
            <a:blip xmlns:r="http://schemas.openxmlformats.org/officeDocument/2006/relationships" r:embed="rId9"/>
            <a:srcRect/>
            <a:stretch>
              <a:fillRect/>
            </a:stretch>
          </xdr:blipFill>
          <xdr:spPr bwMode="auto">
            <a:xfrm>
              <a:off x="11922511" y="1932878"/>
              <a:ext cx="1189463" cy="2787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353122</xdr:colOff>
          <xdr:row>10</xdr:row>
          <xdr:rowOff>27879</xdr:rowOff>
        </xdr:from>
        <xdr:to>
          <xdr:col>13</xdr:col>
          <xdr:colOff>306100</xdr:colOff>
          <xdr:row>11</xdr:row>
          <xdr:rowOff>111512</xdr:rowOff>
        </xdr:to>
        <xdr:pic>
          <xdr:nvPicPr>
            <xdr:cNvPr id="95" name="Picture 94">
              <a:extLst>
                <a:ext uri="{FF2B5EF4-FFF2-40B4-BE49-F238E27FC236}">
                  <a16:creationId xmlns:a16="http://schemas.microsoft.com/office/drawing/2014/main" id="{12A91103-DA7F-35FA-8AD1-A1853A702432}"/>
                </a:ext>
              </a:extLst>
            </xdr:cNvPr>
            <xdr:cNvPicPr>
              <a:picLocks noChangeAspect="1" noChangeArrowheads="1"/>
              <a:extLst>
                <a:ext uri="{84589F7E-364E-4C9E-8A38-B11213B215E9}">
                  <a14:cameraTool cellRange="'KPI YOY'!$L$7" spid="_x0000_s7591"/>
                </a:ext>
              </a:extLst>
            </xdr:cNvPicPr>
          </xdr:nvPicPr>
          <xdr:blipFill>
            <a:blip xmlns:r="http://schemas.openxmlformats.org/officeDocument/2006/relationships" r:embed="rId10"/>
            <a:srcRect/>
            <a:stretch>
              <a:fillRect/>
            </a:stretch>
          </xdr:blipFill>
          <xdr:spPr bwMode="auto">
            <a:xfrm>
              <a:off x="15314342" y="1923586"/>
              <a:ext cx="1123297" cy="26948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54605</xdr:colOff>
      <xdr:row>12</xdr:row>
      <xdr:rowOff>109869</xdr:rowOff>
    </xdr:from>
    <xdr:to>
      <xdr:col>5</xdr:col>
      <xdr:colOff>89645</xdr:colOff>
      <xdr:row>29</xdr:row>
      <xdr:rowOff>98613</xdr:rowOff>
    </xdr:to>
    <xdr:sp macro="" textlink="">
      <xdr:nvSpPr>
        <xdr:cNvPr id="96" name="Rectangle: Rounded Corners 95">
          <a:extLst>
            <a:ext uri="{FF2B5EF4-FFF2-40B4-BE49-F238E27FC236}">
              <a16:creationId xmlns:a16="http://schemas.microsoft.com/office/drawing/2014/main" id="{B074A18E-6F60-FA2A-59BD-A4F63DDDCB8D}"/>
            </a:ext>
          </a:extLst>
        </xdr:cNvPr>
        <xdr:cNvSpPr/>
      </xdr:nvSpPr>
      <xdr:spPr>
        <a:xfrm>
          <a:off x="109210" y="2306222"/>
          <a:ext cx="6166080"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59087</xdr:colOff>
      <xdr:row>30</xdr:row>
      <xdr:rowOff>29186</xdr:rowOff>
    </xdr:from>
    <xdr:to>
      <xdr:col>5</xdr:col>
      <xdr:colOff>94127</xdr:colOff>
      <xdr:row>47</xdr:row>
      <xdr:rowOff>17930</xdr:rowOff>
    </xdr:to>
    <xdr:sp macro="" textlink="">
      <xdr:nvSpPr>
        <xdr:cNvPr id="101" name="Rectangle: Rounded Corners 100">
          <a:extLst>
            <a:ext uri="{FF2B5EF4-FFF2-40B4-BE49-F238E27FC236}">
              <a16:creationId xmlns:a16="http://schemas.microsoft.com/office/drawing/2014/main" id="{45D94EC9-1E7F-2B15-5663-7B08788ACA35}"/>
            </a:ext>
          </a:extLst>
        </xdr:cNvPr>
        <xdr:cNvSpPr/>
      </xdr:nvSpPr>
      <xdr:spPr>
        <a:xfrm>
          <a:off x="118174" y="5452833"/>
          <a:ext cx="6166080"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180110</xdr:colOff>
      <xdr:row>12</xdr:row>
      <xdr:rowOff>118834</xdr:rowOff>
    </xdr:from>
    <xdr:to>
      <xdr:col>10</xdr:col>
      <xdr:colOff>215150</xdr:colOff>
      <xdr:row>29</xdr:row>
      <xdr:rowOff>107578</xdr:rowOff>
    </xdr:to>
    <xdr:sp macro="" textlink="">
      <xdr:nvSpPr>
        <xdr:cNvPr id="102" name="Rectangle: Rounded Corners 101">
          <a:extLst>
            <a:ext uri="{FF2B5EF4-FFF2-40B4-BE49-F238E27FC236}">
              <a16:creationId xmlns:a16="http://schemas.microsoft.com/office/drawing/2014/main" id="{F87E04FA-5C56-A2A6-55BA-8B836CA4D61B}"/>
            </a:ext>
          </a:extLst>
        </xdr:cNvPr>
        <xdr:cNvSpPr/>
      </xdr:nvSpPr>
      <xdr:spPr>
        <a:xfrm>
          <a:off x="6456220" y="2315187"/>
          <a:ext cx="6166080"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313764</xdr:colOff>
      <xdr:row>12</xdr:row>
      <xdr:rowOff>118834</xdr:rowOff>
    </xdr:from>
    <xdr:to>
      <xdr:col>13</xdr:col>
      <xdr:colOff>470647</xdr:colOff>
      <xdr:row>29</xdr:row>
      <xdr:rowOff>107578</xdr:rowOff>
    </xdr:to>
    <xdr:sp macro="" textlink="">
      <xdr:nvSpPr>
        <xdr:cNvPr id="103" name="Rectangle: Rounded Corners 102">
          <a:extLst>
            <a:ext uri="{FF2B5EF4-FFF2-40B4-BE49-F238E27FC236}">
              <a16:creationId xmlns:a16="http://schemas.microsoft.com/office/drawing/2014/main" id="{D0E58583-248B-05AC-92BA-ABF00A8DCE0F}"/>
            </a:ext>
          </a:extLst>
        </xdr:cNvPr>
        <xdr:cNvSpPr/>
      </xdr:nvSpPr>
      <xdr:spPr>
        <a:xfrm>
          <a:off x="12819528" y="2315187"/>
          <a:ext cx="3971366"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600635</xdr:colOff>
      <xdr:row>30</xdr:row>
      <xdr:rowOff>11257</xdr:rowOff>
    </xdr:from>
    <xdr:to>
      <xdr:col>13</xdr:col>
      <xdr:colOff>461678</xdr:colOff>
      <xdr:row>47</xdr:row>
      <xdr:rowOff>1</xdr:rowOff>
    </xdr:to>
    <xdr:sp macro="" textlink="">
      <xdr:nvSpPr>
        <xdr:cNvPr id="104" name="Rectangle: Rounded Corners 103">
          <a:extLst>
            <a:ext uri="{FF2B5EF4-FFF2-40B4-BE49-F238E27FC236}">
              <a16:creationId xmlns:a16="http://schemas.microsoft.com/office/drawing/2014/main" id="{A231C4BC-59C8-7A1F-1DF6-120797E585D6}"/>
            </a:ext>
          </a:extLst>
        </xdr:cNvPr>
        <xdr:cNvSpPr/>
      </xdr:nvSpPr>
      <xdr:spPr>
        <a:xfrm>
          <a:off x="10954870" y="5434904"/>
          <a:ext cx="5818087"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183775</xdr:colOff>
      <xdr:row>30</xdr:row>
      <xdr:rowOff>20222</xdr:rowOff>
    </xdr:from>
    <xdr:to>
      <xdr:col>8</xdr:col>
      <xdr:colOff>493059</xdr:colOff>
      <xdr:row>47</xdr:row>
      <xdr:rowOff>8966</xdr:rowOff>
    </xdr:to>
    <xdr:sp macro="" textlink="">
      <xdr:nvSpPr>
        <xdr:cNvPr id="105" name="Rectangle: Rounded Corners 104">
          <a:extLst>
            <a:ext uri="{FF2B5EF4-FFF2-40B4-BE49-F238E27FC236}">
              <a16:creationId xmlns:a16="http://schemas.microsoft.com/office/drawing/2014/main" id="{A2B4D6B6-9444-9CE7-56D8-0E4E31C8A70A}"/>
            </a:ext>
          </a:extLst>
        </xdr:cNvPr>
        <xdr:cNvSpPr/>
      </xdr:nvSpPr>
      <xdr:spPr>
        <a:xfrm>
          <a:off x="6463550" y="5443869"/>
          <a:ext cx="4276168" cy="3036744"/>
        </a:xfrm>
        <a:prstGeom prst="roundRect">
          <a:avLst>
            <a:gd name="adj" fmla="val 187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76199</xdr:colOff>
      <xdr:row>12</xdr:row>
      <xdr:rowOff>143435</xdr:rowOff>
    </xdr:from>
    <xdr:to>
      <xdr:col>3</xdr:col>
      <xdr:colOff>304800</xdr:colOff>
      <xdr:row>14</xdr:row>
      <xdr:rowOff>98612</xdr:rowOff>
    </xdr:to>
    <xdr:sp macro="" textlink="">
      <xdr:nvSpPr>
        <xdr:cNvPr id="106" name="Rectangle: Rounded Corners 105">
          <a:extLst>
            <a:ext uri="{FF2B5EF4-FFF2-40B4-BE49-F238E27FC236}">
              <a16:creationId xmlns:a16="http://schemas.microsoft.com/office/drawing/2014/main" id="{918CB253-E06D-F7ED-B00D-A972984AB740}"/>
            </a:ext>
          </a:extLst>
        </xdr:cNvPr>
        <xdr:cNvSpPr/>
      </xdr:nvSpPr>
      <xdr:spPr>
        <a:xfrm>
          <a:off x="152398" y="2339788"/>
          <a:ext cx="4114802"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a:t>
          </a:r>
          <a:r>
            <a:rPr lang="en-US" sz="14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201704</xdr:colOff>
      <xdr:row>12</xdr:row>
      <xdr:rowOff>143435</xdr:rowOff>
    </xdr:from>
    <xdr:to>
      <xdr:col>8</xdr:col>
      <xdr:colOff>430305</xdr:colOff>
      <xdr:row>14</xdr:row>
      <xdr:rowOff>98612</xdr:rowOff>
    </xdr:to>
    <xdr:sp macro="" textlink="">
      <xdr:nvSpPr>
        <xdr:cNvPr id="107" name="Rectangle: Rounded Corners 106">
          <a:extLst>
            <a:ext uri="{FF2B5EF4-FFF2-40B4-BE49-F238E27FC236}">
              <a16:creationId xmlns:a16="http://schemas.microsoft.com/office/drawing/2014/main" id="{0A5F23A6-4578-4537-B8AE-11B653A2CBA5}"/>
            </a:ext>
          </a:extLst>
        </xdr:cNvPr>
        <xdr:cNvSpPr/>
      </xdr:nvSpPr>
      <xdr:spPr>
        <a:xfrm>
          <a:off x="6499408" y="2339788"/>
          <a:ext cx="4114802"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10</xdr:col>
      <xdr:colOff>331693</xdr:colOff>
      <xdr:row>12</xdr:row>
      <xdr:rowOff>143435</xdr:rowOff>
    </xdr:from>
    <xdr:to>
      <xdr:col>13</xdr:col>
      <xdr:colOff>443753</xdr:colOff>
      <xdr:row>14</xdr:row>
      <xdr:rowOff>98612</xdr:rowOff>
    </xdr:to>
    <xdr:sp macro="" textlink="">
      <xdr:nvSpPr>
        <xdr:cNvPr id="108" name="Rectangle: Rounded Corners 107">
          <a:extLst>
            <a:ext uri="{FF2B5EF4-FFF2-40B4-BE49-F238E27FC236}">
              <a16:creationId xmlns:a16="http://schemas.microsoft.com/office/drawing/2014/main" id="{18181F71-63AE-590B-455C-4D3127268A8F}"/>
            </a:ext>
          </a:extLst>
        </xdr:cNvPr>
        <xdr:cNvSpPr/>
      </xdr:nvSpPr>
      <xdr:spPr>
        <a:xfrm>
          <a:off x="12855386" y="2339788"/>
          <a:ext cx="3881720"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80681</xdr:colOff>
      <xdr:row>30</xdr:row>
      <xdr:rowOff>71718</xdr:rowOff>
    </xdr:from>
    <xdr:to>
      <xdr:col>3</xdr:col>
      <xdr:colOff>309282</xdr:colOff>
      <xdr:row>32</xdr:row>
      <xdr:rowOff>26895</xdr:rowOff>
    </xdr:to>
    <xdr:sp macro="" textlink="">
      <xdr:nvSpPr>
        <xdr:cNvPr id="109" name="Rectangle: Rounded Corners 108">
          <a:extLst>
            <a:ext uri="{FF2B5EF4-FFF2-40B4-BE49-F238E27FC236}">
              <a16:creationId xmlns:a16="http://schemas.microsoft.com/office/drawing/2014/main" id="{9CD5BECD-79ED-8D52-A721-62CE176B4D1E}"/>
            </a:ext>
          </a:extLst>
        </xdr:cNvPr>
        <xdr:cNvSpPr/>
      </xdr:nvSpPr>
      <xdr:spPr>
        <a:xfrm>
          <a:off x="161362" y="5495365"/>
          <a:ext cx="4114802"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5</xdr:col>
      <xdr:colOff>210669</xdr:colOff>
      <xdr:row>30</xdr:row>
      <xdr:rowOff>53789</xdr:rowOff>
    </xdr:from>
    <xdr:to>
      <xdr:col>8</xdr:col>
      <xdr:colOff>309282</xdr:colOff>
      <xdr:row>32</xdr:row>
      <xdr:rowOff>8966</xdr:rowOff>
    </xdr:to>
    <xdr:sp macro="" textlink="">
      <xdr:nvSpPr>
        <xdr:cNvPr id="110" name="Rectangle: Rounded Corners 109">
          <a:extLst>
            <a:ext uri="{FF2B5EF4-FFF2-40B4-BE49-F238E27FC236}">
              <a16:creationId xmlns:a16="http://schemas.microsoft.com/office/drawing/2014/main" id="{259B558A-A461-B51C-A9E0-5E9084A4116A}"/>
            </a:ext>
          </a:extLst>
        </xdr:cNvPr>
        <xdr:cNvSpPr/>
      </xdr:nvSpPr>
      <xdr:spPr>
        <a:xfrm>
          <a:off x="6517339" y="5477436"/>
          <a:ext cx="3854826"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a:latin typeface="Lato Black" panose="020F0502020204030203" pitchFamily="34" charset="0"/>
              <a:ea typeface="Lato Black" panose="020F0502020204030203" pitchFamily="34" charset="0"/>
              <a:cs typeface="Lato Black" panose="020F0502020204030203" pitchFamily="34" charset="0"/>
            </a:rPr>
            <a:t>TOP 10 SUB CATEGORIES</a:t>
          </a:r>
        </a:p>
      </xdr:txBody>
    </xdr:sp>
    <xdr:clientData/>
  </xdr:twoCellAnchor>
  <xdr:twoCellAnchor>
    <xdr:from>
      <xdr:col>9</xdr:col>
      <xdr:colOff>17928</xdr:colOff>
      <xdr:row>30</xdr:row>
      <xdr:rowOff>44824</xdr:rowOff>
    </xdr:from>
    <xdr:to>
      <xdr:col>12</xdr:col>
      <xdr:colOff>246529</xdr:colOff>
      <xdr:row>32</xdr:row>
      <xdr:rowOff>1</xdr:rowOff>
    </xdr:to>
    <xdr:sp macro="" textlink="">
      <xdr:nvSpPr>
        <xdr:cNvPr id="111" name="Rectangle: Rounded Corners 110">
          <a:extLst>
            <a:ext uri="{FF2B5EF4-FFF2-40B4-BE49-F238E27FC236}">
              <a16:creationId xmlns:a16="http://schemas.microsoft.com/office/drawing/2014/main" id="{8E04C8C0-CEDC-9AB3-9502-26D7DC9A4047}"/>
            </a:ext>
          </a:extLst>
        </xdr:cNvPr>
        <xdr:cNvSpPr/>
      </xdr:nvSpPr>
      <xdr:spPr>
        <a:xfrm>
          <a:off x="11008656" y="5468471"/>
          <a:ext cx="4114802" cy="313765"/>
        </a:xfrm>
        <a:prstGeom prst="roundRect">
          <a:avLst/>
        </a:prstGeom>
        <a:gradFill>
          <a:gsLst>
            <a:gs pos="0">
              <a:schemeClr val="tx1"/>
            </a:gs>
            <a:gs pos="100000">
              <a:schemeClr val="tx2">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76199</xdr:colOff>
      <xdr:row>14</xdr:row>
      <xdr:rowOff>143435</xdr:rowOff>
    </xdr:from>
    <xdr:to>
      <xdr:col>5</xdr:col>
      <xdr:colOff>58270</xdr:colOff>
      <xdr:row>29</xdr:row>
      <xdr:rowOff>62753</xdr:rowOff>
    </xdr:to>
    <xdr:graphicFrame macro="">
      <xdr:nvGraphicFramePr>
        <xdr:cNvPr id="112" name="Chart 111">
          <a:extLst>
            <a:ext uri="{FF2B5EF4-FFF2-40B4-BE49-F238E27FC236}">
              <a16:creationId xmlns:a16="http://schemas.microsoft.com/office/drawing/2014/main" id="{013CCEC2-B27A-499E-AAB5-D9E4C8327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198039</xdr:colOff>
      <xdr:row>14</xdr:row>
      <xdr:rowOff>143435</xdr:rowOff>
    </xdr:from>
    <xdr:to>
      <xdr:col>10</xdr:col>
      <xdr:colOff>192741</xdr:colOff>
      <xdr:row>29</xdr:row>
      <xdr:rowOff>74011</xdr:rowOff>
    </xdr:to>
    <mc:AlternateContent xmlns:mc="http://schemas.openxmlformats.org/markup-compatibility/2006">
      <mc:Choice xmlns:cx1="http://schemas.microsoft.com/office/drawing/2015/9/8/chartex" Requires="cx1">
        <xdr:graphicFrame macro="">
          <xdr:nvGraphicFramePr>
            <xdr:cNvPr id="113" name="Chart 112">
              <a:extLst>
                <a:ext uri="{FF2B5EF4-FFF2-40B4-BE49-F238E27FC236}">
                  <a16:creationId xmlns:a16="http://schemas.microsoft.com/office/drawing/2014/main" id="{0A1AE97E-0414-49C0-8B2C-21B7E256C7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492078" y="2741855"/>
              <a:ext cx="6085404" cy="26737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327212</xdr:colOff>
      <xdr:row>14</xdr:row>
      <xdr:rowOff>134470</xdr:rowOff>
    </xdr:from>
    <xdr:to>
      <xdr:col>13</xdr:col>
      <xdr:colOff>448234</xdr:colOff>
      <xdr:row>29</xdr:row>
      <xdr:rowOff>65045</xdr:rowOff>
    </xdr:to>
    <xdr:graphicFrame macro="">
      <xdr:nvGraphicFramePr>
        <xdr:cNvPr id="114" name="Chart 113">
          <a:extLst>
            <a:ext uri="{FF2B5EF4-FFF2-40B4-BE49-F238E27FC236}">
              <a16:creationId xmlns:a16="http://schemas.microsoft.com/office/drawing/2014/main" id="{DC3F4315-D53B-4312-93F1-76E9F9771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32</xdr:row>
      <xdr:rowOff>62753</xdr:rowOff>
    </xdr:from>
    <xdr:to>
      <xdr:col>5</xdr:col>
      <xdr:colOff>76200</xdr:colOff>
      <xdr:row>46</xdr:row>
      <xdr:rowOff>163657</xdr:rowOff>
    </xdr:to>
    <mc:AlternateContent xmlns:mc="http://schemas.openxmlformats.org/markup-compatibility/2006">
      <mc:Choice xmlns:cx4="http://schemas.microsoft.com/office/drawing/2016/5/10/chartex" Requires="cx4">
        <xdr:graphicFrame macro="">
          <xdr:nvGraphicFramePr>
            <xdr:cNvPr id="115" name="Chart 114">
              <a:extLst>
                <a:ext uri="{FF2B5EF4-FFF2-40B4-BE49-F238E27FC236}">
                  <a16:creationId xmlns:a16="http://schemas.microsoft.com/office/drawing/2014/main" id="{589C226B-3ED0-4DF5-B782-F8CDAF2915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2400" y="5953013"/>
              <a:ext cx="6096000" cy="26612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201704</xdr:colOff>
      <xdr:row>32</xdr:row>
      <xdr:rowOff>62753</xdr:rowOff>
    </xdr:from>
    <xdr:to>
      <xdr:col>8</xdr:col>
      <xdr:colOff>318247</xdr:colOff>
      <xdr:row>46</xdr:row>
      <xdr:rowOff>136763</xdr:rowOff>
    </xdr:to>
    <xdr:graphicFrame macro="">
      <xdr:nvGraphicFramePr>
        <xdr:cNvPr id="116" name="Chart 115">
          <a:extLst>
            <a:ext uri="{FF2B5EF4-FFF2-40B4-BE49-F238E27FC236}">
              <a16:creationId xmlns:a16="http://schemas.microsoft.com/office/drawing/2014/main" id="{A4628A86-7BCF-4A05-8D95-3E1D12EB3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10</xdr:col>
      <xdr:colOff>389963</xdr:colOff>
      <xdr:row>32</xdr:row>
      <xdr:rowOff>161366</xdr:rowOff>
    </xdr:from>
    <xdr:to>
      <xdr:col>12</xdr:col>
      <xdr:colOff>85163</xdr:colOff>
      <xdr:row>46</xdr:row>
      <xdr:rowOff>118223</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D33053C6-3AD1-48B9-A8CC-B735ECF26A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71926" y="5943601"/>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125506</xdr:colOff>
      <xdr:row>32</xdr:row>
      <xdr:rowOff>161365</xdr:rowOff>
    </xdr:from>
    <xdr:to>
      <xdr:col>13</xdr:col>
      <xdr:colOff>430306</xdr:colOff>
      <xdr:row>46</xdr:row>
      <xdr:rowOff>118222</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B3F64464-C4C9-429B-A109-D7465725EF8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4881412" y="5943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22411</xdr:colOff>
      <xdr:row>32</xdr:row>
      <xdr:rowOff>161365</xdr:rowOff>
    </xdr:from>
    <xdr:to>
      <xdr:col>10</xdr:col>
      <xdr:colOff>327211</xdr:colOff>
      <xdr:row>46</xdr:row>
      <xdr:rowOff>118222</xdr:rowOff>
    </xdr:to>
    <mc:AlternateContent xmlns:mc="http://schemas.openxmlformats.org/markup-compatibility/2006" xmlns:a14="http://schemas.microsoft.com/office/drawing/2010/main">
      <mc:Choice Requires="a14">
        <xdr:graphicFrame macro="">
          <xdr:nvGraphicFramePr>
            <xdr:cNvPr id="14" name="Year 1">
              <a:extLst>
                <a:ext uri="{FF2B5EF4-FFF2-40B4-BE49-F238E27FC236}">
                  <a16:creationId xmlns:a16="http://schemas.microsoft.com/office/drawing/2014/main" id="{8B7CEBFB-55AA-4016-9932-EC51065FBE2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017622" y="5943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raj" refreshedDate="45531.021228356483" createdVersion="8" refreshedVersion="8" minRefreshableVersion="3" recordCount="9994" xr:uid="{300D6A50-4EC9-4A42-8440-80D254A64A1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20" maxValue="2023" count="4">
        <n v="2022"/>
        <n v="2021"/>
        <n v="2020"/>
        <n v="2023"/>
      </sharedItems>
    </cacheField>
    <cacheField name="Order Date" numFmtId="14">
      <sharedItems containsSemiMixedTypes="0" containsNonDate="0" containsDate="1" containsString="0" minDate="2020-01-04T00:00:00" maxDate="2024-01-01T00:00:00" count="1238">
        <d v="2022-11-09T00:00:00"/>
        <d v="2022-06-13T00:00:00"/>
        <d v="2021-10-11T00:00:00"/>
        <d v="2020-06-09T00:00:00"/>
        <d v="2023-04-16T00:00:00"/>
        <d v="2022-12-06T00:00:00"/>
        <d v="2021-11-22T00:00:00"/>
        <d v="2020-11-11T00:00:00"/>
        <d v="2020-05-13T00:00:00"/>
        <d v="2020-08-27T00:00:00"/>
        <d v="2022-12-10T00:00:00"/>
        <d v="2023-07-17T00:00:00"/>
        <d v="2021-09-25T00:00:00"/>
        <d v="2022-01-16T00:00:00"/>
        <d v="2021-09-17T00:00:00"/>
        <d v="2023-10-20T00:00:00"/>
        <d v="2022-12-09T00:00:00"/>
        <d v="2021-12-27T00:00:00"/>
        <d v="2023-09-11T00:00:00"/>
        <d v="2022-07-18T00:00:00"/>
        <d v="2023-09-20T00:00:00"/>
        <d v="2022-03-12T00:00:00"/>
        <d v="2020-10-20T00:00:00"/>
        <d v="2022-06-21T00:00:00"/>
        <d v="2021-04-18T00:00:00"/>
        <d v="2022-12-12T00:00:00"/>
        <d v="2022-06-18T00:00:00"/>
        <d v="2021-11-24T00:00:00"/>
        <d v="2021-04-30T00:00:00"/>
        <d v="2020-12-05T00:00:00"/>
        <d v="2022-06-05T00:00:00"/>
        <d v="2022-09-19T00:00:00"/>
        <d v="2023-09-15T00:00:00"/>
        <d v="2021-04-26T00:00:00"/>
        <d v="2023-12-10T00:00:00"/>
        <d v="2020-11-26T00:00:00"/>
        <d v="2020-10-12T00:00:00"/>
        <d v="2021-09-03T00:00:00"/>
        <d v="2023-11-14T00:00:00"/>
        <d v="2023-05-29T00:00:00"/>
        <d v="2023-10-27T00:00:00"/>
        <d v="2022-04-06T00:00:00"/>
        <d v="2022-09-18T00:00:00"/>
        <d v="2021-01-31T00:00:00"/>
        <d v="2023-11-07T00:00:00"/>
        <d v="2023-11-10T00:00:00"/>
        <d v="2023-06-18T00:00:00"/>
        <d v="2022-09-07T00:00:00"/>
        <d v="2022-08-30T00:00:00"/>
        <d v="2022-12-02T00:00:00"/>
        <d v="2021-11-13T00:00:00"/>
        <d v="2023-11-24T00:00:00"/>
        <d v="2021-10-15T00:00:00"/>
        <d v="2023-12-26T00:00:00"/>
        <d v="2022-11-04T00:00:00"/>
        <d v="2020-08-25T00:00:00"/>
        <d v="2021-03-02T00:00:00"/>
        <d v="2021-04-05T00:00:00"/>
        <d v="2020-12-26T00:00:00"/>
        <d v="2020-09-20T00:00:00"/>
        <d v="2023-11-06T00:00:00"/>
        <d v="2022-11-07T00:00:00"/>
        <d v="2023-02-03T00:00:00"/>
        <d v="2022-10-14T00:00:00"/>
        <d v="2022-09-06T00:00:00"/>
        <d v="2023-09-19T00:00:00"/>
        <d v="2023-12-23T00:00:00"/>
        <d v="2021-09-07T00:00:00"/>
        <d v="2020-10-22T00:00:00"/>
        <d v="2022-03-14T00:00:00"/>
        <d v="2021-05-31T00:00:00"/>
        <d v="2021-05-28T00:00:00"/>
        <d v="2020-03-01T00:00:00"/>
        <d v="2022-11-21T00:00:00"/>
        <d v="2022-05-12T00:00:00"/>
        <d v="2021-12-28T00:00:00"/>
        <d v="2022-11-17T00:00:00"/>
        <d v="2022-11-08T00:00:00"/>
        <d v="2020-09-08T00:00:00"/>
        <d v="2020-08-05T00:00:00"/>
        <d v="2020-09-14T00:00:00"/>
        <d v="2023-04-22T00:00:00"/>
        <d v="2021-11-21T00:00:00"/>
        <d v="2021-12-15T00:00:00"/>
        <d v="2020-11-19T00:00:00"/>
        <d v="2022-11-29T00:00:00"/>
        <d v="2020-08-26T00:00:00"/>
        <d v="2022-07-17T00:00:00"/>
        <d v="2021-10-12T00:00:00"/>
        <d v="2021-10-31T00:00:00"/>
        <d v="2020-03-21T00:00:00"/>
        <d v="2023-07-07T00:00:00"/>
        <d v="2023-06-25T00:00:00"/>
        <d v="2020-08-03T00:00:00"/>
        <d v="2023-12-18T00:00:00"/>
        <d v="2023-06-04T00:00:00"/>
        <d v="2023-12-02T00:00:00"/>
        <d v="2021-02-09T00:00:00"/>
        <d v="2021-01-02T00:00:00"/>
        <d v="2022-10-29T00:00:00"/>
        <d v="2021-12-24T00:00:00"/>
        <d v="2021-08-09T00:00:00"/>
        <d v="2021-02-28T00:00:00"/>
        <d v="2020-09-13T00:00:00"/>
        <d v="2023-04-08T00:00:00"/>
        <d v="2023-11-13T00:00:00"/>
        <d v="2020-06-01T00:00:00"/>
        <d v="2022-12-11T00:00:00"/>
        <d v="2022-09-12T00:00:00"/>
        <d v="2021-11-28T00:00:00"/>
        <d v="2023-06-09T00:00:00"/>
        <d v="2020-09-19T00:00:00"/>
        <d v="2022-06-07T00:00:00"/>
        <d v="2021-11-10T00:00:00"/>
        <d v="2023-06-17T00:00:00"/>
        <d v="2022-01-22T00:00:00"/>
        <d v="2023-12-29T00:00:00"/>
        <d v="2021-07-30T00:00:00"/>
        <d v="2023-09-17T00:00:00"/>
        <d v="2023-10-14T00:00:00"/>
        <d v="2021-09-26T00:00:00"/>
        <d v="2021-11-02T00:00:00"/>
        <d v="2022-12-19T00:00:00"/>
        <d v="2023-11-20T00:00:00"/>
        <d v="2021-05-04T00:00:00"/>
        <d v="2020-12-30T00:00:00"/>
        <d v="2022-09-13T00:00:00"/>
        <d v="2020-09-27T00:00:00"/>
        <d v="2020-08-09T00:00:00"/>
        <d v="2020-12-28T00:00:00"/>
        <d v="2020-11-04T00:00:00"/>
        <d v="2022-04-24T00:00:00"/>
        <d v="2023-11-04T00:00:00"/>
        <d v="2022-08-31T00:00:00"/>
        <d v="2022-04-26T00:00:00"/>
        <d v="2021-09-01T00:00:00"/>
        <d v="2020-07-12T00:00:00"/>
        <d v="2021-06-22T00:00:00"/>
        <d v="2020-04-13T00:00:00"/>
        <d v="2021-12-20T00:00:00"/>
        <d v="2023-06-16T00:00:00"/>
        <d v="2023-07-09T00:00:00"/>
        <d v="2022-09-02T00:00:00"/>
        <d v="2022-04-09T00:00:00"/>
        <d v="2023-03-09T00:00:00"/>
        <d v="2023-09-26T00:00:00"/>
        <d v="2020-09-24T00:00:00"/>
        <d v="2022-10-22T00:00:00"/>
        <d v="2023-05-30T00:00:00"/>
        <d v="2020-07-23T00:00:00"/>
        <d v="2022-09-29T00:00:00"/>
        <d v="2023-08-28T00:00:00"/>
        <d v="2021-04-28T00:00:00"/>
        <d v="2021-06-26T00:00:00"/>
        <d v="2021-11-27T00:00:00"/>
        <d v="2021-12-03T00:00:00"/>
        <d v="2020-11-24T00:00:00"/>
        <d v="2023-12-12T00:00:00"/>
        <d v="2020-09-21T00:00:00"/>
        <d v="2020-06-07T00:00:00"/>
        <d v="2023-07-01T00:00:00"/>
        <d v="2023-10-18T00:00:00"/>
        <d v="2022-09-09T00:00:00"/>
        <d v="2020-12-24T00:00:00"/>
        <d v="2020-04-16T00:00:00"/>
        <d v="2023-12-25T00:00:00"/>
        <d v="2023-12-09T00:00:00"/>
        <d v="2022-04-15T00:00:00"/>
        <d v="2023-03-05T00:00:00"/>
        <d v="2020-06-22T00:00:00"/>
        <d v="2023-08-22T00:00:00"/>
        <d v="2020-09-12T00:00:00"/>
        <d v="2023-10-02T00:00:00"/>
        <d v="2022-04-16T00:00:00"/>
        <d v="2020-12-19T00:00:00"/>
        <d v="2023-09-16T00:00:00"/>
        <d v="2023-01-21T00:00:00"/>
        <d v="2023-03-21T00:00:00"/>
        <d v="2022-04-02T00:00:00"/>
        <d v="2023-10-21T00:00:00"/>
        <d v="2022-12-14T00:00:00"/>
        <d v="2020-02-13T00:00:00"/>
        <d v="2022-09-27T00:00:00"/>
        <d v="2022-04-23T00:00:00"/>
        <d v="2021-01-17T00:00:00"/>
        <d v="2023-04-01T00:00:00"/>
        <d v="2022-12-17T00:00:00"/>
        <d v="2020-11-09T00:00:00"/>
        <d v="2022-07-13T00:00:00"/>
        <d v="2022-10-28T00:00:00"/>
        <d v="2022-06-27T00:00:00"/>
        <d v="2020-10-06T00:00:00"/>
        <d v="2020-07-22T00:00:00"/>
        <d v="2023-06-11T00:00:00"/>
        <d v="2020-10-29T00:00:00"/>
        <d v="2022-05-10T00:00:00"/>
        <d v="2022-03-19T00:00:00"/>
        <d v="2022-07-26T00:00:00"/>
        <d v="2022-05-31T00:00:00"/>
        <d v="2021-03-16T00:00:00"/>
        <d v="2023-11-27T00:00:00"/>
        <d v="2022-10-21T00:00:00"/>
        <d v="2023-12-22T00:00:00"/>
        <d v="2023-01-23T00:00:00"/>
        <d v="2021-03-22T00:00:00"/>
        <d v="2023-01-24T00:00:00"/>
        <d v="2022-05-22T00:00:00"/>
        <d v="2021-12-26T00:00:00"/>
        <d v="2023-10-22T00:00:00"/>
        <d v="2021-11-07T00:00:00"/>
        <d v="2023-09-08T00:00:00"/>
        <d v="2022-05-30T00:00:00"/>
        <d v="2022-07-11T00:00:00"/>
        <d v="2023-09-04T00:00:00"/>
        <d v="2021-12-07T00:00:00"/>
        <d v="2020-02-02T00:00:00"/>
        <d v="2022-07-15T00:00:00"/>
        <d v="2021-12-18T00:00:00"/>
        <d v="2020-05-11T00:00:00"/>
        <d v="2021-11-15T00:00:00"/>
        <d v="2023-09-12T00:00:00"/>
        <d v="2023-11-25T00:00:00"/>
        <d v="2023-06-30T00:00:00"/>
        <d v="2020-03-03T00:00:00"/>
        <d v="2022-06-11T00:00:00"/>
        <d v="2023-11-21T00:00:00"/>
        <d v="2023-12-08T00:00:00"/>
        <d v="2021-09-18T00:00:00"/>
        <d v="2023-07-21T00:00:00"/>
        <d v="2021-09-10T00:00:00"/>
        <d v="2021-07-03T00:00:00"/>
        <d v="2022-03-21T00:00:00"/>
        <d v="2020-01-10T00:00:00"/>
        <d v="2020-08-08T00:00:00"/>
        <d v="2020-03-15T00:00:00"/>
        <d v="2020-05-23T00:00:00"/>
        <d v="2022-04-29T00:00:00"/>
        <d v="2023-11-15T00:00:00"/>
        <d v="2023-08-19T00:00:00"/>
        <d v="2021-11-29T00:00:00"/>
        <d v="2023-05-20T00:00:00"/>
        <d v="2023-09-25T00:00:00"/>
        <d v="2021-10-04T00:00:00"/>
        <d v="2022-08-16T00:00:00"/>
        <d v="2022-05-21T00:00:00"/>
        <d v="2023-07-31T00:00:00"/>
        <d v="2023-07-22T00:00:00"/>
        <d v="2023-12-31T00:00:00"/>
        <d v="2022-10-24T00:00:00"/>
        <d v="2023-06-20T00:00:00"/>
        <d v="2022-08-23T00:00:00"/>
        <d v="2022-09-20T00:00:00"/>
        <d v="2021-08-24T00:00:00"/>
        <d v="2022-03-27T00:00:00"/>
        <d v="2022-11-05T00:00:00"/>
        <d v="2023-06-10T00:00:00"/>
        <d v="2023-12-06T00:00:00"/>
        <d v="2023-03-19T00:00:00"/>
        <d v="2022-11-20T00:00:00"/>
        <d v="2023-11-05T00:00:00"/>
        <d v="2020-07-05T00:00:00"/>
        <d v="2020-06-21T00:00:00"/>
        <d v="2021-03-28T00:00:00"/>
        <d v="2021-05-14T00:00:00"/>
        <d v="2023-09-03T00:00:00"/>
        <d v="2021-04-09T00:00:00"/>
        <d v="2020-12-02T00:00:00"/>
        <d v="2020-04-05T00:00:00"/>
        <d v="2020-07-01T00:00:00"/>
        <d v="2020-01-12T00:00:00"/>
        <d v="2020-06-02T00:00:00"/>
        <d v="2022-02-13T00:00:00"/>
        <d v="2022-12-16T00:00:00"/>
        <d v="2020-10-07T00:00:00"/>
        <d v="2022-07-08T00:00:00"/>
        <d v="2022-12-04T00:00:00"/>
        <d v="2023-01-22T00:00:00"/>
        <d v="2020-01-05T00:00:00"/>
        <d v="2022-08-28T00:00:00"/>
        <d v="2020-05-27T00:00:00"/>
        <d v="2023-10-03T00:00:00"/>
        <d v="2022-04-08T00:00:00"/>
        <d v="2020-12-29T00:00:00"/>
        <d v="2023-07-24T00:00:00"/>
        <d v="2021-08-31T00:00:00"/>
        <d v="2021-02-08T00:00:00"/>
        <d v="2020-01-14T00:00:00"/>
        <d v="2020-05-14T00:00:00"/>
        <d v="2022-05-20T00:00:00"/>
        <d v="2023-01-31T00:00:00"/>
        <d v="2020-06-29T00:00:00"/>
        <d v="2021-08-21T00:00:00"/>
        <d v="2021-10-03T00:00:00"/>
        <d v="2021-05-23T00:00:00"/>
        <d v="2023-03-18T00:00:00"/>
        <d v="2021-12-12T00:00:00"/>
        <d v="2023-09-22T00:00:00"/>
        <d v="2023-02-21T00:00:00"/>
        <d v="2022-08-19T00:00:00"/>
        <d v="2022-03-13T00:00:00"/>
        <d v="2023-04-23T00:00:00"/>
        <d v="2020-11-01T00:00:00"/>
        <d v="2021-02-03T00:00:00"/>
        <d v="2020-10-13T00:00:00"/>
        <d v="2023-05-15T00:00:00"/>
        <d v="2021-03-20T00:00:00"/>
        <d v="2022-09-16T00:00:00"/>
        <d v="2020-06-28T00:00:00"/>
        <d v="2023-06-21T00:00:00"/>
        <d v="2020-05-09T00:00:00"/>
        <d v="2022-07-24T00:00:00"/>
        <d v="2022-03-08T00:00:00"/>
        <d v="2021-11-20T00:00:00"/>
        <d v="2021-10-13T00:00:00"/>
        <d v="2023-01-02T00:00:00"/>
        <d v="2020-02-08T00:00:00"/>
        <d v="2022-05-29T00:00:00"/>
        <d v="2022-02-19T00:00:00"/>
        <d v="2023-04-11T00:00:00"/>
        <d v="2022-01-05T00:00:00"/>
        <d v="2020-01-11T00:00:00"/>
        <d v="2022-09-30T00:00:00"/>
        <d v="2020-04-06T00:00:00"/>
        <d v="2022-09-04T00:00:00"/>
        <d v="2021-10-19T00:00:00"/>
        <d v="2020-12-10T00:00:00"/>
        <d v="2023-08-26T00:00:00"/>
        <d v="2022-01-17T00:00:00"/>
        <d v="2020-09-17T00:00:00"/>
        <d v="2023-12-01T00:00:00"/>
        <d v="2021-10-09T00:00:00"/>
        <d v="2023-12-24T00:00:00"/>
        <d v="2022-10-23T00:00:00"/>
        <d v="2020-04-29T00:00:00"/>
        <d v="2021-04-25T00:00:00"/>
        <d v="2023-06-27T00:00:00"/>
        <d v="2023-10-15T00:00:00"/>
        <d v="2020-12-09T00:00:00"/>
        <d v="2022-11-11T00:00:00"/>
        <d v="2022-10-04T00:00:00"/>
        <d v="2020-09-09T00:00:00"/>
        <d v="2023-10-30T00:00:00"/>
        <d v="2022-04-11T00:00:00"/>
        <d v="2023-11-12T00:00:00"/>
        <d v="2023-11-28T00:00:00"/>
        <d v="2020-06-15T00:00:00"/>
        <d v="2022-03-06T00:00:00"/>
        <d v="2021-04-11T00:00:00"/>
        <d v="2021-10-05T00:00:00"/>
        <d v="2023-04-15T00:00:00"/>
        <d v="2021-12-13T00:00:00"/>
        <d v="2022-06-20T00:00:00"/>
        <d v="2021-05-29T00:00:00"/>
        <d v="2021-07-26T00:00:00"/>
        <d v="2023-11-29T00:00:00"/>
        <d v="2023-04-04T00:00:00"/>
        <d v="2023-05-16T00:00:00"/>
        <d v="2021-09-22T00:00:00"/>
        <d v="2020-09-22T00:00:00"/>
        <d v="2023-04-10T00:00:00"/>
        <d v="2020-01-17T00:00:00"/>
        <d v="2023-10-06T00:00:00"/>
        <d v="2023-07-10T00:00:00"/>
        <d v="2023-01-08T00:00:00"/>
        <d v="2021-12-09T00:00:00"/>
        <d v="2023-09-30T00:00:00"/>
        <d v="2021-03-10T00:00:00"/>
        <d v="2023-05-22T00:00:00"/>
        <d v="2021-03-29T00:00:00"/>
        <d v="2022-09-10T00:00:00"/>
        <d v="2022-08-27T00:00:00"/>
        <d v="2020-05-21T00:00:00"/>
        <d v="2021-10-28T00:00:00"/>
        <d v="2022-11-14T00:00:00"/>
        <d v="2021-07-31T00:00:00"/>
        <d v="2021-08-27T00:00:00"/>
        <d v="2021-11-06T00:00:00"/>
        <d v="2023-12-27T00:00:00"/>
        <d v="2023-08-02T00:00:00"/>
        <d v="2021-12-21T00:00:00"/>
        <d v="2021-07-06T00:00:00"/>
        <d v="2021-04-27T00:00:00"/>
        <d v="2021-06-16T00:00:00"/>
        <d v="2022-01-11T00:00:00"/>
        <d v="2020-07-11T00:00:00"/>
        <d v="2021-06-13T00:00:00"/>
        <d v="2023-10-13T00:00:00"/>
        <d v="2022-03-09T00:00:00"/>
        <d v="2021-04-04T00:00:00"/>
        <d v="2023-12-11T00:00:00"/>
        <d v="2022-11-25T00:00:00"/>
        <d v="2021-03-23T00:00:00"/>
        <d v="2021-04-16T00:00:00"/>
        <d v="2022-10-02T00:00:00"/>
        <d v="2023-09-29T00:00:00"/>
        <d v="2021-07-25T00:00:00"/>
        <d v="2022-11-13T00:00:00"/>
        <d v="2023-09-24T00:00:00"/>
        <d v="2022-03-02T00:00:00"/>
        <d v="2022-08-13T00:00:00"/>
        <d v="2023-06-05T00:00:00"/>
        <d v="2021-12-06T00:00:00"/>
        <d v="2020-06-25T00:00:00"/>
        <d v="2022-06-15T00:00:00"/>
        <d v="2023-12-19T00:00:00"/>
        <d v="2022-07-23T00:00:00"/>
        <d v="2021-09-04T00:00:00"/>
        <d v="2020-01-21T00:00:00"/>
        <d v="2022-04-13T00:00:00"/>
        <d v="2022-12-07T00:00:00"/>
        <d v="2022-06-06T00:00:00"/>
        <d v="2020-09-29T00:00:00"/>
        <d v="2021-05-08T00:00:00"/>
        <d v="2023-01-01T00:00:00"/>
        <d v="2020-12-20T00:00:00"/>
        <d v="2022-07-03T00:00:00"/>
        <d v="2020-09-01T00:00:00"/>
        <d v="2020-05-04T00:00:00"/>
        <d v="2020-03-10T00:00:00"/>
        <d v="2020-04-21T00:00:00"/>
        <d v="2021-10-22T00:00:00"/>
        <d v="2021-08-22T00:00:00"/>
        <d v="2020-12-27T00:00:00"/>
        <d v="2022-04-25T00:00:00"/>
        <d v="2023-01-15T00:00:00"/>
        <d v="2023-02-27T00:00:00"/>
        <d v="2021-09-15T00:00:00"/>
        <d v="2022-07-19T00:00:00"/>
        <d v="2023-09-10T00:00:00"/>
        <d v="2022-12-05T00:00:00"/>
        <d v="2020-08-11T00:00:00"/>
        <d v="2022-02-15T00:00:00"/>
        <d v="2020-12-12T00:00:00"/>
        <d v="2021-07-04T00:00:00"/>
        <d v="2023-03-11T00:00:00"/>
        <d v="2022-12-25T00:00:00"/>
        <d v="2023-10-24T00:00:00"/>
        <d v="2023-07-08T00:00:00"/>
        <d v="2022-04-22T00:00:00"/>
        <d v="2022-05-27T00:00:00"/>
        <d v="2022-05-03T00:00:00"/>
        <d v="2022-11-23T00:00:00"/>
        <d v="2021-05-25T00:00:00"/>
        <d v="2022-12-24T00:00:00"/>
        <d v="2021-09-19T00:00:00"/>
        <d v="2023-07-04T00:00:00"/>
        <d v="2022-09-25T00:00:00"/>
        <d v="2023-02-04T00:00:00"/>
        <d v="2023-03-04T00:00:00"/>
        <d v="2023-10-10T00:00:00"/>
        <d v="2020-09-28T00:00:00"/>
        <d v="2021-06-14T00:00:00"/>
        <d v="2022-03-31T00:00:00"/>
        <d v="2023-10-16T00:00:00"/>
        <d v="2022-05-24T00:00:00"/>
        <d v="2023-06-03T00:00:00"/>
        <d v="2020-02-17T00:00:00"/>
        <d v="2020-05-06T00:00:00"/>
        <d v="2022-05-17T00:00:00"/>
        <d v="2023-04-03T00:00:00"/>
        <d v="2023-01-03T00:00:00"/>
        <d v="2020-03-17T00:00:00"/>
        <d v="2020-10-03T00:00:00"/>
        <d v="2022-03-29T00:00:00"/>
        <d v="2023-05-05T00:00:00"/>
        <d v="2022-05-06T00:00:00"/>
        <d v="2023-04-27T00:00:00"/>
        <d v="2020-09-26T00:00:00"/>
        <d v="2023-11-11T00:00:00"/>
        <d v="2023-03-08T00:00:00"/>
        <d v="2020-04-01T00:00:00"/>
        <d v="2021-09-14T00:00:00"/>
        <d v="2020-08-04T00:00:00"/>
        <d v="2022-02-05T00:00:00"/>
        <d v="2022-11-02T00:00:00"/>
        <d v="2022-04-20T00:00:00"/>
        <d v="2022-09-03T00:00:00"/>
        <d v="2022-09-26T00:00:00"/>
        <d v="2022-07-10T00:00:00"/>
        <d v="2020-06-30T00:00:00"/>
        <d v="2023-01-29T00:00:00"/>
        <d v="2021-09-21T00:00:00"/>
        <d v="2022-12-27T00:00:00"/>
        <d v="2023-04-13T00:00:00"/>
        <d v="2023-12-20T00:00:00"/>
        <d v="2023-08-06T00:00:00"/>
        <d v="2021-10-01T00:00:00"/>
        <d v="2023-06-14T00:00:00"/>
        <d v="2020-04-23T00:00:00"/>
        <d v="2021-05-01T00:00:00"/>
        <d v="2021-07-19T00:00:00"/>
        <d v="2022-11-27T00:00:00"/>
        <d v="2023-06-13T00:00:00"/>
        <d v="2021-08-17T00:00:00"/>
        <d v="2021-12-01T00:00:00"/>
        <d v="2021-05-16T00:00:00"/>
        <d v="2021-09-24T00:00:00"/>
        <d v="2023-07-12T00:00:00"/>
        <d v="2023-03-20T00:00:00"/>
        <d v="2022-12-03T00:00:00"/>
        <d v="2022-10-15T00:00:00"/>
        <d v="2020-11-27T00:00:00"/>
        <d v="2021-11-03T00:00:00"/>
        <d v="2020-11-29T00:00:00"/>
        <d v="2023-05-01T00:00:00"/>
        <d v="2023-10-31T00:00:00"/>
        <d v="2020-12-17T00:00:00"/>
        <d v="2023-09-05T00:00:00"/>
        <d v="2022-10-18T00:00:00"/>
        <d v="2021-08-01T00:00:00"/>
        <d v="2023-09-13T00:00:00"/>
        <d v="2020-02-04T00:00:00"/>
        <d v="2023-02-12T00:00:00"/>
        <d v="2023-04-17T00:00:00"/>
        <d v="2021-03-26T00:00:00"/>
        <d v="2023-09-01T00:00:00"/>
        <d v="2023-02-11T00:00:00"/>
        <d v="2022-10-30T00:00:00"/>
        <d v="2020-03-11T00:00:00"/>
        <d v="2020-02-05T00:00:00"/>
        <d v="2020-12-31T00:00:00"/>
        <d v="2021-11-23T00:00:00"/>
        <d v="2020-07-06T00:00:00"/>
        <d v="2020-05-03T00:00:00"/>
        <d v="2023-10-17T00:00:00"/>
        <d v="2021-02-06T00:00:00"/>
        <d v="2022-04-10T00:00:00"/>
        <d v="2020-04-04T00:00:00"/>
        <d v="2023-09-06T00:00:00"/>
        <d v="2021-11-09T00:00:00"/>
        <d v="2020-03-04T00:00:00"/>
        <d v="2021-03-19T00:00:00"/>
        <d v="2023-06-12T00:00:00"/>
        <d v="2020-11-23T00:00:00"/>
        <d v="2020-12-15T00:00:00"/>
        <d v="2022-02-27T00:00:00"/>
        <d v="2022-05-13T00:00:00"/>
        <d v="2021-06-23T00:00:00"/>
        <d v="2020-10-19T00:00:00"/>
        <d v="2021-03-24T00:00:00"/>
        <d v="2023-05-09T00:00:00"/>
        <d v="2022-05-09T00:00:00"/>
        <d v="2020-05-26T00:00:00"/>
        <d v="2022-03-16T00:00:00"/>
        <d v="2021-08-10T00:00:00"/>
        <d v="2022-09-11T00:00:00"/>
        <d v="2021-12-19T00:00:00"/>
        <d v="2021-11-16T00:00:00"/>
        <d v="2023-06-22T00:00:00"/>
        <d v="2021-11-01T00:00:00"/>
        <d v="2020-08-29T00:00:00"/>
        <d v="2023-11-19T00:00:00"/>
        <d v="2020-05-12T00:00:00"/>
        <d v="2021-01-10T00:00:00"/>
        <d v="2022-03-23T00:00:00"/>
        <d v="2021-12-11T00:00:00"/>
        <d v="2022-05-19T00:00:00"/>
        <d v="2020-09-07T00:00:00"/>
        <d v="2023-04-25T00:00:00"/>
        <d v="2020-08-16T00:00:00"/>
        <d v="2022-03-15T00:00:00"/>
        <d v="2020-06-03T00:00:00"/>
        <d v="2021-07-13T00:00:00"/>
        <d v="2020-02-03T00:00:00"/>
        <d v="2021-01-30T00:00:00"/>
        <d v="2023-09-09T00:00:00"/>
        <d v="2023-10-08T00:00:00"/>
        <d v="2022-05-01T00:00:00"/>
        <d v="2023-04-30T00:00:00"/>
        <d v="2022-02-07T00:00:00"/>
        <d v="2023-07-30T00:00:00"/>
        <d v="2020-06-06T00:00:00"/>
        <d v="2022-08-14T00:00:00"/>
        <d v="2020-04-25T00:00:00"/>
        <d v="2023-12-03T00:00:00"/>
        <d v="2021-12-08T00:00:00"/>
        <d v="2020-01-06T00:00:00"/>
        <d v="2021-09-05T00:00:00"/>
        <d v="2022-08-05T00:00:00"/>
        <d v="2020-03-22T00:00:00"/>
        <d v="2023-03-03T00:00:00"/>
        <d v="2022-11-28T00:00:00"/>
        <d v="2020-04-28T00:00:00"/>
        <d v="2022-11-12T00:00:00"/>
        <d v="2021-07-09T00:00:00"/>
        <d v="2023-09-23T00:00:00"/>
        <d v="2021-02-15T00:00:00"/>
        <d v="2020-09-30T00:00:00"/>
        <d v="2020-12-01T00:00:00"/>
        <d v="2020-12-08T00:00:00"/>
        <d v="2022-08-09T00:00:00"/>
        <d v="2022-12-26T00:00:00"/>
        <d v="2022-02-11T00:00:00"/>
        <d v="2021-06-04T00:00:00"/>
        <d v="2020-05-25T00:00:00"/>
        <d v="2022-02-16T00:00:00"/>
        <d v="2022-12-23T00:00:00"/>
        <d v="2022-02-08T00:00:00"/>
        <d v="2020-05-18T00:00:00"/>
        <d v="2021-11-05T00:00:00"/>
        <d v="2023-02-20T00:00:00"/>
        <d v="2020-08-01T00:00:00"/>
        <d v="2023-01-13T00:00:00"/>
        <d v="2021-07-20T00:00:00"/>
        <d v="2020-06-13T00:00:00"/>
        <d v="2023-05-13T00:00:00"/>
        <d v="2023-03-27T00:00:00"/>
        <d v="2020-11-12T00:00:00"/>
        <d v="2021-06-25T00:00:00"/>
        <d v="2020-07-21T00:00:00"/>
        <d v="2023-11-22T00:00:00"/>
        <d v="2020-06-04T00:00:00"/>
        <d v="2022-03-11T00:00:00"/>
        <d v="2023-03-26T00:00:00"/>
        <d v="2023-12-30T00:00:00"/>
        <d v="2023-03-29T00:00:00"/>
        <d v="2021-03-05T00:00:00"/>
        <d v="2023-01-20T00:00:00"/>
        <d v="2020-10-21T00:00:00"/>
        <d v="2020-03-14T00:00:00"/>
        <d v="2021-12-31T00:00:00"/>
        <d v="2023-10-04T00:00:00"/>
        <d v="2022-06-30T00:00:00"/>
        <d v="2022-08-21T00:00:00"/>
        <d v="2022-05-18T00:00:00"/>
        <d v="2022-11-16T00:00:00"/>
        <d v="2020-01-16T00:00:00"/>
        <d v="2021-11-08T00:00:00"/>
        <d v="2021-10-30T00:00:00"/>
        <d v="2023-08-18T00:00:00"/>
        <d v="2022-07-09T00:00:00"/>
        <d v="2023-03-10T00:00:00"/>
        <d v="2022-06-10T00:00:00"/>
        <d v="2023-03-17T00:00:00"/>
        <d v="2023-08-07T00:00:00"/>
        <d v="2023-08-30T00:00:00"/>
        <d v="2023-05-07T00:00:00"/>
        <d v="2020-12-14T00:00:00"/>
        <d v="2020-10-18T00:00:00"/>
        <d v="2021-12-14T00:00:00"/>
        <d v="2020-12-03T00:00:00"/>
        <d v="2020-11-25T00:00:00"/>
        <d v="2023-02-25T00:00:00"/>
        <d v="2023-06-26T00:00:00"/>
        <d v="2020-02-07T00:00:00"/>
        <d v="2023-04-12T00:00:00"/>
        <d v="2023-08-04T00:00:00"/>
        <d v="2020-11-15T00:00:00"/>
        <d v="2023-08-21T00:00:00"/>
        <d v="2021-03-13T00:00:00"/>
        <d v="2021-11-26T00:00:00"/>
        <d v="2021-01-23T00:00:00"/>
        <d v="2021-06-18T00:00:00"/>
        <d v="2021-10-02T00:00:00"/>
        <d v="2020-08-17T00:00:00"/>
        <d v="2021-07-11T00:00:00"/>
        <d v="2020-10-31T00:00:00"/>
        <d v="2021-04-13T00:00:00"/>
        <d v="2022-07-22T00:00:00"/>
        <d v="2023-11-08T00:00:00"/>
        <d v="2023-02-24T00:00:00"/>
        <d v="2022-06-24T00:00:00"/>
        <d v="2021-10-26T00:00:00"/>
        <d v="2023-07-16T00:00:00"/>
        <d v="2020-11-17T00:00:00"/>
        <d v="2021-11-25T00:00:00"/>
        <d v="2022-05-16T00:00:00"/>
        <d v="2020-07-18T00:00:00"/>
        <d v="2023-03-25T00:00:00"/>
        <d v="2023-04-14T00:00:00"/>
        <d v="2020-06-23T00:00:00"/>
        <d v="2020-05-20T00:00:00"/>
        <d v="2021-11-30T00:00:00"/>
        <d v="2023-11-17T00:00:00"/>
        <d v="2022-06-26T00:00:00"/>
        <d v="2022-05-15T00:00:00"/>
        <d v="2022-01-07T00:00:00"/>
        <d v="2023-03-14T00:00:00"/>
        <d v="2023-01-28T00:00:00"/>
        <d v="2022-07-31T00:00:00"/>
        <d v="2022-10-16T00:00:00"/>
        <d v="2022-05-08T00:00:00"/>
        <d v="2023-08-11T00:00:00"/>
        <d v="2020-11-28T00:00:00"/>
        <d v="2021-09-06T00:00:00"/>
        <d v="2021-06-29T00:00:00"/>
        <d v="2020-07-14T00:00:00"/>
        <d v="2020-11-14T00:00:00"/>
        <d v="2023-07-29T00:00:00"/>
        <d v="2023-08-01T00:00:00"/>
        <d v="2022-03-20T00:00:00"/>
        <d v="2020-03-31T00:00:00"/>
        <d v="2022-07-16T00:00:00"/>
        <d v="2023-04-21T00:00:00"/>
        <d v="2021-09-28T00:00:00"/>
        <d v="2023-02-07T00:00:00"/>
        <d v="2022-11-15T00:00:00"/>
        <d v="2023-09-18T00:00:00"/>
        <d v="2023-12-21T00:00:00"/>
        <d v="2021-03-06T00:00:00"/>
        <d v="2020-06-27T00:00:00"/>
        <d v="2023-11-18T00:00:00"/>
        <d v="2023-06-02T00:00:00"/>
        <d v="2023-01-09T00:00:00"/>
        <d v="2021-04-20T00:00:00"/>
        <d v="2021-08-06T00:00:00"/>
        <d v="2021-12-23T00:00:00"/>
        <d v="2021-12-25T00:00:00"/>
        <d v="2023-03-22T00:00:00"/>
        <d v="2020-08-23T00:00:00"/>
        <d v="2020-08-19T00:00:00"/>
        <d v="2020-07-26T00:00:00"/>
        <d v="2022-02-22T00:00:00"/>
        <d v="2022-09-24T00:00:00"/>
        <d v="2023-01-25T00:00:00"/>
        <d v="2022-05-07T00:00:00"/>
        <d v="2022-03-18T00:00:00"/>
        <d v="2021-11-14T00:00:00"/>
        <d v="2023-08-15T00:00:00"/>
        <d v="2023-04-02T00:00:00"/>
        <d v="2022-09-28T00:00:00"/>
        <d v="2023-03-24T00:00:00"/>
        <d v="2021-06-07T00:00:00"/>
        <d v="2022-12-30T00:00:00"/>
        <d v="2022-04-19T00:00:00"/>
        <d v="2022-06-12T00:00:00"/>
        <d v="2023-05-14T00:00:00"/>
        <d v="2020-03-25T00:00:00"/>
        <d v="2020-11-18T00:00:00"/>
        <d v="2023-07-18T00:00:00"/>
        <d v="2022-05-23T00:00:00"/>
        <d v="2022-11-01T00:00:00"/>
        <d v="2022-11-06T00:00:00"/>
        <d v="2023-08-16T00:00:00"/>
        <d v="2023-12-04T00:00:00"/>
        <d v="2023-08-29T00:00:00"/>
        <d v="2020-12-13T00:00:00"/>
        <d v="2020-06-16T00:00:00"/>
        <d v="2023-06-23T00:00:00"/>
        <d v="2020-07-25T00:00:00"/>
        <d v="2021-07-02T00:00:00"/>
        <d v="2022-11-19T00:00:00"/>
        <d v="2020-09-05T00:00:00"/>
        <d v="2023-05-03T00:00:00"/>
        <d v="2021-04-06T00:00:00"/>
        <d v="2020-10-24T00:00:00"/>
        <d v="2021-01-27T00:00:00"/>
        <d v="2021-07-16T00:00:00"/>
        <d v="2021-08-16T00:00:00"/>
        <d v="2022-09-15T00:00:00"/>
        <d v="2022-10-09T00:00:00"/>
        <d v="2021-03-17T00:00:00"/>
        <d v="2023-11-02T00:00:00"/>
        <d v="2023-12-28T00:00:00"/>
        <d v="2020-11-22T00:00:00"/>
        <d v="2020-01-27T00:00:00"/>
        <d v="2023-04-24T00:00:00"/>
        <d v="2020-12-16T00:00:00"/>
        <d v="2022-03-05T00:00:00"/>
        <d v="2020-04-26T00:00:00"/>
        <d v="2023-10-23T00:00:00"/>
        <d v="2021-07-05T00:00:00"/>
        <d v="2021-08-15T00:00:00"/>
        <d v="2021-02-20T00:00:00"/>
        <d v="2022-04-18T00:00:00"/>
        <d v="2022-08-17T00:00:00"/>
        <d v="2022-05-02T00:00:00"/>
        <d v="2021-08-25T00:00:00"/>
        <d v="2021-11-12T00:00:00"/>
        <d v="2023-12-05T00:00:00"/>
        <d v="2022-08-29T00:00:00"/>
        <d v="2020-10-15T00:00:00"/>
        <d v="2020-03-18T00:00:00"/>
        <d v="2020-05-24T00:00:00"/>
        <d v="2020-12-04T00:00:00"/>
        <d v="2023-08-27T00:00:00"/>
        <d v="2020-12-06T00:00:00"/>
        <d v="2020-10-04T00:00:00"/>
        <d v="2023-02-14T00:00:00"/>
        <d v="2020-07-02T00:00:00"/>
        <d v="2021-02-21T00:00:00"/>
        <d v="2022-02-25T00:00:00"/>
        <d v="2021-06-20T00:00:00"/>
        <d v="2023-08-08T00:00:00"/>
        <d v="2021-12-04T00:00:00"/>
        <d v="2020-06-08T00:00:00"/>
        <d v="2021-04-17T00:00:00"/>
        <d v="2023-01-16T00:00:00"/>
        <d v="2021-04-02T00:00:00"/>
        <d v="2021-07-17T00:00:00"/>
        <d v="2022-10-10T00:00:00"/>
        <d v="2020-04-12T00:00:00"/>
        <d v="2022-10-26T00:00:00"/>
        <d v="2021-05-12T00:00:00"/>
        <d v="2020-09-25T00:00:00"/>
        <d v="2023-01-27T00:00:00"/>
        <d v="2023-05-19T00:00:00"/>
        <d v="2022-12-28T00:00:00"/>
        <d v="2023-04-09T00:00:00"/>
        <d v="2022-06-03T00:00:00"/>
        <d v="2023-07-26T00:00:00"/>
        <d v="2023-08-13T00:00:00"/>
        <d v="2023-08-14T00:00:00"/>
        <d v="2022-01-21T00:00:00"/>
        <d v="2022-01-15T00:00:00"/>
        <d v="2020-02-22T00:00:00"/>
        <d v="2022-01-30T00:00:00"/>
        <d v="2022-10-19T00:00:00"/>
        <d v="2023-11-03T00:00:00"/>
        <d v="2020-03-30T00:00:00"/>
        <d v="2022-01-04T00:00:00"/>
        <d v="2021-09-12T00:00:00"/>
        <d v="2022-06-28T00:00:00"/>
        <d v="2022-11-24T00:00:00"/>
        <d v="2020-09-02T00:00:00"/>
        <d v="2023-07-11T00:00:00"/>
        <d v="2021-08-08T00:00:00"/>
        <d v="2023-12-15T00:00:00"/>
        <d v="2023-06-28T00:00:00"/>
        <d v="2023-12-17T00:00:00"/>
        <d v="2021-05-07T00:00:00"/>
        <d v="2021-06-12T00:00:00"/>
        <d v="2022-05-26T00:00:00"/>
        <d v="2022-02-21T00:00:00"/>
        <d v="2022-10-03T00:00:00"/>
        <d v="2023-03-12T00:00:00"/>
        <d v="2020-05-17T00:00:00"/>
        <d v="2023-04-18T00:00:00"/>
        <d v="2022-08-24T00:00:00"/>
        <d v="2020-08-24T00:00:00"/>
        <d v="2022-03-25T00:00:00"/>
        <d v="2022-11-22T00:00:00"/>
        <d v="2021-06-11T00:00:00"/>
        <d v="2023-10-07T00:00:00"/>
        <d v="2021-08-28T00:00:00"/>
        <d v="2022-01-03T00:00:00"/>
        <d v="2020-07-20T00:00:00"/>
        <d v="2023-05-28T00:00:00"/>
        <d v="2020-01-29T00:00:00"/>
        <d v="2023-02-10T00:00:00"/>
        <d v="2022-03-04T00:00:00"/>
        <d v="2021-08-23T00:00:00"/>
        <d v="2023-04-28T00:00:00"/>
        <d v="2022-06-08T00:00:00"/>
        <d v="2022-03-22T00:00:00"/>
        <d v="2020-11-07T00:00:00"/>
        <d v="2023-03-13T00:00:00"/>
        <d v="2023-07-23T00:00:00"/>
        <d v="2021-07-10T00:00:00"/>
        <d v="2020-11-10T00:00:00"/>
        <d v="2022-01-09T00:00:00"/>
        <d v="2020-12-23T00:00:00"/>
        <d v="2020-10-02T00:00:00"/>
        <d v="2023-09-02T00:00:00"/>
        <d v="2022-02-01T00:00:00"/>
        <d v="2023-10-28T00:00:00"/>
        <d v="2020-10-11T00:00:00"/>
        <d v="2020-05-22T00:00:00"/>
        <d v="2020-07-15T00:00:00"/>
        <d v="2022-10-31T00:00:00"/>
        <d v="2020-08-15T00:00:00"/>
        <d v="2021-09-11T00:00:00"/>
        <d v="2021-07-23T00:00:00"/>
        <d v="2021-08-13T00:00:00"/>
        <d v="2022-08-18T00:00:00"/>
        <d v="2020-09-23T00:00:00"/>
        <d v="2020-07-19T00:00:00"/>
        <d v="2020-02-01T00:00:00"/>
        <d v="2020-07-09T00:00:00"/>
        <d v="2022-03-26T00:00:00"/>
        <d v="2023-07-02T00:00:00"/>
        <d v="2020-11-21T00:00:00"/>
        <d v="2021-10-17T00:00:00"/>
        <d v="2022-09-21T00:00:00"/>
        <d v="2021-09-27T00:00:00"/>
        <d v="2022-07-30T00:00:00"/>
        <d v="2022-08-07T00:00:00"/>
        <d v="2022-10-08T00:00:00"/>
        <d v="2020-03-16T00:00:00"/>
        <d v="2021-02-27T00:00:00"/>
        <d v="2022-02-20T00:00:00"/>
        <d v="2022-11-26T00:00:00"/>
        <d v="2022-12-15T00:00:00"/>
        <d v="2020-08-31T00:00:00"/>
        <d v="2020-04-07T00:00:00"/>
        <d v="2022-12-01T00:00:00"/>
        <d v="2020-06-20T00:00:00"/>
        <d v="2022-12-21T00:00:00"/>
        <d v="2022-08-10T00:00:00"/>
        <d v="2021-04-10T00:00:00"/>
        <d v="2022-06-25T00:00:00"/>
        <d v="2020-04-18T00:00:00"/>
        <d v="2022-03-30T00:00:00"/>
        <d v="2020-03-23T00:00:00"/>
        <d v="2022-07-04T00:00:00"/>
        <d v="2021-12-10T00:00:00"/>
        <d v="2022-11-30T00:00:00"/>
        <d v="2022-09-23T00:00:00"/>
        <d v="2023-05-04T00:00:00"/>
        <d v="2021-03-12T00:00:00"/>
        <d v="2022-06-14T00:00:00"/>
        <d v="2021-12-05T00:00:00"/>
        <d v="2021-11-19T00:00:00"/>
        <d v="2023-11-23T00:00:00"/>
        <d v="2023-03-07T00:00:00"/>
        <d v="2022-03-01T00:00:00"/>
        <d v="2023-02-26T00:00:00"/>
        <d v="2022-12-18T00:00:00"/>
        <d v="2020-08-06T00:00:00"/>
        <d v="2020-04-11T00:00:00"/>
        <d v="2021-05-03T00:00:00"/>
        <d v="2023-02-17T00:00:00"/>
        <d v="2020-11-16T00:00:00"/>
        <d v="2022-09-05T00:00:00"/>
        <d v="2020-01-28T00:00:00"/>
        <d v="2023-03-06T00:00:00"/>
        <d v="2023-05-08T00:00:00"/>
        <d v="2020-04-08T00:00:00"/>
        <d v="2020-10-28T00:00:00"/>
        <d v="2023-11-26T00:00:00"/>
        <d v="2023-06-07T00:00:00"/>
        <d v="2023-02-18T00:00:00"/>
        <d v="2020-07-27T00:00:00"/>
        <d v="2021-10-23T00:00:00"/>
        <d v="2021-06-15T00:00:00"/>
        <d v="2023-01-30T00:00:00"/>
        <d v="2023-05-02T00:00:00"/>
        <d v="2021-01-03T00:00:00"/>
        <d v="2023-06-06T00:00:00"/>
        <d v="2023-07-19T00:00:00"/>
        <d v="2022-06-29T00:00:00"/>
        <d v="2021-06-01T00:00:00"/>
        <d v="2021-02-22T00:00:00"/>
        <d v="2023-12-16T00:00:00"/>
        <d v="2020-11-03T00:00:00"/>
        <d v="2021-03-08T00:00:00"/>
        <d v="2021-12-22T00:00:00"/>
        <d v="2023-08-12T00:00:00"/>
        <d v="2022-12-13T00:00:00"/>
        <d v="2023-11-16T00:00:00"/>
        <d v="2023-05-17T00:00:00"/>
        <d v="2021-05-02T00:00:00"/>
        <d v="2023-05-12T00:00:00"/>
        <d v="2023-07-28T00:00:00"/>
        <d v="2022-12-31T00:00:00"/>
        <d v="2020-05-19T00:00:00"/>
        <d v="2022-04-17T00:00:00"/>
        <d v="2021-03-14T00:00:00"/>
        <d v="2022-07-02T00:00:00"/>
        <d v="2022-06-17T00:00:00"/>
        <d v="2021-07-08T00:00:00"/>
        <d v="2020-05-05T00:00:00"/>
        <d v="2020-11-30T00:00:00"/>
        <d v="2021-02-18T00:00:00"/>
        <d v="2022-10-01T00:00:00"/>
        <d v="2021-01-05T00:00:00"/>
        <d v="2023-07-06T00:00:00"/>
        <d v="2022-04-05T00:00:00"/>
        <d v="2020-03-26T00:00:00"/>
        <d v="2023-10-29T00:00:00"/>
        <d v="2021-05-17T00:00:00"/>
        <d v="2023-08-24T00:00:00"/>
        <d v="2020-08-22T00:00:00"/>
        <d v="2022-10-05T00:00:00"/>
        <d v="2020-10-26T00:00:00"/>
        <d v="2021-02-14T00:00:00"/>
        <d v="2022-01-25T00:00:00"/>
        <d v="2023-05-21T00:00:00"/>
        <d v="2021-10-25T00:00:00"/>
        <d v="2020-07-07T00:00:00"/>
        <d v="2023-08-20T00:00:00"/>
        <d v="2021-11-17T00:00:00"/>
        <d v="2022-05-04T00:00:00"/>
        <d v="2021-06-19T00:00:00"/>
        <d v="2022-07-05T00:00:00"/>
        <d v="2021-08-07T00:00:00"/>
        <d v="2020-03-24T00:00:00"/>
        <d v="2023-06-19T00:00:00"/>
        <d v="2023-05-24T00:00:00"/>
        <d v="2020-02-21T00:00:00"/>
        <d v="2020-11-02T00:00:00"/>
        <d v="2020-10-10T00:00:00"/>
        <d v="2023-03-31T00:00:00"/>
        <d v="2021-07-12T00:00:00"/>
        <d v="2020-07-13T00:00:00"/>
        <d v="2023-09-27T00:00:00"/>
        <d v="2020-04-19T00:00:00"/>
        <d v="2021-06-09T00:00:00"/>
        <d v="2021-05-26T00:00:00"/>
        <d v="2022-01-24T00:00:00"/>
        <d v="2021-08-02T00:00:00"/>
        <d v="2020-05-30T00:00:00"/>
        <d v="2022-04-27T00:00:00"/>
        <d v="2022-01-10T00:00:00"/>
        <d v="2022-08-01T00:00:00"/>
        <d v="2023-03-28T00:00:00"/>
        <d v="2021-12-17T00:00:00"/>
        <d v="2021-10-10T00:00:00"/>
        <d v="2021-04-24T00:00:00"/>
        <d v="2021-03-09T00:00:00"/>
        <d v="2020-07-08T00:00:00"/>
        <d v="2023-07-14T00:00:00"/>
        <d v="2021-04-07T00:00:00"/>
        <d v="2021-01-13T00:00:00"/>
        <d v="2020-10-14T00:00:00"/>
        <d v="2022-01-02T00:00:00"/>
        <d v="2021-03-15T00:00:00"/>
        <d v="2023-01-07T00:00:00"/>
        <d v="2020-03-07T00:00:00"/>
        <d v="2020-09-03T00:00:00"/>
        <d v="2022-01-31T00:00:00"/>
        <d v="2022-05-25T00:00:00"/>
        <d v="2020-04-30T00:00:00"/>
        <d v="2021-09-08T00:00:00"/>
        <d v="2022-04-04T00:00:00"/>
        <d v="2023-04-26T00:00:00"/>
        <d v="2020-04-20T00:00:00"/>
        <d v="2023-08-05T00:00:00"/>
        <d v="2022-11-18T00:00:00"/>
        <d v="2021-06-21T00:00:00"/>
        <d v="2020-07-30T00:00:00"/>
        <d v="2022-05-28T00:00:00"/>
        <d v="2021-09-13T00:00:00"/>
        <d v="2023-05-06T00:00:00"/>
        <d v="2020-05-10T00:00:00"/>
        <d v="2021-01-12T00:00:00"/>
        <d v="2020-06-14T00:00:00"/>
        <d v="2022-06-22T00:00:00"/>
        <d v="2023-08-23T00:00:00"/>
        <d v="2022-08-03T00:00:00"/>
        <d v="2021-05-21T00:00:00"/>
        <d v="2023-01-04T00:00:00"/>
        <d v="2023-10-01T00:00:00"/>
        <d v="2023-01-17T00:00:00"/>
        <d v="2020-12-07T00:00:00"/>
        <d v="2022-08-22T00:00:00"/>
        <d v="2020-01-07T00:00:00"/>
        <d v="2021-01-04T00:00:00"/>
        <d v="2020-01-19T00:00:00"/>
        <d v="2021-10-24T00:00:00"/>
        <d v="2022-08-15T00:00:00"/>
        <d v="2023-02-19T00:00:00"/>
        <d v="2023-08-25T00:00:00"/>
        <d v="2022-04-01T00:00:00"/>
        <d v="2023-04-29T00:00:00"/>
        <d v="2020-01-20T00:00:00"/>
        <d v="2020-02-15T00:00:00"/>
        <d v="2023-10-09T00:00:00"/>
        <d v="2021-10-08T00:00:00"/>
        <d v="2020-02-25T00:00:00"/>
        <d v="2021-05-30T00:00:00"/>
        <d v="2021-03-31T00:00:00"/>
        <d v="2023-05-23T00:00:00"/>
        <d v="2022-12-20T00:00:00"/>
        <d v="2023-10-05T00:00:00"/>
        <d v="2022-02-02T00:00:00"/>
        <d v="2022-10-25T00:00:00"/>
        <d v="2020-02-12T00:00:00"/>
        <d v="2020-12-21T00:00:00"/>
        <d v="2021-05-15T00:00:00"/>
        <d v="2020-05-28T00:00:00"/>
        <d v="2022-07-29T00:00:00"/>
        <d v="2020-04-02T00:00:00"/>
        <d v="2020-07-28T00:00:00"/>
        <d v="2023-03-30T00:00:00"/>
        <d v="2022-02-03T00:00:00"/>
        <d v="2021-08-11T00:00:00"/>
        <d v="2020-11-08T00:00:00"/>
        <d v="2021-02-25T00:00:00"/>
        <d v="2022-09-01T00:00:00"/>
        <d v="2020-08-20T00:00:00"/>
        <d v="2022-02-06T00:00:00"/>
        <d v="2020-05-02T00:00:00"/>
        <d v="2021-07-18T00:00:00"/>
        <d v="2021-03-27T00:00:00"/>
        <d v="2020-09-10T00:00:00"/>
        <d v="2021-08-05T00:00:00"/>
        <d v="2021-04-29T00:00:00"/>
        <d v="2020-10-16T00:00:00"/>
        <d v="2022-07-20T00:00:00"/>
        <d v="2021-12-30T00:00:00"/>
        <d v="2020-10-05T00:00:00"/>
        <d v="2021-04-19T00:00:00"/>
        <d v="2022-02-04T00:00:00"/>
        <d v="2022-06-16T00:00:00"/>
        <d v="2020-03-02T00:00:00"/>
        <d v="2020-02-19T00:00:00"/>
        <d v="2023-09-21T00:00:00"/>
        <d v="2020-10-25T00:00:00"/>
        <d v="2021-10-18T00:00:00"/>
        <d v="2020-12-22T00:00:00"/>
        <d v="2022-08-04T00:00:00"/>
        <d v="2020-03-19T00:00:00"/>
        <d v="2020-08-02T00:00:00"/>
        <d v="2023-04-05T00:00:00"/>
        <d v="2023-12-14T00:00:00"/>
        <d v="2021-07-27T00:00:00"/>
        <d v="2022-02-23T00:00:00"/>
        <d v="2022-10-07T00:00:00"/>
        <d v="2021-04-22T00:00:00"/>
        <d v="2020-09-16T00:00:00"/>
        <d v="2020-09-11T00:00:00"/>
        <d v="2020-06-17T00:00:00"/>
        <d v="2021-10-29T00:00:00"/>
        <d v="2021-03-07T00:00:00"/>
        <d v="2020-01-31T00:00:00"/>
        <d v="2021-02-07T00:00:00"/>
        <d v="2023-11-01T00:00:00"/>
        <d v="2023-05-31T00:00:00"/>
        <d v="2021-03-30T00:00:00"/>
        <d v="2021-08-29T00:00:00"/>
        <d v="2020-01-15T00:00:00"/>
        <d v="2021-03-21T00:00:00"/>
        <d v="2020-09-15T00:00:00"/>
        <d v="2021-07-24T00:00:00"/>
        <d v="2020-02-24T00:00:00"/>
        <d v="2021-06-05T00:00:00"/>
        <d v="2020-05-07T00:00:00"/>
        <d v="2023-02-06T00:00:00"/>
        <d v="2022-05-11T00:00:00"/>
        <d v="2022-08-08T00:00:00"/>
        <d v="2021-04-21T00:00:00"/>
        <d v="2023-01-14T00:00:00"/>
        <d v="2020-09-06T00:00:00"/>
        <d v="2021-01-19T00:00:00"/>
        <d v="2023-05-26T00:00:00"/>
        <d v="2020-11-05T00:00:00"/>
        <d v="2021-05-20T00:00:00"/>
        <d v="2020-07-04T00:00:00"/>
        <d v="2021-02-16T00:00:00"/>
        <d v="2022-07-25T00:00:00"/>
        <d v="2020-08-12T00:00:00"/>
        <d v="2022-06-19T00:00:00"/>
        <d v="2022-01-08T00:00:00"/>
        <d v="2021-12-16T00:00:00"/>
        <d v="2020-10-17T00:00:00"/>
        <d v="2021-05-24T00:00:00"/>
        <d v="2023-07-25T00:00:00"/>
        <d v="2023-12-07T00:00:00"/>
        <d v="2021-10-16T00:00:00"/>
        <d v="2021-06-28T00:00:00"/>
        <d v="2022-09-17T00:00:00"/>
        <d v="2023-05-27T00:00:00"/>
        <d v="2023-02-05T00:00:00"/>
        <d v="2021-01-09T00:00:00"/>
        <d v="2022-08-20T00:00:00"/>
        <d v="2022-08-02T00:00:00"/>
        <d v="2020-10-09T00:00:00"/>
        <d v="2021-05-13T00:00:00"/>
        <d v="2020-04-22T00:00:00"/>
        <d v="2022-02-12T00:00:00"/>
        <d v="2023-01-10T00:00:00"/>
        <d v="2023-08-17T00:00:00"/>
        <d v="2022-01-14T00:00:00"/>
        <d v="2022-10-11T00:00:00"/>
        <d v="2022-01-23T00:00:00"/>
        <d v="2021-02-10T00:00:00"/>
        <d v="2020-03-29T00:00:00"/>
        <d v="2022-10-17T00:00:00"/>
        <d v="2022-09-14T00:00:00"/>
        <d v="2023-11-30T00:00:00"/>
        <d v="2020-02-16T00:00:00"/>
        <d v="2023-07-15T00:00:00"/>
        <d v="2020-11-20T00:00:00"/>
        <d v="2020-02-23T00:00:00"/>
        <d v="2020-04-15T00:00:00"/>
        <d v="2020-01-08T00:00:00"/>
        <d v="2023-09-14T00:00:00"/>
        <d v="2020-10-08T00:00:00"/>
        <d v="2023-07-03T00:00:00"/>
        <d v="2021-01-06T00:00:00"/>
        <d v="2022-04-14T00:00:00"/>
        <d v="2022-02-14T00:00:00"/>
        <d v="2020-05-16T00:00:00"/>
        <d v="2021-01-24T00:00:00"/>
        <d v="2020-03-28T00:00:00"/>
        <d v="2021-07-14T00:00:00"/>
        <d v="2020-05-31T00:00:00"/>
        <d v="2020-01-04T00:00:00"/>
        <d v="2022-07-21T00:00:00"/>
        <d v="2021-09-20T00:00:00"/>
        <d v="2021-10-20T00:00:00"/>
        <d v="2023-11-09T00:00:00"/>
        <d v="2021-05-22T00:00:00"/>
        <d v="2022-03-10T00:00:00"/>
        <d v="2022-07-01T00:00:00"/>
        <d v="2021-05-10T00:00:00"/>
        <d v="2023-05-10T00:00:00"/>
        <d v="2023-07-27T00:00:00"/>
        <d v="2022-08-12T00:00:00"/>
        <d v="2023-04-07T00:00:00"/>
        <d v="2023-03-15T00:00:00"/>
        <d v="2022-03-07T00:00:00"/>
        <d v="2020-08-30T00:00:00"/>
        <d v="2020-03-05T00:00:00"/>
        <d v="2021-02-26T00:00:00"/>
        <d v="2022-03-28T00:00:00"/>
        <d v="2022-04-03T00:00:00"/>
        <d v="2022-01-28T00:00:00"/>
        <d v="2022-11-10T00:00:00"/>
        <d v="2023-10-25T00:00:00"/>
        <d v="2021-03-01T00:00:00"/>
        <d v="2020-10-01T00:00:00"/>
        <d v="2021-02-23T00:00:00"/>
        <d v="2022-04-07T00:00:00"/>
        <d v="2020-05-08T00:00:00"/>
        <d v="2022-02-09T00:00:00"/>
        <d v="2022-06-01T00:00:00"/>
        <d v="2021-01-26T00:00:00"/>
        <d v="2023-10-11T00:00:00"/>
        <d v="2023-07-13T00:00:00"/>
        <d v="2021-05-18T00:00:00"/>
        <d v="2022-02-28T00:00:00"/>
        <d v="2020-01-24T00:00:00"/>
        <d v="2021-06-08T00:00:00"/>
        <d v="2020-02-09T00:00:00"/>
        <d v="2021-11-11T00:00:00"/>
        <d v="2023-02-22T00:00:00"/>
        <d v="2021-09-16T00:00:00"/>
        <d v="2020-06-24T00:00:00"/>
        <d v="2020-10-27T00:00:00"/>
        <d v="2020-02-28T00:00:00"/>
        <d v="2022-08-06T00:00:00"/>
        <d v="2020-02-18T00:00:00"/>
        <d v="2021-05-11T00:00:00"/>
        <d v="2021-04-14T00:00:00"/>
        <d v="2021-01-28T00:00:00"/>
        <d v="2020-06-10T00:00:00"/>
        <d v="2022-10-12T00:00:00"/>
        <d v="2020-06-18T00:00:00"/>
        <d v="2023-03-01T00:00:00"/>
        <d v="2021-05-09T00:00:00"/>
        <d v="2020-11-06T00:00:00"/>
        <d v="2021-12-29T00:00:00"/>
        <d v="2020-04-03T00:00:00"/>
        <d v="2022-06-04T00:00:00"/>
        <d v="2021-04-12T00:00:00"/>
        <d v="2020-01-22T00:00:00"/>
      </sharedItems>
      <fieldGroup par="24"/>
    </cacheField>
    <cacheField name="Ship Date" numFmtId="14">
      <sharedItems containsSemiMixedTypes="0" containsNonDate="0" containsDate="1" containsString="0" minDate="2015-01-01T00:00:00" maxDate="2024-01-01T00:00:00" count="1334">
        <d v="2022-11-12T00:00:00"/>
        <d v="2022-06-17T00:00:00"/>
        <d v="2021-10-18T00:00:00"/>
        <d v="2020-06-14T00:00:00"/>
        <d v="2023-04-21T00:00:00"/>
        <d v="2022-12-11T00:00:00"/>
        <d v="2021-11-26T00:00:00"/>
        <d v="2020-11-18T00:00:00"/>
        <d v="2020-05-15T00:00:00"/>
        <d v="2020-09-01T00:00:00"/>
        <d v="2022-12-14T00:00:00"/>
        <d v="2023-07-19T00:00:00"/>
        <d v="2021-09-30T00:00:00"/>
        <d v="2022-01-20T00:00:00"/>
        <d v="2021-09-21T00:00:00"/>
        <d v="2023-10-24T00:00:00"/>
        <d v="2021-12-31T00:00:00"/>
        <d v="2023-09-16T00:00:00"/>
        <d v="2022-07-23T00:00:00"/>
        <d v="2023-09-24T00:00:00"/>
        <d v="2022-03-14T00:00:00"/>
        <d v="2020-10-25T00:00:00"/>
        <d v="2022-06-26T00:00:00"/>
        <d v="2021-04-22T00:00:00"/>
        <d v="2022-12-18T00:00:00"/>
        <d v="2022-06-19T00:00:00"/>
        <d v="2021-11-30T00:00:00"/>
        <d v="2021-05-05T00:00:00"/>
        <d v="2020-12-10T00:00:00"/>
        <d v="2022-06-07T00:00:00"/>
        <d v="2022-09-24T00:00:00"/>
        <d v="2023-09-18T00:00:00"/>
        <d v="2021-05-02T00:00:00"/>
        <d v="2023-12-12T00:00:00"/>
        <d v="2020-12-01T00:00:00"/>
        <d v="2022-06-16T00:00:00"/>
        <d v="2020-10-16T00:00:00"/>
        <d v="2021-09-08T00:00:00"/>
        <d v="2023-11-17T00:00:00"/>
        <d v="2023-05-31T00:00:00"/>
        <d v="2023-11-03T00:00:00"/>
        <d v="2022-04-11T00:00:00"/>
        <d v="2022-09-23T00:00:00"/>
        <d v="2021-02-05T00:00:00"/>
        <d v="2023-11-13T00:00:00"/>
        <d v="2023-11-12T00:00:00"/>
        <d v="2023-06-21T00:00:00"/>
        <d v="2022-09-12T00:00:00"/>
        <d v="2022-09-03T00:00:00"/>
        <d v="2022-12-05T00:00:00"/>
        <d v="2021-11-17T00:00:00"/>
        <d v="2023-11-29T00:00:00"/>
        <d v="2021-10-20T00:00:00"/>
        <d v="2023-12-31T00:00:00"/>
        <d v="2022-11-11T00:00:00"/>
        <d v="2020-08-27T00:00:00"/>
        <d v="2021-03-06T00:00:00"/>
        <d v="2021-04-10T00:00:00"/>
        <d v="2020-12-28T00:00:00"/>
        <d v="2020-09-25T00:00:00"/>
        <d v="2023-02-06T00:00:00"/>
        <d v="2022-10-20T00:00:00"/>
        <d v="2022-09-08T00:00:00"/>
        <d v="2023-12-28T00:00:00"/>
        <d v="2021-09-12T00:00:00"/>
        <d v="2020-10-28T00:00:00"/>
        <d v="2022-12-10T00:00:00"/>
        <d v="2022-03-17T00:00:00"/>
        <d v="2021-06-02T00:00:00"/>
        <d v="2021-06-03T00:00:00"/>
        <d v="2020-03-06T00:00:00"/>
        <d v="2022-11-25T00:00:00"/>
        <d v="2022-05-13T00:00:00"/>
        <d v="2022-11-21T00:00:00"/>
        <d v="2020-09-12T00:00:00"/>
        <d v="2020-08-09T00:00:00"/>
        <d v="2020-09-19T00:00:00"/>
        <d v="2023-04-26T00:00:00"/>
        <d v="2021-11-23T00:00:00"/>
        <d v="2021-12-19T00:00:00"/>
        <d v="2020-12-09T00:00:00"/>
        <d v="2020-11-24T00:00:00"/>
        <d v="2022-12-03T00:00:00"/>
        <d v="2020-08-30T00:00:00"/>
        <d v="2021-10-14T00:00:00"/>
        <d v="2021-11-06T00:00:00"/>
        <d v="2020-03-25T00:00:00"/>
        <d v="2023-11-14T00:00:00"/>
        <d v="2023-07-14T00:00:00"/>
        <d v="2023-06-30T00:00:00"/>
        <d v="2020-08-05T00:00:00"/>
        <d v="2023-12-22T00:00:00"/>
        <d v="2023-06-08T00:00:00"/>
        <d v="2023-12-15T00:00:00"/>
        <d v="2023-12-08T00:00:00"/>
        <d v="2021-02-13T00:00:00"/>
        <d v="2021-01-09T00:00:00"/>
        <d v="2022-11-02T00:00:00"/>
        <d v="2021-12-27T00:00:00"/>
        <d v="2021-08-16T00:00:00"/>
        <d v="2021-03-04T00:00:00"/>
        <d v="2020-09-17T00:00:00"/>
        <d v="2023-04-13T00:00:00"/>
        <d v="2022-06-10T00:00:00"/>
        <d v="2020-06-06T00:00:00"/>
        <d v="2022-12-16T00:00:00"/>
        <d v="2022-09-18T00:00:00"/>
        <d v="2021-12-04T00:00:00"/>
        <d v="2023-12-04T00:00:00"/>
        <d v="2023-06-13T00:00:00"/>
        <d v="2020-09-21T00:00:00"/>
        <d v="2022-06-14T00:00:00"/>
        <d v="2021-11-15T00:00:00"/>
        <d v="2022-01-28T00:00:00"/>
        <d v="2023-12-14T00:00:00"/>
        <d v="2015-01-03T00:00:00"/>
        <d v="2021-07-31T00:00:00"/>
        <d v="2023-10-18T00:00:00"/>
        <d v="2021-09-28T00:00:00"/>
        <d v="2021-10-02T00:00:00"/>
        <d v="2022-12-21T00:00:00"/>
        <d v="2022-11-04T00:00:00"/>
        <d v="2023-11-24T00:00:00"/>
        <d v="2021-05-09T00:00:00"/>
        <d v="2021-01-04T00:00:00"/>
        <d v="2023-04-18T00:00:00"/>
        <d v="2022-09-15T00:00:00"/>
        <d v="2020-10-03T00:00:00"/>
        <d v="2020-08-16T00:00:00"/>
        <d v="2020-12-30T00:00:00"/>
        <d v="2020-11-09T00:00:00"/>
        <d v="2020-09-24T00:00:00"/>
        <d v="2022-04-28T00:00:00"/>
        <d v="2023-11-06T00:00:00"/>
        <d v="2022-09-02T00:00:00"/>
        <d v="2022-04-30T00:00:00"/>
        <d v="2021-09-04T00:00:00"/>
        <d v="2020-07-17T00:00:00"/>
        <d v="2021-06-26T00:00:00"/>
        <d v="2020-04-17T00:00:00"/>
        <d v="2021-12-24T00:00:00"/>
        <d v="2023-06-20T00:00:00"/>
        <d v="2023-07-13T00:00:00"/>
        <d v="2022-09-04T00:00:00"/>
        <d v="2022-04-14T00:00:00"/>
        <d v="2022-04-29T00:00:00"/>
        <d v="2023-03-12T00:00:00"/>
        <d v="2023-10-02T00:00:00"/>
        <d v="2020-09-29T00:00:00"/>
        <d v="2022-10-22T00:00:00"/>
        <d v="2023-06-05T00:00:00"/>
        <d v="2020-07-27T00:00:00"/>
        <d v="2022-10-02T00:00:00"/>
        <d v="2023-09-02T00:00:00"/>
        <d v="2022-10-30T00:00:00"/>
        <d v="2021-06-29T00:00:00"/>
        <d v="2021-12-02T00:00:00"/>
        <d v="2021-12-07T00:00:00"/>
        <d v="2020-11-26T00:00:00"/>
        <d v="2023-12-16T00:00:00"/>
        <d v="2020-09-23T00:00:00"/>
        <d v="2020-06-10T00:00:00"/>
        <d v="2023-07-06T00:00:00"/>
        <d v="2023-10-20T00:00:00"/>
        <d v="2021-11-04T00:00:00"/>
        <d v="2022-09-11T00:00:00"/>
        <d v="2020-12-26T00:00:00"/>
        <d v="2020-04-20T00:00:00"/>
        <d v="2023-12-30T00:00:00"/>
        <d v="2023-12-13T00:00:00"/>
        <d v="2023-11-08T00:00:00"/>
        <d v="2023-06-29T00:00:00"/>
        <d v="2022-04-19T00:00:00"/>
        <d v="2023-11-11T00:00:00"/>
        <d v="2023-03-10T00:00:00"/>
        <d v="2020-06-25T00:00:00"/>
        <d v="2023-08-24T00:00:00"/>
        <d v="2023-11-27T00:00:00"/>
        <d v="2020-09-13T00:00:00"/>
        <d v="2023-10-09T00:00:00"/>
        <d v="2022-04-22T00:00:00"/>
        <d v="2022-06-08T00:00:00"/>
        <d v="2020-12-25T00:00:00"/>
        <d v="2022-06-15T00:00:00"/>
        <d v="2023-09-20T00:00:00"/>
        <d v="2023-01-24T00:00:00"/>
        <d v="2023-03-26T00:00:00"/>
        <d v="2022-04-04T00:00:00"/>
        <d v="2023-10-25T00:00:00"/>
        <d v="2020-02-19T00:00:00"/>
        <d v="2021-12-22T00:00:00"/>
        <d v="2021-01-24T00:00:00"/>
        <d v="2023-04-05T00:00:00"/>
        <d v="2020-11-11T00:00:00"/>
        <d v="2022-07-20T00:00:00"/>
        <d v="2022-11-03T00:00:00"/>
        <d v="2022-07-03T00:00:00"/>
        <d v="2020-10-10T00:00:00"/>
        <d v="2023-06-14T00:00:00"/>
        <d v="2020-10-31T00:00:00"/>
        <d v="2020-06-13T00:00:00"/>
        <d v="2022-05-15T00:00:00"/>
        <d v="2022-03-22T00:00:00"/>
        <d v="2022-08-01T00:00:00"/>
        <d v="2022-06-05T00:00:00"/>
        <d v="2023-11-16T00:00:00"/>
        <d v="2021-03-22T00:00:00"/>
        <d v="2023-11-28T00:00:00"/>
        <d v="2022-10-24T00:00:00"/>
        <d v="2023-12-26T00:00:00"/>
        <d v="2023-01-28T00:00:00"/>
        <d v="2021-03-26T00:00:00"/>
        <d v="2023-01-26T00:00:00"/>
        <d v="2022-05-24T00:00:00"/>
        <d v="2022-01-02T00:00:00"/>
        <d v="2023-10-27T00:00:00"/>
        <d v="2021-09-07T00:00:00"/>
        <d v="2021-11-09T00:00:00"/>
        <d v="2023-09-12T00:00:00"/>
        <d v="2022-06-02T00:00:00"/>
        <d v="2022-07-17T00:00:00"/>
        <d v="2023-09-09T00:00:00"/>
        <d v="2021-12-08T00:00:00"/>
        <d v="2021-12-11T00:00:00"/>
        <d v="2020-02-04T00:00:00"/>
        <d v="2022-07-18T00:00:00"/>
        <d v="2021-12-23T00:00:00"/>
        <d v="2020-05-16T00:00:00"/>
        <d v="2023-11-23T00:00:00"/>
        <d v="2022-04-18T00:00:00"/>
        <d v="2023-09-13T00:00:00"/>
        <d v="2023-07-04T00:00:00"/>
        <d v="2020-03-07T00:00:00"/>
        <d v="2020-09-18T00:00:00"/>
        <d v="2021-12-09T00:00:00"/>
        <d v="2023-12-11T00:00:00"/>
        <d v="2015-01-05T00:00:00"/>
        <d v="2022-11-08T00:00:00"/>
        <d v="2021-09-22T00:00:00"/>
        <d v="2023-07-27T00:00:00"/>
        <d v="2021-09-14T00:00:00"/>
        <d v="2023-12-06T00:00:00"/>
        <d v="2021-07-09T00:00:00"/>
        <d v="2022-03-25T00:00:00"/>
        <d v="2020-01-14T00:00:00"/>
        <d v="2020-08-15T00:00:00"/>
        <d v="2022-07-22T00:00:00"/>
        <d v="2020-03-19T00:00:00"/>
        <d v="2020-05-27T00:00:00"/>
        <d v="2022-05-02T00:00:00"/>
        <d v="2022-09-14T00:00:00"/>
        <d v="2023-11-18T00:00:00"/>
        <d v="2020-12-31T00:00:00"/>
        <d v="2021-12-03T00:00:00"/>
        <d v="2023-05-24T00:00:00"/>
        <d v="2023-09-27T00:00:00"/>
        <d v="2021-10-09T00:00:00"/>
        <d v="2022-08-22T00:00:00"/>
        <d v="2022-05-26T00:00:00"/>
        <d v="2022-12-23T00:00:00"/>
        <d v="2023-08-04T00:00:00"/>
        <d v="2023-06-16T00:00:00"/>
        <d v="2023-07-26T00:00:00"/>
        <d v="2015-01-06T00:00:00"/>
        <d v="2022-04-09T00:00:00"/>
        <d v="2022-12-17T00:00:00"/>
        <d v="2023-06-24T00:00:00"/>
        <d v="2022-08-29T00:00:00"/>
        <d v="2022-09-20T00:00:00"/>
        <d v="2021-08-28T00:00:00"/>
        <d v="2022-03-31T00:00:00"/>
        <d v="2022-11-05T00:00:00"/>
        <d v="2023-06-11T00:00:00"/>
        <d v="2023-06-23T00:00:00"/>
        <d v="2023-12-09T00:00:00"/>
        <d v="2023-03-24T00:00:00"/>
        <d v="2023-11-05T00:00:00"/>
        <d v="2020-07-08T00:00:00"/>
        <d v="2020-06-23T00:00:00"/>
        <d v="2021-04-02T00:00:00"/>
        <d v="2021-05-17T00:00:00"/>
        <d v="2022-11-09T00:00:00"/>
        <d v="2021-04-14T00:00:00"/>
        <d v="2020-12-04T00:00:00"/>
        <d v="2020-04-07T00:00:00"/>
        <d v="2023-09-08T00:00:00"/>
        <d v="2023-05-25T00:00:00"/>
        <d v="2020-07-06T00:00:00"/>
        <d v="2020-01-15T00:00:00"/>
        <d v="2023-09-30T00:00:00"/>
        <d v="2020-06-07T00:00:00"/>
        <d v="2022-02-18T00:00:00"/>
        <d v="2022-12-20T00:00:00"/>
        <d v="2020-10-13T00:00:00"/>
        <d v="2022-07-13T00:00:00"/>
        <d v="2023-09-21T00:00:00"/>
        <d v="2022-12-07T00:00:00"/>
        <d v="2020-01-09T00:00:00"/>
        <d v="2022-03-23T00:00:00"/>
        <d v="2023-10-07T00:00:00"/>
        <d v="2022-04-10T00:00:00"/>
        <d v="2021-12-12T00:00:00"/>
        <d v="2021-01-02T00:00:00"/>
        <d v="2023-07-29T00:00:00"/>
        <d v="2023-09-23T00:00:00"/>
        <d v="2021-09-05T00:00:00"/>
        <d v="2020-01-16T00:00:00"/>
        <d v="2020-05-20T00:00:00"/>
        <d v="2022-05-25T00:00:00"/>
        <d v="2021-08-23T00:00:00"/>
        <d v="2021-10-06T00:00:00"/>
        <d v="2021-05-28T00:00:00"/>
        <d v="2023-03-22T00:00:00"/>
        <d v="2021-12-16T00:00:00"/>
        <d v="2021-06-30T00:00:00"/>
        <d v="2022-05-21T00:00:00"/>
        <d v="2020-09-26T00:00:00"/>
        <d v="2021-12-26T00:00:00"/>
        <d v="2023-02-24T00:00:00"/>
        <d v="2022-08-24T00:00:00"/>
        <d v="2022-03-18T00:00:00"/>
        <d v="2023-04-25T00:00:00"/>
        <d v="2020-11-07T00:00:00"/>
        <d v="2020-10-15T00:00:00"/>
        <d v="2023-05-15T00:00:00"/>
        <d v="2021-03-23T00:00:00"/>
        <d v="2020-07-02T00:00:00"/>
        <d v="2023-06-28T00:00:00"/>
        <d v="2023-08-29T00:00:00"/>
        <d v="2023-06-22T00:00:00"/>
        <d v="2022-07-28T00:00:00"/>
        <d v="2022-03-13T00:00:00"/>
        <d v="2021-11-25T00:00:00"/>
        <d v="2022-11-10T00:00:00"/>
        <d v="2021-10-17T00:00:00"/>
        <d v="2023-01-07T00:00:00"/>
        <d v="2020-02-13T00:00:00"/>
        <d v="2022-02-24T00:00:00"/>
        <d v="2020-08-08T00:00:00"/>
        <d v="2023-04-16T00:00:00"/>
        <d v="2020-06-16T00:00:00"/>
        <d v="2022-01-07T00:00:00"/>
        <d v="2022-10-03T00:00:00"/>
        <d v="2020-04-10T00:00:00"/>
        <d v="2022-09-06T00:00:00"/>
        <d v="2020-12-15T00:00:00"/>
        <d v="2023-08-30T00:00:00"/>
        <d v="2022-01-21T00:00:00"/>
        <d v="2023-12-03T00:00:00"/>
        <d v="2021-10-13T00:00:00"/>
        <d v="2023-12-24T00:00:00"/>
        <d v="2022-10-25T00:00:00"/>
        <d v="2020-05-04T00:00:00"/>
        <d v="2021-04-28T00:00:00"/>
        <d v="2023-07-03T00:00:00"/>
        <d v="2020-12-16T00:00:00"/>
        <d v="2023-06-27T00:00:00"/>
        <d v="2022-11-13T00:00:00"/>
        <d v="2022-10-07T00:00:00"/>
        <d v="2020-09-15T00:00:00"/>
        <d v="2023-11-01T00:00:00"/>
        <d v="2022-04-13T00:00:00"/>
        <d v="2015-01-04T00:00:00"/>
        <d v="2021-06-07T00:00:00"/>
        <d v="2023-11-30T00:00:00"/>
        <d v="2020-06-21T00:00:00"/>
        <d v="2022-03-12T00:00:00"/>
        <d v="2020-12-12T00:00:00"/>
        <d v="2021-04-15T00:00:00"/>
        <d v="2022-09-21T00:00:00"/>
        <d v="2020-09-16T00:00:00"/>
        <d v="2023-09-07T00:00:00"/>
        <d v="2022-06-25T00:00:00"/>
        <d v="2023-11-07T00:00:00"/>
        <d v="2021-12-17T00:00:00"/>
        <d v="2022-06-21T00:00:00"/>
        <d v="2021-07-28T00:00:00"/>
        <d v="2023-04-08T00:00:00"/>
        <d v="2015-01-02T00:00:00"/>
        <d v="2023-12-05T00:00:00"/>
        <d v="2023-05-19T00:00:00"/>
        <d v="2023-11-20T00:00:00"/>
        <d v="2021-12-01T00:00:00"/>
        <d v="2022-09-05T00:00:00"/>
        <d v="2023-04-12T00:00:00"/>
        <d v="2020-01-19T00:00:00"/>
        <d v="2023-07-16T00:00:00"/>
        <d v="2023-01-11T00:00:00"/>
        <d v="2022-06-01T00:00:00"/>
        <d v="2022-10-09T00:00:00"/>
        <d v="2020-11-14T00:00:00"/>
        <d v="2023-10-06T00:00:00"/>
        <d v="2021-03-10T00:00:00"/>
        <d v="2023-05-27T00:00:00"/>
        <d v="2021-03-31T00:00:00"/>
        <d v="2022-08-28T00:00:00"/>
        <d v="2020-05-25T00:00:00"/>
        <d v="2021-11-03T00:00:00"/>
        <d v="2022-11-18T00:00:00"/>
        <d v="2021-08-31T00:00:00"/>
        <d v="2021-09-19T00:00:00"/>
        <d v="2021-07-10T00:00:00"/>
        <d v="2021-05-03T00:00:00"/>
        <d v="2021-06-20T00:00:00"/>
        <d v="2023-12-21T00:00:00"/>
        <d v="2022-01-13T00:00:00"/>
        <d v="2020-07-15T00:00:00"/>
        <d v="2022-11-23T00:00:00"/>
        <d v="2022-04-27T00:00:00"/>
        <d v="2021-06-14T00:00:00"/>
        <d v="2023-11-22T00:00:00"/>
        <d v="2022-09-10T00:00:00"/>
        <d v="2023-10-17T00:00:00"/>
        <d v="2020-06-01T00:00:00"/>
        <d v="2021-07-05T00:00:00"/>
        <d v="2021-04-08T00:00:00"/>
        <d v="2023-12-18T00:00:00"/>
        <d v="2022-12-02T00:00:00"/>
        <d v="2021-03-29T00:00:00"/>
        <d v="2021-04-21T00:00:00"/>
        <d v="2023-10-01T00:00:00"/>
        <d v="2021-07-29T00:00:00"/>
        <d v="2022-05-03T00:00:00"/>
        <d v="2022-11-20T00:00:00"/>
        <d v="2022-10-01T00:00:00"/>
        <d v="2023-09-26T00:00:00"/>
        <d v="2022-03-06T00:00:00"/>
        <d v="2022-08-13T00:00:00"/>
        <d v="2022-08-21T00:00:00"/>
        <d v="2021-12-13T00:00:00"/>
        <d v="2023-01-27T00:00:00"/>
        <d v="2020-06-28T00:00:00"/>
        <d v="2022-06-18T00:00:00"/>
        <d v="2023-04-28T00:00:00"/>
        <d v="2022-10-28T00:00:00"/>
        <d v="2022-07-25T00:00:00"/>
        <d v="2020-01-27T00:00:00"/>
        <d v="2021-03-07T00:00:00"/>
        <d v="2022-04-17T00:00:00"/>
        <d v="2022-12-08T00:00:00"/>
        <d v="2022-12-12T00:00:00"/>
        <d v="2022-11-16T00:00:00"/>
        <d v="2021-04-04T00:00:00"/>
        <d v="2021-05-14T00:00:00"/>
        <d v="2020-12-21T00:00:00"/>
        <d v="2022-07-08T00:00:00"/>
        <d v="2023-07-05T00:00:00"/>
        <d v="2020-09-05T00:00:00"/>
        <d v="2020-03-08T00:00:00"/>
        <d v="2020-05-08T00:00:00"/>
        <d v="2021-11-02T00:00:00"/>
        <d v="2020-03-14T00:00:00"/>
        <d v="2020-04-25T00:00:00"/>
        <d v="2021-10-26T00:00:00"/>
        <d v="2021-08-25T00:00:00"/>
        <d v="2022-12-06T00:00:00"/>
        <d v="2023-01-16T00:00:00"/>
        <d v="2020-11-30T00:00:00"/>
        <d v="2023-03-01T00:00:00"/>
        <d v="2021-09-15T00:00:00"/>
        <d v="2023-08-05T00:00:00"/>
        <d v="2022-07-19T00:00:00"/>
        <d v="2023-09-14T00:00:00"/>
        <d v="2020-07-16T00:00:00"/>
        <d v="2022-10-29T00:00:00"/>
        <d v="2022-02-22T00:00:00"/>
        <d v="2023-05-22T00:00:00"/>
        <d v="2020-12-14T00:00:00"/>
        <d v="2023-12-25T00:00:00"/>
        <d v="2023-03-15T00:00:00"/>
        <d v="2022-12-29T00:00:00"/>
        <d v="2023-10-28T00:00:00"/>
        <d v="2023-07-10T00:00:00"/>
        <d v="2020-12-29T00:00:00"/>
        <d v="2023-09-28T00:00:00"/>
        <d v="2023-06-09T00:00:00"/>
        <d v="2022-05-27T00:00:00"/>
        <d v="2022-05-08T00:00:00"/>
        <d v="2020-09-11T00:00:00"/>
        <d v="2022-09-07T00:00:00"/>
        <d v="2022-07-04T00:00:00"/>
        <d v="2021-07-08T00:00:00"/>
        <d v="2022-11-27T00:00:00"/>
        <d v="2021-09-01T00:00:00"/>
        <d v="2021-05-29T00:00:00"/>
        <d v="2022-12-13T00:00:00"/>
        <d v="2021-10-07T00:00:00"/>
        <d v="2022-12-26T00:00:00"/>
        <d v="2021-09-24T00:00:00"/>
        <d v="2023-07-08T00:00:00"/>
        <d v="2022-06-22T00:00:00"/>
        <d v="2022-12-24T00:00:00"/>
        <d v="2020-07-05T00:00:00"/>
        <d v="2023-02-09T00:00:00"/>
        <d v="2023-03-09T00:00:00"/>
        <d v="2023-10-11T00:00:00"/>
        <d v="2020-05-30T00:00:00"/>
        <d v="2021-06-18T00:00:00"/>
        <d v="2022-04-02T00:00:00"/>
        <d v="2023-10-19T00:00:00"/>
        <d v="2022-05-28T00:00:00"/>
        <d v="2023-06-07T00:00:00"/>
        <d v="2020-02-22T00:00:00"/>
        <d v="2020-05-10T00:00:00"/>
        <d v="2023-04-03T00:00:00"/>
        <d v="2023-01-05T00:00:00"/>
        <d v="2021-06-01T00:00:00"/>
        <d v="2020-03-24T00:00:00"/>
        <d v="2020-10-08T00:00:00"/>
        <d v="2022-04-01T00:00:00"/>
        <d v="2023-05-10T00:00:00"/>
        <d v="2020-10-01T00:00:00"/>
        <d v="2023-10-26T00:00:00"/>
        <d v="2023-07-12T00:00:00"/>
        <d v="2021-12-28T00:00:00"/>
        <d v="2023-03-13T00:00:00"/>
        <d v="2020-04-06T00:00:00"/>
        <d v="2022-02-05T00:00:00"/>
        <d v="2023-10-15T00:00:00"/>
        <d v="2022-11-06T00:00:00"/>
        <d v="2022-04-26T00:00:00"/>
        <d v="2020-04-08T00:00:00"/>
        <d v="2022-07-14T00:00:00"/>
        <d v="2023-02-01T00:00:00"/>
        <d v="2023-12-01T00:00:00"/>
        <d v="2022-12-31T00:00:00"/>
        <d v="2021-10-15T00:00:00"/>
        <d v="2023-08-09T00:00:00"/>
        <d v="2022-05-29T00:00:00"/>
        <d v="2023-06-17T00:00:00"/>
        <d v="2020-04-24T00:00:00"/>
        <d v="2021-05-07T00:00:00"/>
        <d v="2021-07-20T00:00:00"/>
        <d v="2022-11-30T00:00:00"/>
        <d v="2021-08-21T00:00:00"/>
        <d v="2022-03-16T00:00:00"/>
        <d v="2020-08-14T00:00:00"/>
        <d v="2021-05-16T00:00:00"/>
        <d v="2021-09-27T00:00:00"/>
        <d v="2022-11-26T00:00:00"/>
        <d v="2023-03-25T00:00:00"/>
        <d v="2023-11-21T00:00:00"/>
        <d v="2022-12-09T00:00:00"/>
        <d v="2022-10-19T00:00:00"/>
        <d v="2020-12-03T00:00:00"/>
        <d v="2021-11-07T00:00:00"/>
        <d v="2020-12-06T00:00:00"/>
        <d v="2023-05-06T00:00:00"/>
        <d v="2023-11-04T00:00:00"/>
        <d v="2020-12-19T00:00:00"/>
        <d v="2022-10-21T00:00:00"/>
        <d v="2023-11-19T00:00:00"/>
        <d v="2021-08-07T00:00:00"/>
        <d v="2023-07-02T00:00:00"/>
        <d v="2023-08-23T00:00:00"/>
        <d v="2020-02-07T00:00:00"/>
        <d v="2023-02-15T00:00:00"/>
        <d v="2023-04-22T00:00:00"/>
        <d v="2021-11-10T00:00:00"/>
        <d v="2023-09-06T00:00:00"/>
        <d v="2020-03-16T00:00:00"/>
        <d v="2020-02-09T00:00:00"/>
        <d v="2021-11-27T00:00:00"/>
        <d v="2022-06-23T00:00:00"/>
        <d v="2020-05-05T00:00:00"/>
        <d v="2023-10-22T00:00:00"/>
        <d v="2022-05-16T00:00:00"/>
        <d v="2021-03-18T00:00:00"/>
        <d v="2020-04-09T00:00:00"/>
        <d v="2023-07-01T00:00:00"/>
        <d v="2020-03-04T00:00:00"/>
        <d v="2021-03-25T00:00:00"/>
        <d v="2023-06-12T00:00:00"/>
        <d v="2020-11-25T00:00:00"/>
        <d v="2020-12-18T00:00:00"/>
        <d v="2022-03-02T00:00:00"/>
        <d v="2021-08-12T00:00:00"/>
        <d v="2022-05-17T00:00:00"/>
        <d v="2022-04-20T00:00:00"/>
        <d v="2021-06-25T00:00:00"/>
        <d v="2020-10-19T00:00:00"/>
        <d v="2021-03-27T00:00:00"/>
        <d v="2023-05-13T00:00:00"/>
        <d v="2022-05-14T00:00:00"/>
        <d v="2022-04-25T00:00:00"/>
        <d v="2022-03-20T00:00:00"/>
        <d v="2021-11-22T00:00:00"/>
        <d v="2023-06-26T00:00:00"/>
        <d v="2022-05-09T00:00:00"/>
        <d v="2020-12-02T00:00:00"/>
        <d v="2021-03-20T00:00:00"/>
        <d v="2021-09-29T00:00:00"/>
        <d v="2020-08-29T00:00:00"/>
        <d v="2023-05-07T00:00:00"/>
        <d v="2021-01-15T00:00:00"/>
        <d v="2022-03-26T00:00:00"/>
        <d v="2020-08-20T00:00:00"/>
        <d v="2022-06-30T00:00:00"/>
        <d v="2021-07-15T00:00:00"/>
        <d v="2022-03-09T00:00:00"/>
        <d v="2021-02-04T00:00:00"/>
        <d v="2023-10-14T00:00:00"/>
        <d v="2022-05-05T00:00:00"/>
        <d v="2021-12-25T00:00:00"/>
        <d v="2021-12-20T00:00:00"/>
        <d v="2023-05-05T00:00:00"/>
        <d v="2022-02-07T00:00:00"/>
        <d v="2022-07-15T00:00:00"/>
        <d v="2023-08-02T00:00:00"/>
        <d v="2021-09-09T00:00:00"/>
        <d v="2020-06-09T00:00:00"/>
        <d v="2022-08-18T00:00:00"/>
        <d v="2020-04-29T00:00:00"/>
        <d v="2020-05-17T00:00:00"/>
        <d v="2020-01-13T00:00:00"/>
        <d v="2022-08-09T00:00:00"/>
        <d v="2020-03-26T00:00:00"/>
        <d v="2020-05-03T00:00:00"/>
        <d v="2021-11-28T00:00:00"/>
        <d v="2022-11-17T00:00:00"/>
        <d v="2021-07-13T00:00:00"/>
        <d v="2021-02-19T00:00:00"/>
        <d v="2020-10-04T00:00:00"/>
        <d v="2020-12-13T00:00:00"/>
        <d v="2023-08-31T00:00:00"/>
        <d v="2022-07-12T00:00:00"/>
        <d v="2022-08-11T00:00:00"/>
        <d v="2022-02-13T00:00:00"/>
        <d v="2020-06-11T00:00:00"/>
        <d v="2021-09-18T00:00:00"/>
        <d v="2021-06-04T00:00:00"/>
        <d v="2021-12-15T00:00:00"/>
        <d v="2020-05-29T00:00:00"/>
        <d v="2022-02-20T00:00:00"/>
        <d v="2022-02-11T00:00:00"/>
        <d v="2020-05-24T00:00:00"/>
        <d v="2023-08-08T00:00:00"/>
        <d v="2020-06-24T00:00:00"/>
        <d v="2023-02-22T00:00:00"/>
        <d v="2022-07-24T00:00:00"/>
        <d v="2021-02-11T00:00:00"/>
        <d v="2023-08-03T00:00:00"/>
        <d v="2023-01-18T00:00:00"/>
        <d v="2023-09-11T00:00:00"/>
        <d v="2021-07-25T00:00:00"/>
        <d v="2020-06-17T00:00:00"/>
        <d v="2023-05-16T00:00:00"/>
        <d v="2023-03-28T00:00:00"/>
        <d v="2020-11-12T00:00:00"/>
        <d v="2022-10-18T00:00:00"/>
        <d v="2023-04-19T00:00:00"/>
        <d v="2021-07-01T00:00:00"/>
        <d v="2022-08-30T00:00:00"/>
        <d v="2020-07-25T00:00:00"/>
        <d v="2023-11-26T00:00:00"/>
        <d v="2023-03-30T00:00:00"/>
        <d v="2021-03-05T00:00:00"/>
        <d v="2020-10-22T00:00:00"/>
        <d v="2020-03-18T00:00:00"/>
        <d v="2022-01-04T00:00:00"/>
        <d v="2020-09-02T00:00:00"/>
        <d v="2023-10-23T00:00:00"/>
        <d v="2022-05-22T00:00:00"/>
        <d v="2023-07-07T00:00:00"/>
        <d v="2020-01-18T00:00:00"/>
        <d v="2021-11-14T00:00:00"/>
        <d v="2021-11-01T00:00:00"/>
        <d v="2023-08-20T00:00:00"/>
        <d v="2022-07-11T00:00:00"/>
        <d v="2023-03-14T00:00:00"/>
        <d v="2023-12-02T00:00:00"/>
        <d v="2023-03-19T00:00:00"/>
        <d v="2023-08-11T00:00:00"/>
        <d v="2021-05-27T00:00:00"/>
        <d v="2022-06-27T00:00:00"/>
        <d v="2023-12-29T00:00:00"/>
        <d v="2023-05-12T00:00:00"/>
        <d v="2020-10-20T00:00:00"/>
        <d v="2021-05-12T00:00:00"/>
        <d v="2022-04-15T00:00:00"/>
        <d v="2020-11-27T00:00:00"/>
        <d v="2021-11-13T00:00:00"/>
        <d v="2020-02-10T00:00:00"/>
        <d v="2020-11-21T00:00:00"/>
        <d v="2022-09-22T00:00:00"/>
        <d v="2021-03-15T00:00:00"/>
        <d v="2021-01-27T00:00:00"/>
        <d v="2021-06-23T00:00:00"/>
        <d v="2021-10-08T00:00:00"/>
        <d v="2020-08-23T00:00:00"/>
        <d v="2020-11-04T00:00:00"/>
        <d v="2021-04-19T00:00:00"/>
        <d v="2020-12-05T00:00:00"/>
        <d v="2021-12-29T00:00:00"/>
        <d v="2023-03-02T00:00:00"/>
        <d v="2020-11-29T00:00:00"/>
        <d v="2022-06-29T00:00:00"/>
        <d v="2021-10-30T00:00:00"/>
        <d v="2023-07-20T00:00:00"/>
        <d v="2021-11-29T00:00:00"/>
        <d v="2020-03-17T00:00:00"/>
        <d v="2020-07-18T00:00:00"/>
        <d v="2023-03-29T00:00:00"/>
        <d v="2020-10-05T00:00:00"/>
        <d v="2021-10-31T00:00:00"/>
        <d v="2023-01-14T00:00:00"/>
        <d v="2023-09-25T00:00:00"/>
        <d v="2020-05-22T00:00:00"/>
        <d v="2022-01-05T00:00:00"/>
        <d v="2020-12-17T00:00:00"/>
        <d v="2023-04-06T00:00:00"/>
        <d v="2022-05-06T00:00:00"/>
        <d v="2022-01-12T00:00:00"/>
        <d v="2023-03-20T00:00:00"/>
        <d v="2023-01-31T00:00:00"/>
        <d v="2020-08-03T00:00:00"/>
        <d v="2022-08-05T00:00:00"/>
        <d v="2021-08-03T00:00:00"/>
        <d v="2022-05-12T00:00:00"/>
        <d v="2023-08-16T00:00:00"/>
        <d v="2022-09-13T00:00:00"/>
        <d v="2020-07-20T00:00:00"/>
        <d v="2021-08-26T00:00:00"/>
        <d v="2020-11-16T00:00:00"/>
        <d v="2022-12-01T00:00:00"/>
        <d v="2023-10-03T00:00:00"/>
        <d v="2021-12-06T00:00:00"/>
        <d v="2023-08-06T00:00:00"/>
        <d v="2022-10-06T00:00:00"/>
        <d v="2020-04-05T00:00:00"/>
        <d v="2023-07-15T00:00:00"/>
        <d v="2021-09-17T00:00:00"/>
        <d v="2023-04-27T00:00:00"/>
        <d v="2021-02-18T00:00:00"/>
        <d v="2021-10-01T00:00:00"/>
        <d v="2021-12-18T00:00:00"/>
        <d v="2023-02-10T00:00:00"/>
        <d v="2023-10-13T00:00:00"/>
        <d v="2023-12-27T00:00:00"/>
        <d v="2021-03-11T00:00:00"/>
        <d v="2020-07-01T00:00:00"/>
        <d v="2021-03-09T00:00:00"/>
        <d v="2023-06-06T00:00:00"/>
        <d v="2023-01-12T00:00:00"/>
        <d v="2021-04-25T00:00:00"/>
        <d v="2021-11-05T00:00:00"/>
        <d v="2022-12-25T00:00:00"/>
        <d v="2021-08-08T00:00:00"/>
        <d v="2023-11-10T00:00:00"/>
        <d v="2022-01-03T00:00:00"/>
        <d v="2022-09-27T00:00:00"/>
        <d v="2020-08-24T00:00:00"/>
        <d v="2021-01-03T00:00:00"/>
        <d v="2020-07-30T00:00:00"/>
        <d v="2022-02-28T00:00:00"/>
        <d v="2022-03-19T00:00:00"/>
        <d v="2021-09-02T00:00:00"/>
        <d v="2020-03-21T00:00:00"/>
        <d v="2023-02-14T00:00:00"/>
        <d v="2022-09-28T00:00:00"/>
        <d v="2020-08-21T00:00:00"/>
        <d v="2022-05-11T00:00:00"/>
        <d v="2023-03-27T00:00:00"/>
        <d v="2021-12-10T00:00:00"/>
        <d v="2022-03-24T00:00:00"/>
        <d v="2021-11-19T00:00:00"/>
        <d v="2023-08-17T00:00:00"/>
        <d v="2022-10-04T00:00:00"/>
        <d v="2023-10-12T00:00:00"/>
        <d v="2020-08-06T00:00:00"/>
        <d v="2021-06-09T00:00:00"/>
        <d v="2023-01-03T00:00:00"/>
        <d v="2021-07-11T00:00:00"/>
        <d v="2023-11-15T00:00:00"/>
        <d v="2022-04-24T00:00:00"/>
        <d v="2023-05-21T00:00:00"/>
        <d v="2020-04-01T00:00:00"/>
        <d v="2023-06-02T00:00:00"/>
        <d v="2023-07-11T00:00:00"/>
        <d v="2020-11-20T00:00:00"/>
        <d v="2023-07-23T00:00:00"/>
        <d v="2022-11-07T00:00:00"/>
        <d v="2023-03-23T00:00:00"/>
        <d v="2023-08-22T00:00:00"/>
        <d v="2023-12-10T00:00:00"/>
        <d v="2023-05-09T00:00:00"/>
        <d v="2015-01-01T00:00:00"/>
        <d v="2023-09-04T00:00:00"/>
        <d v="2020-11-23T00:00:00"/>
        <d v="2020-06-22T00:00:00"/>
        <d v="2021-07-02T00:00:00"/>
        <d v="2022-11-24T00:00:00"/>
        <d v="2023-12-07T00:00:00"/>
        <d v="2020-09-10T00:00:00"/>
        <d v="2020-11-22T00:00:00"/>
        <d v="2023-05-08T00:00:00"/>
        <d v="2020-10-29T00:00:00"/>
        <d v="2023-08-19T00:00:00"/>
        <d v="2021-01-29T00:00:00"/>
        <d v="2021-07-16T00:00:00"/>
        <d v="2021-08-22T00:00:00"/>
        <d v="2022-09-19T00:00:00"/>
        <d v="2022-10-15T00:00:00"/>
        <d v="2021-03-30T00:00:00"/>
        <d v="2023-07-22T00:00:00"/>
        <d v="2022-08-16T00:00:00"/>
        <d v="2020-02-01T00:00:00"/>
        <d v="2022-05-10T00:00:00"/>
        <d v="2023-05-18T00:00:00"/>
        <d v="2023-04-30T00:00:00"/>
        <d v="2022-03-11T00:00:00"/>
        <d v="2021-08-19T00:00:00"/>
        <d v="2023-06-19T00:00:00"/>
        <d v="2021-02-25T00:00:00"/>
        <d v="2023-09-22T00:00:00"/>
        <d v="2021-08-30T00:00:00"/>
        <d v="2022-08-06T00:00:00"/>
        <d v="2022-02-09T00:00:00"/>
        <d v="2020-03-23T00:00:00"/>
        <d v="2021-02-06T00:00:00"/>
        <d v="2020-12-08T00:00:00"/>
        <d v="2020-11-08T00:00:00"/>
        <d v="2023-02-20T00:00:00"/>
        <d v="2021-02-23T00:00:00"/>
        <d v="2022-02-27T00:00:00"/>
        <d v="2023-08-12T00:00:00"/>
        <d v="2020-08-11T00:00:00"/>
        <d v="2023-01-19T00:00:00"/>
        <d v="2021-04-07T00:00:00"/>
        <d v="2022-10-26T00:00:00"/>
        <d v="2021-07-19T00:00:00"/>
        <d v="2022-10-16T00:00:00"/>
        <d v="2021-09-23T00:00:00"/>
        <d v="2020-09-22T00:00:00"/>
        <d v="2023-11-09T00:00:00"/>
        <d v="2021-09-11T00:00:00"/>
        <d v="2021-07-27T00:00:00"/>
        <d v="2021-11-18T00:00:00"/>
        <d v="2023-01-06T00:00:00"/>
        <d v="2020-09-30T00:00:00"/>
        <d v="2020-11-05T00:00:00"/>
        <d v="2022-06-13T00:00:00"/>
        <d v="2023-09-05T00:00:00"/>
        <d v="2023-05-23T00:00:00"/>
        <d v="2023-01-01T00:00:00"/>
        <d v="2022-12-04T00:00:00"/>
        <d v="2022-06-06T00:00:00"/>
        <d v="2023-12-23T00:00:00"/>
        <d v="2023-08-21T00:00:00"/>
        <d v="2023-08-01T00:00:00"/>
        <d v="2023-08-18T00:00:00"/>
        <d v="2023-08-14T00:00:00"/>
        <d v="2022-01-23T00:00:00"/>
        <d v="2022-01-19T00:00:00"/>
        <d v="2020-02-26T00:00:00"/>
        <d v="2022-02-03T00:00:00"/>
        <d v="2022-10-23T00:00:00"/>
        <d v="2023-12-20T00:00:00"/>
        <d v="2020-05-01T00:00:00"/>
        <d v="2023-10-30T00:00:00"/>
        <d v="2020-04-03T00:00:00"/>
        <d v="2022-01-09T00:00:00"/>
        <d v="2021-04-30T00:00:00"/>
        <d v="2022-07-02T00:00:00"/>
        <d v="2020-07-04T00:00:00"/>
        <d v="2023-11-25T00:00:00"/>
        <d v="2023-04-01T00:00:00"/>
        <d v="2023-12-19T00:00:00"/>
        <d v="2022-08-25T00:00:00"/>
        <d v="2023-05-02T00:00:00"/>
        <d v="2020-01-17T00:00:00"/>
        <d v="2021-06-17T00:00:00"/>
        <d v="2020-12-11T00:00:00"/>
        <d v="2022-05-31T00:00:00"/>
        <d v="2022-02-26T00:00:00"/>
        <d v="2023-03-18T00:00:00"/>
        <d v="2020-07-21T00:00:00"/>
        <d v="2020-05-21T00:00:00"/>
        <d v="2023-10-16T00:00:00"/>
        <d v="2022-07-30T00:00:00"/>
        <d v="2023-04-24T00:00:00"/>
        <d v="2022-08-31T00:00:00"/>
        <d v="2022-03-29T00:00:00"/>
        <d v="2021-06-16T00:00:00"/>
        <d v="2023-03-08T00:00:00"/>
        <d v="2020-07-24T00:00:00"/>
        <d v="2023-06-03T00:00:00"/>
        <d v="2023-04-20T00:00:00"/>
        <d v="2021-06-12T00:00:00"/>
        <d v="2020-08-26T00:00:00"/>
        <d v="2020-07-03T00:00:00"/>
        <d v="2022-06-11T00:00:00"/>
        <d v="2023-07-25T00:00:00"/>
        <d v="2022-03-28T00:00:00"/>
        <d v="2022-11-01T00:00:00"/>
        <d v="2022-06-04T00:00:00"/>
        <d v="2022-01-01T00:00:00"/>
        <d v="2020-09-04T00:00:00"/>
        <d v="2022-08-14T00:00:00"/>
        <d v="2020-12-07T00:00:00"/>
        <d v="2022-01-15T00:00:00"/>
        <d v="2023-04-23T00:00:00"/>
        <d v="2022-11-28T00:00:00"/>
        <d v="2022-12-30T00:00:00"/>
        <d v="2023-10-31T00:00:00"/>
        <d v="2021-08-14T00:00:00"/>
        <d v="2022-12-15T00:00:00"/>
        <d v="2020-11-15T00:00:00"/>
        <d v="2020-11-19T00:00:00"/>
        <d v="2020-07-19T00:00:00"/>
        <d v="2021-02-16T00:00:00"/>
        <d v="2020-10-06T00:00:00"/>
        <d v="2023-02-26T00:00:00"/>
        <d v="2020-08-18T00:00:00"/>
        <d v="2023-10-04T00:00:00"/>
        <d v="2021-05-30T00:00:00"/>
        <d v="2021-01-01T00:00:00"/>
        <d v="2021-11-11T00:00:00"/>
        <d v="2021-08-20T00:00:00"/>
        <d v="2020-09-28T00:00:00"/>
        <d v="2021-06-08T00:00:00"/>
        <d v="2020-02-03T00:00:00"/>
        <d v="2023-03-31T00:00:00"/>
        <d v="2020-08-13T00:00:00"/>
        <d v="2023-07-09T00:00:00"/>
        <d v="2020-04-27T00:00:00"/>
        <d v="2022-09-25T00:00:00"/>
        <d v="2021-09-13T00:00:00"/>
        <d v="2022-08-03T00:00:00"/>
        <d v="2022-08-08T00:00:00"/>
        <d v="2022-10-14T00:00:00"/>
        <d v="2020-09-14T00:00:00"/>
        <d v="2021-03-02T00:00:00"/>
        <d v="2021-07-14T00:00:00"/>
        <d v="2023-09-19T00:00:00"/>
        <d v="2023-03-11T00:00:00"/>
        <d v="2022-10-27T00:00:00"/>
        <d v="2021-07-06T00:00:00"/>
        <d v="2023-09-29T00:00:00"/>
        <d v="2023-04-11T00:00:00"/>
        <d v="2022-11-29T00:00:00"/>
        <d v="2020-04-23T00:00:00"/>
        <d v="2020-05-09T00:00:00"/>
        <d v="2023-11-02T00:00:00"/>
        <d v="2022-04-03T00:00:00"/>
        <d v="2023-09-10T00:00:00"/>
        <d v="2022-07-07T00:00:00"/>
        <d v="2023-09-15T00:00:00"/>
        <d v="2023-08-13T00:00:00"/>
        <d v="2021-03-24T00:00:00"/>
        <d v="2022-06-12T00:00:00"/>
        <d v="2023-10-08T00:00:00"/>
        <d v="2023-08-28T00:00:00"/>
        <d v="2022-09-30T00:00:00"/>
        <d v="2022-11-15T00:00:00"/>
        <d v="2020-12-23T00:00:00"/>
        <d v="2023-05-01T00:00:00"/>
        <d v="2021-03-17T00:00:00"/>
        <d v="2021-11-21T00:00:00"/>
        <d v="2021-06-19T00:00:00"/>
        <d v="2020-10-24T00:00:00"/>
        <d v="2022-09-29T00:00:00"/>
        <d v="2022-03-07T00:00:00"/>
        <d v="2022-03-05T00:00:00"/>
        <d v="2022-08-19T00:00:00"/>
        <d v="2023-03-03T00:00:00"/>
        <d v="2020-12-20T00:00:00"/>
        <d v="2022-12-22T00:00:00"/>
        <d v="2022-05-18T00:00:00"/>
        <d v="2020-04-13T00:00:00"/>
        <d v="2021-05-08T00:00:00"/>
        <d v="2023-02-21T00:00:00"/>
        <d v="2020-07-11T00:00:00"/>
        <d v="2021-02-28T00:00:00"/>
        <d v="2023-03-06T00:00:00"/>
        <d v="2022-07-09T00:00:00"/>
        <d v="2020-10-12T00:00:00"/>
        <d v="2020-04-15T00:00:00"/>
        <d v="2020-08-02T00:00:00"/>
        <d v="2020-06-12T00:00:00"/>
        <d v="2023-10-29T00:00:00"/>
        <d v="2023-02-23T00:00:00"/>
        <d v="2020-07-29T00:00:00"/>
        <d v="2021-10-27T00:00:00"/>
        <d v="2020-07-12T00:00:00"/>
        <d v="2023-02-03T00:00:00"/>
        <d v="2020-11-28T00:00:00"/>
        <d v="2021-01-08T00:00:00"/>
        <d v="2021-11-20T00:00:00"/>
        <d v="2023-07-24T00:00:00"/>
        <d v="2023-05-30T00:00:00"/>
        <d v="2022-07-01T00:00:00"/>
        <d v="2023-01-20T00:00:00"/>
        <d v="2022-06-03T00:00:00"/>
        <d v="2021-10-24T00:00:00"/>
        <d v="2020-11-17T00:00:00"/>
        <d v="2022-04-07T00:00:00"/>
        <d v="2021-06-05T00:00:00"/>
        <d v="2021-02-24T00:00:00"/>
        <d v="2020-12-27T00:00:00"/>
        <d v="2022-07-10T00:00:00"/>
        <d v="2023-04-15T00:00:00"/>
        <d v="2022-04-23T00:00:00"/>
        <d v="2021-03-12T00:00:00"/>
        <d v="2020-06-27T00:00:00"/>
        <d v="2021-11-24T00:00:00"/>
        <d v="2021-09-20T00:00:00"/>
        <d v="2022-03-15T00:00:00"/>
        <d v="2020-06-26T00:00:00"/>
        <d v="2022-09-01T00:00:00"/>
        <d v="2021-12-21T00:00:00"/>
        <d v="2022-08-07T00:00:00"/>
        <d v="2022-04-06T00:00:00"/>
        <d v="2022-08-27T00:00:00"/>
        <d v="2020-05-18T00:00:00"/>
        <d v="2023-01-02T00:00:00"/>
        <d v="2020-05-23T00:00:00"/>
        <d v="2023-02-07T00:00:00"/>
        <d v="2023-01-04T00:00:00"/>
        <d v="2023-01-17T00:00:00"/>
        <d v="2021-03-13T00:00:00"/>
        <d v="2020-04-12T00:00:00"/>
        <d v="2021-06-22T00:00:00"/>
        <d v="2021-04-23T00:00:00"/>
        <d v="2020-11-02T00:00:00"/>
        <d v="2021-02-22T00:00:00"/>
        <d v="2023-04-04T00:00:00"/>
        <d v="2021-01-10T00:00:00"/>
        <d v="2022-03-27T00:00:00"/>
        <d v="2020-03-30T00:00:00"/>
        <d v="2021-10-23T00:00:00"/>
        <d v="2021-10-28T00:00:00"/>
        <d v="2022-04-21T00:00:00"/>
        <d v="2021-05-21T00:00:00"/>
        <d v="2023-03-17T00:00:00"/>
        <d v="2023-08-27T00:00:00"/>
        <d v="2020-08-25T00:00:00"/>
        <d v="2022-10-05T00:00:00"/>
        <d v="2020-10-30T00:00:00"/>
        <d v="2021-08-02T00:00:00"/>
        <d v="2022-01-27T00:00:00"/>
        <d v="2023-10-10T00:00:00"/>
        <d v="2020-03-22T00:00:00"/>
        <d v="2022-09-26T00:00:00"/>
        <d v="2020-04-30T00:00:00"/>
        <d v="2022-12-28T00:00:00"/>
        <d v="2020-05-11T00:00:00"/>
        <d v="2020-12-24T00:00:00"/>
        <d v="2020-03-09T00:00:00"/>
        <d v="2023-05-20T00:00:00"/>
        <d v="2022-07-27T00:00:00"/>
        <d v="2023-03-21T00:00:00"/>
        <d v="2021-08-11T00:00:00"/>
        <d v="2020-03-28T00:00:00"/>
        <d v="2022-09-09T00:00:00"/>
        <d v="2023-06-15T00:00:00"/>
        <d v="2020-02-27T00:00:00"/>
        <d v="2020-11-06T00:00:00"/>
        <d v="2022-11-19T00:00:00"/>
        <d v="2021-07-17T00:00:00"/>
        <d v="2023-05-03T00:00:00"/>
        <d v="2021-01-05T00:00:00"/>
        <d v="2020-04-21T00:00:00"/>
        <d v="2022-12-19T00:00:00"/>
        <d v="2020-04-16T00:00:00"/>
        <d v="2021-06-15T00:00:00"/>
        <d v="2021-08-06T00:00:00"/>
        <d v="2022-01-26T00:00:00"/>
        <d v="2021-09-26T00:00:00"/>
        <d v="2022-09-17T00:00:00"/>
        <d v="2022-08-17T00:00:00"/>
        <d v="2020-06-05T00:00:00"/>
        <d v="2022-01-17T00:00:00"/>
        <d v="2020-12-22T00:00:00"/>
        <d v="2022-05-19T00:00:00"/>
        <d v="2020-03-31T00:00:00"/>
        <d v="2021-10-11T00:00:00"/>
        <d v="2021-04-20T00:00:00"/>
        <d v="2022-05-23T00:00:00"/>
        <d v="2022-03-04T00:00:00"/>
        <d v="2022-10-10T00:00:00"/>
        <d v="2023-06-04T00:00:00"/>
        <d v="2020-11-03T00:00:00"/>
        <d v="2022-02-23T00:00:00"/>
        <d v="2020-07-10T00:00:00"/>
        <d v="2023-02-02T00:00:00"/>
        <d v="2021-07-04T00:00:00"/>
        <d v="2021-08-17T00:00:00"/>
        <d v="2022-05-20T00:00:00"/>
        <d v="2023-07-18T00:00:00"/>
        <d v="2021-12-30T00:00:00"/>
        <d v="2021-04-11T00:00:00"/>
        <d v="2023-10-05T00:00:00"/>
        <d v="2021-07-26T00:00:00"/>
        <d v="2021-01-17T00:00:00"/>
        <d v="2023-05-28T00:00:00"/>
        <d v="2020-10-09T00:00:00"/>
        <d v="2023-03-16T00:00:00"/>
        <d v="2020-10-17T00:00:00"/>
        <d v="2020-09-03T00:00:00"/>
        <d v="2021-10-04T00:00:00"/>
        <d v="2021-03-21T00:00:00"/>
        <d v="2021-06-13T00:00:00"/>
        <d v="2021-08-05T00:00:00"/>
        <d v="2021-09-10T00:00:00"/>
        <d v="2020-11-10T00:00:00"/>
        <d v="2022-02-04T00:00:00"/>
        <d v="2022-10-13T00:00:00"/>
        <d v="2020-05-02T00:00:00"/>
        <d v="2023-05-14T00:00:00"/>
        <d v="2020-09-07T00:00:00"/>
        <d v="2021-08-13T00:00:00"/>
        <d v="2021-07-12T00:00:00"/>
        <d v="2022-11-14T00:00:00"/>
        <d v="2020-04-04T00:00:00"/>
        <d v="2022-04-08T00:00:00"/>
        <d v="2020-08-12T00:00:00"/>
        <d v="2020-04-22T00:00:00"/>
        <d v="2022-02-02T00:00:00"/>
        <d v="2023-07-30T00:00:00"/>
        <d v="2021-10-03T00:00:00"/>
        <d v="2021-06-27T00:00:00"/>
        <d v="2021-11-12T00:00:00"/>
        <d v="2023-02-08T00:00:00"/>
        <d v="2022-05-30T00:00:00"/>
        <d v="2021-01-18T00:00:00"/>
        <d v="2020-06-20T00:00:00"/>
        <d v="2020-03-11T00:00:00"/>
        <d v="2022-08-15T00:00:00"/>
        <d v="2023-01-09T00:00:00"/>
        <d v="2021-01-22T00:00:00"/>
        <d v="2021-05-25T00:00:00"/>
        <d v="2023-12-17T00:00:00"/>
        <d v="2020-05-19T00:00:00"/>
        <d v="2020-01-22T00:00:00"/>
        <d v="2023-06-01T00:00:00"/>
        <d v="2020-01-21T00:00:00"/>
        <d v="2020-02-20T00:00:00"/>
        <d v="2020-09-27T00:00:00"/>
        <d v="2023-02-05T00:00:00"/>
        <d v="2021-10-29T00:00:00"/>
        <d v="2021-10-12T00:00:00"/>
        <d v="2020-03-02T00:00:00"/>
        <d v="2022-11-22T00:00:00"/>
        <d v="2023-04-29T00:00:00"/>
        <d v="2021-05-10T00:00:00"/>
        <d v="2020-10-18T00:00:00"/>
        <d v="2020-02-16T00:00:00"/>
        <d v="2021-05-20T00:00:00"/>
        <d v="2021-06-11T00:00:00"/>
        <d v="2020-06-02T00:00:00"/>
        <d v="2022-08-04T00:00:00"/>
        <d v="2020-07-28T00:00:00"/>
        <d v="2021-05-15T00:00:00"/>
        <d v="2020-03-05T00:00:00"/>
        <d v="2020-01-26T00:00:00"/>
        <d v="2022-02-10T00:00:00"/>
        <d v="2021-04-03T00:00:00"/>
        <d v="2021-03-01T00:00:00"/>
        <d v="2021-04-09T00:00:00"/>
        <d v="2020-07-14T00:00:00"/>
        <d v="2021-07-03T00:00:00"/>
        <d v="2021-07-22T00:00:00"/>
        <d v="2021-11-08T00:00:00"/>
        <d v="2021-05-04T00:00:00"/>
        <d v="2020-08-07T00:00:00"/>
        <d v="2022-01-08T00:00:00"/>
        <d v="2020-05-26T00:00:00"/>
        <d v="2022-07-05T00:00:00"/>
        <d v="2023-05-26T00:00:00"/>
        <d v="2020-11-13T00:00:00"/>
        <d v="2023-08-26T00:00:00"/>
        <d v="2020-07-22T00:00:00"/>
        <d v="2023-02-12T00:00:00"/>
        <d v="2022-07-26T00:00:00"/>
        <d v="2022-02-08T00:00:00"/>
        <d v="2021-04-16T00:00:00"/>
        <d v="2021-01-23T00:00:00"/>
        <d v="2023-08-25T00:00:00"/>
        <d v="2022-03-21T00:00:00"/>
        <d v="2022-08-20T00:00:00"/>
        <d v="2021-10-22T00:00:00"/>
        <d v="2022-04-12T00:00:00"/>
        <d v="2023-04-09T00:00:00"/>
        <d v="2022-01-29T00:00:00"/>
        <d v="2021-05-18T00:00:00"/>
        <d v="2023-07-28T00:00:00"/>
        <d v="2023-05-11T00:00:00"/>
        <d v="2023-05-17T00:00:00"/>
        <d v="2021-04-26T00:00:00"/>
        <d v="2020-10-26T00:00:00"/>
        <d v="2023-10-21T00:00:00"/>
        <d v="2021-05-06T00:00:00"/>
        <d v="2023-01-29T00:00:00"/>
        <d v="2022-10-08T00:00:00"/>
        <d v="2022-10-11T00:00:00"/>
        <d v="2020-02-05T00:00:00"/>
        <d v="2021-12-05T00:00:00"/>
        <d v="2023-09-03T00:00:00"/>
        <d v="2020-08-01T00:00:00"/>
        <d v="2023-03-07T00:00:00"/>
        <d v="2023-06-10T00:00:00"/>
        <d v="2022-10-12T00:00:00"/>
        <d v="2020-02-28T00:00:00"/>
        <d v="2020-10-23T00:00:00"/>
        <d v="2021-08-01T00:00:00"/>
        <d v="2021-06-10T00:00:00"/>
        <d v="2020-05-12T00:00:00"/>
        <d v="2022-08-12T00:00:00"/>
        <d v="2021-05-11T00:00:00"/>
        <d v="2022-06-20T00:00:00"/>
        <d v="2020-09-09T00:00:00"/>
        <d v="2023-08-10T00:00:00"/>
        <d v="2023-02-28T00:00:00"/>
        <d v="2021-08-10T00:00:00"/>
        <d v="2021-09-16T00:00:00"/>
        <d v="2020-10-14T00:00:00"/>
        <d v="2021-05-24T00:00:00"/>
        <d v="2021-06-28T00:00:00"/>
        <d v="2022-09-16T00:00:00"/>
        <d v="2020-04-18T00:00:00"/>
        <d v="2022-04-16T00:00:00"/>
        <d v="2020-07-07T00:00:00"/>
        <d v="2020-05-31T00:00:00"/>
        <d v="2021-02-20T00:00:00"/>
        <d v="2021-04-05T00:00:00"/>
        <d v="2021-05-26T00:00:00"/>
        <d v="2021-03-19T00:00:00"/>
        <d v="2020-06-15T00:00:00"/>
        <d v="2021-07-30T00:00:00"/>
        <d v="2021-04-29T00:00:00"/>
        <d v="2022-07-21T00:00:00"/>
        <d v="2020-03-13T00:00:00"/>
        <d v="2022-06-28T00:00:00"/>
        <d v="2023-02-13T00:00:00"/>
        <d v="2022-07-29T00:00:00"/>
        <d v="2023-08-07T00:00:00"/>
        <d v="2021-01-13T00:00:00"/>
        <d v="2022-05-07T00:00:00"/>
        <d v="2023-02-18T00:00:00"/>
        <d v="2020-07-09T00:00:00"/>
        <d v="2020-01-08T00:00:00"/>
        <d v="2022-02-14T00:00:00"/>
        <d v="2021-08-15T00:00:00"/>
        <d v="2023-06-18T00:00:00"/>
        <d v="2021-02-27T00:00:00"/>
        <d v="2022-01-31T00:00:00"/>
        <d v="2021-05-31T00:00:00"/>
        <d v="2021-02-14T00:00:00"/>
        <d v="2020-04-02T00:00:00"/>
        <d v="2021-04-17T00:00:00"/>
        <d v="2021-07-21T00:00:00"/>
        <d v="2020-11-01T00:00:00"/>
        <d v="2023-01-10T00:00:00"/>
        <d v="2021-05-19T00:00:00"/>
        <d v="2023-01-22T00:00:00"/>
        <d v="2021-04-18T00:00:00"/>
        <d v="2020-09-20T00:00:00"/>
        <d v="2020-01-11T00:00:00"/>
        <d v="2023-09-17T00:00:00"/>
        <d v="2020-05-14T00:00:00"/>
        <d v="2022-02-01T00:00:00"/>
        <d v="2020-02-25T00:00:00"/>
        <d v="2021-01-07T00:00:00"/>
        <d v="2021-05-01T00:00:00"/>
        <d v="2021-02-21T00:00:00"/>
        <d v="2021-01-12T00:00:00"/>
        <d v="2021-06-24T00:00:00"/>
        <d v="2021-02-07T00:00:00"/>
        <d v="2022-08-02T00:00:00"/>
        <d v="2021-07-18T00:00:00"/>
        <d v="2020-03-29T00:00:00"/>
        <d v="2022-02-15T00:00:00"/>
        <d v="2021-01-28T00:00:00"/>
        <d v="2022-03-03T00:00:00"/>
        <d v="2022-08-23T00:00:00"/>
        <d v="2023-07-31T00:00:00"/>
        <d v="2022-05-01T00:00:00"/>
        <d v="2020-05-07T00:00:00"/>
        <d v="2020-03-20T00:00:00"/>
        <d v="2022-01-11T00:00:00"/>
        <d v="2021-08-09T00:00:00"/>
        <d v="2021-12-14T00:00:00"/>
        <d v="2020-07-23T00:00:00"/>
        <d v="2020-01-30T00:00:00"/>
        <d v="2022-02-19T00:00:00"/>
        <d v="2020-07-13T00:00:00"/>
        <d v="2021-10-05T00:00:00"/>
        <d v="2020-10-07T00:00:00"/>
        <d v="2022-02-25T00:00:00"/>
        <d v="2020-03-15T00:00:00"/>
        <d v="2021-04-24T00:00:00"/>
        <d v="2023-04-17T00:00:00"/>
        <d v="2020-06-30T00:00:00"/>
        <d v="2023-02-16T00:00:00"/>
        <d v="2021-03-03T00:00:00"/>
        <d v="2022-12-27T00:00:00"/>
        <d v="2021-07-24T00:00:00"/>
        <d v="2020-06-03T00:00:00"/>
        <d v="2021-05-22T00:00:00"/>
        <d v="2023-04-02T00:00:00"/>
        <d v="2020-08-28T00:00:00"/>
        <d v="2023-07-17T00:00:00"/>
        <d v="2020-02-11T00:00:00"/>
        <d v="2022-02-06T00:00:00"/>
        <d v="2021-09-25T00:00:00"/>
        <d v="2021-02-01T00:00:00"/>
        <d v="2020-08-10T00:00:00"/>
        <d v="2020-08-17T00:00:00"/>
        <d v="2021-04-06T00:00:00"/>
        <d v="2020-04-26T00:00:00"/>
        <d v="2021-02-08T00:00:00"/>
        <d v="2023-01-25T00:00:00"/>
        <d v="2020-09-08T00:00:00"/>
        <d v="2020-01-29T00:00:00"/>
        <d v="2023-02-27T00:00:00"/>
        <d v="2023-09-01T00:00:00"/>
        <d v="2021-10-25T00:00:00"/>
        <d v="2020-03-03T00:00:00"/>
        <d v="2023-01-08T00:00:00"/>
        <d v="2023-01-30T00:00:00"/>
        <d v="2022-06-24T00:00:00"/>
        <d v="2021-01-31T00:00:00"/>
        <d v="2020-03-12T00:00:00"/>
        <d v="2023-04-07T00:00:00"/>
        <d v="2021-05-13T00:00:00"/>
        <d v="2020-08-19T00:00:00"/>
        <d v="2023-01-21T00:00:00"/>
        <d v="2021-03-28T00:00:00"/>
        <d v="2022-08-26T00:00:00"/>
        <d v="2020-01-28T00:00:00"/>
        <d v="2021-05-23T00:00:00"/>
        <d v="2020-01-24T00:00:00"/>
        <d v="2023-03-04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20-01-04T00:00:00" endDate="2024-01-01T00:00:00"/>
        <groupItems count="14">
          <s v="&lt;1/4/2020"/>
          <s v="Jan"/>
          <s v="Feb"/>
          <s v="Mar"/>
          <s v="Apr"/>
          <s v="May"/>
          <s v="Jun"/>
          <s v="Jul"/>
          <s v="Aug"/>
          <s v="Sep"/>
          <s v="Oct"/>
          <s v="Nov"/>
          <s v="Dec"/>
          <s v="&gt;1/1/2024"/>
        </groupItems>
      </fieldGroup>
    </cacheField>
    <cacheField name="Quarters (Order Date)" numFmtId="0" databaseField="0">
      <fieldGroup base="3">
        <rangePr groupBy="quarters" startDate="2020-01-04T00:00:00" endDate="2024-01-01T00:00:00"/>
        <groupItems count="6">
          <s v="&lt;1/4/2020"/>
          <s v="Qtr1"/>
          <s v="Qtr2"/>
          <s v="Qtr3"/>
          <s v="Qtr4"/>
          <s v="&gt;1/1/2024"/>
        </groupItems>
      </fieldGroup>
    </cacheField>
    <cacheField name="Years (Order Date)" numFmtId="0" databaseField="0">
      <fieldGroup base="3">
        <rangePr groupBy="years" startDate="2020-01-04T00:00:00" endDate="2024-01-01T00:00:00"/>
        <groupItems count="7">
          <s v="&lt;1/4/2020"/>
          <s v="2020"/>
          <s v="2021"/>
          <s v="2022"/>
          <s v="2023"/>
          <s v="2024"/>
          <s v="&gt;1/1/2024"/>
        </groupItems>
      </fieldGroup>
    </cacheField>
    <cacheField name="Profit Margin" numFmtId="0" formula="Profit/Sales" databaseField="0"/>
  </cacheFields>
  <extLst>
    <ext xmlns:x14="http://schemas.microsoft.com/office/spreadsheetml/2009/9/main" uri="{725AE2AE-9491-48be-B2B4-4EB974FC3084}">
      <x14:pivotCacheDefinition pivotCacheId="14106596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n v="261.95999999999998"/>
    <n v="2"/>
    <n v="0"/>
    <n v="41.913600000000002"/>
  </r>
  <r>
    <n v="2"/>
    <x v="0"/>
    <x v="0"/>
    <x v="0"/>
    <x v="0"/>
    <s v="Second Class"/>
    <s v="CG-12520"/>
    <s v="Claire Gute"/>
    <x v="0"/>
    <s v="United States"/>
    <s v="Henderson"/>
    <x v="0"/>
    <n v="42420"/>
    <x v="0"/>
    <s v="FUR-CH-10000454"/>
    <x v="0"/>
    <x v="1"/>
    <s v="Hon Deluxe Fabric Upholstered Stacking Chairs, Rounded Back"/>
    <n v="731.93999999999994"/>
    <n v="3"/>
    <n v="0"/>
    <n v="219.58199999999997"/>
  </r>
  <r>
    <n v="3"/>
    <x v="1"/>
    <x v="0"/>
    <x v="1"/>
    <x v="1"/>
    <s v="Second Class"/>
    <s v="DV-13045"/>
    <s v="Darrin Van Huff"/>
    <x v="1"/>
    <s v="United States"/>
    <s v="Los Angeles"/>
    <x v="1"/>
    <n v="90036"/>
    <x v="1"/>
    <s v="OFF-LA-10000240"/>
    <x v="1"/>
    <x v="2"/>
    <s v="Self-Adhesive Address Labels for Typewriters by Universal"/>
    <n v="14.62"/>
    <n v="2"/>
    <n v="0"/>
    <n v="6.8713999999999995"/>
  </r>
  <r>
    <n v="4"/>
    <x v="2"/>
    <x v="1"/>
    <x v="2"/>
    <x v="2"/>
    <s v="Standard Class"/>
    <s v="SO-20335"/>
    <s v="Sean O'Donnell"/>
    <x v="0"/>
    <s v="United States"/>
    <s v="Fort Lauderdale"/>
    <x v="2"/>
    <n v="33311"/>
    <x v="0"/>
    <s v="FUR-TA-10000577"/>
    <x v="0"/>
    <x v="3"/>
    <s v="Bretford CR4500 Series Slim Rectangular Table"/>
    <n v="957.57749999999999"/>
    <n v="5"/>
    <n v="0.45"/>
    <n v="-383.03100000000006"/>
  </r>
  <r>
    <n v="5"/>
    <x v="2"/>
    <x v="1"/>
    <x v="2"/>
    <x v="2"/>
    <s v="Standard Class"/>
    <s v="SO-20335"/>
    <s v="Sean O'Donnell"/>
    <x v="0"/>
    <s v="United States"/>
    <s v="Fort Lauderdale"/>
    <x v="2"/>
    <n v="33311"/>
    <x v="0"/>
    <s v="OFF-ST-10000760"/>
    <x v="1"/>
    <x v="4"/>
    <s v="Eldon Fold 'N Roll Cart System"/>
    <n v="22.368000000000002"/>
    <n v="2"/>
    <n v="0.2"/>
    <n v="2.5163999999999991"/>
  </r>
  <r>
    <n v="6"/>
    <x v="3"/>
    <x v="2"/>
    <x v="3"/>
    <x v="3"/>
    <s v="Standard Class"/>
    <s v="BH-11710"/>
    <s v="Brosina Hoffman"/>
    <x v="0"/>
    <s v="United States"/>
    <s v="Los Angeles"/>
    <x v="1"/>
    <n v="90032"/>
    <x v="1"/>
    <s v="FUR-FU-10001487"/>
    <x v="0"/>
    <x v="5"/>
    <s v="Eldon Expressions Wood and Plastic Desk Accessories, Cherry Wood"/>
    <n v="48.86"/>
    <n v="7"/>
    <n v="0"/>
    <n v="14.169399999999996"/>
  </r>
  <r>
    <n v="7"/>
    <x v="3"/>
    <x v="2"/>
    <x v="3"/>
    <x v="3"/>
    <s v="Standard Class"/>
    <s v="BH-11710"/>
    <s v="Brosina Hoffman"/>
    <x v="0"/>
    <s v="United States"/>
    <s v="Los Angeles"/>
    <x v="1"/>
    <n v="90032"/>
    <x v="1"/>
    <s v="OFF-AR-10002833"/>
    <x v="1"/>
    <x v="6"/>
    <s v="Newell 322"/>
    <n v="7.28"/>
    <n v="4"/>
    <n v="0"/>
    <n v="1.9656000000000002"/>
  </r>
  <r>
    <n v="8"/>
    <x v="3"/>
    <x v="2"/>
    <x v="3"/>
    <x v="3"/>
    <s v="Standard Class"/>
    <s v="BH-11710"/>
    <s v="Brosina Hoffman"/>
    <x v="0"/>
    <s v="United States"/>
    <s v="Los Angeles"/>
    <x v="1"/>
    <n v="90032"/>
    <x v="1"/>
    <s v="TEC-PH-10002275"/>
    <x v="2"/>
    <x v="7"/>
    <s v="Mitel 5320 IP Phone VoIP phone"/>
    <n v="907.15200000000004"/>
    <n v="6"/>
    <n v="0.2"/>
    <n v="90.715200000000038"/>
  </r>
  <r>
    <n v="9"/>
    <x v="3"/>
    <x v="2"/>
    <x v="3"/>
    <x v="3"/>
    <s v="Standard Class"/>
    <s v="BH-11710"/>
    <s v="Brosina Hoffman"/>
    <x v="0"/>
    <s v="United States"/>
    <s v="Los Angeles"/>
    <x v="1"/>
    <n v="90032"/>
    <x v="1"/>
    <s v="OFF-BI-10003910"/>
    <x v="1"/>
    <x v="8"/>
    <s v="DXL Angle-View Binders with Locking Rings by Samsill"/>
    <n v="18.504000000000001"/>
    <n v="3"/>
    <n v="0.2"/>
    <n v="5.7824999999999998"/>
  </r>
  <r>
    <n v="10"/>
    <x v="3"/>
    <x v="2"/>
    <x v="3"/>
    <x v="3"/>
    <s v="Standard Class"/>
    <s v="BH-11710"/>
    <s v="Brosina Hoffman"/>
    <x v="0"/>
    <s v="United States"/>
    <s v="Los Angeles"/>
    <x v="1"/>
    <n v="90032"/>
    <x v="1"/>
    <s v="OFF-AP-10002892"/>
    <x v="1"/>
    <x v="9"/>
    <s v="Belkin F5C206VTEL 6 Outlet Surge"/>
    <n v="114.9"/>
    <n v="5"/>
    <n v="0"/>
    <n v="34.469999999999992"/>
  </r>
  <r>
    <n v="11"/>
    <x v="3"/>
    <x v="2"/>
    <x v="3"/>
    <x v="3"/>
    <s v="Standard Class"/>
    <s v="BH-11710"/>
    <s v="Brosina Hoffman"/>
    <x v="0"/>
    <s v="United States"/>
    <s v="Los Angeles"/>
    <x v="1"/>
    <n v="90032"/>
    <x v="1"/>
    <s v="FUR-TA-10001539"/>
    <x v="0"/>
    <x v="3"/>
    <s v="Chromcraft Rectangular Conference Tables"/>
    <n v="1706.1840000000002"/>
    <n v="9"/>
    <n v="0.2"/>
    <n v="85.309199999999805"/>
  </r>
  <r>
    <n v="12"/>
    <x v="3"/>
    <x v="2"/>
    <x v="3"/>
    <x v="3"/>
    <s v="Standard Class"/>
    <s v="BH-11710"/>
    <s v="Brosina Hoffman"/>
    <x v="0"/>
    <s v="United States"/>
    <s v="Los Angeles"/>
    <x v="1"/>
    <n v="90032"/>
    <x v="1"/>
    <s v="TEC-PH-10002033"/>
    <x v="2"/>
    <x v="7"/>
    <s v="Konftel 250 Conference phone - Charcoal black"/>
    <n v="911.42399999999998"/>
    <n v="4"/>
    <n v="0.2"/>
    <n v="68.356800000000021"/>
  </r>
  <r>
    <n v="13"/>
    <x v="4"/>
    <x v="3"/>
    <x v="4"/>
    <x v="4"/>
    <s v="Standard Class"/>
    <s v="AA-10480"/>
    <s v="Andrew Allen"/>
    <x v="0"/>
    <s v="United States"/>
    <s v="Concord"/>
    <x v="3"/>
    <n v="28027"/>
    <x v="0"/>
    <s v="OFF-PA-10002365"/>
    <x v="1"/>
    <x v="10"/>
    <s v="Xerox 1967"/>
    <n v="15.552000000000003"/>
    <n v="3"/>
    <n v="0.2"/>
    <n v="5.4432"/>
  </r>
  <r>
    <n v="14"/>
    <x v="5"/>
    <x v="0"/>
    <x v="5"/>
    <x v="5"/>
    <s v="Standard Class"/>
    <s v="IM-15070"/>
    <s v="Irene Maddox"/>
    <x v="0"/>
    <s v="United States"/>
    <s v="Seattle"/>
    <x v="4"/>
    <n v="98103"/>
    <x v="1"/>
    <s v="OFF-BI-10003656"/>
    <x v="1"/>
    <x v="8"/>
    <s v="Fellowes PB200 Plastic Comb Binding Machine"/>
    <n v="407.97600000000006"/>
    <n v="3"/>
    <n v="0.2"/>
    <n v="132.59219999999993"/>
  </r>
  <r>
    <n v="15"/>
    <x v="6"/>
    <x v="1"/>
    <x v="6"/>
    <x v="6"/>
    <s v="Standard Class"/>
    <s v="HP-14815"/>
    <s v="Harold Pawlan"/>
    <x v="2"/>
    <s v="United States"/>
    <s v="Fort Worth"/>
    <x v="5"/>
    <n v="76106"/>
    <x v="2"/>
    <s v="OFF-AP-10002311"/>
    <x v="1"/>
    <x v="9"/>
    <s v="Holmes Replacement Filter for HEPA Air Cleaner, Very Large Room, HEPA Filter"/>
    <n v="68.809999999999988"/>
    <n v="5"/>
    <n v="0.8"/>
    <n v="-123.858"/>
  </r>
  <r>
    <n v="16"/>
    <x v="6"/>
    <x v="1"/>
    <x v="6"/>
    <x v="6"/>
    <s v="Standard Class"/>
    <s v="HP-14815"/>
    <s v="Harold Pawlan"/>
    <x v="2"/>
    <s v="United States"/>
    <s v="Fort Worth"/>
    <x v="5"/>
    <n v="76106"/>
    <x v="2"/>
    <s v="OFF-BI-10000756"/>
    <x v="1"/>
    <x v="8"/>
    <s v="Storex DuraTech Recycled Plastic Frosted Binders"/>
    <n v="2.5439999999999996"/>
    <n v="3"/>
    <n v="0.8"/>
    <n v="-3.8160000000000016"/>
  </r>
  <r>
    <n v="17"/>
    <x v="7"/>
    <x v="2"/>
    <x v="7"/>
    <x v="7"/>
    <s v="Standard Class"/>
    <s v="PK-19075"/>
    <s v="Pete Kriz"/>
    <x v="0"/>
    <s v="United States"/>
    <s v="Madison"/>
    <x v="6"/>
    <n v="53711"/>
    <x v="2"/>
    <s v="OFF-ST-10004186"/>
    <x v="1"/>
    <x v="4"/>
    <s v="Stur-D-Stor Shelving, Vertical 5-Shelf: 72&quot;H x 36&quot;W x 18 1/2&quot;D"/>
    <n v="665.88"/>
    <n v="6"/>
    <n v="0"/>
    <n v="13.317599999999999"/>
  </r>
  <r>
    <n v="18"/>
    <x v="8"/>
    <x v="2"/>
    <x v="8"/>
    <x v="8"/>
    <s v="Second Class"/>
    <s v="AG-10270"/>
    <s v="Alejandro Grove"/>
    <x v="0"/>
    <s v="United States"/>
    <s v="West Jordan"/>
    <x v="7"/>
    <n v="84084"/>
    <x v="1"/>
    <s v="OFF-ST-10000107"/>
    <x v="1"/>
    <x v="4"/>
    <s v="Fellowes Super Stor/Drawer"/>
    <n v="55.5"/>
    <n v="2"/>
    <n v="0"/>
    <n v="9.9899999999999949"/>
  </r>
  <r>
    <n v="19"/>
    <x v="9"/>
    <x v="2"/>
    <x v="9"/>
    <x v="9"/>
    <s v="Second Class"/>
    <s v="ZD-21925"/>
    <s v="Zuschuss Donatelli"/>
    <x v="0"/>
    <s v="United States"/>
    <s v="San Francisco"/>
    <x v="1"/>
    <n v="94109"/>
    <x v="1"/>
    <s v="OFF-AR-10003056"/>
    <x v="1"/>
    <x v="6"/>
    <s v="Newell 341"/>
    <n v="8.56"/>
    <n v="2"/>
    <n v="0"/>
    <n v="2.4823999999999993"/>
  </r>
  <r>
    <n v="20"/>
    <x v="9"/>
    <x v="2"/>
    <x v="9"/>
    <x v="9"/>
    <s v="Second Class"/>
    <s v="ZD-21925"/>
    <s v="Zuschuss Donatelli"/>
    <x v="0"/>
    <s v="United States"/>
    <s v="San Francisco"/>
    <x v="1"/>
    <n v="94109"/>
    <x v="1"/>
    <s v="TEC-PH-10001949"/>
    <x v="2"/>
    <x v="7"/>
    <s v="Cisco SPA 501G IP Phone"/>
    <n v="213.48000000000002"/>
    <n v="3"/>
    <n v="0.2"/>
    <n v="16.010999999999981"/>
  </r>
  <r>
    <n v="21"/>
    <x v="9"/>
    <x v="2"/>
    <x v="9"/>
    <x v="9"/>
    <s v="Second Class"/>
    <s v="ZD-21925"/>
    <s v="Zuschuss Donatelli"/>
    <x v="0"/>
    <s v="United States"/>
    <s v="San Francisco"/>
    <x v="1"/>
    <n v="94109"/>
    <x v="1"/>
    <s v="OFF-BI-10002215"/>
    <x v="1"/>
    <x v="8"/>
    <s v="Wilson Jones Hanging View Binder, White, 1&quot;"/>
    <n v="22.72"/>
    <n v="4"/>
    <n v="0.2"/>
    <n v="7.3839999999999986"/>
  </r>
  <r>
    <n v="22"/>
    <x v="10"/>
    <x v="0"/>
    <x v="10"/>
    <x v="10"/>
    <s v="Standard Class"/>
    <s v="KB-16585"/>
    <s v="Ken Black"/>
    <x v="1"/>
    <s v="United States"/>
    <s v="Fremont"/>
    <x v="8"/>
    <n v="68025"/>
    <x v="2"/>
    <s v="OFF-AR-10000246"/>
    <x v="1"/>
    <x v="6"/>
    <s v="Newell 318"/>
    <n v="19.459999999999997"/>
    <n v="7"/>
    <n v="0"/>
    <n v="5.0595999999999997"/>
  </r>
  <r>
    <n v="23"/>
    <x v="10"/>
    <x v="0"/>
    <x v="10"/>
    <x v="10"/>
    <s v="Standard Class"/>
    <s v="KB-16585"/>
    <s v="Ken Black"/>
    <x v="1"/>
    <s v="United States"/>
    <s v="Fremont"/>
    <x v="8"/>
    <n v="68025"/>
    <x v="2"/>
    <s v="OFF-AP-10001492"/>
    <x v="1"/>
    <x v="9"/>
    <s v="Acco Six-Outlet Power Strip, 4' Cord Length"/>
    <n v="60.339999999999996"/>
    <n v="7"/>
    <n v="0"/>
    <n v="15.688400000000001"/>
  </r>
  <r>
    <n v="24"/>
    <x v="11"/>
    <x v="3"/>
    <x v="11"/>
    <x v="11"/>
    <s v="Second Class"/>
    <s v="SF-20065"/>
    <s v="Sandra Flanagan"/>
    <x v="0"/>
    <s v="United States"/>
    <s v="Philadelphia"/>
    <x v="9"/>
    <n v="19140"/>
    <x v="3"/>
    <s v="FUR-CH-10002774"/>
    <x v="0"/>
    <x v="1"/>
    <s v="Global Deluxe Stacking Chair, Gray"/>
    <n v="71.371999999999986"/>
    <n v="2"/>
    <n v="0.3"/>
    <n v="-1.0196000000000005"/>
  </r>
  <r>
    <n v="25"/>
    <x v="12"/>
    <x v="1"/>
    <x v="12"/>
    <x v="12"/>
    <s v="Standard Class"/>
    <s v="EB-13870"/>
    <s v="Emily Burns"/>
    <x v="0"/>
    <s v="United States"/>
    <s v="Orem"/>
    <x v="7"/>
    <n v="84057"/>
    <x v="1"/>
    <s v="FUR-TA-10000577"/>
    <x v="0"/>
    <x v="3"/>
    <s v="Bretford CR4500 Series Slim Rectangular Table"/>
    <n v="1044.6299999999999"/>
    <n v="3"/>
    <n v="0"/>
    <n v="240.26490000000001"/>
  </r>
  <r>
    <n v="26"/>
    <x v="13"/>
    <x v="0"/>
    <x v="13"/>
    <x v="13"/>
    <s v="Second Class"/>
    <s v="EH-13945"/>
    <s v="Eric Hoffmann"/>
    <x v="0"/>
    <s v="United States"/>
    <s v="Los Angeles"/>
    <x v="1"/>
    <n v="90049"/>
    <x v="1"/>
    <s v="OFF-BI-10001634"/>
    <x v="1"/>
    <x v="8"/>
    <s v="Wilson Jones Active Use Binders"/>
    <n v="11.648000000000001"/>
    <n v="2"/>
    <n v="0.2"/>
    <n v="4.2224000000000004"/>
  </r>
  <r>
    <n v="27"/>
    <x v="13"/>
    <x v="0"/>
    <x v="13"/>
    <x v="13"/>
    <s v="Second Class"/>
    <s v="EH-13945"/>
    <s v="Eric Hoffmann"/>
    <x v="0"/>
    <s v="United States"/>
    <s v="Los Angeles"/>
    <x v="1"/>
    <n v="90049"/>
    <x v="1"/>
    <s v="TEC-AC-10003027"/>
    <x v="2"/>
    <x v="11"/>
    <s v="Imation 8GB Mini TravelDrive USB 2.0 Flash Drive"/>
    <n v="90.570000000000007"/>
    <n v="3"/>
    <n v="0"/>
    <n v="11.774100000000004"/>
  </r>
  <r>
    <n v="28"/>
    <x v="14"/>
    <x v="1"/>
    <x v="14"/>
    <x v="14"/>
    <s v="Standard Class"/>
    <s v="TB-21520"/>
    <s v="Tracy Blumstein"/>
    <x v="0"/>
    <s v="United States"/>
    <s v="Philadelphia"/>
    <x v="9"/>
    <n v="19140"/>
    <x v="3"/>
    <s v="FUR-BO-10004834"/>
    <x v="0"/>
    <x v="0"/>
    <s v="Riverside Palais Royal Lawyers Bookcase, Royale Cherry Finish"/>
    <n v="3083.4300000000003"/>
    <n v="7"/>
    <n v="0.5"/>
    <n v="-1665.0522000000001"/>
  </r>
  <r>
    <n v="29"/>
    <x v="14"/>
    <x v="1"/>
    <x v="14"/>
    <x v="14"/>
    <s v="Standard Class"/>
    <s v="TB-21520"/>
    <s v="Tracy Blumstein"/>
    <x v="0"/>
    <s v="United States"/>
    <s v="Philadelphia"/>
    <x v="9"/>
    <n v="19140"/>
    <x v="3"/>
    <s v="OFF-BI-10000474"/>
    <x v="1"/>
    <x v="8"/>
    <s v="Avery Recycled Flexi-View Covers for Binding Systems"/>
    <n v="9.6180000000000021"/>
    <n v="2"/>
    <n v="0.7"/>
    <n v="-7.0532000000000004"/>
  </r>
  <r>
    <n v="30"/>
    <x v="14"/>
    <x v="1"/>
    <x v="14"/>
    <x v="14"/>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x v="14"/>
    <s v="Standard Class"/>
    <s v="TB-21520"/>
    <s v="Tracy Blumstein"/>
    <x v="0"/>
    <s v="United States"/>
    <s v="Philadelphia"/>
    <x v="9"/>
    <n v="19140"/>
    <x v="3"/>
    <s v="OFF-EN-10001509"/>
    <x v="1"/>
    <x v="12"/>
    <s v="Poly String Tie Envelopes"/>
    <n v="3.2640000000000002"/>
    <n v="2"/>
    <n v="0.2"/>
    <n v="1.1015999999999997"/>
  </r>
  <r>
    <n v="32"/>
    <x v="14"/>
    <x v="1"/>
    <x v="14"/>
    <x v="14"/>
    <s v="Standard Class"/>
    <s v="TB-21520"/>
    <s v="Tracy Blumstein"/>
    <x v="0"/>
    <s v="United States"/>
    <s v="Philadelphia"/>
    <x v="9"/>
    <n v="19140"/>
    <x v="3"/>
    <s v="OFF-AR-10004042"/>
    <x v="1"/>
    <x v="6"/>
    <s v="BOSTON Model 1800 Electric Pencil Sharpeners, Putty/Woodgrain"/>
    <n v="86.304000000000002"/>
    <n v="6"/>
    <n v="0.2"/>
    <n v="9.7091999999999885"/>
  </r>
  <r>
    <n v="33"/>
    <x v="14"/>
    <x v="1"/>
    <x v="14"/>
    <x v="14"/>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x v="14"/>
    <s v="Standard Class"/>
    <s v="TB-21520"/>
    <s v="Tracy Blumstein"/>
    <x v="0"/>
    <s v="United States"/>
    <s v="Philadelphia"/>
    <x v="9"/>
    <n v="19140"/>
    <x v="3"/>
    <s v="OFF-AR-10001683"/>
    <x v="1"/>
    <x v="6"/>
    <s v="Lumber Crayons"/>
    <n v="15.76"/>
    <n v="2"/>
    <n v="0.2"/>
    <n v="3.5460000000000007"/>
  </r>
  <r>
    <n v="35"/>
    <x v="15"/>
    <x v="3"/>
    <x v="15"/>
    <x v="15"/>
    <s v="Second Class"/>
    <s v="MA-17560"/>
    <s v="Matt Abelman"/>
    <x v="2"/>
    <s v="United States"/>
    <s v="Houston"/>
    <x v="5"/>
    <n v="77095"/>
    <x v="2"/>
    <s v="OFF-PA-10000249"/>
    <x v="1"/>
    <x v="10"/>
    <s v="Staples"/>
    <n v="29.472000000000001"/>
    <n v="3"/>
    <n v="0.2"/>
    <n v="9.9467999999999979"/>
  </r>
  <r>
    <n v="36"/>
    <x v="16"/>
    <x v="0"/>
    <x v="16"/>
    <x v="5"/>
    <s v="First Class"/>
    <s v="GH-14485"/>
    <s v="Gene Hale"/>
    <x v="1"/>
    <s v="United States"/>
    <s v="Richardson"/>
    <x v="5"/>
    <n v="75080"/>
    <x v="2"/>
    <s v="TEC-PH-10004977"/>
    <x v="2"/>
    <x v="7"/>
    <s v="GE 30524EE4"/>
    <n v="1097.5440000000003"/>
    <n v="7"/>
    <n v="0.2"/>
    <n v="123.47369999999989"/>
  </r>
  <r>
    <n v="37"/>
    <x v="16"/>
    <x v="0"/>
    <x v="16"/>
    <x v="5"/>
    <s v="First Class"/>
    <s v="GH-14485"/>
    <s v="Gene Hale"/>
    <x v="1"/>
    <s v="United States"/>
    <s v="Richardson"/>
    <x v="5"/>
    <n v="75080"/>
    <x v="2"/>
    <s v="FUR-FU-10003664"/>
    <x v="0"/>
    <x v="5"/>
    <s v="Electrix Architect's Clamp-On Swing Arm Lamp, Black"/>
    <n v="190.92"/>
    <n v="5"/>
    <n v="0.6"/>
    <n v="-147.96300000000002"/>
  </r>
  <r>
    <n v="38"/>
    <x v="17"/>
    <x v="1"/>
    <x v="17"/>
    <x v="16"/>
    <s v="Standard Class"/>
    <s v="SN-20710"/>
    <s v="Steve Nguyen"/>
    <x v="2"/>
    <s v="United States"/>
    <s v="Houston"/>
    <x v="5"/>
    <n v="77041"/>
    <x v="2"/>
    <s v="OFF-EN-10002986"/>
    <x v="1"/>
    <x v="12"/>
    <s v="#10-4 1/8&quot; x 9 1/2&quot; Premium Diagonal Seam Envelopes"/>
    <n v="113.328"/>
    <n v="9"/>
    <n v="0.2"/>
    <n v="35.414999999999999"/>
  </r>
  <r>
    <n v="39"/>
    <x v="17"/>
    <x v="1"/>
    <x v="17"/>
    <x v="16"/>
    <s v="Standard Class"/>
    <s v="SN-20710"/>
    <s v="Steve Nguyen"/>
    <x v="2"/>
    <s v="United States"/>
    <s v="Houston"/>
    <x v="5"/>
    <n v="77041"/>
    <x v="2"/>
    <s v="FUR-BO-10002545"/>
    <x v="0"/>
    <x v="0"/>
    <s v="Atlantic Metals Mobile 3-Shelf Bookcases, Custom Colors"/>
    <n v="532.39919999999995"/>
    <n v="3"/>
    <n v="0.32"/>
    <n v="-46.976400000000012"/>
  </r>
  <r>
    <n v="40"/>
    <x v="17"/>
    <x v="1"/>
    <x v="17"/>
    <x v="16"/>
    <s v="Standard Class"/>
    <s v="SN-20710"/>
    <s v="Steve Nguyen"/>
    <x v="2"/>
    <s v="United States"/>
    <s v="Houston"/>
    <x v="5"/>
    <n v="77041"/>
    <x v="2"/>
    <s v="FUR-CH-10004218"/>
    <x v="0"/>
    <x v="1"/>
    <s v="Global Fabric Manager's Chair, Dark Gray"/>
    <n v="212.05799999999999"/>
    <n v="3"/>
    <n v="0.3"/>
    <n v="-15.146999999999991"/>
  </r>
  <r>
    <n v="41"/>
    <x v="17"/>
    <x v="1"/>
    <x v="17"/>
    <x v="16"/>
    <s v="Standard Class"/>
    <s v="SN-20710"/>
    <s v="Steve Nguyen"/>
    <x v="2"/>
    <s v="United States"/>
    <s v="Houston"/>
    <x v="5"/>
    <n v="77041"/>
    <x v="2"/>
    <s v="TEC-PH-10000486"/>
    <x v="2"/>
    <x v="7"/>
    <s v="Plantronics HL10 Handset Lifter"/>
    <n v="371.16800000000001"/>
    <n v="4"/>
    <n v="0.2"/>
    <n v="41.756399999999957"/>
  </r>
  <r>
    <n v="42"/>
    <x v="18"/>
    <x v="3"/>
    <x v="18"/>
    <x v="17"/>
    <s v="Standard Class"/>
    <s v="LC-16930"/>
    <s v="Linda Cazamias"/>
    <x v="1"/>
    <s v="United States"/>
    <s v="Naperville"/>
    <x v="10"/>
    <n v="60540"/>
    <x v="2"/>
    <s v="TEC-PH-10004093"/>
    <x v="2"/>
    <x v="7"/>
    <s v="Panasonic Kx-TS550"/>
    <n v="147.16800000000001"/>
    <n v="4"/>
    <n v="0.2"/>
    <n v="16.556399999999996"/>
  </r>
  <r>
    <n v="43"/>
    <x v="19"/>
    <x v="0"/>
    <x v="19"/>
    <x v="18"/>
    <s v="Standard Class"/>
    <s v="RA-19885"/>
    <s v="Ruben Ausman"/>
    <x v="1"/>
    <s v="United States"/>
    <s v="Los Angeles"/>
    <x v="1"/>
    <n v="90049"/>
    <x v="1"/>
    <s v="OFF-ST-10003479"/>
    <x v="1"/>
    <x v="4"/>
    <s v="Eldon Base for stackable storage shelf, platinum"/>
    <n v="77.88"/>
    <n v="2"/>
    <n v="0"/>
    <n v="3.8939999999999912"/>
  </r>
  <r>
    <n v="44"/>
    <x v="20"/>
    <x v="3"/>
    <x v="20"/>
    <x v="19"/>
    <s v="Standard Class"/>
    <s v="ES-14080"/>
    <s v="Erin Smith"/>
    <x v="1"/>
    <s v="United States"/>
    <s v="Melbourne"/>
    <x v="2"/>
    <n v="32935"/>
    <x v="0"/>
    <s v="OFF-ST-10003282"/>
    <x v="1"/>
    <x v="4"/>
    <s v="Advantus 10-Drawer Portable Organizer, Chrome Metal Frame, Smoke Drawers"/>
    <n v="95.616"/>
    <n v="2"/>
    <n v="0.2"/>
    <n v="9.5616000000000092"/>
  </r>
  <r>
    <n v="45"/>
    <x v="21"/>
    <x v="0"/>
    <x v="21"/>
    <x v="20"/>
    <s v="First Class"/>
    <s v="ON-18715"/>
    <s v="Odella Nelson"/>
    <x v="1"/>
    <s v="United States"/>
    <s v="Eagan"/>
    <x v="11"/>
    <n v="55122"/>
    <x v="2"/>
    <s v="TEC-AC-10000171"/>
    <x v="2"/>
    <x v="11"/>
    <s v="Verbatim 25 GB 6x Blu-ray Single Layer Recordable Disc, 25/Pack"/>
    <n v="45.98"/>
    <n v="2"/>
    <n v="0"/>
    <n v="19.7714"/>
  </r>
  <r>
    <n v="46"/>
    <x v="21"/>
    <x v="0"/>
    <x v="21"/>
    <x v="20"/>
    <s v="First Class"/>
    <s v="ON-18715"/>
    <s v="Odella Nelson"/>
    <x v="1"/>
    <s v="United States"/>
    <s v="Eagan"/>
    <x v="11"/>
    <n v="55122"/>
    <x v="2"/>
    <s v="OFF-BI-10003291"/>
    <x v="1"/>
    <x v="8"/>
    <s v="Wilson Jones Leather-Like Binders with DublLock Round Rings"/>
    <n v="17.46"/>
    <n v="2"/>
    <n v="0"/>
    <n v="8.2061999999999991"/>
  </r>
  <r>
    <n v="47"/>
    <x v="22"/>
    <x v="2"/>
    <x v="22"/>
    <x v="21"/>
    <s v="Second Class"/>
    <s v="PO-18865"/>
    <s v="Patrick O'Donnell"/>
    <x v="0"/>
    <s v="United States"/>
    <s v="Westland"/>
    <x v="12"/>
    <n v="48185"/>
    <x v="2"/>
    <s v="OFF-ST-10001713"/>
    <x v="1"/>
    <x v="4"/>
    <s v="Gould Plastics 9-Pocket Panel Bin, 18-3/8w x 5-1/4d x 20-1/2h, Black"/>
    <n v="211.96"/>
    <n v="4"/>
    <n v="0"/>
    <n v="8.4783999999999935"/>
  </r>
  <r>
    <n v="48"/>
    <x v="23"/>
    <x v="0"/>
    <x v="23"/>
    <x v="22"/>
    <s v="Standard Class"/>
    <s v="LH-16900"/>
    <s v="Lena Hernandez"/>
    <x v="0"/>
    <s v="United States"/>
    <s v="Dover"/>
    <x v="13"/>
    <n v="19901"/>
    <x v="3"/>
    <s v="TEC-AC-10002167"/>
    <x v="2"/>
    <x v="11"/>
    <s v="Imation 8gb Micro Traveldrive Usb 2.0 Flash Drive"/>
    <n v="45"/>
    <n v="3"/>
    <n v="0"/>
    <n v="4.9500000000000011"/>
  </r>
  <r>
    <n v="49"/>
    <x v="23"/>
    <x v="0"/>
    <x v="23"/>
    <x v="22"/>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x v="23"/>
    <s v="Standard Class"/>
    <s v="DP-13000"/>
    <s v="Darren Powers"/>
    <x v="0"/>
    <s v="United States"/>
    <s v="New Albany"/>
    <x v="14"/>
    <n v="47150"/>
    <x v="2"/>
    <s v="OFF-BI-10004410"/>
    <x v="1"/>
    <x v="8"/>
    <s v="C-Line Peel &amp; Stick Add-On Filing Pockets, 8-3/4 x 5-1/8, 10/Pack"/>
    <n v="38.22"/>
    <n v="6"/>
    <n v="0"/>
    <n v="17.9634"/>
  </r>
  <r>
    <n v="51"/>
    <x v="24"/>
    <x v="1"/>
    <x v="24"/>
    <x v="23"/>
    <s v="Standard Class"/>
    <s v="DP-13000"/>
    <s v="Darren Powers"/>
    <x v="0"/>
    <s v="United States"/>
    <s v="New Albany"/>
    <x v="14"/>
    <n v="47150"/>
    <x v="2"/>
    <s v="OFF-LA-10002762"/>
    <x v="1"/>
    <x v="2"/>
    <s v="Avery 485"/>
    <n v="75.179999999999993"/>
    <n v="6"/>
    <n v="0"/>
    <n v="35.334599999999995"/>
  </r>
  <r>
    <n v="52"/>
    <x v="24"/>
    <x v="1"/>
    <x v="24"/>
    <x v="23"/>
    <s v="Standard Class"/>
    <s v="DP-13000"/>
    <s v="Darren Powers"/>
    <x v="0"/>
    <s v="United States"/>
    <s v="New Albany"/>
    <x v="14"/>
    <n v="47150"/>
    <x v="2"/>
    <s v="FUR-FU-10001706"/>
    <x v="0"/>
    <x v="5"/>
    <s v="Longer-Life Soft White Bulbs"/>
    <n v="6.16"/>
    <n v="2"/>
    <n v="0"/>
    <n v="2.9567999999999999"/>
  </r>
  <r>
    <n v="53"/>
    <x v="24"/>
    <x v="1"/>
    <x v="24"/>
    <x v="23"/>
    <s v="Standard Class"/>
    <s v="DP-13000"/>
    <s v="Darren Powers"/>
    <x v="0"/>
    <s v="United States"/>
    <s v="New Albany"/>
    <x v="14"/>
    <n v="47150"/>
    <x v="2"/>
    <s v="FUR-CH-10003061"/>
    <x v="0"/>
    <x v="1"/>
    <s v="Global Leather Task Chair, Black"/>
    <n v="89.99"/>
    <n v="1"/>
    <n v="0"/>
    <n v="17.098099999999988"/>
  </r>
  <r>
    <n v="54"/>
    <x v="25"/>
    <x v="0"/>
    <x v="25"/>
    <x v="24"/>
    <s v="Standard Class"/>
    <s v="JM-15265"/>
    <s v="Janet Molinari"/>
    <x v="1"/>
    <s v="United States"/>
    <s v="New York City"/>
    <x v="15"/>
    <n v="10024"/>
    <x v="3"/>
    <s v="OFF-FA-10000304"/>
    <x v="1"/>
    <x v="13"/>
    <s v="Advantus Push Pins"/>
    <n v="15.260000000000002"/>
    <n v="7"/>
    <n v="0"/>
    <n v="6.2566000000000006"/>
  </r>
  <r>
    <n v="55"/>
    <x v="25"/>
    <x v="0"/>
    <x v="25"/>
    <x v="24"/>
    <s v="Standard Class"/>
    <s v="JM-15265"/>
    <s v="Janet Molinari"/>
    <x v="1"/>
    <s v="United States"/>
    <s v="New York City"/>
    <x v="15"/>
    <n v="10024"/>
    <x v="3"/>
    <s v="TEC-PH-10002447"/>
    <x v="2"/>
    <x v="7"/>
    <s v="AT&amp;T CL83451 4-Handset Telephone"/>
    <n v="1029.95"/>
    <n v="5"/>
    <n v="0"/>
    <n v="298.68549999999999"/>
  </r>
  <r>
    <n v="56"/>
    <x v="26"/>
    <x v="0"/>
    <x v="26"/>
    <x v="25"/>
    <s v="First Class"/>
    <s v="TB-21055"/>
    <s v="Ted Butterfield"/>
    <x v="0"/>
    <s v="United States"/>
    <s v="Troy"/>
    <x v="15"/>
    <n v="12180"/>
    <x v="3"/>
    <s v="OFF-ST-10000604"/>
    <x v="1"/>
    <x v="4"/>
    <s v="Home/Office Personal File Carts"/>
    <n v="208.56"/>
    <n v="6"/>
    <n v="0"/>
    <n v="52.139999999999986"/>
  </r>
  <r>
    <n v="57"/>
    <x v="26"/>
    <x v="0"/>
    <x v="26"/>
    <x v="25"/>
    <s v="First Class"/>
    <s v="TB-21055"/>
    <s v="Ted Butterfield"/>
    <x v="0"/>
    <s v="United States"/>
    <s v="Troy"/>
    <x v="15"/>
    <n v="12180"/>
    <x v="3"/>
    <s v="OFF-PA-10001569"/>
    <x v="1"/>
    <x v="10"/>
    <s v="Xerox 232"/>
    <n v="32.400000000000006"/>
    <n v="5"/>
    <n v="0"/>
    <n v="15.552000000000001"/>
  </r>
  <r>
    <n v="58"/>
    <x v="26"/>
    <x v="0"/>
    <x v="26"/>
    <x v="25"/>
    <s v="First Class"/>
    <s v="TB-21055"/>
    <s v="Ted Butterfield"/>
    <x v="0"/>
    <s v="United States"/>
    <s v="Troy"/>
    <x v="15"/>
    <n v="12180"/>
    <x v="3"/>
    <s v="FUR-CH-10003968"/>
    <x v="0"/>
    <x v="1"/>
    <s v="Novimex Turbo Task Chair"/>
    <n v="319.41000000000003"/>
    <n v="5"/>
    <n v="0.1"/>
    <n v="7.0980000000000061"/>
  </r>
  <r>
    <n v="59"/>
    <x v="26"/>
    <x v="0"/>
    <x v="26"/>
    <x v="25"/>
    <s v="First Class"/>
    <s v="TB-21055"/>
    <s v="Ted Butterfield"/>
    <x v="0"/>
    <s v="United States"/>
    <s v="Troy"/>
    <x v="15"/>
    <n v="12180"/>
    <x v="3"/>
    <s v="OFF-PA-10000587"/>
    <x v="1"/>
    <x v="10"/>
    <s v="Array Parchment Paper, Assorted Colors"/>
    <n v="14.56"/>
    <n v="2"/>
    <n v="0"/>
    <n v="6.9888000000000003"/>
  </r>
  <r>
    <n v="60"/>
    <x v="26"/>
    <x v="0"/>
    <x v="26"/>
    <x v="25"/>
    <s v="First Class"/>
    <s v="TB-21055"/>
    <s v="Ted Butterfield"/>
    <x v="0"/>
    <s v="United States"/>
    <s v="Troy"/>
    <x v="15"/>
    <n v="12180"/>
    <x v="3"/>
    <s v="TEC-AC-10002167"/>
    <x v="2"/>
    <x v="11"/>
    <s v="Imation 8gb Micro Traveldrive Usb 2.0 Flash Drive"/>
    <n v="30"/>
    <n v="2"/>
    <n v="0"/>
    <n v="3.3000000000000007"/>
  </r>
  <r>
    <n v="61"/>
    <x v="26"/>
    <x v="0"/>
    <x v="26"/>
    <x v="25"/>
    <s v="First Class"/>
    <s v="TB-21055"/>
    <s v="Ted Butterfield"/>
    <x v="0"/>
    <s v="United States"/>
    <s v="Troy"/>
    <x v="15"/>
    <n v="12180"/>
    <x v="3"/>
    <s v="OFF-BI-10001460"/>
    <x v="1"/>
    <x v="8"/>
    <s v="Plastic Binding Combs"/>
    <n v="48.480000000000004"/>
    <n v="4"/>
    <n v="0.2"/>
    <n v="16.361999999999998"/>
  </r>
  <r>
    <n v="62"/>
    <x v="26"/>
    <x v="0"/>
    <x v="26"/>
    <x v="25"/>
    <s v="First Class"/>
    <s v="TB-21055"/>
    <s v="Ted Butterfield"/>
    <x v="0"/>
    <s v="United States"/>
    <s v="Troy"/>
    <x v="15"/>
    <n v="12180"/>
    <x v="3"/>
    <s v="OFF-AR-10001868"/>
    <x v="1"/>
    <x v="6"/>
    <s v="Prang Dustless Chalk Sticks"/>
    <n v="1.68"/>
    <n v="1"/>
    <n v="0"/>
    <n v="0.84"/>
  </r>
  <r>
    <n v="63"/>
    <x v="27"/>
    <x v="1"/>
    <x v="27"/>
    <x v="26"/>
    <s v="Standard Class"/>
    <s v="KM-16720"/>
    <s v="Kunst Miller"/>
    <x v="0"/>
    <s v="United States"/>
    <s v="Los Angeles"/>
    <x v="1"/>
    <n v="90004"/>
    <x v="1"/>
    <s v="TEC-AC-10004633"/>
    <x v="2"/>
    <x v="11"/>
    <s v="Verbatim 25 GB 6x Blu-ray Single Layer Recordable Disc, 3/Pack"/>
    <n v="13.98"/>
    <n v="2"/>
    <n v="0"/>
    <n v="6.1512000000000011"/>
  </r>
  <r>
    <n v="64"/>
    <x v="27"/>
    <x v="1"/>
    <x v="27"/>
    <x v="26"/>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x v="26"/>
    <s v="Standard Class"/>
    <s v="KM-16720"/>
    <s v="Kunst Miller"/>
    <x v="0"/>
    <s v="United States"/>
    <s v="Los Angeles"/>
    <x v="1"/>
    <n v="90004"/>
    <x v="1"/>
    <s v="OFF-PA-10003892"/>
    <x v="1"/>
    <x v="10"/>
    <s v="Xerox 1943"/>
    <n v="146.72999999999999"/>
    <n v="3"/>
    <n v="0"/>
    <n v="68.963099999999997"/>
  </r>
  <r>
    <n v="66"/>
    <x v="27"/>
    <x v="1"/>
    <x v="27"/>
    <x v="26"/>
    <s v="Standard Class"/>
    <s v="KM-16720"/>
    <s v="Kunst Miller"/>
    <x v="0"/>
    <s v="United States"/>
    <s v="Los Angeles"/>
    <x v="1"/>
    <n v="90004"/>
    <x v="1"/>
    <s v="FUR-FU-10000397"/>
    <x v="0"/>
    <x v="5"/>
    <s v="Luxo Economy Swing Arm Lamp"/>
    <n v="79.760000000000005"/>
    <n v="4"/>
    <n v="0"/>
    <n v="22.332800000000006"/>
  </r>
  <r>
    <n v="67"/>
    <x v="28"/>
    <x v="1"/>
    <x v="28"/>
    <x v="27"/>
    <s v="Standard Class"/>
    <s v="PS-18970"/>
    <s v="Paul Stevenson"/>
    <x v="2"/>
    <s v="United States"/>
    <s v="Chicago"/>
    <x v="10"/>
    <n v="60610"/>
    <x v="2"/>
    <s v="FUR-CH-10001146"/>
    <x v="0"/>
    <x v="1"/>
    <s v="Global Value Mid-Back Manager's Chair, Gray"/>
    <n v="213.11499999999998"/>
    <n v="5"/>
    <n v="0.3"/>
    <n v="-15.222500000000011"/>
  </r>
  <r>
    <n v="68"/>
    <x v="29"/>
    <x v="2"/>
    <x v="29"/>
    <x v="28"/>
    <s v="Standard Class"/>
    <s v="BS-11590"/>
    <s v="Brendan Sweed"/>
    <x v="1"/>
    <s v="United States"/>
    <s v="Gilbert"/>
    <x v="16"/>
    <n v="85234"/>
    <x v="1"/>
    <s v="OFF-AR-10002671"/>
    <x v="1"/>
    <x v="6"/>
    <s v="Hunt BOSTON Model 1606 High-Volume Electric Pencil Sharpener, Beige"/>
    <n v="1113.0240000000001"/>
    <n v="8"/>
    <n v="0.2"/>
    <n v="111.30239999999998"/>
  </r>
  <r>
    <n v="69"/>
    <x v="29"/>
    <x v="2"/>
    <x v="29"/>
    <x v="28"/>
    <s v="Standard Class"/>
    <s v="BS-11590"/>
    <s v="Brendan Sweed"/>
    <x v="1"/>
    <s v="United States"/>
    <s v="Gilbert"/>
    <x v="16"/>
    <n v="85234"/>
    <x v="1"/>
    <s v="TEC-PH-10002726"/>
    <x v="2"/>
    <x v="7"/>
    <s v="netTALK DUO VoIP Telephone Service"/>
    <n v="167.96800000000002"/>
    <n v="4"/>
    <n v="0.2"/>
    <n v="62.988"/>
  </r>
  <r>
    <n v="70"/>
    <x v="30"/>
    <x v="0"/>
    <x v="30"/>
    <x v="29"/>
    <s v="First Class"/>
    <s v="KD-16270"/>
    <s v="Karen Daniels"/>
    <x v="0"/>
    <s v="United States"/>
    <s v="Springfield"/>
    <x v="17"/>
    <n v="22153"/>
    <x v="0"/>
    <s v="OFF-PA-10000482"/>
    <x v="1"/>
    <x v="10"/>
    <s v="Snap-A-Way Black Print Carbonless Ruled Speed Letter, Triplicate"/>
    <n v="75.88"/>
    <n v="2"/>
    <n v="0"/>
    <n v="35.663599999999995"/>
  </r>
  <r>
    <n v="71"/>
    <x v="31"/>
    <x v="0"/>
    <x v="31"/>
    <x v="3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x v="31"/>
    <s v="Second Class"/>
    <s v="TB-21520"/>
    <s v="Tracy Blumstein"/>
    <x v="0"/>
    <s v="United States"/>
    <s v="Jackson"/>
    <x v="12"/>
    <n v="49201"/>
    <x v="2"/>
    <s v="OFF-PA-10004675"/>
    <x v="1"/>
    <x v="10"/>
    <s v="Telephone Message Books with Fax/Mobile Section, 5 1/2&quot; x 3 3/16&quot;"/>
    <n v="19.049999999999997"/>
    <n v="3"/>
    <n v="0"/>
    <n v="8.7629999999999999"/>
  </r>
  <r>
    <n v="73"/>
    <x v="33"/>
    <x v="1"/>
    <x v="33"/>
    <x v="32"/>
    <s v="Standard Class"/>
    <s v="JE-15745"/>
    <s v="Joel Eaton"/>
    <x v="0"/>
    <s v="United States"/>
    <s v="Memphis"/>
    <x v="18"/>
    <n v="38109"/>
    <x v="0"/>
    <s v="FUR-CH-10000513"/>
    <x v="0"/>
    <x v="1"/>
    <s v="High-Back Leather Manager's Chair"/>
    <n v="831.93600000000015"/>
    <n v="8"/>
    <n v="0.2"/>
    <n v="-114.39120000000003"/>
  </r>
  <r>
    <n v="74"/>
    <x v="33"/>
    <x v="1"/>
    <x v="33"/>
    <x v="32"/>
    <s v="Standard Class"/>
    <s v="JE-15745"/>
    <s v="Joel Eaton"/>
    <x v="0"/>
    <s v="United States"/>
    <s v="Memphis"/>
    <x v="18"/>
    <n v="38109"/>
    <x v="0"/>
    <s v="FUR-FU-10003708"/>
    <x v="0"/>
    <x v="5"/>
    <s v="Tenex Traditional Chairmats for Medium Pile Carpet, Standard Lip, 36&quot; x 48&quot;"/>
    <n v="97.04"/>
    <n v="2"/>
    <n v="0.2"/>
    <n v="1.2129999999999974"/>
  </r>
  <r>
    <n v="75"/>
    <x v="33"/>
    <x v="1"/>
    <x v="33"/>
    <x v="32"/>
    <s v="Standard Class"/>
    <s v="JE-15745"/>
    <s v="Joel Eaton"/>
    <x v="0"/>
    <s v="United States"/>
    <s v="Memphis"/>
    <x v="18"/>
    <n v="38109"/>
    <x v="0"/>
    <s v="OFF-ST-10004123"/>
    <x v="1"/>
    <x v="4"/>
    <s v="Safco Industrial Wire Shelving System"/>
    <n v="72.784000000000006"/>
    <n v="1"/>
    <n v="0.2"/>
    <n v="-18.196000000000002"/>
  </r>
  <r>
    <n v="76"/>
    <x v="34"/>
    <x v="3"/>
    <x v="34"/>
    <x v="33"/>
    <s v="First Class"/>
    <s v="KB-16600"/>
    <s v="Ken Brennan"/>
    <x v="1"/>
    <s v="United States"/>
    <s v="Houston"/>
    <x v="5"/>
    <n v="77041"/>
    <x v="2"/>
    <s v="OFF-BI-10004182"/>
    <x v="1"/>
    <x v="8"/>
    <s v="Economy Binders"/>
    <n v="1.2479999999999998"/>
    <n v="3"/>
    <n v="0.8"/>
    <n v="-1.9344000000000006"/>
  </r>
  <r>
    <n v="77"/>
    <x v="34"/>
    <x v="3"/>
    <x v="34"/>
    <x v="33"/>
    <s v="First Class"/>
    <s v="KB-16600"/>
    <s v="Ken Brennan"/>
    <x v="1"/>
    <s v="United States"/>
    <s v="Houston"/>
    <x v="5"/>
    <n v="77041"/>
    <x v="2"/>
    <s v="FUR-FU-10000260"/>
    <x v="0"/>
    <x v="5"/>
    <s v="6&quot; Cubicle Wall Clock, Black"/>
    <n v="9.7080000000000002"/>
    <n v="3"/>
    <n v="0.6"/>
    <n v="-5.8248000000000015"/>
  </r>
  <r>
    <n v="78"/>
    <x v="34"/>
    <x v="3"/>
    <x v="34"/>
    <x v="33"/>
    <s v="First Class"/>
    <s v="KB-16600"/>
    <s v="Ken Brennan"/>
    <x v="1"/>
    <s v="United States"/>
    <s v="Houston"/>
    <x v="5"/>
    <n v="77041"/>
    <x v="2"/>
    <s v="OFF-ST-10000615"/>
    <x v="1"/>
    <x v="4"/>
    <s v="SimpliFile Personal File, Black Granite, 15w x 6-15/16d x 11-1/4h"/>
    <n v="27.240000000000002"/>
    <n v="3"/>
    <n v="0.2"/>
    <n v="2.724000000000002"/>
  </r>
  <r>
    <n v="79"/>
    <x v="35"/>
    <x v="2"/>
    <x v="35"/>
    <x v="34"/>
    <s v="Second Class"/>
    <s v="JE-15745"/>
    <s v="Joel Eaton"/>
    <x v="0"/>
    <s v="United States"/>
    <s v="Houston"/>
    <x v="5"/>
    <n v="77070"/>
    <x v="2"/>
    <s v="FUR-FU-10003194"/>
    <x v="0"/>
    <x v="5"/>
    <s v="Eldon Expressions Desk Accessory, Wood Pencil Holder, Oak"/>
    <n v="19.3"/>
    <n v="5"/>
    <n v="0.6"/>
    <n v="-14.475000000000001"/>
  </r>
  <r>
    <n v="80"/>
    <x v="36"/>
    <x v="0"/>
    <x v="1"/>
    <x v="35"/>
    <s v="First Class"/>
    <s v="SC-20770"/>
    <s v="Stewart Carmichael"/>
    <x v="1"/>
    <s v="United States"/>
    <s v="Decatur"/>
    <x v="19"/>
    <n v="35601"/>
    <x v="0"/>
    <s v="OFF-AP-10002118"/>
    <x v="1"/>
    <x v="9"/>
    <s v="1.7 Cubic Foot Compact &quot;Cube&quot; Office Refrigerators"/>
    <n v="208.16"/>
    <n v="1"/>
    <n v="0"/>
    <n v="56.20320000000001"/>
  </r>
  <r>
    <n v="81"/>
    <x v="36"/>
    <x v="0"/>
    <x v="1"/>
    <x v="35"/>
    <s v="First Class"/>
    <s v="SC-20770"/>
    <s v="Stewart Carmichael"/>
    <x v="1"/>
    <s v="United States"/>
    <s v="Decatur"/>
    <x v="19"/>
    <n v="35601"/>
    <x v="0"/>
    <s v="OFF-BI-10002309"/>
    <x v="1"/>
    <x v="8"/>
    <s v="Avery Heavy-Duty EZD  Binder With Locking Rings"/>
    <n v="16.740000000000002"/>
    <n v="3"/>
    <n v="0"/>
    <n v="8.0351999999999997"/>
  </r>
  <r>
    <n v="82"/>
    <x v="37"/>
    <x v="2"/>
    <x v="36"/>
    <x v="36"/>
    <s v="Standard Class"/>
    <s v="DN-13690"/>
    <s v="Duane Noonan"/>
    <x v="0"/>
    <s v="United States"/>
    <s v="San Francisco"/>
    <x v="1"/>
    <n v="94122"/>
    <x v="1"/>
    <s v="OFF-AR-10002053"/>
    <x v="1"/>
    <x v="6"/>
    <s v="Premium Writing Pencils, Soft, #2 by Central Association for the Blind"/>
    <n v="14.9"/>
    <n v="5"/>
    <n v="0"/>
    <n v="4.1720000000000006"/>
  </r>
  <r>
    <n v="83"/>
    <x v="37"/>
    <x v="2"/>
    <x v="36"/>
    <x v="36"/>
    <s v="Standard Class"/>
    <s v="DN-13690"/>
    <s v="Duane Noonan"/>
    <x v="0"/>
    <s v="United States"/>
    <s v="San Francisco"/>
    <x v="1"/>
    <n v="94122"/>
    <x v="1"/>
    <s v="OFF-ST-10002370"/>
    <x v="1"/>
    <x v="4"/>
    <s v="Sortfiler Multipurpose Personal File Organizer, Black"/>
    <n v="21.39"/>
    <n v="1"/>
    <n v="0"/>
    <n v="6.2030999999999992"/>
  </r>
  <r>
    <n v="84"/>
    <x v="38"/>
    <x v="1"/>
    <x v="37"/>
    <x v="37"/>
    <s v="Standard Class"/>
    <s v="JC-16105"/>
    <s v="Julie Creighton"/>
    <x v="1"/>
    <s v="United States"/>
    <s v="Durham"/>
    <x v="3"/>
    <n v="27707"/>
    <x v="0"/>
    <s v="OFF-EN-10000927"/>
    <x v="1"/>
    <x v="12"/>
    <s v="Jet-Pak Recycled Peel 'N' Seal Padded Mailers"/>
    <n v="200.98400000000004"/>
    <n v="7"/>
    <n v="0.2"/>
    <n v="62.807499999999976"/>
  </r>
  <r>
    <n v="85"/>
    <x v="39"/>
    <x v="3"/>
    <x v="38"/>
    <x v="38"/>
    <s v="First Class"/>
    <s v="CS-12400"/>
    <s v="Christopher Schild"/>
    <x v="2"/>
    <s v="United States"/>
    <s v="Chicago"/>
    <x v="10"/>
    <n v="60623"/>
    <x v="2"/>
    <s v="OFF-ST-10003656"/>
    <x v="1"/>
    <x v="4"/>
    <s v="Safco Industrial Wire Shelving"/>
    <n v="230.376"/>
    <n v="3"/>
    <n v="0.2"/>
    <n v="-48.954900000000002"/>
  </r>
  <r>
    <n v="86"/>
    <x v="40"/>
    <x v="3"/>
    <x v="39"/>
    <x v="39"/>
    <s v="Second Class"/>
    <s v="PO-18865"/>
    <s v="Patrick O'Donnell"/>
    <x v="0"/>
    <s v="United States"/>
    <s v="Columbia"/>
    <x v="20"/>
    <n v="29203"/>
    <x v="0"/>
    <s v="FUR-CH-10000863"/>
    <x v="0"/>
    <x v="1"/>
    <s v="Novimex Swivel Fabric Task Chair"/>
    <n v="301.95999999999998"/>
    <n v="2"/>
    <n v="0"/>
    <n v="33.215599999999995"/>
  </r>
  <r>
    <n v="87"/>
    <x v="41"/>
    <x v="3"/>
    <x v="40"/>
    <x v="40"/>
    <s v="Standard Class"/>
    <s v="PG-18895"/>
    <s v="Paul Gonzalez"/>
    <x v="0"/>
    <s v="United States"/>
    <s v="Rochester"/>
    <x v="11"/>
    <n v="55901"/>
    <x v="2"/>
    <s v="TEC-AC-10001998"/>
    <x v="2"/>
    <x v="11"/>
    <s v="Logitech LS21 Speaker System - PC Multimedia - 2.1-CH - Wired"/>
    <n v="19.989999999999998"/>
    <n v="1"/>
    <n v="0"/>
    <n v="6.796599999999998"/>
  </r>
  <r>
    <n v="88"/>
    <x v="41"/>
    <x v="3"/>
    <x v="40"/>
    <x v="40"/>
    <s v="Standard Class"/>
    <s v="PG-18895"/>
    <s v="Paul Gonzalez"/>
    <x v="0"/>
    <s v="United States"/>
    <s v="Rochester"/>
    <x v="11"/>
    <n v="55901"/>
    <x v="2"/>
    <s v="OFF-LA-10000134"/>
    <x v="1"/>
    <x v="2"/>
    <s v="Avery 511"/>
    <n v="6.16"/>
    <n v="2"/>
    <n v="0"/>
    <n v="2.9567999999999999"/>
  </r>
  <r>
    <n v="89"/>
    <x v="42"/>
    <x v="0"/>
    <x v="41"/>
    <x v="41"/>
    <s v="Second Class"/>
    <s v="GM-14455"/>
    <s v="Gary Mitchum"/>
    <x v="2"/>
    <s v="United States"/>
    <s v="Houston"/>
    <x v="5"/>
    <n v="77095"/>
    <x v="2"/>
    <s v="OFF-ST-10003442"/>
    <x v="1"/>
    <x v="4"/>
    <s v="Eldon Portable Mobile Manager"/>
    <n v="158.36800000000002"/>
    <n v="7"/>
    <n v="0.2"/>
    <n v="13.857199999999999"/>
  </r>
  <r>
    <n v="90"/>
    <x v="43"/>
    <x v="0"/>
    <x v="42"/>
    <x v="42"/>
    <s v="Standard Class"/>
    <s v="JS-15685"/>
    <s v="Jim Sink"/>
    <x v="1"/>
    <s v="United States"/>
    <s v="Los Angeles"/>
    <x v="1"/>
    <n v="90036"/>
    <x v="1"/>
    <s v="OFF-AR-10004930"/>
    <x v="1"/>
    <x v="6"/>
    <s v="Turquoise Lead Holder with Pocket Clip"/>
    <n v="20.100000000000001"/>
    <n v="3"/>
    <n v="0"/>
    <n v="6.6329999999999982"/>
  </r>
  <r>
    <n v="91"/>
    <x v="43"/>
    <x v="0"/>
    <x v="42"/>
    <x v="42"/>
    <s v="Standard Class"/>
    <s v="JS-15685"/>
    <s v="Jim Sink"/>
    <x v="1"/>
    <s v="United States"/>
    <s v="Los Angeles"/>
    <x v="1"/>
    <n v="90036"/>
    <x v="1"/>
    <s v="TEC-PH-10004093"/>
    <x v="2"/>
    <x v="7"/>
    <s v="Panasonic Kx-TS550"/>
    <n v="73.584000000000003"/>
    <n v="2"/>
    <n v="0.2"/>
    <n v="8.2781999999999982"/>
  </r>
  <r>
    <n v="92"/>
    <x v="43"/>
    <x v="0"/>
    <x v="42"/>
    <x v="42"/>
    <s v="Standard Class"/>
    <s v="JS-15685"/>
    <s v="Jim Sink"/>
    <x v="1"/>
    <s v="United States"/>
    <s v="Los Angeles"/>
    <x v="1"/>
    <n v="90036"/>
    <x v="1"/>
    <s v="OFF-PA-10000304"/>
    <x v="1"/>
    <x v="10"/>
    <s v="Xerox 1995"/>
    <n v="6.48"/>
    <n v="1"/>
    <n v="0"/>
    <n v="3.1104000000000003"/>
  </r>
  <r>
    <n v="93"/>
    <x v="44"/>
    <x v="1"/>
    <x v="43"/>
    <x v="43"/>
    <s v="Second Class"/>
    <s v="KB-16315"/>
    <s v="Karl Braun"/>
    <x v="0"/>
    <s v="United States"/>
    <s v="Minneapolis"/>
    <x v="11"/>
    <n v="55407"/>
    <x v="2"/>
    <s v="OFF-PA-10003177"/>
    <x v="1"/>
    <x v="10"/>
    <s v="Xerox 1999"/>
    <n v="12.96"/>
    <n v="2"/>
    <n v="0"/>
    <n v="6.2208000000000006"/>
  </r>
  <r>
    <n v="94"/>
    <x v="44"/>
    <x v="1"/>
    <x v="43"/>
    <x v="43"/>
    <s v="Second Class"/>
    <s v="KB-16315"/>
    <s v="Karl Braun"/>
    <x v="0"/>
    <s v="United States"/>
    <s v="Minneapolis"/>
    <x v="11"/>
    <n v="55407"/>
    <x v="2"/>
    <s v="FUR-FU-10003799"/>
    <x v="0"/>
    <x v="5"/>
    <s v="Seth Thomas 13 1/2&quot; Wall Clock"/>
    <n v="53.34"/>
    <n v="3"/>
    <n v="0"/>
    <n v="16.535399999999996"/>
  </r>
  <r>
    <n v="95"/>
    <x v="44"/>
    <x v="1"/>
    <x v="43"/>
    <x v="43"/>
    <s v="Second Class"/>
    <s v="KB-16315"/>
    <s v="Karl Braun"/>
    <x v="0"/>
    <s v="United States"/>
    <s v="Minneapolis"/>
    <x v="11"/>
    <n v="55407"/>
    <x v="2"/>
    <s v="OFF-BI-10002852"/>
    <x v="1"/>
    <x v="8"/>
    <s v="Ibico Standard Transparent Covers"/>
    <n v="32.96"/>
    <n v="2"/>
    <n v="0"/>
    <n v="16.150400000000001"/>
  </r>
  <r>
    <n v="96"/>
    <x v="45"/>
    <x v="3"/>
    <x v="44"/>
    <x v="44"/>
    <s v="Standard Class"/>
    <s v="RB-19705"/>
    <s v="Roger Barcio"/>
    <x v="2"/>
    <s v="United States"/>
    <s v="Portland"/>
    <x v="21"/>
    <n v="97206"/>
    <x v="1"/>
    <s v="OFF-BI-10004738"/>
    <x v="1"/>
    <x v="8"/>
    <s v="Flexible Leather- Look Classic Collection Ring Binder"/>
    <n v="5.6820000000000013"/>
    <n v="1"/>
    <n v="0.7"/>
    <n v="-3.7880000000000003"/>
  </r>
  <r>
    <n v="97"/>
    <x v="46"/>
    <x v="3"/>
    <x v="45"/>
    <x v="45"/>
    <s v="Second Class"/>
    <s v="PN-18775"/>
    <s v="Parhena Norris"/>
    <x v="2"/>
    <s v="United States"/>
    <s v="New York City"/>
    <x v="15"/>
    <n v="10009"/>
    <x v="3"/>
    <s v="FUR-FU-10000629"/>
    <x v="0"/>
    <x v="5"/>
    <s v="9-3/4 Diameter Round Wall Clock"/>
    <n v="96.53"/>
    <n v="7"/>
    <n v="0"/>
    <n v="40.5426"/>
  </r>
  <r>
    <n v="98"/>
    <x v="47"/>
    <x v="3"/>
    <x v="46"/>
    <x v="46"/>
    <s v="First Class"/>
    <s v="KD-16345"/>
    <s v="Katherine Ducich"/>
    <x v="0"/>
    <s v="United States"/>
    <s v="San Francisco"/>
    <x v="1"/>
    <n v="94122"/>
    <x v="1"/>
    <s v="OFF-BI-10001721"/>
    <x v="1"/>
    <x v="8"/>
    <s v="Trimflex Flexible Post Binders"/>
    <n v="51.311999999999998"/>
    <n v="3"/>
    <n v="0.2"/>
    <n v="17.959199999999999"/>
  </r>
  <r>
    <n v="99"/>
    <x v="48"/>
    <x v="0"/>
    <x v="47"/>
    <x v="47"/>
    <s v="Standard Class"/>
    <s v="ER-13855"/>
    <s v="Elpida Rittenbach"/>
    <x v="1"/>
    <s v="United States"/>
    <s v="Saint Paul"/>
    <x v="11"/>
    <n v="55106"/>
    <x v="2"/>
    <s v="OFF-AP-10000358"/>
    <x v="1"/>
    <x v="9"/>
    <s v="Fellowes Basic Home/Office Series Surge Protectors"/>
    <n v="77.88"/>
    <n v="6"/>
    <n v="0"/>
    <n v="22.585199999999993"/>
  </r>
  <r>
    <n v="100"/>
    <x v="49"/>
    <x v="0"/>
    <x v="48"/>
    <x v="48"/>
    <s v="Standard Class"/>
    <s v="RB-19465"/>
    <s v="Rick Bensley"/>
    <x v="2"/>
    <s v="United States"/>
    <s v="Chicago"/>
    <x v="10"/>
    <n v="60610"/>
    <x v="2"/>
    <s v="OFF-PA-10003256"/>
    <x v="1"/>
    <x v="10"/>
    <s v="Avery Personal Creations Heavyweight Cards"/>
    <n v="64.623999999999995"/>
    <n v="7"/>
    <n v="0.2"/>
    <n v="22.618399999999994"/>
  </r>
  <r>
    <n v="101"/>
    <x v="49"/>
    <x v="0"/>
    <x v="48"/>
    <x v="48"/>
    <s v="Standard Class"/>
    <s v="RB-19465"/>
    <s v="Rick Bensley"/>
    <x v="2"/>
    <s v="United States"/>
    <s v="Chicago"/>
    <x v="10"/>
    <n v="60610"/>
    <x v="2"/>
    <s v="TEC-AC-10001767"/>
    <x v="2"/>
    <x v="11"/>
    <s v="SanDisk Ultra 64 GB MicroSDHC Class 10 Memory Card"/>
    <n v="95.976000000000013"/>
    <n v="3"/>
    <n v="0.2"/>
    <n v="-10.797300000000011"/>
  </r>
  <r>
    <n v="102"/>
    <x v="49"/>
    <x v="0"/>
    <x v="48"/>
    <x v="48"/>
    <s v="Standard Class"/>
    <s v="RB-19465"/>
    <s v="Rick Bensley"/>
    <x v="2"/>
    <s v="United States"/>
    <s v="Chicago"/>
    <x v="10"/>
    <n v="60610"/>
    <x v="2"/>
    <s v="OFF-BI-10002609"/>
    <x v="1"/>
    <x v="8"/>
    <s v="Avery Hidden Tab Dividers for Binding Systems"/>
    <n v="1.7879999999999996"/>
    <n v="3"/>
    <n v="0.8"/>
    <n v="-3.0396000000000001"/>
  </r>
  <r>
    <n v="103"/>
    <x v="50"/>
    <x v="0"/>
    <x v="49"/>
    <x v="49"/>
    <s v="Second Class"/>
    <s v="GZ-14470"/>
    <s v="Gary Zandusky"/>
    <x v="0"/>
    <s v="United States"/>
    <s v="Rochester"/>
    <x v="11"/>
    <n v="55901"/>
    <x v="2"/>
    <s v="OFF-PA-10004040"/>
    <x v="1"/>
    <x v="10"/>
    <s v="Universal Premium White Copier/Laser Paper (20Lb. and 87 Bright)"/>
    <n v="23.92"/>
    <n v="4"/>
    <n v="0"/>
    <n v="11.720800000000001"/>
  </r>
  <r>
    <n v="104"/>
    <x v="51"/>
    <x v="1"/>
    <x v="50"/>
    <x v="50"/>
    <s v="Standard Class"/>
    <s v="LC-16870"/>
    <s v="Lena Cacioppo"/>
    <x v="0"/>
    <s v="United States"/>
    <s v="Aurora"/>
    <x v="22"/>
    <n v="80013"/>
    <x v="1"/>
    <s v="TEC-AC-10001552"/>
    <x v="2"/>
    <x v="11"/>
    <s v="Logitech K350 2.4Ghz Wireless Keyboard"/>
    <n v="238.89600000000002"/>
    <n v="6"/>
    <n v="0.2"/>
    <n v="-26.875800000000012"/>
  </r>
  <r>
    <n v="105"/>
    <x v="51"/>
    <x v="1"/>
    <x v="50"/>
    <x v="5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x v="50"/>
    <s v="Standard Class"/>
    <s v="LC-16870"/>
    <s v="Lena Cacioppo"/>
    <x v="0"/>
    <s v="United States"/>
    <s v="Aurora"/>
    <x v="22"/>
    <n v="80013"/>
    <x v="1"/>
    <s v="OFF-BI-10002794"/>
    <x v="1"/>
    <x v="8"/>
    <s v="Avery Trapezoid Ring Binder, 3&quot; Capacity, Black, 1040 sheets"/>
    <n v="36.882000000000005"/>
    <n v="3"/>
    <n v="0.7"/>
    <n v="-25.817399999999999"/>
  </r>
  <r>
    <n v="107"/>
    <x v="52"/>
    <x v="3"/>
    <x v="51"/>
    <x v="51"/>
    <s v="Standard Class"/>
    <s v="JM-15250"/>
    <s v="Janet Martin"/>
    <x v="0"/>
    <s v="United States"/>
    <s v="Charlotte"/>
    <x v="3"/>
    <n v="28205"/>
    <x v="0"/>
    <s v="TEC-AC-10003499"/>
    <x v="2"/>
    <x v="11"/>
    <s v="Memorex Mini Travel Drive 8 GB USB 2.0 Flash Drive"/>
    <n v="74.112000000000009"/>
    <n v="8"/>
    <n v="0.2"/>
    <n v="17.601600000000001"/>
  </r>
  <r>
    <n v="108"/>
    <x v="52"/>
    <x v="3"/>
    <x v="51"/>
    <x v="51"/>
    <s v="Standard Class"/>
    <s v="JM-15250"/>
    <s v="Janet Martin"/>
    <x v="0"/>
    <s v="United States"/>
    <s v="Charlotte"/>
    <x v="3"/>
    <n v="28205"/>
    <x v="0"/>
    <s v="TEC-PH-10002844"/>
    <x v="2"/>
    <x v="7"/>
    <s v="Speck Products Candyshell Flip Case"/>
    <n v="27.992000000000004"/>
    <n v="1"/>
    <n v="0.2"/>
    <n v="2.0993999999999993"/>
  </r>
  <r>
    <n v="109"/>
    <x v="52"/>
    <x v="3"/>
    <x v="51"/>
    <x v="51"/>
    <s v="Standard Class"/>
    <s v="JM-15250"/>
    <s v="Janet Martin"/>
    <x v="0"/>
    <s v="United States"/>
    <s v="Charlotte"/>
    <x v="3"/>
    <n v="28205"/>
    <x v="0"/>
    <s v="OFF-AR-10000390"/>
    <x v="1"/>
    <x v="6"/>
    <s v="Newell Chalk Holder"/>
    <n v="3.3040000000000003"/>
    <n v="1"/>
    <n v="0.2"/>
    <n v="1.0737999999999999"/>
  </r>
  <r>
    <n v="110"/>
    <x v="53"/>
    <x v="1"/>
    <x v="52"/>
    <x v="52"/>
    <s v="Standard Class"/>
    <s v="PA-19060"/>
    <s v="Pete Armstrong"/>
    <x v="2"/>
    <s v="United States"/>
    <s v="Orland Park"/>
    <x v="10"/>
    <n v="60462"/>
    <x v="2"/>
    <s v="TEC-AC-10000844"/>
    <x v="2"/>
    <x v="11"/>
    <s v="Logitech Gaming G510s - Keyboard"/>
    <n v="339.96000000000004"/>
    <n v="5"/>
    <n v="0.2"/>
    <n v="67.991999999999962"/>
  </r>
  <r>
    <n v="111"/>
    <x v="54"/>
    <x v="3"/>
    <x v="53"/>
    <x v="53"/>
    <s v="Standard Class"/>
    <s v="CV-12805"/>
    <s v="Cynthia Voltz"/>
    <x v="1"/>
    <s v="United States"/>
    <s v="New York City"/>
    <x v="15"/>
    <n v="10035"/>
    <x v="3"/>
    <s v="FUR-FU-10001934"/>
    <x v="0"/>
    <x v="5"/>
    <s v="Magnifier Swing Arm Lamp"/>
    <n v="41.96"/>
    <n v="2"/>
    <n v="0"/>
    <n v="10.909600000000001"/>
  </r>
  <r>
    <n v="112"/>
    <x v="55"/>
    <x v="0"/>
    <x v="54"/>
    <x v="54"/>
    <s v="Standard Class"/>
    <s v="CL-12565"/>
    <s v="Clay Ludtke"/>
    <x v="0"/>
    <s v="United States"/>
    <s v="Urbandale"/>
    <x v="23"/>
    <n v="50322"/>
    <x v="2"/>
    <s v="OFF-AR-10000380"/>
    <x v="1"/>
    <x v="6"/>
    <s v="Hunt PowerHouse Electric Pencil Sharpener, Blue"/>
    <n v="75.959999999999994"/>
    <n v="2"/>
    <n v="0"/>
    <n v="22.78799999999999"/>
  </r>
  <r>
    <n v="113"/>
    <x v="55"/>
    <x v="0"/>
    <x v="54"/>
    <x v="54"/>
    <s v="Standard Class"/>
    <s v="CL-12565"/>
    <s v="Clay Ludtke"/>
    <x v="0"/>
    <s v="United States"/>
    <s v="Urbandale"/>
    <x v="23"/>
    <n v="50322"/>
    <x v="2"/>
    <s v="OFF-BI-10003981"/>
    <x v="1"/>
    <x v="8"/>
    <s v="Avery Durable Plastic 1&quot; Binders"/>
    <n v="27.240000000000002"/>
    <n v="6"/>
    <n v="0"/>
    <n v="13.3476"/>
  </r>
  <r>
    <n v="114"/>
    <x v="56"/>
    <x v="2"/>
    <x v="55"/>
    <x v="55"/>
    <s v="Second Class"/>
    <s v="RC-19960"/>
    <s v="Ryan Crowe"/>
    <x v="0"/>
    <s v="United States"/>
    <s v="Columbus"/>
    <x v="24"/>
    <n v="43229"/>
    <x v="3"/>
    <s v="OFF-FA-10000621"/>
    <x v="1"/>
    <x v="13"/>
    <s v="OIC Colored Binder Clips, Assorted Sizes"/>
    <n v="40.096000000000004"/>
    <n v="14"/>
    <n v="0.2"/>
    <n v="14.534799999999997"/>
  </r>
  <r>
    <n v="115"/>
    <x v="56"/>
    <x v="2"/>
    <x v="55"/>
    <x v="55"/>
    <s v="Second Class"/>
    <s v="RC-19960"/>
    <s v="Ryan Crowe"/>
    <x v="0"/>
    <s v="United States"/>
    <s v="Columbus"/>
    <x v="24"/>
    <n v="43229"/>
    <x v="3"/>
    <s v="OFF-EN-10002600"/>
    <x v="1"/>
    <x v="12"/>
    <s v="Redi-Strip #10 Envelopes, 4 1/8 x 9 1/2"/>
    <n v="4.7200000000000006"/>
    <n v="2"/>
    <n v="0.2"/>
    <n v="1.6519999999999997"/>
  </r>
  <r>
    <n v="116"/>
    <x v="56"/>
    <x v="2"/>
    <x v="55"/>
    <x v="55"/>
    <s v="Second Class"/>
    <s v="RC-19960"/>
    <s v="Ryan Crowe"/>
    <x v="0"/>
    <s v="United States"/>
    <s v="Columbus"/>
    <x v="24"/>
    <n v="43229"/>
    <x v="3"/>
    <s v="OFF-PA-10004965"/>
    <x v="1"/>
    <x v="10"/>
    <s v="Xerox 1921"/>
    <n v="23.976000000000003"/>
    <n v="3"/>
    <n v="0.2"/>
    <n v="7.4924999999999988"/>
  </r>
  <r>
    <n v="117"/>
    <x v="56"/>
    <x v="2"/>
    <x v="55"/>
    <x v="55"/>
    <s v="Second Class"/>
    <s v="RC-19960"/>
    <s v="Ryan Crowe"/>
    <x v="0"/>
    <s v="United States"/>
    <s v="Columbus"/>
    <x v="24"/>
    <n v="43229"/>
    <x v="3"/>
    <s v="OFF-EN-10002504"/>
    <x v="1"/>
    <x v="12"/>
    <s v="Tyvek  Top-Opening Peel &amp; Seel Envelopes, Plain White"/>
    <n v="130.464"/>
    <n v="6"/>
    <n v="0.2"/>
    <n v="44.031599999999997"/>
  </r>
  <r>
    <n v="118"/>
    <x v="57"/>
    <x v="1"/>
    <x v="56"/>
    <x v="56"/>
    <s v="Standard Class"/>
    <s v="DK-13090"/>
    <s v="Dave Kipp"/>
    <x v="0"/>
    <s v="United States"/>
    <s v="Seattle"/>
    <x v="4"/>
    <n v="98103"/>
    <x v="1"/>
    <s v="FUR-TA-10001768"/>
    <x v="0"/>
    <x v="3"/>
    <s v="Hon Racetrack Conference Tables"/>
    <n v="787.53"/>
    <n v="3"/>
    <n v="0"/>
    <n v="165.38129999999995"/>
  </r>
  <r>
    <n v="119"/>
    <x v="58"/>
    <x v="1"/>
    <x v="57"/>
    <x v="57"/>
    <s v="Standard Class"/>
    <s v="GG-14650"/>
    <s v="Greg Guthrie"/>
    <x v="1"/>
    <s v="United States"/>
    <s v="Bristol"/>
    <x v="18"/>
    <n v="37620"/>
    <x v="0"/>
    <s v="OFF-BI-10003650"/>
    <x v="1"/>
    <x v="8"/>
    <s v="GBC DocuBind 300 Electric Binding Machine"/>
    <n v="157.79400000000004"/>
    <n v="1"/>
    <n v="0.7"/>
    <n v="-115.71559999999999"/>
  </r>
  <r>
    <n v="120"/>
    <x v="59"/>
    <x v="0"/>
    <x v="1"/>
    <x v="35"/>
    <s v="First Class"/>
    <s v="SC-20725"/>
    <s v="Steven Cartwright"/>
    <x v="0"/>
    <s v="United States"/>
    <s v="Wilmington"/>
    <x v="13"/>
    <n v="19805"/>
    <x v="3"/>
    <s v="FUR-FU-10002157"/>
    <x v="0"/>
    <x v="5"/>
    <s v="Artistic Insta-Plaque"/>
    <n v="47.04"/>
    <n v="3"/>
    <n v="0"/>
    <n v="18.345599999999997"/>
  </r>
  <r>
    <n v="121"/>
    <x v="59"/>
    <x v="0"/>
    <x v="1"/>
    <x v="35"/>
    <s v="First Class"/>
    <s v="SC-20725"/>
    <s v="Steven Cartwright"/>
    <x v="0"/>
    <s v="United States"/>
    <s v="Wilmington"/>
    <x v="13"/>
    <n v="19805"/>
    <x v="3"/>
    <s v="OFF-BI-10003910"/>
    <x v="1"/>
    <x v="8"/>
    <s v="DXL Angle-View Binders with Locking Rings by Samsill"/>
    <n v="30.84"/>
    <n v="4"/>
    <n v="0"/>
    <n v="13.878"/>
  </r>
  <r>
    <n v="122"/>
    <x v="59"/>
    <x v="0"/>
    <x v="1"/>
    <x v="35"/>
    <s v="First Class"/>
    <s v="SC-20725"/>
    <s v="Steven Cartwright"/>
    <x v="0"/>
    <s v="United States"/>
    <s v="Wilmington"/>
    <x v="13"/>
    <n v="19805"/>
    <x v="3"/>
    <s v="OFF-ST-10000777"/>
    <x v="1"/>
    <x v="4"/>
    <s v="Companion Letter/Legal File, Black"/>
    <n v="226.56"/>
    <n v="6"/>
    <n v="0"/>
    <n v="63.436800000000005"/>
  </r>
  <r>
    <n v="123"/>
    <x v="59"/>
    <x v="0"/>
    <x v="1"/>
    <x v="35"/>
    <s v="First Class"/>
    <s v="SC-20725"/>
    <s v="Steven Cartwright"/>
    <x v="0"/>
    <s v="United States"/>
    <s v="Wilmington"/>
    <x v="13"/>
    <n v="19805"/>
    <x v="3"/>
    <s v="OFF-EN-10002500"/>
    <x v="1"/>
    <x v="12"/>
    <s v="Globe Weis Peel &amp; Seel First Class Envelopes"/>
    <n v="115.02"/>
    <n v="9"/>
    <n v="0"/>
    <n v="51.758999999999993"/>
  </r>
  <r>
    <n v="124"/>
    <x v="59"/>
    <x v="0"/>
    <x v="1"/>
    <x v="35"/>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x v="58"/>
    <s v="Second Class"/>
    <s v="AD-10180"/>
    <s v="Alan Dominguez"/>
    <x v="2"/>
    <s v="United States"/>
    <s v="Houston"/>
    <x v="5"/>
    <n v="77041"/>
    <x v="2"/>
    <s v="FUR-CH-10004063"/>
    <x v="0"/>
    <x v="1"/>
    <s v="Global Deluxe High-Back Manager's Chair"/>
    <n v="600.55799999999999"/>
    <n v="3"/>
    <n v="0.3"/>
    <n v="-8.5794000000000779"/>
  </r>
  <r>
    <n v="126"/>
    <x v="61"/>
    <x v="2"/>
    <x v="59"/>
    <x v="59"/>
    <s v="Standard Class"/>
    <s v="PF-19165"/>
    <s v="Philip Fox"/>
    <x v="0"/>
    <s v="United States"/>
    <s v="Bloomington"/>
    <x v="10"/>
    <n v="61701"/>
    <x v="2"/>
    <s v="FUR-TA-10004534"/>
    <x v="0"/>
    <x v="3"/>
    <s v="Bevis 44 x 96 Conference Tables"/>
    <n v="617.70000000000005"/>
    <n v="6"/>
    <n v="0.5"/>
    <n v="-407.68200000000013"/>
  </r>
  <r>
    <n v="127"/>
    <x v="62"/>
    <x v="3"/>
    <x v="60"/>
    <x v="44"/>
    <s v="Standard Class"/>
    <s v="TS-21610"/>
    <s v="Troy Staebel"/>
    <x v="0"/>
    <s v="United States"/>
    <s v="Phoenix"/>
    <x v="16"/>
    <n v="85023"/>
    <x v="1"/>
    <s v="OFF-BI-10003274"/>
    <x v="1"/>
    <x v="8"/>
    <s v="Avery Durable Slant Ring Binders, No Labels"/>
    <n v="2.3880000000000003"/>
    <n v="2"/>
    <n v="0.7"/>
    <n v="-1.8308"/>
  </r>
  <r>
    <n v="128"/>
    <x v="62"/>
    <x v="3"/>
    <x v="60"/>
    <x v="44"/>
    <s v="Standard Class"/>
    <s v="TS-21610"/>
    <s v="Troy Staebel"/>
    <x v="0"/>
    <s v="United States"/>
    <s v="Phoenix"/>
    <x v="16"/>
    <n v="85023"/>
    <x v="1"/>
    <s v="OFF-ST-10002974"/>
    <x v="1"/>
    <x v="4"/>
    <s v="Trav-L-File Heavy-Duty Shuttle II, Black"/>
    <n v="243.99200000000002"/>
    <n v="7"/>
    <n v="0.2"/>
    <n v="30.498999999999981"/>
  </r>
  <r>
    <n v="129"/>
    <x v="63"/>
    <x v="0"/>
    <x v="61"/>
    <x v="54"/>
    <s v="Second Class"/>
    <s v="LS-16975"/>
    <s v="Lindsay Shagiari"/>
    <x v="2"/>
    <s v="United States"/>
    <s v="Los Angeles"/>
    <x v="1"/>
    <n v="90004"/>
    <x v="1"/>
    <s v="FUR-CH-10001146"/>
    <x v="0"/>
    <x v="1"/>
    <s v="Global Task Chair, Black"/>
    <n v="81.424000000000007"/>
    <n v="2"/>
    <n v="0.2"/>
    <n v="-9.1601999999999961"/>
  </r>
  <r>
    <n v="130"/>
    <x v="63"/>
    <x v="0"/>
    <x v="61"/>
    <x v="54"/>
    <s v="Second Class"/>
    <s v="LS-16975"/>
    <s v="Lindsay Shagiari"/>
    <x v="2"/>
    <s v="United States"/>
    <s v="Los Angeles"/>
    <x v="1"/>
    <n v="90004"/>
    <x v="1"/>
    <s v="FUR-FU-10003773"/>
    <x v="0"/>
    <x v="5"/>
    <s v="Eldon Cleatmat Plus Chair Mats for High Pile Carpets"/>
    <n v="238.56"/>
    <n v="3"/>
    <n v="0"/>
    <n v="26.241599999999977"/>
  </r>
  <r>
    <n v="131"/>
    <x v="64"/>
    <x v="3"/>
    <x v="62"/>
    <x v="6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x v="60"/>
    <s v="First Class"/>
    <s v="DW-13585"/>
    <s v="Dorothy Wardle"/>
    <x v="1"/>
    <s v="United States"/>
    <s v="Columbus"/>
    <x v="24"/>
    <n v="43229"/>
    <x v="3"/>
    <s v="OFF-PA-10002377"/>
    <x v="1"/>
    <x v="10"/>
    <s v="Xerox 1916"/>
    <n v="78.304000000000002"/>
    <n v="2"/>
    <n v="0.2"/>
    <n v="29.363999999999997"/>
  </r>
  <r>
    <n v="133"/>
    <x v="64"/>
    <x v="3"/>
    <x v="62"/>
    <x v="60"/>
    <s v="First Class"/>
    <s v="DW-13585"/>
    <s v="Dorothy Wardle"/>
    <x v="1"/>
    <s v="United States"/>
    <s v="Columbus"/>
    <x v="24"/>
    <n v="43229"/>
    <x v="3"/>
    <s v="OFF-FA-10002780"/>
    <x v="1"/>
    <x v="13"/>
    <s v="Staples"/>
    <n v="21.456"/>
    <n v="9"/>
    <n v="0.2"/>
    <n v="6.9731999999999976"/>
  </r>
  <r>
    <n v="134"/>
    <x v="65"/>
    <x v="0"/>
    <x v="63"/>
    <x v="61"/>
    <s v="Standard Class"/>
    <s v="LC-16885"/>
    <s v="Lena Creighton"/>
    <x v="0"/>
    <s v="United States"/>
    <s v="Roseville"/>
    <x v="1"/>
    <n v="95661"/>
    <x v="1"/>
    <s v="OFF-PA-10001804"/>
    <x v="1"/>
    <x v="10"/>
    <s v="Xerox 195"/>
    <n v="20.04"/>
    <n v="3"/>
    <n v="0"/>
    <n v="9.6191999999999993"/>
  </r>
  <r>
    <n v="135"/>
    <x v="65"/>
    <x v="0"/>
    <x v="63"/>
    <x v="61"/>
    <s v="Standard Class"/>
    <s v="LC-16885"/>
    <s v="Lena Creighton"/>
    <x v="0"/>
    <s v="United States"/>
    <s v="Roseville"/>
    <x v="1"/>
    <n v="95661"/>
    <x v="1"/>
    <s v="OFF-PA-10001736"/>
    <x v="1"/>
    <x v="10"/>
    <s v="Xerox 1880"/>
    <n v="35.44"/>
    <n v="1"/>
    <n v="0"/>
    <n v="16.656799999999997"/>
  </r>
  <r>
    <n v="136"/>
    <x v="65"/>
    <x v="0"/>
    <x v="63"/>
    <x v="61"/>
    <s v="Standard Class"/>
    <s v="LC-16885"/>
    <s v="Lena Creighton"/>
    <x v="0"/>
    <s v="United States"/>
    <s v="Roseville"/>
    <x v="1"/>
    <n v="95661"/>
    <x v="1"/>
    <s v="OFF-AR-10001149"/>
    <x v="1"/>
    <x v="6"/>
    <s v="Sanford Colorific Colored Pencils, 12/Box"/>
    <n v="11.52"/>
    <n v="4"/>
    <n v="0"/>
    <n v="3.4559999999999995"/>
  </r>
  <r>
    <n v="137"/>
    <x v="65"/>
    <x v="0"/>
    <x v="63"/>
    <x v="61"/>
    <s v="Standard Class"/>
    <s v="LC-16885"/>
    <s v="Lena Creighton"/>
    <x v="0"/>
    <s v="United States"/>
    <s v="Roseville"/>
    <x v="1"/>
    <n v="95661"/>
    <x v="1"/>
    <s v="OFF-FA-10002988"/>
    <x v="1"/>
    <x v="13"/>
    <s v="Ideal Clamps"/>
    <n v="4.0199999999999996"/>
    <n v="2"/>
    <n v="0"/>
    <n v="1.9697999999999998"/>
  </r>
  <r>
    <n v="138"/>
    <x v="65"/>
    <x v="0"/>
    <x v="63"/>
    <x v="61"/>
    <s v="Standard Class"/>
    <s v="LC-16885"/>
    <s v="Lena Creighton"/>
    <x v="0"/>
    <s v="United States"/>
    <s v="Roseville"/>
    <x v="1"/>
    <n v="95661"/>
    <x v="1"/>
    <s v="OFF-BI-10004781"/>
    <x v="1"/>
    <x v="8"/>
    <s v="GBC Wire Binding Strips"/>
    <n v="76.176000000000002"/>
    <n v="3"/>
    <n v="0.2"/>
    <n v="26.661599999999996"/>
  </r>
  <r>
    <n v="139"/>
    <x v="65"/>
    <x v="0"/>
    <x v="63"/>
    <x v="61"/>
    <s v="Standard Class"/>
    <s v="LC-16885"/>
    <s v="Lena Creighton"/>
    <x v="0"/>
    <s v="United States"/>
    <s v="Roseville"/>
    <x v="1"/>
    <n v="95661"/>
    <x v="1"/>
    <s v="OFF-SU-10001218"/>
    <x v="1"/>
    <x v="14"/>
    <s v="Fiskars Softgrip Scissors"/>
    <n v="65.88"/>
    <n v="6"/>
    <n v="0"/>
    <n v="18.446400000000004"/>
  </r>
  <r>
    <n v="140"/>
    <x v="65"/>
    <x v="0"/>
    <x v="63"/>
    <x v="61"/>
    <s v="Standard Class"/>
    <s v="LC-16885"/>
    <s v="Lena Creighton"/>
    <x v="0"/>
    <s v="United States"/>
    <s v="Roseville"/>
    <x v="1"/>
    <n v="95661"/>
    <x v="1"/>
    <s v="FUR-FU-10001706"/>
    <x v="0"/>
    <x v="5"/>
    <s v="Longer-Life Soft White Bulbs"/>
    <n v="43.120000000000005"/>
    <n v="14"/>
    <n v="0"/>
    <n v="20.697599999999998"/>
  </r>
  <r>
    <n v="141"/>
    <x v="66"/>
    <x v="0"/>
    <x v="64"/>
    <x v="62"/>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x v="19"/>
    <s v="Standard Class"/>
    <s v="SH-19975"/>
    <s v="Sally Hughsby"/>
    <x v="1"/>
    <s v="United States"/>
    <s v="San Francisco"/>
    <x v="1"/>
    <n v="94122"/>
    <x v="1"/>
    <s v="OFF-AR-10000940"/>
    <x v="1"/>
    <x v="6"/>
    <s v="Newell 343"/>
    <n v="8.82"/>
    <n v="3"/>
    <n v="0"/>
    <n v="2.3814000000000002"/>
  </r>
  <r>
    <n v="143"/>
    <x v="67"/>
    <x v="3"/>
    <x v="65"/>
    <x v="19"/>
    <s v="Standard Class"/>
    <s v="SH-19975"/>
    <s v="Sally Hughsby"/>
    <x v="1"/>
    <s v="United States"/>
    <s v="San Francisco"/>
    <x v="1"/>
    <n v="94122"/>
    <x v="1"/>
    <s v="OFF-EN-10004030"/>
    <x v="1"/>
    <x v="12"/>
    <s v="Convenience Packs of Business Envelopes"/>
    <n v="10.86"/>
    <n v="3"/>
    <n v="0"/>
    <n v="5.1042000000000005"/>
  </r>
  <r>
    <n v="144"/>
    <x v="67"/>
    <x v="3"/>
    <x v="65"/>
    <x v="19"/>
    <s v="Standard Class"/>
    <s v="SH-19975"/>
    <s v="Sally Hughsby"/>
    <x v="1"/>
    <s v="United States"/>
    <s v="San Francisco"/>
    <x v="1"/>
    <n v="94122"/>
    <x v="1"/>
    <s v="OFF-PA-10004327"/>
    <x v="1"/>
    <x v="10"/>
    <s v="Xerox 1911"/>
    <n v="143.69999999999999"/>
    <n v="3"/>
    <n v="0"/>
    <n v="68.975999999999999"/>
  </r>
  <r>
    <n v="145"/>
    <x v="68"/>
    <x v="3"/>
    <x v="66"/>
    <x v="63"/>
    <s v="Standard Class"/>
    <s v="SG-20080"/>
    <s v="Sandra Glassco"/>
    <x v="0"/>
    <s v="United States"/>
    <s v="Independence"/>
    <x v="25"/>
    <n v="64055"/>
    <x v="2"/>
    <s v="OFF-AP-10001058"/>
    <x v="1"/>
    <x v="9"/>
    <s v="Sanyo 2.5 Cubic Foot Mid-Size Office Refrigerators"/>
    <n v="839.43000000000006"/>
    <n v="3"/>
    <n v="0"/>
    <n v="218.25179999999997"/>
  </r>
  <r>
    <n v="146"/>
    <x v="69"/>
    <x v="1"/>
    <x v="67"/>
    <x v="64"/>
    <s v="Standard Class"/>
    <s v="HA-14920"/>
    <s v="Helen Andreada"/>
    <x v="0"/>
    <s v="United States"/>
    <s v="Pasadena"/>
    <x v="1"/>
    <n v="91104"/>
    <x v="1"/>
    <s v="OFF-ST-10003656"/>
    <x v="1"/>
    <x v="4"/>
    <s v="Safco Industrial Wire Shelving"/>
    <n v="671.93"/>
    <n v="7"/>
    <n v="0"/>
    <n v="20.157899999999998"/>
  </r>
  <r>
    <n v="147"/>
    <x v="70"/>
    <x v="2"/>
    <x v="68"/>
    <x v="65"/>
    <s v="Standard Class"/>
    <s v="MG-17680"/>
    <s v="Maureen Gastineau"/>
    <x v="2"/>
    <s v="United States"/>
    <s v="Newark"/>
    <x v="24"/>
    <n v="43055"/>
    <x v="3"/>
    <s v="FUR-FU-10000521"/>
    <x v="0"/>
    <x v="5"/>
    <s v="Seth Thomas 14&quot; Putty-Colored Wall Clock"/>
    <n v="93.888000000000005"/>
    <n v="4"/>
    <n v="0.2"/>
    <n v="12.90959999999999"/>
  </r>
  <r>
    <n v="148"/>
    <x v="71"/>
    <x v="0"/>
    <x v="5"/>
    <x v="66"/>
    <s v="Standard Class"/>
    <s v="JE-16165"/>
    <s v="Justin Ellison"/>
    <x v="1"/>
    <s v="United States"/>
    <s v="Franklin"/>
    <x v="6"/>
    <n v="53132"/>
    <x v="2"/>
    <s v="TEC-PH-10000215"/>
    <x v="2"/>
    <x v="7"/>
    <s v="Plantronics Cordless Phone Headset with In-line Volume - M214C"/>
    <n v="384.45000000000005"/>
    <n v="11"/>
    <n v="0"/>
    <n v="103.80150000000003"/>
  </r>
  <r>
    <n v="149"/>
    <x v="71"/>
    <x v="0"/>
    <x v="5"/>
    <x v="66"/>
    <s v="Standard Class"/>
    <s v="JE-16165"/>
    <s v="Justin Ellison"/>
    <x v="1"/>
    <s v="United States"/>
    <s v="Franklin"/>
    <x v="6"/>
    <n v="53132"/>
    <x v="2"/>
    <s v="TEC-PH-10001448"/>
    <x v="2"/>
    <x v="7"/>
    <s v="Anker Astro 15000mAh USB Portable Charger"/>
    <n v="149.97"/>
    <n v="3"/>
    <n v="0"/>
    <n v="5.9987999999999815"/>
  </r>
  <r>
    <n v="150"/>
    <x v="71"/>
    <x v="0"/>
    <x v="5"/>
    <x v="66"/>
    <s v="Standard Class"/>
    <s v="JE-16165"/>
    <s v="Justin Ellison"/>
    <x v="1"/>
    <s v="United States"/>
    <s v="Franklin"/>
    <x v="6"/>
    <n v="53132"/>
    <x v="2"/>
    <s v="FUR-CH-10000454"/>
    <x v="0"/>
    <x v="1"/>
    <s v="Hon Deluxe Fabric Upholstered Stacking Chairs, Rounded Back"/>
    <n v="1951.84"/>
    <n v="8"/>
    <n v="0"/>
    <n v="585.55199999999991"/>
  </r>
  <r>
    <n v="151"/>
    <x v="71"/>
    <x v="0"/>
    <x v="5"/>
    <x v="66"/>
    <s v="Standard Class"/>
    <s v="JE-16165"/>
    <s v="Justin Ellison"/>
    <x v="1"/>
    <s v="United States"/>
    <s v="Franklin"/>
    <x v="6"/>
    <n v="53132"/>
    <x v="2"/>
    <s v="OFF-BI-10002735"/>
    <x v="1"/>
    <x v="8"/>
    <s v="GBC Prestige Therm-A-Bind Covers"/>
    <n v="171.55"/>
    <n v="5"/>
    <n v="0"/>
    <n v="80.628500000000003"/>
  </r>
  <r>
    <n v="152"/>
    <x v="72"/>
    <x v="0"/>
    <x v="69"/>
    <x v="67"/>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x v="67"/>
    <s v="First Class"/>
    <s v="TW-21025"/>
    <s v="Tamara Willingham"/>
    <x v="2"/>
    <s v="United States"/>
    <s v="Scottsdale"/>
    <x v="16"/>
    <n v="85254"/>
    <x v="1"/>
    <s v="TEC-PH-10001254"/>
    <x v="2"/>
    <x v="7"/>
    <s v="Jabra BIZ 2300 Duo QD Duo Corded Headset"/>
    <n v="203.184"/>
    <n v="2"/>
    <n v="0.2"/>
    <n v="15.238799999999991"/>
  </r>
  <r>
    <n v="154"/>
    <x v="73"/>
    <x v="1"/>
    <x v="70"/>
    <x v="68"/>
    <s v="First Class"/>
    <s v="SP-20650"/>
    <s v="Stephanie Phelps"/>
    <x v="1"/>
    <s v="United States"/>
    <s v="San Jose"/>
    <x v="1"/>
    <n v="95123"/>
    <x v="1"/>
    <s v="OFF-PA-10001950"/>
    <x v="1"/>
    <x v="10"/>
    <s v="Southworth 25% Cotton Antique Laid Paper &amp; Envelopes"/>
    <n v="58.379999999999995"/>
    <n v="7"/>
    <n v="0"/>
    <n v="26.270999999999994"/>
  </r>
  <r>
    <n v="155"/>
    <x v="73"/>
    <x v="1"/>
    <x v="70"/>
    <x v="68"/>
    <s v="First Class"/>
    <s v="SP-20650"/>
    <s v="Stephanie Phelps"/>
    <x v="1"/>
    <s v="United States"/>
    <s v="San Jose"/>
    <x v="1"/>
    <n v="95123"/>
    <x v="1"/>
    <s v="OFF-PA-10002254"/>
    <x v="1"/>
    <x v="10"/>
    <s v="Xerox 1883"/>
    <n v="105.52"/>
    <n v="4"/>
    <n v="0"/>
    <n v="48.539199999999994"/>
  </r>
  <r>
    <n v="156"/>
    <x v="73"/>
    <x v="1"/>
    <x v="70"/>
    <x v="68"/>
    <s v="First Class"/>
    <s v="SP-20650"/>
    <s v="Stephanie Phelps"/>
    <x v="1"/>
    <s v="United States"/>
    <s v="San Jose"/>
    <x v="1"/>
    <n v="95123"/>
    <x v="1"/>
    <s v="OFF-ST-10001590"/>
    <x v="1"/>
    <x v="4"/>
    <s v="Tenex Personal Project File with Scoop Front Design, Black"/>
    <n v="80.88"/>
    <n v="6"/>
    <n v="0"/>
    <n v="21.028799999999997"/>
  </r>
  <r>
    <n v="157"/>
    <x v="74"/>
    <x v="1"/>
    <x v="71"/>
    <x v="69"/>
    <s v="Standard Class"/>
    <s v="NK-18490"/>
    <s v="Neil Knudson"/>
    <x v="2"/>
    <s v="United States"/>
    <s v="Seattle"/>
    <x v="4"/>
    <n v="98105"/>
    <x v="1"/>
    <s v="OFF-AR-10001547"/>
    <x v="1"/>
    <x v="6"/>
    <s v="Newell 311"/>
    <n v="6.63"/>
    <n v="3"/>
    <n v="0"/>
    <n v="1.7901"/>
  </r>
  <r>
    <n v="158"/>
    <x v="75"/>
    <x v="2"/>
    <x v="72"/>
    <x v="70"/>
    <s v="Second Class"/>
    <s v="DB-13060"/>
    <s v="Dave Brooks"/>
    <x v="0"/>
    <s v="United States"/>
    <s v="Seattle"/>
    <x v="4"/>
    <n v="98115"/>
    <x v="1"/>
    <s v="FUR-CH-10004063"/>
    <x v="0"/>
    <x v="1"/>
    <s v="Global Deluxe High-Back Manager's Chair"/>
    <n v="457.56800000000004"/>
    <n v="2"/>
    <n v="0.2"/>
    <n v="51.476399999999941"/>
  </r>
  <r>
    <n v="159"/>
    <x v="76"/>
    <x v="0"/>
    <x v="73"/>
    <x v="71"/>
    <s v="Standard Class"/>
    <s v="NP-18670"/>
    <s v="Nora Paige"/>
    <x v="0"/>
    <s v="United States"/>
    <s v="Edmond"/>
    <x v="26"/>
    <n v="73034"/>
    <x v="2"/>
    <s v="OFF-LA-10002475"/>
    <x v="1"/>
    <x v="2"/>
    <s v="Avery 519"/>
    <n v="14.62"/>
    <n v="2"/>
    <n v="0"/>
    <n v="6.8713999999999995"/>
  </r>
  <r>
    <n v="160"/>
    <x v="76"/>
    <x v="0"/>
    <x v="73"/>
    <x v="71"/>
    <s v="Standard Class"/>
    <s v="NP-18670"/>
    <s v="Nora Paige"/>
    <x v="0"/>
    <s v="United States"/>
    <s v="Edmond"/>
    <x v="26"/>
    <n v="73034"/>
    <x v="2"/>
    <s v="TEC-PH-10004536"/>
    <x v="2"/>
    <x v="7"/>
    <s v="Avaya 5420 Digital phone"/>
    <n v="944.93000000000006"/>
    <n v="7"/>
    <n v="0"/>
    <n v="236.23250000000002"/>
  </r>
  <r>
    <n v="161"/>
    <x v="77"/>
    <x v="0"/>
    <x v="74"/>
    <x v="72"/>
    <s v="First Class"/>
    <s v="TT-21070"/>
    <s v="Ted Trevino"/>
    <x v="0"/>
    <s v="United States"/>
    <s v="Los Angeles"/>
    <x v="1"/>
    <n v="90045"/>
    <x v="1"/>
    <s v="OFF-PA-10002751"/>
    <x v="1"/>
    <x v="10"/>
    <s v="Xerox 1920"/>
    <n v="5.98"/>
    <n v="1"/>
    <n v="0"/>
    <n v="2.6909999999999998"/>
  </r>
  <r>
    <n v="162"/>
    <x v="78"/>
    <x v="1"/>
    <x v="75"/>
    <x v="16"/>
    <s v="Second Class"/>
    <s v="EM-13960"/>
    <s v="Eric Murdock"/>
    <x v="0"/>
    <s v="United States"/>
    <s v="Philadelphia"/>
    <x v="9"/>
    <n v="19134"/>
    <x v="3"/>
    <s v="TEC-AC-10003657"/>
    <x v="2"/>
    <x v="11"/>
    <s v="Lenovo 17-Key USB Numeric Keypad"/>
    <n v="54.384000000000007"/>
    <n v="2"/>
    <n v="0.2"/>
    <n v="1.359599999999995"/>
  </r>
  <r>
    <n v="163"/>
    <x v="79"/>
    <x v="0"/>
    <x v="76"/>
    <x v="73"/>
    <s v="Standard Class"/>
    <s v="RD-19900"/>
    <s v="Ruben Dartt"/>
    <x v="0"/>
    <s v="United States"/>
    <s v="Carlsbad"/>
    <x v="27"/>
    <n v="88220"/>
    <x v="1"/>
    <s v="OFF-EN-10001990"/>
    <x v="1"/>
    <x v="12"/>
    <s v="Staples"/>
    <n v="28.4"/>
    <n v="5"/>
    <n v="0"/>
    <n v="13.347999999999997"/>
  </r>
  <r>
    <n v="164"/>
    <x v="80"/>
    <x v="0"/>
    <x v="77"/>
    <x v="0"/>
    <s v="Standard Class"/>
    <s v="MJ-17740"/>
    <s v="Max Jones"/>
    <x v="0"/>
    <s v="United States"/>
    <s v="Seattle"/>
    <x v="4"/>
    <n v="98115"/>
    <x v="1"/>
    <s v="OFF-BI-10004002"/>
    <x v="1"/>
    <x v="8"/>
    <s v="Wilson Jones International Size A4 Ring Binders"/>
    <n v="27.680000000000003"/>
    <n v="2"/>
    <n v="0.2"/>
    <n v="9.6879999999999988"/>
  </r>
  <r>
    <n v="165"/>
    <x v="81"/>
    <x v="2"/>
    <x v="78"/>
    <x v="74"/>
    <s v="Standard Class"/>
    <s v="BM-11140"/>
    <s v="Becky Martin"/>
    <x v="0"/>
    <s v="United States"/>
    <s v="San Antonio"/>
    <x v="5"/>
    <n v="78207"/>
    <x v="2"/>
    <s v="OFF-AR-10004441"/>
    <x v="1"/>
    <x v="6"/>
    <s v="BIC Brite Liner Highlighters"/>
    <n v="9.9359999999999999"/>
    <n v="3"/>
    <n v="0.2"/>
    <n v="2.7324000000000002"/>
  </r>
  <r>
    <n v="166"/>
    <x v="81"/>
    <x v="2"/>
    <x v="78"/>
    <x v="74"/>
    <s v="Standard Class"/>
    <s v="BM-11140"/>
    <s v="Becky Martin"/>
    <x v="0"/>
    <s v="United States"/>
    <s v="San Antonio"/>
    <x v="5"/>
    <n v="78207"/>
    <x v="2"/>
    <s v="TEC-MA-10000822"/>
    <x v="2"/>
    <x v="15"/>
    <s v="Lexmark MX611dhe Monochrome Laser Printer"/>
    <n v="8159.9519999999993"/>
    <n v="8"/>
    <n v="0.4"/>
    <n v="-1359.992000000002"/>
  </r>
  <r>
    <n v="167"/>
    <x v="81"/>
    <x v="2"/>
    <x v="78"/>
    <x v="74"/>
    <s v="Standard Class"/>
    <s v="BM-11140"/>
    <s v="Becky Martin"/>
    <x v="0"/>
    <s v="United States"/>
    <s v="San Antonio"/>
    <x v="5"/>
    <n v="78207"/>
    <x v="2"/>
    <s v="OFF-ST-10000991"/>
    <x v="1"/>
    <x v="4"/>
    <s v="Space Solutions HD Industrial Steel Shelving."/>
    <n v="275.928"/>
    <n v="3"/>
    <n v="0.2"/>
    <n v="-58.634699999999995"/>
  </r>
  <r>
    <n v="168"/>
    <x v="81"/>
    <x v="2"/>
    <x v="78"/>
    <x v="74"/>
    <s v="Standard Class"/>
    <s v="BM-11140"/>
    <s v="Becky Martin"/>
    <x v="0"/>
    <s v="United States"/>
    <s v="San Antonio"/>
    <x v="5"/>
    <n v="78207"/>
    <x v="2"/>
    <s v="FUR-CH-10004287"/>
    <x v="0"/>
    <x v="1"/>
    <s v="SAFCO Arco Folding Chair"/>
    <n v="1740.0599999999997"/>
    <n v="9"/>
    <n v="0.3"/>
    <n v="-24.858000000000175"/>
  </r>
  <r>
    <n v="169"/>
    <x v="81"/>
    <x v="2"/>
    <x v="78"/>
    <x v="74"/>
    <s v="Standard Class"/>
    <s v="BM-11140"/>
    <s v="Becky Martin"/>
    <x v="0"/>
    <s v="United States"/>
    <s v="San Antonio"/>
    <x v="5"/>
    <n v="78207"/>
    <x v="2"/>
    <s v="OFF-AR-10002656"/>
    <x v="1"/>
    <x v="6"/>
    <s v="Sanford Liquid Accent Highlighters"/>
    <n v="32.064"/>
    <n v="6"/>
    <n v="0.2"/>
    <n v="6.8135999999999974"/>
  </r>
  <r>
    <n v="170"/>
    <x v="81"/>
    <x v="2"/>
    <x v="78"/>
    <x v="74"/>
    <s v="Standard Class"/>
    <s v="BM-11140"/>
    <s v="Becky Martin"/>
    <x v="0"/>
    <s v="United States"/>
    <s v="San Antonio"/>
    <x v="5"/>
    <n v="78207"/>
    <x v="2"/>
    <s v="OFF-AP-10002518"/>
    <x v="1"/>
    <x v="9"/>
    <s v="Kensington 7 Outlet MasterPiece Power Center"/>
    <n v="177.97999999999996"/>
    <n v="5"/>
    <n v="0.8"/>
    <n v="-453.84900000000005"/>
  </r>
  <r>
    <n v="171"/>
    <x v="81"/>
    <x v="2"/>
    <x v="78"/>
    <x v="74"/>
    <s v="Standard Class"/>
    <s v="BM-11140"/>
    <s v="Becky Martin"/>
    <x v="0"/>
    <s v="United States"/>
    <s v="San Antonio"/>
    <x v="5"/>
    <n v="78207"/>
    <x v="2"/>
    <s v="TEC-PH-10003931"/>
    <x v="2"/>
    <x v="7"/>
    <s v="JBL Micro Wireless Portable Bluetooth Speaker"/>
    <n v="143.976"/>
    <n v="3"/>
    <n v="0.2"/>
    <n v="8.998500000000007"/>
  </r>
  <r>
    <n v="172"/>
    <x v="82"/>
    <x v="2"/>
    <x v="79"/>
    <x v="75"/>
    <s v="Standard Class"/>
    <s v="CS-12130"/>
    <s v="Chad Sievert"/>
    <x v="0"/>
    <s v="United States"/>
    <s v="Los Angeles"/>
    <x v="1"/>
    <n v="90004"/>
    <x v="1"/>
    <s v="OFF-PA-10000659"/>
    <x v="1"/>
    <x v="10"/>
    <s v="Adams Phone Message Book, Professional, 400 Message Capacity, 5 3/6” x 11”"/>
    <n v="20.94"/>
    <n v="3"/>
    <n v="0"/>
    <n v="9.841800000000001"/>
  </r>
  <r>
    <n v="173"/>
    <x v="82"/>
    <x v="2"/>
    <x v="79"/>
    <x v="75"/>
    <s v="Standard Class"/>
    <s v="CS-12130"/>
    <s v="Chad Sievert"/>
    <x v="0"/>
    <s v="United States"/>
    <s v="Los Angeles"/>
    <x v="1"/>
    <n v="90004"/>
    <x v="1"/>
    <s v="OFF-PA-10001144"/>
    <x v="1"/>
    <x v="10"/>
    <s v="Xerox 1913"/>
    <n v="110.96"/>
    <n v="2"/>
    <n v="0"/>
    <n v="53.260799999999996"/>
  </r>
  <r>
    <n v="174"/>
    <x v="82"/>
    <x v="2"/>
    <x v="79"/>
    <x v="75"/>
    <s v="Standard Class"/>
    <s v="CS-12130"/>
    <s v="Chad Sievert"/>
    <x v="0"/>
    <s v="United States"/>
    <s v="Los Angeles"/>
    <x v="1"/>
    <n v="90004"/>
    <x v="1"/>
    <s v="FUR-CH-10003817"/>
    <x v="0"/>
    <x v="1"/>
    <s v="Global Value Steno Chair, Gray"/>
    <n v="340.14400000000006"/>
    <n v="7"/>
    <n v="0.2"/>
    <n v="21.259"/>
  </r>
  <r>
    <n v="175"/>
    <x v="83"/>
    <x v="2"/>
    <x v="80"/>
    <x v="76"/>
    <s v="Standard Class"/>
    <s v="JB-15400"/>
    <s v="Jennifer Braxton"/>
    <x v="1"/>
    <s v="United States"/>
    <s v="Chicago"/>
    <x v="10"/>
    <n v="60623"/>
    <x v="2"/>
    <s v="OFF-AP-10000891"/>
    <x v="1"/>
    <x v="9"/>
    <s v="Kensington 7 Outlet MasterPiece HOMEOFFICE Power Control Center"/>
    <n v="52.447999999999993"/>
    <n v="2"/>
    <n v="0.8"/>
    <n v="-131.12000000000003"/>
  </r>
  <r>
    <n v="176"/>
    <x v="83"/>
    <x v="2"/>
    <x v="80"/>
    <x v="76"/>
    <s v="Standard Class"/>
    <s v="JB-15400"/>
    <s v="Jennifer Braxton"/>
    <x v="1"/>
    <s v="United States"/>
    <s v="Chicago"/>
    <x v="10"/>
    <n v="60623"/>
    <x v="2"/>
    <s v="OFF-LA-10003148"/>
    <x v="1"/>
    <x v="2"/>
    <s v="Avery 51"/>
    <n v="20.16"/>
    <n v="4"/>
    <n v="0.2"/>
    <n v="6.5519999999999987"/>
  </r>
  <r>
    <n v="177"/>
    <x v="84"/>
    <x v="3"/>
    <x v="81"/>
    <x v="77"/>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x v="78"/>
    <s v="Second Class"/>
    <s v="JE-15745"/>
    <s v="Joel Eaton"/>
    <x v="0"/>
    <s v="United States"/>
    <s v="Newark"/>
    <x v="24"/>
    <n v="43055"/>
    <x v="3"/>
    <s v="FUR-CH-10004698"/>
    <x v="0"/>
    <x v="1"/>
    <s v="Padded Folding Chairs, Black, 4/Carton"/>
    <n v="396.80200000000002"/>
    <n v="7"/>
    <n v="0.3"/>
    <n v="-11.337199999999939"/>
  </r>
  <r>
    <n v="179"/>
    <x v="85"/>
    <x v="1"/>
    <x v="82"/>
    <x v="78"/>
    <s v="Second Class"/>
    <s v="JE-15745"/>
    <s v="Joel Eaton"/>
    <x v="0"/>
    <s v="United States"/>
    <s v="Newark"/>
    <x v="24"/>
    <n v="43055"/>
    <x v="3"/>
    <s v="OFF-SU-10002189"/>
    <x v="1"/>
    <x v="14"/>
    <s v="Acme Rosewood Handle Letter Opener"/>
    <n v="15.88"/>
    <n v="5"/>
    <n v="0.2"/>
    <n v="-3.771500000000001"/>
  </r>
  <r>
    <n v="180"/>
    <x v="86"/>
    <x v="1"/>
    <x v="83"/>
    <x v="79"/>
    <s v="Standard Class"/>
    <s v="JK-15640"/>
    <s v="Jim Kriz"/>
    <x v="2"/>
    <s v="United States"/>
    <s v="New York City"/>
    <x v="15"/>
    <n v="10009"/>
    <x v="3"/>
    <s v="OFF-AR-10001940"/>
    <x v="1"/>
    <x v="6"/>
    <s v="Sanford Colorific Eraseable Coloring Pencils, 12 Count"/>
    <n v="3.28"/>
    <n v="1"/>
    <n v="0"/>
    <n v="1.4104000000000001"/>
  </r>
  <r>
    <n v="181"/>
    <x v="87"/>
    <x v="2"/>
    <x v="29"/>
    <x v="80"/>
    <s v="Second Class"/>
    <s v="DK-13150"/>
    <s v="David Kendrick"/>
    <x v="1"/>
    <s v="United States"/>
    <s v="Decatur"/>
    <x v="10"/>
    <n v="62521"/>
    <x v="2"/>
    <s v="OFF-ST-10003455"/>
    <x v="1"/>
    <x v="4"/>
    <s v="Tenex File Box, Personal Filing Tote with Lid, Black"/>
    <n v="24.816000000000003"/>
    <n v="2"/>
    <n v="0.2"/>
    <n v="1.8612000000000002"/>
  </r>
  <r>
    <n v="182"/>
    <x v="87"/>
    <x v="2"/>
    <x v="29"/>
    <x v="80"/>
    <s v="Second Class"/>
    <s v="DK-13150"/>
    <s v="David Kendrick"/>
    <x v="1"/>
    <s v="United States"/>
    <s v="Decatur"/>
    <x v="10"/>
    <n v="62521"/>
    <x v="2"/>
    <s v="TEC-AC-10004659"/>
    <x v="2"/>
    <x v="11"/>
    <s v="Imation Secure+ Hardware Encrypted USB 2.0 Flash Drive; 16GB"/>
    <n v="408.74399999999997"/>
    <n v="7"/>
    <n v="0.2"/>
    <n v="76.639499999999984"/>
  </r>
  <r>
    <n v="183"/>
    <x v="88"/>
    <x v="2"/>
    <x v="84"/>
    <x v="81"/>
    <s v="Second Class"/>
    <s v="RM-19675"/>
    <s v="Robert Marley"/>
    <x v="2"/>
    <s v="United States"/>
    <s v="Monroe"/>
    <x v="28"/>
    <n v="71203"/>
    <x v="0"/>
    <s v="TEC-PH-10003273"/>
    <x v="2"/>
    <x v="7"/>
    <s v="AT&amp;T TR1909W"/>
    <n v="503.96"/>
    <n v="4"/>
    <n v="0"/>
    <n v="131.02960000000002"/>
  </r>
  <r>
    <n v="184"/>
    <x v="88"/>
    <x v="2"/>
    <x v="84"/>
    <x v="81"/>
    <s v="Second Class"/>
    <s v="RM-19675"/>
    <s v="Robert Marley"/>
    <x v="2"/>
    <s v="United States"/>
    <s v="Monroe"/>
    <x v="28"/>
    <n v="71203"/>
    <x v="0"/>
    <s v="TEC-PH-10004896"/>
    <x v="2"/>
    <x v="7"/>
    <s v="Nokia Lumia 521 (T-Mobile)"/>
    <n v="149.94999999999999"/>
    <n v="5"/>
    <n v="0"/>
    <n v="41.986000000000004"/>
  </r>
  <r>
    <n v="185"/>
    <x v="88"/>
    <x v="2"/>
    <x v="84"/>
    <x v="81"/>
    <s v="Second Class"/>
    <s v="RM-19675"/>
    <s v="Robert Marley"/>
    <x v="2"/>
    <s v="United States"/>
    <s v="Monroe"/>
    <x v="28"/>
    <n v="71203"/>
    <x v="0"/>
    <s v="TEC-AC-10002345"/>
    <x v="2"/>
    <x v="11"/>
    <s v="HP Standard 104 key PS/2 Keyboard"/>
    <n v="29"/>
    <n v="2"/>
    <n v="0"/>
    <n v="7.25"/>
  </r>
  <r>
    <n v="186"/>
    <x v="89"/>
    <x v="0"/>
    <x v="85"/>
    <x v="82"/>
    <s v="Standard Class"/>
    <s v="SK-19990"/>
    <s v="Sally Knutson"/>
    <x v="0"/>
    <s v="United States"/>
    <s v="Fairfield"/>
    <x v="29"/>
    <n v="6824"/>
    <x v="3"/>
    <s v="OFF-BI-10001890"/>
    <x v="1"/>
    <x v="8"/>
    <s v="Avery Poly Binder Pockets"/>
    <n v="7.16"/>
    <n v="2"/>
    <n v="0"/>
    <n v="3.4367999999999999"/>
  </r>
  <r>
    <n v="187"/>
    <x v="90"/>
    <x v="2"/>
    <x v="86"/>
    <x v="83"/>
    <s v="Standard Class"/>
    <s v="FM-14290"/>
    <s v="Frank Merwin"/>
    <x v="2"/>
    <s v="United States"/>
    <s v="Los Angeles"/>
    <x v="1"/>
    <n v="90032"/>
    <x v="1"/>
    <s v="TEC-AC-10002323"/>
    <x v="2"/>
    <x v="11"/>
    <s v="SanDisk Ultra 32 GB MicroSDHC Class 10 Memory Card"/>
    <n v="176.8"/>
    <n v="8"/>
    <n v="0"/>
    <n v="22.984000000000009"/>
  </r>
  <r>
    <n v="188"/>
    <x v="91"/>
    <x v="0"/>
    <x v="87"/>
    <x v="18"/>
    <s v="Standard Class"/>
    <s v="AM-10360"/>
    <s v="Alice McCarthy"/>
    <x v="1"/>
    <s v="United States"/>
    <s v="Grand Prairie"/>
    <x v="5"/>
    <n v="75051"/>
    <x v="2"/>
    <s v="OFF-ST-10001328"/>
    <x v="1"/>
    <x v="4"/>
    <s v="Personal Filing Tote with Lid, Black/Gray"/>
    <n v="37.224000000000004"/>
    <n v="3"/>
    <n v="0.2"/>
    <n v="3.7224000000000004"/>
  </r>
  <r>
    <n v="189"/>
    <x v="91"/>
    <x v="0"/>
    <x v="87"/>
    <x v="18"/>
    <s v="Standard Class"/>
    <s v="AM-10360"/>
    <s v="Alice McCarthy"/>
    <x v="1"/>
    <s v="United States"/>
    <s v="Grand Prairie"/>
    <x v="5"/>
    <n v="75051"/>
    <x v="2"/>
    <s v="OFF-PA-10001950"/>
    <x v="1"/>
    <x v="10"/>
    <s v="Southworth 25% Cotton Antique Laid Paper &amp; Envelopes"/>
    <n v="20.016000000000002"/>
    <n v="3"/>
    <n v="0.2"/>
    <n v="6.2549999999999963"/>
  </r>
  <r>
    <n v="190"/>
    <x v="92"/>
    <x v="1"/>
    <x v="88"/>
    <x v="84"/>
    <s v="First Class"/>
    <s v="MP-17470"/>
    <s v="Mark Packer"/>
    <x v="2"/>
    <s v="United States"/>
    <s v="New York City"/>
    <x v="15"/>
    <n v="10035"/>
    <x v="3"/>
    <s v="FUR-BO-10002613"/>
    <x v="0"/>
    <x v="0"/>
    <s v="Atlantic Metals Mobile 4-Shelf Bookcases, Custom Colors"/>
    <n v="899.13600000000008"/>
    <n v="4"/>
    <n v="0.2"/>
    <n v="112.39199999999991"/>
  </r>
  <r>
    <n v="191"/>
    <x v="92"/>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x v="84"/>
    <s v="First Class"/>
    <s v="MP-17470"/>
    <s v="Mark Packer"/>
    <x v="2"/>
    <s v="United States"/>
    <s v="New York City"/>
    <x v="15"/>
    <n v="10035"/>
    <x v="3"/>
    <s v="OFF-PA-10000061"/>
    <x v="1"/>
    <x v="10"/>
    <s v="Xerox 205"/>
    <n v="51.84"/>
    <n v="8"/>
    <n v="0"/>
    <n v="24.883200000000002"/>
  </r>
  <r>
    <n v="193"/>
    <x v="92"/>
    <x v="1"/>
    <x v="88"/>
    <x v="84"/>
    <s v="First Class"/>
    <s v="MP-17470"/>
    <s v="Mark Packer"/>
    <x v="2"/>
    <s v="United States"/>
    <s v="New York City"/>
    <x v="15"/>
    <n v="10035"/>
    <x v="3"/>
    <s v="FUR-BO-10002545"/>
    <x v="0"/>
    <x v="0"/>
    <s v="Atlantic Metals Mobile 3-Shelf Bookcases, Custom Colors"/>
    <n v="626.35200000000009"/>
    <n v="3"/>
    <n v="0.2"/>
    <n v="46.976400000000012"/>
  </r>
  <r>
    <n v="194"/>
    <x v="92"/>
    <x v="1"/>
    <x v="88"/>
    <x v="84"/>
    <s v="First Class"/>
    <s v="MP-17470"/>
    <s v="Mark Packer"/>
    <x v="2"/>
    <s v="United States"/>
    <s v="New York City"/>
    <x v="15"/>
    <n v="10035"/>
    <x v="3"/>
    <s v="OFF-AR-10003514"/>
    <x v="1"/>
    <x v="6"/>
    <s v="4009 Highlighters by Sanford"/>
    <n v="19.899999999999999"/>
    <n v="5"/>
    <n v="0"/>
    <n v="6.5669999999999984"/>
  </r>
  <r>
    <n v="195"/>
    <x v="93"/>
    <x v="1"/>
    <x v="89"/>
    <x v="85"/>
    <s v="Standard Class"/>
    <s v="MZ-17515"/>
    <s v="Mary Zewe"/>
    <x v="1"/>
    <s v="United States"/>
    <s v="Redlands"/>
    <x v="1"/>
    <n v="92374"/>
    <x v="1"/>
    <s v="OFF-EN-10001509"/>
    <x v="1"/>
    <x v="12"/>
    <s v="Poly String Tie Envelopes"/>
    <n v="14.280000000000001"/>
    <n v="7"/>
    <n v="0"/>
    <n v="6.7115999999999989"/>
  </r>
  <r>
    <n v="196"/>
    <x v="94"/>
    <x v="2"/>
    <x v="90"/>
    <x v="86"/>
    <s v="Standard Class"/>
    <s v="CB-12025"/>
    <s v="Cassandra Brandow"/>
    <x v="0"/>
    <s v="United States"/>
    <s v="Hamilton"/>
    <x v="24"/>
    <n v="45011"/>
    <x v="3"/>
    <s v="OFF-AR-10004685"/>
    <x v="1"/>
    <x v="6"/>
    <s v="Binney &amp; Smith Crayola Metallic Colored Pencils, 8-Color Set"/>
    <n v="7.4080000000000004"/>
    <n v="2"/>
    <n v="0.2"/>
    <n v="1.2037999999999995"/>
  </r>
  <r>
    <n v="197"/>
    <x v="94"/>
    <x v="2"/>
    <x v="90"/>
    <x v="86"/>
    <s v="Standard Class"/>
    <s v="CB-12025"/>
    <s v="Cassandra Brandow"/>
    <x v="0"/>
    <s v="United States"/>
    <s v="Hamilton"/>
    <x v="24"/>
    <n v="45011"/>
    <x v="3"/>
    <s v="OFF-AR-10004027"/>
    <x v="1"/>
    <x v="6"/>
    <s v="Binney &amp; Smith inkTank Erasable Desk Highlighter, Chisel Tip, Yellow, 12/Box"/>
    <n v="6.048"/>
    <n v="3"/>
    <n v="0.2"/>
    <n v="1.5876000000000006"/>
  </r>
  <r>
    <n v="198"/>
    <x v="95"/>
    <x v="3"/>
    <x v="44"/>
    <x v="87"/>
    <s v="Standard Class"/>
    <s v="VM-21685"/>
    <s v="Valerie Mitchum"/>
    <x v="2"/>
    <s v="United States"/>
    <s v="Westfield"/>
    <x v="30"/>
    <n v="7090"/>
    <x v="3"/>
    <s v="OFF-ST-10001414"/>
    <x v="1"/>
    <x v="4"/>
    <s v="Decoflex Hanging Personal Folder File"/>
    <n v="46.26"/>
    <n v="3"/>
    <n v="0"/>
    <n v="12.0276"/>
  </r>
  <r>
    <n v="199"/>
    <x v="96"/>
    <x v="3"/>
    <x v="91"/>
    <x v="88"/>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x v="88"/>
    <s v="Standard Class"/>
    <s v="FH-14365"/>
    <s v="Fred Hopkins"/>
    <x v="1"/>
    <s v="United States"/>
    <s v="Philadelphia"/>
    <x v="9"/>
    <n v="19120"/>
    <x v="3"/>
    <s v="OFF-PA-10002749"/>
    <x v="1"/>
    <x v="10"/>
    <s v="Wirebound Message Books, 5-1/2 x 4 Forms, 2 or 4 Forms per Page"/>
    <n v="16.056000000000001"/>
    <n v="3"/>
    <n v="0.2"/>
    <n v="5.8203000000000005"/>
  </r>
  <r>
    <n v="201"/>
    <x v="97"/>
    <x v="3"/>
    <x v="92"/>
    <x v="89"/>
    <s v="Standard Class"/>
    <s v="MB-17305"/>
    <s v="Maria Bertelson"/>
    <x v="0"/>
    <s v="United States"/>
    <s v="Akron"/>
    <x v="24"/>
    <n v="44312"/>
    <x v="3"/>
    <s v="OFF-PA-10002666"/>
    <x v="1"/>
    <x v="10"/>
    <s v="Southworth 25% Cotton Linen-Finish Paper &amp; Envelopes"/>
    <n v="21.744000000000003"/>
    <n v="3"/>
    <n v="0.2"/>
    <n v="6.794999999999999"/>
  </r>
  <r>
    <n v="202"/>
    <x v="98"/>
    <x v="2"/>
    <x v="93"/>
    <x v="90"/>
    <s v="First Class"/>
    <s v="BS-11755"/>
    <s v="Bruce Stewart"/>
    <x v="0"/>
    <s v="United States"/>
    <s v="Denver"/>
    <x v="22"/>
    <n v="80219"/>
    <x v="1"/>
    <s v="FUR-TA-10004289"/>
    <x v="0"/>
    <x v="3"/>
    <s v="BoxOffice By Design Rectangular and Half-Moon Meeting Room Tables"/>
    <n v="218.75"/>
    <n v="2"/>
    <n v="0.5"/>
    <n v="-161.875"/>
  </r>
  <r>
    <n v="203"/>
    <x v="98"/>
    <x v="2"/>
    <x v="93"/>
    <x v="90"/>
    <s v="First Class"/>
    <s v="BS-11755"/>
    <s v="Bruce Stewart"/>
    <x v="0"/>
    <s v="United States"/>
    <s v="Denver"/>
    <x v="22"/>
    <n v="80219"/>
    <x v="1"/>
    <s v="OFF-AP-10003622"/>
    <x v="1"/>
    <x v="9"/>
    <s v="Bravo II Megaboss 12-Amp Hard Body Upright, Replacement Belts, 2 Belts per Pack"/>
    <n v="2.6"/>
    <n v="1"/>
    <n v="0.2"/>
    <n v="0.29249999999999987"/>
  </r>
  <r>
    <n v="204"/>
    <x v="99"/>
    <x v="3"/>
    <x v="94"/>
    <x v="91"/>
    <s v="Second Class"/>
    <s v="LC-17140"/>
    <s v="Logan Currie"/>
    <x v="0"/>
    <s v="United States"/>
    <s v="Dallas"/>
    <x v="5"/>
    <n v="75220"/>
    <x v="2"/>
    <s v="OFF-AP-10003217"/>
    <x v="1"/>
    <x v="9"/>
    <s v="Eureka Sanitaire  Commercial Upright"/>
    <n v="66.283999999999992"/>
    <n v="2"/>
    <n v="0.8"/>
    <n v="-178.96680000000001"/>
  </r>
  <r>
    <n v="205"/>
    <x v="100"/>
    <x v="3"/>
    <x v="95"/>
    <x v="92"/>
    <s v="Standard Class"/>
    <s v="HK-14890"/>
    <s v="Heather Kirkland"/>
    <x v="1"/>
    <s v="United States"/>
    <s v="Franklin"/>
    <x v="18"/>
    <n v="37064"/>
    <x v="0"/>
    <s v="FUR-FU-10002960"/>
    <x v="0"/>
    <x v="5"/>
    <s v="Eldon 200 Class Desk Accessories, Burgundy"/>
    <n v="35.168000000000006"/>
    <n v="7"/>
    <n v="0.2"/>
    <n v="9.6712000000000025"/>
  </r>
  <r>
    <n v="206"/>
    <x v="101"/>
    <x v="3"/>
    <x v="34"/>
    <x v="93"/>
    <s v="Standard Class"/>
    <s v="LE-16810"/>
    <s v="Laurel Elliston"/>
    <x v="0"/>
    <s v="United States"/>
    <s v="Whittier"/>
    <x v="1"/>
    <n v="90604"/>
    <x v="1"/>
    <s v="TEC-PH-10001918"/>
    <x v="2"/>
    <x v="7"/>
    <s v="Nortel Business Series Terminal T7208 Digital phone"/>
    <n v="444.76800000000003"/>
    <n v="4"/>
    <n v="0.2"/>
    <n v="44.476800000000026"/>
  </r>
  <r>
    <n v="207"/>
    <x v="102"/>
    <x v="3"/>
    <x v="96"/>
    <x v="94"/>
    <s v="Standard Class"/>
    <s v="JH-15985"/>
    <s v="Joseph Holt"/>
    <x v="0"/>
    <s v="United States"/>
    <s v="Saginaw"/>
    <x v="12"/>
    <n v="48601"/>
    <x v="2"/>
    <s v="OFF-ST-10000642"/>
    <x v="1"/>
    <x v="4"/>
    <s v="Tennsco Lockers, Gray"/>
    <n v="83.92"/>
    <n v="4"/>
    <n v="0"/>
    <n v="5.8743999999999943"/>
  </r>
  <r>
    <n v="208"/>
    <x v="102"/>
    <x v="3"/>
    <x v="96"/>
    <x v="94"/>
    <s v="Standard Class"/>
    <s v="JH-15985"/>
    <s v="Joseph Holt"/>
    <x v="0"/>
    <s v="United States"/>
    <s v="Saginaw"/>
    <x v="12"/>
    <n v="48601"/>
    <x v="2"/>
    <s v="TEC-PH-10001700"/>
    <x v="2"/>
    <x v="7"/>
    <s v="Panasonic KX-TG6844B Expandable Digital Cordless Telephone"/>
    <n v="131.97999999999999"/>
    <n v="2"/>
    <n v="0"/>
    <n v="35.634600000000006"/>
  </r>
  <r>
    <n v="209"/>
    <x v="102"/>
    <x v="3"/>
    <x v="96"/>
    <x v="94"/>
    <s v="Standard Class"/>
    <s v="JH-15985"/>
    <s v="Joseph Holt"/>
    <x v="0"/>
    <s v="United States"/>
    <s v="Saginaw"/>
    <x v="12"/>
    <n v="48601"/>
    <x v="2"/>
    <s v="OFF-BI-10003274"/>
    <x v="1"/>
    <x v="8"/>
    <s v="Avery Durable Slant Ring Binders, No Labels"/>
    <n v="15.92"/>
    <n v="4"/>
    <n v="0"/>
    <n v="7.4824000000000002"/>
  </r>
  <r>
    <n v="210"/>
    <x v="102"/>
    <x v="3"/>
    <x v="96"/>
    <x v="94"/>
    <s v="Standard Class"/>
    <s v="JH-15985"/>
    <s v="Joseph Holt"/>
    <x v="0"/>
    <s v="United States"/>
    <s v="Saginaw"/>
    <x v="12"/>
    <n v="48601"/>
    <x v="2"/>
    <s v="OFF-FA-10000134"/>
    <x v="1"/>
    <x v="13"/>
    <s v="Advantus Push Pins, Aluminum Head"/>
    <n v="52.29"/>
    <n v="9"/>
    <n v="0"/>
    <n v="16.209899999999998"/>
  </r>
  <r>
    <n v="211"/>
    <x v="102"/>
    <x v="3"/>
    <x v="96"/>
    <x v="94"/>
    <s v="Standard Class"/>
    <s v="JH-15985"/>
    <s v="Joseph Holt"/>
    <x v="0"/>
    <s v="United States"/>
    <s v="Saginaw"/>
    <x v="12"/>
    <n v="48601"/>
    <x v="2"/>
    <s v="OFF-ST-10001522"/>
    <x v="1"/>
    <x v="4"/>
    <s v="Gould Plastics 18-Pocket Panel Bin, 34w x 5-1/4d x 20-1/2h"/>
    <n v="91.99"/>
    <n v="1"/>
    <n v="0"/>
    <n v="3.6795999999999935"/>
  </r>
  <r>
    <n v="212"/>
    <x v="103"/>
    <x v="1"/>
    <x v="97"/>
    <x v="95"/>
    <s v="Second Class"/>
    <s v="MS-17980"/>
    <s v="Michael Stewart"/>
    <x v="1"/>
    <s v="United States"/>
    <s v="Dallas"/>
    <x v="5"/>
    <n v="75220"/>
    <x v="2"/>
    <s v="TEC-AC-10001266"/>
    <x v="2"/>
    <x v="11"/>
    <s v="Memorex Micro Travel Drive 8 GB"/>
    <n v="20.8"/>
    <n v="2"/>
    <n v="0.2"/>
    <n v="6.4999999999999991"/>
  </r>
  <r>
    <n v="213"/>
    <x v="104"/>
    <x v="1"/>
    <x v="98"/>
    <x v="96"/>
    <s v="Standard Class"/>
    <s v="VW-21775"/>
    <s v="Victoria Wilson"/>
    <x v="1"/>
    <s v="United States"/>
    <s v="Medina"/>
    <x v="24"/>
    <n v="44256"/>
    <x v="3"/>
    <s v="OFF-LA-10004544"/>
    <x v="1"/>
    <x v="2"/>
    <s v="Avery 505"/>
    <n v="23.680000000000003"/>
    <n v="2"/>
    <n v="0.2"/>
    <n v="8.879999999999999"/>
  </r>
  <r>
    <n v="214"/>
    <x v="104"/>
    <x v="1"/>
    <x v="98"/>
    <x v="96"/>
    <s v="Standard Class"/>
    <s v="VW-21775"/>
    <s v="Victoria Wilson"/>
    <x v="1"/>
    <s v="United States"/>
    <s v="Medina"/>
    <x v="24"/>
    <n v="44256"/>
    <x v="3"/>
    <s v="FUR-BO-10004695"/>
    <x v="0"/>
    <x v="0"/>
    <s v="O'Sullivan 2-Door Barrister Bookcase in Odessa Pine"/>
    <n v="452.45"/>
    <n v="5"/>
    <n v="0.5"/>
    <n v="-244.32300000000006"/>
  </r>
  <r>
    <n v="215"/>
    <x v="104"/>
    <x v="1"/>
    <x v="98"/>
    <x v="96"/>
    <s v="Standard Class"/>
    <s v="VW-21775"/>
    <s v="Victoria Wilson"/>
    <x v="1"/>
    <s v="United States"/>
    <s v="Medina"/>
    <x v="24"/>
    <n v="44256"/>
    <x v="3"/>
    <s v="TEC-PH-10002844"/>
    <x v="2"/>
    <x v="7"/>
    <s v="Speck Products Candyshell Flip Case"/>
    <n v="62.981999999999999"/>
    <n v="3"/>
    <n v="0.4"/>
    <n v="-14.695800000000006"/>
  </r>
  <r>
    <n v="216"/>
    <x v="104"/>
    <x v="1"/>
    <x v="98"/>
    <x v="96"/>
    <s v="Standard Class"/>
    <s v="VW-21775"/>
    <s v="Victoria Wilson"/>
    <x v="1"/>
    <s v="United States"/>
    <s v="Medina"/>
    <x v="24"/>
    <n v="44256"/>
    <x v="3"/>
    <s v="TEC-MA-10000864"/>
    <x v="2"/>
    <x v="15"/>
    <s v="Cisco 9971 IP Video Phone Charcoal"/>
    <n v="1188.0000000000002"/>
    <n v="9"/>
    <n v="0.7"/>
    <n v="-950.40000000000009"/>
  </r>
  <r>
    <n v="217"/>
    <x v="104"/>
    <x v="1"/>
    <x v="98"/>
    <x v="96"/>
    <s v="Standard Class"/>
    <s v="VW-21775"/>
    <s v="Victoria Wilson"/>
    <x v="1"/>
    <s v="United States"/>
    <s v="Medina"/>
    <x v="24"/>
    <n v="44256"/>
    <x v="3"/>
    <s v="TEC-AC-10000109"/>
    <x v="2"/>
    <x v="11"/>
    <s v="Sony Micro Vault Click 16 GB USB 2.0 Flash Drive"/>
    <n v="89.584000000000003"/>
    <n v="2"/>
    <n v="0.2"/>
    <n v="4.4792000000000058"/>
  </r>
  <r>
    <n v="218"/>
    <x v="105"/>
    <x v="0"/>
    <x v="99"/>
    <x v="97"/>
    <s v="Standard Class"/>
    <s v="JH-15910"/>
    <s v="Jonathan Howell"/>
    <x v="0"/>
    <s v="United States"/>
    <s v="Los Angeles"/>
    <x v="1"/>
    <n v="90032"/>
    <x v="1"/>
    <s v="OFF-ST-10001328"/>
    <x v="1"/>
    <x v="4"/>
    <s v="Personal Filing Tote with Lid, Black/Gray"/>
    <n v="93.06"/>
    <n v="6"/>
    <n v="0"/>
    <n v="26.056800000000003"/>
  </r>
  <r>
    <n v="219"/>
    <x v="105"/>
    <x v="0"/>
    <x v="99"/>
    <x v="97"/>
    <s v="Standard Class"/>
    <s v="JH-15910"/>
    <s v="Jonathan Howell"/>
    <x v="0"/>
    <s v="United States"/>
    <s v="Los Angeles"/>
    <x v="1"/>
    <n v="90032"/>
    <x v="1"/>
    <s v="TEC-PH-10002563"/>
    <x v="2"/>
    <x v="7"/>
    <s v="Adtran 1202752G1"/>
    <n v="302.37599999999998"/>
    <n v="3"/>
    <n v="0.2"/>
    <n v="22.678200000000018"/>
  </r>
  <r>
    <n v="220"/>
    <x v="106"/>
    <x v="1"/>
    <x v="100"/>
    <x v="98"/>
    <s v="First Class"/>
    <s v="JB-15925"/>
    <s v="Joni Blumstein"/>
    <x v="0"/>
    <s v="United States"/>
    <s v="Dublin"/>
    <x v="24"/>
    <n v="43017"/>
    <x v="3"/>
    <s v="OFF-FA-10000585"/>
    <x v="1"/>
    <x v="13"/>
    <s v="OIC Bulk Pack Metal Binder Clips"/>
    <n v="5.5840000000000005"/>
    <n v="2"/>
    <n v="0.2"/>
    <n v="1.8147999999999997"/>
  </r>
  <r>
    <n v="221"/>
    <x v="106"/>
    <x v="1"/>
    <x v="100"/>
    <x v="98"/>
    <s v="First Class"/>
    <s v="JB-15925"/>
    <s v="Joni Blumstein"/>
    <x v="0"/>
    <s v="United States"/>
    <s v="Dublin"/>
    <x v="24"/>
    <n v="43017"/>
    <x v="3"/>
    <s v="OFF-PA-10004000"/>
    <x v="1"/>
    <x v="10"/>
    <s v="While You Were Out Pads, 50 per Pad, 4 x 5 1/4, Green Cycle"/>
    <n v="22.704000000000004"/>
    <n v="6"/>
    <n v="0.2"/>
    <n v="8.2302"/>
  </r>
  <r>
    <n v="222"/>
    <x v="106"/>
    <x v="1"/>
    <x v="100"/>
    <x v="98"/>
    <s v="First Class"/>
    <s v="JB-15925"/>
    <s v="Joni Blumstein"/>
    <x v="0"/>
    <s v="United States"/>
    <s v="Dublin"/>
    <x v="24"/>
    <n v="43017"/>
    <x v="3"/>
    <s v="OFF-BI-10002852"/>
    <x v="1"/>
    <x v="8"/>
    <s v="Ibico Standard Transparent Covers"/>
    <n v="19.776000000000003"/>
    <n v="4"/>
    <n v="0.7"/>
    <n v="-13.843199999999996"/>
  </r>
  <r>
    <n v="223"/>
    <x v="106"/>
    <x v="1"/>
    <x v="100"/>
    <x v="98"/>
    <s v="First Class"/>
    <s v="JB-15925"/>
    <s v="Joni Blumstein"/>
    <x v="0"/>
    <s v="United States"/>
    <s v="Dublin"/>
    <x v="24"/>
    <n v="43017"/>
    <x v="3"/>
    <s v="FUR-FU-10000087"/>
    <x v="0"/>
    <x v="5"/>
    <s v="Executive Impressions 14&quot; Two-Color Numerals Wall Clock"/>
    <n v="72.703999999999994"/>
    <n v="4"/>
    <n v="0.2"/>
    <n v="19.084800000000005"/>
  </r>
  <r>
    <n v="224"/>
    <x v="106"/>
    <x v="1"/>
    <x v="100"/>
    <x v="98"/>
    <s v="First Class"/>
    <s v="JB-15925"/>
    <s v="Joni Blumstein"/>
    <x v="0"/>
    <s v="United States"/>
    <s v="Dublin"/>
    <x v="24"/>
    <n v="43017"/>
    <x v="3"/>
    <s v="TEC-MA-10001148"/>
    <x v="2"/>
    <x v="15"/>
    <s v="Swingline SM12-08 MicroCut Jam Free Shredder"/>
    <n v="479.98800000000006"/>
    <n v="4"/>
    <n v="0.7"/>
    <n v="-383.99040000000002"/>
  </r>
  <r>
    <n v="225"/>
    <x v="106"/>
    <x v="1"/>
    <x v="100"/>
    <x v="98"/>
    <s v="First Class"/>
    <s v="JB-15925"/>
    <s v="Joni Blumstein"/>
    <x v="0"/>
    <s v="United States"/>
    <s v="Dublin"/>
    <x v="24"/>
    <n v="43017"/>
    <x v="3"/>
    <s v="OFF-AR-10001958"/>
    <x v="1"/>
    <x v="6"/>
    <s v="Stanley Bostitch Contemporary Electric Pencil Sharpeners"/>
    <n v="27.168000000000003"/>
    <n v="2"/>
    <n v="0.2"/>
    <n v="2.7168000000000001"/>
  </r>
  <r>
    <n v="226"/>
    <x v="107"/>
    <x v="1"/>
    <x v="101"/>
    <x v="99"/>
    <s v="Standard Class"/>
    <s v="DS-13180"/>
    <s v="David Smith"/>
    <x v="1"/>
    <s v="United States"/>
    <s v="Detroit"/>
    <x v="12"/>
    <n v="48227"/>
    <x v="2"/>
    <s v="OFF-AR-10001026"/>
    <x v="1"/>
    <x v="6"/>
    <s v="Sanford Uni-Blazer View Highlighters, Chisel Tip, Yellow"/>
    <n v="2.2000000000000002"/>
    <n v="1"/>
    <n v="0"/>
    <n v="0.96800000000000019"/>
  </r>
  <r>
    <n v="227"/>
    <x v="107"/>
    <x v="1"/>
    <x v="101"/>
    <x v="99"/>
    <s v="Standard Class"/>
    <s v="DS-13180"/>
    <s v="David Smith"/>
    <x v="1"/>
    <s v="United States"/>
    <s v="Detroit"/>
    <x v="12"/>
    <n v="48227"/>
    <x v="2"/>
    <s v="FUR-TA-10003748"/>
    <x v="0"/>
    <x v="3"/>
    <s v="Bevis 36 x 72 Conference Tables"/>
    <n v="622.44999999999993"/>
    <n v="5"/>
    <n v="0"/>
    <n v="136.93899999999999"/>
  </r>
  <r>
    <n v="228"/>
    <x v="107"/>
    <x v="1"/>
    <x v="101"/>
    <x v="99"/>
    <s v="Standard Class"/>
    <s v="DS-13180"/>
    <s v="David Smith"/>
    <x v="1"/>
    <s v="United States"/>
    <s v="Detroit"/>
    <x v="12"/>
    <n v="48227"/>
    <x v="2"/>
    <s v="OFF-ST-10002485"/>
    <x v="1"/>
    <x v="4"/>
    <s v="Rogers Deluxe File Chest"/>
    <n v="21.98"/>
    <n v="1"/>
    <n v="0"/>
    <n v="0.21979999999999933"/>
  </r>
  <r>
    <n v="229"/>
    <x v="108"/>
    <x v="1"/>
    <x v="102"/>
    <x v="100"/>
    <s v="Standard Class"/>
    <s v="VD-21670"/>
    <s v="Valerie Dominguez"/>
    <x v="0"/>
    <s v="United States"/>
    <s v="Columbia"/>
    <x v="18"/>
    <n v="38401"/>
    <x v="0"/>
    <s v="FUR-CH-10004860"/>
    <x v="0"/>
    <x v="1"/>
    <s v="Global Low Back Tilter Chair"/>
    <n v="161.56800000000001"/>
    <n v="2"/>
    <n v="0.2"/>
    <n v="-28.274400000000021"/>
  </r>
  <r>
    <n v="230"/>
    <x v="108"/>
    <x v="1"/>
    <x v="102"/>
    <x v="100"/>
    <s v="Standard Class"/>
    <s v="VD-21670"/>
    <s v="Valerie Dominguez"/>
    <x v="0"/>
    <s v="United States"/>
    <s v="Columbia"/>
    <x v="18"/>
    <n v="38401"/>
    <x v="0"/>
    <s v="FUR-CH-10004477"/>
    <x v="0"/>
    <x v="1"/>
    <s v="Global Push Button Manager's Chair, Indigo"/>
    <n v="389.69600000000003"/>
    <n v="8"/>
    <n v="0.2"/>
    <n v="43.840799999999973"/>
  </r>
  <r>
    <n v="231"/>
    <x v="109"/>
    <x v="2"/>
    <x v="103"/>
    <x v="101"/>
    <s v="Standard Class"/>
    <s v="EA-14035"/>
    <s v="Erin Ashbrook"/>
    <x v="1"/>
    <s v="United States"/>
    <s v="Charlotte"/>
    <x v="3"/>
    <n v="28205"/>
    <x v="0"/>
    <s v="OFF-BI-10001679"/>
    <x v="1"/>
    <x v="8"/>
    <s v="GBC Instant Index System for Binding Systems"/>
    <n v="18.648000000000003"/>
    <n v="7"/>
    <n v="0.7"/>
    <n v="-12.431999999999999"/>
  </r>
  <r>
    <n v="232"/>
    <x v="110"/>
    <x v="3"/>
    <x v="104"/>
    <x v="102"/>
    <s v="Standard Class"/>
    <s v="CS-12400"/>
    <s v="Christopher Schild"/>
    <x v="2"/>
    <s v="United States"/>
    <s v="Tampa"/>
    <x v="2"/>
    <n v="33614"/>
    <x v="0"/>
    <s v="FUR-TA-10001705"/>
    <x v="0"/>
    <x v="3"/>
    <s v="Bush Advantage Collection Round Conference Table"/>
    <n v="233.86"/>
    <n v="2"/>
    <n v="0.45"/>
    <n v="-102.04800000000003"/>
  </r>
  <r>
    <n v="233"/>
    <x v="110"/>
    <x v="3"/>
    <x v="104"/>
    <x v="102"/>
    <s v="Standard Class"/>
    <s v="CS-12400"/>
    <s v="Christopher Schild"/>
    <x v="2"/>
    <s v="United States"/>
    <s v="Tampa"/>
    <x v="2"/>
    <n v="33614"/>
    <x v="0"/>
    <s v="FUR-TA-10003473"/>
    <x v="0"/>
    <x v="3"/>
    <s v="Bretford Rectangular Conference Table Tops"/>
    <n v="620.61450000000013"/>
    <n v="3"/>
    <n v="0.45"/>
    <n v="-248.24579999999992"/>
  </r>
  <r>
    <n v="234"/>
    <x v="110"/>
    <x v="3"/>
    <x v="104"/>
    <x v="102"/>
    <s v="Standard Class"/>
    <s v="CS-12400"/>
    <s v="Christopher Schild"/>
    <x v="2"/>
    <s v="United States"/>
    <s v="Tampa"/>
    <x v="2"/>
    <n v="33614"/>
    <x v="0"/>
    <s v="OFF-BI-10001679"/>
    <x v="1"/>
    <x v="8"/>
    <s v="GBC Instant Index System for Binding Systems"/>
    <n v="5.3280000000000012"/>
    <n v="2"/>
    <n v="0.7"/>
    <n v="-3.5519999999999996"/>
  </r>
  <r>
    <n v="235"/>
    <x v="110"/>
    <x v="3"/>
    <x v="104"/>
    <x v="102"/>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x v="102"/>
    <s v="Standard Class"/>
    <s v="CS-12400"/>
    <s v="Christopher Schild"/>
    <x v="2"/>
    <s v="United States"/>
    <s v="Tampa"/>
    <x v="2"/>
    <n v="33614"/>
    <x v="0"/>
    <s v="TEC-AC-10003832"/>
    <x v="2"/>
    <x v="11"/>
    <s v="Logitech P710e Mobile Speakerphone"/>
    <n v="617.97600000000011"/>
    <n v="3"/>
    <n v="0.2"/>
    <n v="-7.724700000000098"/>
  </r>
  <r>
    <n v="237"/>
    <x v="111"/>
    <x v="3"/>
    <x v="105"/>
    <x v="38"/>
    <s v="Standard Class"/>
    <s v="DB-13120"/>
    <s v="David Bremer"/>
    <x v="1"/>
    <s v="United States"/>
    <s v="Santa Clara"/>
    <x v="1"/>
    <n v="95051"/>
    <x v="1"/>
    <s v="OFF-PA-10002479"/>
    <x v="1"/>
    <x v="10"/>
    <s v="Xerox 4200 Series MultiUse Premium Copy Paper (20Lb. and 84 Bright)"/>
    <n v="10.56"/>
    <n v="2"/>
    <n v="0"/>
    <n v="4.7519999999999998"/>
  </r>
  <r>
    <n v="238"/>
    <x v="112"/>
    <x v="0"/>
    <x v="30"/>
    <x v="103"/>
    <s v="Second Class"/>
    <s v="KL-16645"/>
    <s v="Ken Lonsdale"/>
    <x v="0"/>
    <s v="United States"/>
    <s v="Chicago"/>
    <x v="10"/>
    <n v="60610"/>
    <x v="2"/>
    <s v="OFF-PA-10003349"/>
    <x v="1"/>
    <x v="10"/>
    <s v="Xerox 1957"/>
    <n v="25.920000000000005"/>
    <n v="5"/>
    <n v="0.2"/>
    <n v="9.3960000000000008"/>
  </r>
  <r>
    <n v="239"/>
    <x v="112"/>
    <x v="0"/>
    <x v="30"/>
    <x v="103"/>
    <s v="Second Class"/>
    <s v="KL-16645"/>
    <s v="Ken Lonsdale"/>
    <x v="0"/>
    <s v="United States"/>
    <s v="Chicago"/>
    <x v="10"/>
    <n v="60610"/>
    <x v="2"/>
    <s v="FUR-FU-10000576"/>
    <x v="0"/>
    <x v="5"/>
    <s v="Luxo Professional Fluorescent Magnifier Lamp with Clamp-Mount Base"/>
    <n v="419.68000000000006"/>
    <n v="5"/>
    <n v="0.6"/>
    <n v="-356.72799999999995"/>
  </r>
  <r>
    <n v="240"/>
    <x v="112"/>
    <x v="0"/>
    <x v="30"/>
    <x v="103"/>
    <s v="Second Class"/>
    <s v="KL-16645"/>
    <s v="Ken Lonsdale"/>
    <x v="0"/>
    <s v="United States"/>
    <s v="Chicago"/>
    <x v="10"/>
    <n v="60610"/>
    <x v="2"/>
    <s v="FUR-FU-10004351"/>
    <x v="0"/>
    <x v="5"/>
    <s v="Staples"/>
    <n v="11.688000000000001"/>
    <n v="3"/>
    <n v="0.6"/>
    <n v="-4.6751999999999985"/>
  </r>
  <r>
    <n v="241"/>
    <x v="112"/>
    <x v="0"/>
    <x v="30"/>
    <x v="103"/>
    <s v="Second Class"/>
    <s v="KL-16645"/>
    <s v="Ken Lonsdale"/>
    <x v="0"/>
    <s v="United States"/>
    <s v="Chicago"/>
    <x v="10"/>
    <n v="60610"/>
    <x v="2"/>
    <s v="TEC-PH-10000011"/>
    <x v="2"/>
    <x v="7"/>
    <s v="PureGear Roll-On Screen Protector"/>
    <n v="31.983999999999998"/>
    <n v="2"/>
    <n v="0.2"/>
    <n v="11.194399999999998"/>
  </r>
  <r>
    <n v="242"/>
    <x v="112"/>
    <x v="0"/>
    <x v="30"/>
    <x v="103"/>
    <s v="Second Class"/>
    <s v="KL-16645"/>
    <s v="Ken Lonsdale"/>
    <x v="0"/>
    <s v="United States"/>
    <s v="Chicago"/>
    <x v="10"/>
    <n v="60610"/>
    <x v="2"/>
    <s v="FUR-TA-10002607"/>
    <x v="0"/>
    <x v="3"/>
    <s v="KI Conference Tables"/>
    <n v="177.22499999999999"/>
    <n v="5"/>
    <n v="0.5"/>
    <n v="-120.51299999999998"/>
  </r>
  <r>
    <n v="243"/>
    <x v="112"/>
    <x v="0"/>
    <x v="30"/>
    <x v="103"/>
    <s v="Second Class"/>
    <s v="KL-16645"/>
    <s v="Ken Lonsdale"/>
    <x v="0"/>
    <s v="United States"/>
    <s v="Chicago"/>
    <x v="10"/>
    <n v="60610"/>
    <x v="2"/>
    <s v="FUR-FU-10002505"/>
    <x v="0"/>
    <x v="5"/>
    <s v="Eldon 100 Class Desk Accessories"/>
    <n v="4.0440000000000005"/>
    <n v="3"/>
    <n v="0.6"/>
    <n v="-2.8307999999999995"/>
  </r>
  <r>
    <n v="244"/>
    <x v="112"/>
    <x v="0"/>
    <x v="30"/>
    <x v="103"/>
    <s v="Second Class"/>
    <s v="KL-16645"/>
    <s v="Ken Lonsdale"/>
    <x v="0"/>
    <s v="United States"/>
    <s v="Chicago"/>
    <x v="10"/>
    <n v="60610"/>
    <x v="2"/>
    <s v="OFF-AR-10004685"/>
    <x v="1"/>
    <x v="6"/>
    <s v="Binney &amp; Smith Crayola Metallic Colored Pencils, 8-Color Set"/>
    <n v="7.4080000000000004"/>
    <n v="2"/>
    <n v="0.2"/>
    <n v="1.2037999999999995"/>
  </r>
  <r>
    <n v="245"/>
    <x v="113"/>
    <x v="2"/>
    <x v="106"/>
    <x v="104"/>
    <s v="Second Class"/>
    <s v="DW-13480"/>
    <s v="Dianna Wilson"/>
    <x v="2"/>
    <s v="United States"/>
    <s v="Lakeville"/>
    <x v="11"/>
    <n v="55044"/>
    <x v="2"/>
    <s v="FUR-CH-10004063"/>
    <x v="0"/>
    <x v="1"/>
    <s v="Global Deluxe High-Back Manager's Chair"/>
    <n v="2001.8600000000001"/>
    <n v="7"/>
    <n v="0"/>
    <n v="580.53939999999989"/>
  </r>
  <r>
    <n v="246"/>
    <x v="113"/>
    <x v="2"/>
    <x v="106"/>
    <x v="104"/>
    <s v="Second Class"/>
    <s v="DW-13480"/>
    <s v="Dianna Wilson"/>
    <x v="2"/>
    <s v="United States"/>
    <s v="Lakeville"/>
    <x v="11"/>
    <n v="55044"/>
    <x v="2"/>
    <s v="OFF-ST-10002276"/>
    <x v="1"/>
    <x v="4"/>
    <s v="Safco Steel Mobile File Cart"/>
    <n v="166.72"/>
    <n v="2"/>
    <n v="0"/>
    <n v="41.680000000000007"/>
  </r>
  <r>
    <n v="247"/>
    <x v="113"/>
    <x v="2"/>
    <x v="106"/>
    <x v="104"/>
    <s v="Second Class"/>
    <s v="DW-13480"/>
    <s v="Dianna Wilson"/>
    <x v="2"/>
    <s v="United States"/>
    <s v="Lakeville"/>
    <x v="11"/>
    <n v="55044"/>
    <x v="2"/>
    <s v="OFF-PA-10004082"/>
    <x v="1"/>
    <x v="10"/>
    <s v="Adams Telephone Message Book w/Frequently-Called Numbers Space, 400 Messages per Book"/>
    <n v="47.88"/>
    <n v="6"/>
    <n v="0"/>
    <n v="23.94"/>
  </r>
  <r>
    <n v="248"/>
    <x v="113"/>
    <x v="2"/>
    <x v="106"/>
    <x v="104"/>
    <s v="Second Class"/>
    <s v="DW-13480"/>
    <s v="Dianna Wilson"/>
    <x v="2"/>
    <s v="United States"/>
    <s v="Lakeville"/>
    <x v="11"/>
    <n v="55044"/>
    <x v="2"/>
    <s v="OFF-AP-10002945"/>
    <x v="1"/>
    <x v="9"/>
    <s v="Honeywell Enviracaire Portable HEPA Air Cleaner for 17' x 22' Room"/>
    <n v="1503.25"/>
    <n v="5"/>
    <n v="0"/>
    <n v="496.07249999999993"/>
  </r>
  <r>
    <n v="249"/>
    <x v="113"/>
    <x v="2"/>
    <x v="106"/>
    <x v="104"/>
    <s v="Second Class"/>
    <s v="DW-13480"/>
    <s v="Dianna Wilson"/>
    <x v="2"/>
    <s v="United States"/>
    <s v="Lakeville"/>
    <x v="11"/>
    <n v="55044"/>
    <x v="2"/>
    <s v="OFF-PA-10000061"/>
    <x v="1"/>
    <x v="10"/>
    <s v="Xerox 205"/>
    <n v="25.92"/>
    <n v="4"/>
    <n v="0"/>
    <n v="12.441600000000001"/>
  </r>
  <r>
    <n v="250"/>
    <x v="114"/>
    <x v="0"/>
    <x v="107"/>
    <x v="105"/>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x v="106"/>
    <s v="Standard Class"/>
    <s v="KC-16540"/>
    <s v="Kelly Collister"/>
    <x v="0"/>
    <s v="United States"/>
    <s v="San Diego"/>
    <x v="1"/>
    <n v="92037"/>
    <x v="1"/>
    <s v="OFF-PA-10004569"/>
    <x v="1"/>
    <x v="10"/>
    <s v="Wirebound Message Books, Two 4 1/4&quot; x 5&quot; Forms per Page"/>
    <n v="7.61"/>
    <n v="1"/>
    <n v="0"/>
    <n v="3.5766999999999998"/>
  </r>
  <r>
    <n v="252"/>
    <x v="115"/>
    <x v="0"/>
    <x v="108"/>
    <x v="106"/>
    <s v="Standard Class"/>
    <s v="KC-16540"/>
    <s v="Kelly Collister"/>
    <x v="0"/>
    <s v="United States"/>
    <s v="San Diego"/>
    <x v="1"/>
    <n v="92037"/>
    <x v="1"/>
    <s v="TEC-AC-10003832"/>
    <x v="2"/>
    <x v="11"/>
    <s v="Logitech P710e Mobile Speakerphone"/>
    <n v="3347.37"/>
    <n v="13"/>
    <n v="0"/>
    <n v="636.0002999999997"/>
  </r>
  <r>
    <n v="253"/>
    <x v="116"/>
    <x v="0"/>
    <x v="107"/>
    <x v="10"/>
    <s v="First Class"/>
    <s v="DL-13315"/>
    <s v="Delfina Latchford"/>
    <x v="0"/>
    <s v="United States"/>
    <s v="New York City"/>
    <x v="15"/>
    <n v="10024"/>
    <x v="3"/>
    <s v="OFF-ST-10001228"/>
    <x v="1"/>
    <x v="4"/>
    <s v="Fellowes Personal Hanging Folder Files, Navy"/>
    <n v="80.58"/>
    <n v="6"/>
    <n v="0"/>
    <n v="22.562400000000004"/>
  </r>
  <r>
    <n v="254"/>
    <x v="116"/>
    <x v="0"/>
    <x v="107"/>
    <x v="10"/>
    <s v="First Class"/>
    <s v="DL-13315"/>
    <s v="Delfina Latchford"/>
    <x v="0"/>
    <s v="United States"/>
    <s v="New York City"/>
    <x v="15"/>
    <n v="10024"/>
    <x v="3"/>
    <s v="OFF-EN-10003296"/>
    <x v="1"/>
    <x v="12"/>
    <s v="Tyvek Side-Opening Peel &amp; Seel Expanding Envelopes"/>
    <n v="361.92"/>
    <n v="4"/>
    <n v="0"/>
    <n v="162.864"/>
  </r>
  <r>
    <n v="255"/>
    <x v="117"/>
    <x v="1"/>
    <x v="109"/>
    <x v="107"/>
    <s v="Standard Class"/>
    <s v="DR-12880"/>
    <s v="Dan Reichenbach"/>
    <x v="1"/>
    <s v="United States"/>
    <s v="Chicago"/>
    <x v="10"/>
    <n v="60623"/>
    <x v="2"/>
    <s v="FUR-FU-10002505"/>
    <x v="0"/>
    <x v="5"/>
    <s v="Eldon 100 Class Desk Accessories"/>
    <n v="12.132000000000001"/>
    <n v="9"/>
    <n v="0.6"/>
    <n v="-8.4923999999999982"/>
  </r>
  <r>
    <n v="256"/>
    <x v="117"/>
    <x v="1"/>
    <x v="109"/>
    <x v="107"/>
    <s v="Standard Class"/>
    <s v="DR-12880"/>
    <s v="Dan Reichenbach"/>
    <x v="1"/>
    <s v="United States"/>
    <s v="Chicago"/>
    <x v="10"/>
    <n v="60623"/>
    <x v="2"/>
    <s v="OFF-ST-10004804"/>
    <x v="1"/>
    <x v="4"/>
    <s v="Belkin 19&quot; Vented Equipment Shelf, Black"/>
    <n v="82.367999999999995"/>
    <n v="2"/>
    <n v="0.2"/>
    <n v="-19.562399999999997"/>
  </r>
  <r>
    <n v="257"/>
    <x v="117"/>
    <x v="1"/>
    <x v="109"/>
    <x v="107"/>
    <s v="Standard Class"/>
    <s v="DR-12880"/>
    <s v="Dan Reichenbach"/>
    <x v="1"/>
    <s v="United States"/>
    <s v="Chicago"/>
    <x v="10"/>
    <n v="60623"/>
    <x v="2"/>
    <s v="OFF-ST-10001590"/>
    <x v="1"/>
    <x v="4"/>
    <s v="Tenex Personal Project File with Scoop Front Design, Black"/>
    <n v="53.92"/>
    <n v="5"/>
    <n v="0.2"/>
    <n v="4.0439999999999969"/>
  </r>
  <r>
    <n v="258"/>
    <x v="117"/>
    <x v="1"/>
    <x v="109"/>
    <x v="107"/>
    <s v="Standard Class"/>
    <s v="DR-12880"/>
    <s v="Dan Reichenbach"/>
    <x v="1"/>
    <s v="United States"/>
    <s v="Chicago"/>
    <x v="10"/>
    <n v="60623"/>
    <x v="2"/>
    <s v="TEC-PH-10001580"/>
    <x v="2"/>
    <x v="7"/>
    <s v="Logitech Mobile Speakerphone P710e - speaker phone"/>
    <n v="647.904"/>
    <n v="6"/>
    <n v="0.2"/>
    <n v="56.691599999999966"/>
  </r>
  <r>
    <n v="259"/>
    <x v="118"/>
    <x v="3"/>
    <x v="96"/>
    <x v="108"/>
    <s v="Second Class"/>
    <s v="CC-12670"/>
    <s v="Craig Carreira"/>
    <x v="0"/>
    <s v="United States"/>
    <s v="New York City"/>
    <x v="15"/>
    <n v="10009"/>
    <x v="3"/>
    <s v="TEC-AC-10000290"/>
    <x v="2"/>
    <x v="11"/>
    <s v="Sabrent 4-Port USB 2.0 Hub"/>
    <n v="20.37"/>
    <n v="3"/>
    <n v="0"/>
    <n v="6.9258000000000006"/>
  </r>
  <r>
    <n v="260"/>
    <x v="118"/>
    <x v="3"/>
    <x v="96"/>
    <x v="108"/>
    <s v="Second Class"/>
    <s v="CC-12670"/>
    <s v="Craig Carreira"/>
    <x v="0"/>
    <s v="United States"/>
    <s v="New York City"/>
    <x v="15"/>
    <n v="10009"/>
    <x v="3"/>
    <s v="OFF-ST-10002790"/>
    <x v="1"/>
    <x v="4"/>
    <s v="Safco Industrial Shelving"/>
    <n v="221.54999999999998"/>
    <n v="3"/>
    <n v="0"/>
    <n v="6.6465000000000174"/>
  </r>
  <r>
    <n v="261"/>
    <x v="118"/>
    <x v="3"/>
    <x v="96"/>
    <x v="108"/>
    <s v="Second Class"/>
    <s v="CC-12670"/>
    <s v="Craig Carreira"/>
    <x v="0"/>
    <s v="United States"/>
    <s v="New York City"/>
    <x v="15"/>
    <n v="10009"/>
    <x v="3"/>
    <s v="OFF-BI-10003460"/>
    <x v="1"/>
    <x v="8"/>
    <s v="Acco 3-Hole Punch"/>
    <n v="17.52"/>
    <n v="5"/>
    <n v="0.2"/>
    <n v="6.1319999999999988"/>
  </r>
  <r>
    <n v="262"/>
    <x v="119"/>
    <x v="3"/>
    <x v="110"/>
    <x v="109"/>
    <s v="Standard Class"/>
    <s v="Dl-13600"/>
    <s v="Dorris liebe"/>
    <x v="1"/>
    <s v="United States"/>
    <s v="Pasadena"/>
    <x v="5"/>
    <n v="77506"/>
    <x v="2"/>
    <s v="OFF-AP-10002203"/>
    <x v="1"/>
    <x v="9"/>
    <s v="Eureka Disposable Bags for Sanitaire Vibra Groomer I Upright Vac"/>
    <n v="1.6239999999999994"/>
    <n v="2"/>
    <n v="0.8"/>
    <n v="-4.4660000000000002"/>
  </r>
  <r>
    <n v="263"/>
    <x v="120"/>
    <x v="2"/>
    <x v="111"/>
    <x v="110"/>
    <s v="Second Class"/>
    <s v="SB-20290"/>
    <s v="Sean Braxton"/>
    <x v="1"/>
    <s v="United States"/>
    <s v="Houston"/>
    <x v="5"/>
    <n v="77036"/>
    <x v="2"/>
    <s v="TEC-MA-10000822"/>
    <x v="2"/>
    <x v="15"/>
    <s v="Lexmark MX611dhe Monochrome Laser Printer"/>
    <n v="3059.982"/>
    <n v="3"/>
    <n v="0.4"/>
    <n v="-509.99700000000075"/>
  </r>
  <r>
    <n v="264"/>
    <x v="120"/>
    <x v="2"/>
    <x v="111"/>
    <x v="110"/>
    <s v="Second Class"/>
    <s v="SB-20290"/>
    <s v="Sean Braxton"/>
    <x v="1"/>
    <s v="United States"/>
    <s v="Houston"/>
    <x v="5"/>
    <n v="77036"/>
    <x v="2"/>
    <s v="TEC-MA-10003353"/>
    <x v="2"/>
    <x v="15"/>
    <s v="Xerox WorkCentre 6505DN Laser Multifunction Printer"/>
    <n v="2519.9579999999996"/>
    <n v="7"/>
    <n v="0.4"/>
    <n v="-251.99579999999992"/>
  </r>
  <r>
    <n v="265"/>
    <x v="121"/>
    <x v="0"/>
    <x v="112"/>
    <x v="111"/>
    <s v="Standard Class"/>
    <s v="RC-19825"/>
    <s v="Roy Collins"/>
    <x v="0"/>
    <s v="United States"/>
    <s v="Chicago"/>
    <x v="10"/>
    <n v="60610"/>
    <x v="2"/>
    <s v="TEC-PH-10001433"/>
    <x v="2"/>
    <x v="7"/>
    <s v="Cisco Small Business SPA 502G VoIP phone"/>
    <n v="328.22399999999999"/>
    <n v="4"/>
    <n v="0.2"/>
    <n v="28.7196"/>
  </r>
  <r>
    <n v="266"/>
    <x v="122"/>
    <x v="1"/>
    <x v="113"/>
    <x v="112"/>
    <s v="Standard Class"/>
    <s v="AH-10210"/>
    <s v="Alan Hwang"/>
    <x v="0"/>
    <s v="United States"/>
    <s v="Brentwood"/>
    <x v="1"/>
    <n v="94513"/>
    <x v="1"/>
    <s v="TEC-AC-10004469"/>
    <x v="2"/>
    <x v="11"/>
    <s v="Microsoft Sculpt Comfort Mouse"/>
    <n v="79.900000000000006"/>
    <n v="2"/>
    <n v="0"/>
    <n v="35.156000000000006"/>
  </r>
  <r>
    <n v="267"/>
    <x v="123"/>
    <x v="3"/>
    <x v="114"/>
    <x v="46"/>
    <s v="Standard Class"/>
    <s v="CB-12535"/>
    <s v="Claudia Bergmann"/>
    <x v="1"/>
    <s v="United States"/>
    <s v="Chapel Hill"/>
    <x v="3"/>
    <n v="27514"/>
    <x v="0"/>
    <s v="OFF-AR-10003602"/>
    <x v="1"/>
    <x v="6"/>
    <s v="Quartet Omega Colored Chalk, 12/Pack"/>
    <n v="14.015999999999998"/>
    <n v="3"/>
    <n v="0.2"/>
    <n v="4.7303999999999995"/>
  </r>
  <r>
    <n v="268"/>
    <x v="124"/>
    <x v="0"/>
    <x v="115"/>
    <x v="113"/>
    <s v="Standard Class"/>
    <s v="PG-18895"/>
    <s v="Paul Gonzalez"/>
    <x v="0"/>
    <s v="United States"/>
    <s v="Morristown"/>
    <x v="30"/>
    <n v="7960"/>
    <x v="3"/>
    <s v="OFF-FA-10003472"/>
    <x v="1"/>
    <x v="13"/>
    <s v="Bagged Rubber Bands"/>
    <n v="7.5600000000000005"/>
    <n v="6"/>
    <n v="0"/>
    <n v="0.3024"/>
  </r>
  <r>
    <n v="269"/>
    <x v="125"/>
    <x v="3"/>
    <x v="34"/>
    <x v="114"/>
    <s v="Standard Class"/>
    <s v="CA-12310"/>
    <s v="Christine Abelman"/>
    <x v="1"/>
    <s v="United States"/>
    <s v="Cincinnati"/>
    <x v="24"/>
    <n v="45231"/>
    <x v="3"/>
    <s v="OFF-ST-10004180"/>
    <x v="1"/>
    <x v="4"/>
    <s v="Safco Commercial Shelving"/>
    <n v="37.207999999999998"/>
    <n v="1"/>
    <n v="0.2"/>
    <n v="-7.4416000000000011"/>
  </r>
  <r>
    <n v="270"/>
    <x v="125"/>
    <x v="3"/>
    <x v="34"/>
    <x v="114"/>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x v="115"/>
    <s v="Second Class"/>
    <s v="KH-16690"/>
    <s v="Kristen Hastings"/>
    <x v="1"/>
    <s v="United States"/>
    <s v="San Francisco"/>
    <x v="1"/>
    <n v="94110"/>
    <x v="1"/>
    <s v="OFF-ST-10003208"/>
    <x v="1"/>
    <x v="4"/>
    <s v="Adjustable Depth Letter/Legal Cart"/>
    <n v="725.84"/>
    <n v="4"/>
    <n v="0"/>
    <n v="210.4935999999999"/>
  </r>
  <r>
    <n v="272"/>
    <x v="127"/>
    <x v="1"/>
    <x v="117"/>
    <x v="116"/>
    <s v="First Class"/>
    <s v="HA-14920"/>
    <s v="Helen Andreada"/>
    <x v="0"/>
    <s v="United States"/>
    <s v="San Francisco"/>
    <x v="1"/>
    <n v="94109"/>
    <x v="1"/>
    <s v="TEC-AC-10003628"/>
    <x v="2"/>
    <x v="11"/>
    <s v="Logitech 910-002974 M325 Wireless Mouse for Web Scrolling"/>
    <n v="209.92999999999998"/>
    <n v="7"/>
    <n v="0"/>
    <n v="92.369200000000021"/>
  </r>
  <r>
    <n v="273"/>
    <x v="127"/>
    <x v="1"/>
    <x v="117"/>
    <x v="116"/>
    <s v="First Class"/>
    <s v="HA-14920"/>
    <s v="Helen Andreada"/>
    <x v="0"/>
    <s v="United States"/>
    <s v="San Francisco"/>
    <x v="1"/>
    <n v="94109"/>
    <x v="1"/>
    <s v="FUR-FU-10003274"/>
    <x v="0"/>
    <x v="5"/>
    <s v="Regeneration Desk Collection"/>
    <n v="5.28"/>
    <n v="3"/>
    <n v="0"/>
    <n v="2.3232000000000004"/>
  </r>
  <r>
    <n v="274"/>
    <x v="127"/>
    <x v="1"/>
    <x v="117"/>
    <x v="116"/>
    <s v="First Class"/>
    <s v="HA-14920"/>
    <s v="Helen Andreada"/>
    <x v="0"/>
    <s v="United States"/>
    <s v="San Francisco"/>
    <x v="1"/>
    <n v="94109"/>
    <x v="1"/>
    <s v="OFF-BI-10002557"/>
    <x v="1"/>
    <x v="8"/>
    <s v="Presstex Flexible Ring Binders"/>
    <n v="10.92"/>
    <n v="3"/>
    <n v="0.2"/>
    <n v="4.0949999999999989"/>
  </r>
  <r>
    <n v="275"/>
    <x v="128"/>
    <x v="3"/>
    <x v="118"/>
    <x v="31"/>
    <s v="First Class"/>
    <s v="BB-10990"/>
    <s v="Barry Blumstein"/>
    <x v="1"/>
    <s v="United States"/>
    <s v="Inglewood"/>
    <x v="1"/>
    <n v="90301"/>
    <x v="1"/>
    <s v="OFF-PA-10002615"/>
    <x v="1"/>
    <x v="10"/>
    <s v="Ampad Gold Fibre Wirebound Steno Books, 6&quot; x 9&quot;, Gregg Ruled"/>
    <n v="8.82"/>
    <n v="2"/>
    <n v="0"/>
    <n v="4.0571999999999999"/>
  </r>
  <r>
    <n v="276"/>
    <x v="128"/>
    <x v="3"/>
    <x v="118"/>
    <x v="31"/>
    <s v="First Class"/>
    <s v="BB-10990"/>
    <s v="Barry Blumstein"/>
    <x v="1"/>
    <s v="United States"/>
    <s v="Inglewood"/>
    <x v="1"/>
    <n v="90301"/>
    <x v="1"/>
    <s v="OFF-AR-10001427"/>
    <x v="1"/>
    <x v="6"/>
    <s v="Newell 330"/>
    <n v="5.98"/>
    <n v="1"/>
    <n v="0"/>
    <n v="1.5548000000000002"/>
  </r>
  <r>
    <n v="277"/>
    <x v="129"/>
    <x v="3"/>
    <x v="119"/>
    <x v="117"/>
    <s v="Standard Class"/>
    <s v="AG-10495"/>
    <s v="Andrew Gjertsen"/>
    <x v="1"/>
    <s v="United States"/>
    <s v="Philadelphia"/>
    <x v="9"/>
    <n v="19140"/>
    <x v="3"/>
    <s v="OFF-PA-10000673"/>
    <x v="1"/>
    <x v="10"/>
    <s v="Post-it “Important Message” Note Pad, Neon Colors, 50 Sheets/Pad"/>
    <n v="11.648000000000001"/>
    <n v="2"/>
    <n v="0.2"/>
    <n v="4.0768000000000004"/>
  </r>
  <r>
    <n v="278"/>
    <x v="129"/>
    <x v="3"/>
    <x v="119"/>
    <x v="117"/>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x v="117"/>
    <s v="Standard Class"/>
    <s v="AG-10495"/>
    <s v="Andrew Gjertsen"/>
    <x v="1"/>
    <s v="United States"/>
    <s v="Philadelphia"/>
    <x v="9"/>
    <n v="19140"/>
    <x v="3"/>
    <s v="OFF-ST-10000876"/>
    <x v="1"/>
    <x v="4"/>
    <s v="Eldon Simplefile Box Office"/>
    <n v="59.712000000000003"/>
    <n v="6"/>
    <n v="0.2"/>
    <n v="5.9711999999999996"/>
  </r>
  <r>
    <n v="280"/>
    <x v="129"/>
    <x v="3"/>
    <x v="119"/>
    <x v="117"/>
    <s v="Standard Class"/>
    <s v="AG-10495"/>
    <s v="Andrew Gjertsen"/>
    <x v="1"/>
    <s v="United States"/>
    <s v="Philadelphia"/>
    <x v="9"/>
    <n v="19140"/>
    <x v="3"/>
    <s v="OFF-LA-10002043"/>
    <x v="1"/>
    <x v="2"/>
    <s v="Avery 489"/>
    <n v="24.839999999999996"/>
    <n v="3"/>
    <n v="0.2"/>
    <n v="8.6940000000000008"/>
  </r>
  <r>
    <n v="281"/>
    <x v="130"/>
    <x v="1"/>
    <x v="120"/>
    <x v="118"/>
    <s v="Second Class"/>
    <s v="SC-20725"/>
    <s v="Steven Cartwright"/>
    <x v="0"/>
    <s v="United States"/>
    <s v="Houston"/>
    <x v="5"/>
    <n v="77070"/>
    <x v="2"/>
    <s v="OFF-BI-10004967"/>
    <x v="1"/>
    <x v="8"/>
    <s v="Round Ring Binders"/>
    <n v="2.0799999999999996"/>
    <n v="5"/>
    <n v="0.8"/>
    <n v="-3.4320000000000004"/>
  </r>
  <r>
    <n v="282"/>
    <x v="130"/>
    <x v="1"/>
    <x v="120"/>
    <x v="118"/>
    <s v="Second Class"/>
    <s v="SC-20725"/>
    <s v="Steven Cartwright"/>
    <x v="0"/>
    <s v="United States"/>
    <s v="Houston"/>
    <x v="5"/>
    <n v="77070"/>
    <x v="2"/>
    <s v="TEC-PH-10001760"/>
    <x v="2"/>
    <x v="7"/>
    <s v="Bose SoundLink Bluetooth Speaker"/>
    <n v="1114.4000000000001"/>
    <n v="7"/>
    <n v="0.2"/>
    <n v="376.11"/>
  </r>
  <r>
    <n v="283"/>
    <x v="131"/>
    <x v="1"/>
    <x v="121"/>
    <x v="85"/>
    <s v="Standard Class"/>
    <s v="JO-15280"/>
    <s v="Jas O'Carroll"/>
    <x v="0"/>
    <s v="United States"/>
    <s v="Los Angeles"/>
    <x v="1"/>
    <n v="90004"/>
    <x v="1"/>
    <s v="FUR-TA-10002903"/>
    <x v="0"/>
    <x v="3"/>
    <s v="Bevis Round Bullnose 29&quot; High Table Top"/>
    <n v="1038.8399999999999"/>
    <n v="5"/>
    <n v="0.2"/>
    <n v="51.942000000000007"/>
  </r>
  <r>
    <n v="284"/>
    <x v="132"/>
    <x v="1"/>
    <x v="120"/>
    <x v="119"/>
    <s v="Standard Class"/>
    <s v="TB-21520"/>
    <s v="Tracy Blumstein"/>
    <x v="0"/>
    <s v="United States"/>
    <s v="Portland"/>
    <x v="21"/>
    <n v="97206"/>
    <x v="1"/>
    <s v="OFF-PA-10000474"/>
    <x v="1"/>
    <x v="10"/>
    <s v="Staples"/>
    <n v="141.76"/>
    <n v="5"/>
    <n v="0.2"/>
    <n v="47.843999999999994"/>
  </r>
  <r>
    <n v="285"/>
    <x v="132"/>
    <x v="1"/>
    <x v="120"/>
    <x v="119"/>
    <s v="Standard Class"/>
    <s v="TB-21520"/>
    <s v="Tracy Blumstein"/>
    <x v="0"/>
    <s v="United States"/>
    <s v="Portland"/>
    <x v="21"/>
    <n v="97206"/>
    <x v="1"/>
    <s v="TEC-AC-10001956"/>
    <x v="2"/>
    <x v="11"/>
    <s v="Microsoft Arc Touch Mouse"/>
    <n v="239.80000000000004"/>
    <n v="5"/>
    <n v="0.2"/>
    <n v="47.959999999999987"/>
  </r>
  <r>
    <n v="286"/>
    <x v="132"/>
    <x v="1"/>
    <x v="120"/>
    <x v="119"/>
    <s v="Standard Class"/>
    <s v="TB-21520"/>
    <s v="Tracy Blumstein"/>
    <x v="0"/>
    <s v="United States"/>
    <s v="Portland"/>
    <x v="21"/>
    <n v="97206"/>
    <x v="1"/>
    <s v="OFF-PA-10004100"/>
    <x v="1"/>
    <x v="10"/>
    <s v="Xerox 216"/>
    <n v="31.104000000000006"/>
    <n v="6"/>
    <n v="0.2"/>
    <n v="10.8864"/>
  </r>
  <r>
    <n v="287"/>
    <x v="133"/>
    <x v="0"/>
    <x v="122"/>
    <x v="120"/>
    <s v="Second Class"/>
    <s v="AH-10195"/>
    <s v="Alan Haines"/>
    <x v="1"/>
    <s v="United States"/>
    <s v="Tamarac"/>
    <x v="2"/>
    <n v="33319"/>
    <x v="0"/>
    <s v="OFF-BI-10000778"/>
    <x v="1"/>
    <x v="8"/>
    <s v="GBC VeloBinder Electric Binding Machine"/>
    <n v="254.05800000000002"/>
    <n v="7"/>
    <n v="0.7"/>
    <n v="-169.3719999999999"/>
  </r>
  <r>
    <n v="288"/>
    <x v="133"/>
    <x v="0"/>
    <x v="122"/>
    <x v="12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x v="120"/>
    <s v="Second Class"/>
    <s v="AH-10195"/>
    <s v="Alan Haines"/>
    <x v="1"/>
    <s v="United States"/>
    <s v="Tamarac"/>
    <x v="2"/>
    <n v="33319"/>
    <x v="0"/>
    <s v="OFF-SU-10000646"/>
    <x v="1"/>
    <x v="14"/>
    <s v="Premier Automatic Letter Opener"/>
    <n v="961.48000000000013"/>
    <n v="5"/>
    <n v="0.2"/>
    <n v="-204.31449999999995"/>
  </r>
  <r>
    <n v="290"/>
    <x v="134"/>
    <x v="0"/>
    <x v="73"/>
    <x v="71"/>
    <s v="Second Class"/>
    <s v="NZ-18565"/>
    <s v="Nick Zandusky"/>
    <x v="2"/>
    <s v="United States"/>
    <s v="Columbus"/>
    <x v="24"/>
    <n v="43229"/>
    <x v="3"/>
    <s v="OFF-FA-10002983"/>
    <x v="1"/>
    <x v="13"/>
    <s v="Advantus SlideClip Paper Clips"/>
    <n v="19.096"/>
    <n v="7"/>
    <n v="0.2"/>
    <n v="6.6835999999999993"/>
  </r>
  <r>
    <n v="291"/>
    <x v="134"/>
    <x v="0"/>
    <x v="73"/>
    <x v="71"/>
    <s v="Second Class"/>
    <s v="NZ-18565"/>
    <s v="Nick Zandusky"/>
    <x v="2"/>
    <s v="United States"/>
    <s v="Columbus"/>
    <x v="24"/>
    <n v="43229"/>
    <x v="3"/>
    <s v="OFF-LA-10004689"/>
    <x v="1"/>
    <x v="2"/>
    <s v="Avery 512"/>
    <n v="18.496000000000002"/>
    <n v="8"/>
    <n v="0.2"/>
    <n v="6.2423999999999999"/>
  </r>
  <r>
    <n v="292"/>
    <x v="134"/>
    <x v="0"/>
    <x v="73"/>
    <x v="71"/>
    <s v="Second Class"/>
    <s v="NZ-18565"/>
    <s v="Nick Zandusky"/>
    <x v="2"/>
    <s v="United States"/>
    <s v="Columbus"/>
    <x v="24"/>
    <n v="43229"/>
    <x v="3"/>
    <s v="TEC-AC-10002001"/>
    <x v="2"/>
    <x v="11"/>
    <s v="Logitech Wireless Gaming Headset G930"/>
    <n v="255.98400000000004"/>
    <n v="2"/>
    <n v="0.2"/>
    <n v="54.396600000000007"/>
  </r>
  <r>
    <n v="293"/>
    <x v="134"/>
    <x v="0"/>
    <x v="73"/>
    <x v="71"/>
    <s v="Second Class"/>
    <s v="NZ-18565"/>
    <s v="Nick Zandusky"/>
    <x v="2"/>
    <s v="United States"/>
    <s v="Columbus"/>
    <x v="24"/>
    <n v="43229"/>
    <x v="3"/>
    <s v="FUR-BO-10004709"/>
    <x v="0"/>
    <x v="0"/>
    <s v="Bush Westfield Collection Bookcases, Medium Cherry Finish"/>
    <n v="86.97"/>
    <n v="3"/>
    <n v="0.5"/>
    <n v="-48.703199999999995"/>
  </r>
  <r>
    <n v="294"/>
    <x v="135"/>
    <x v="2"/>
    <x v="58"/>
    <x v="58"/>
    <s v="First Class"/>
    <s v="KL-16555"/>
    <s v="Kelly Lampkin"/>
    <x v="1"/>
    <s v="United States"/>
    <s v="Colorado Springs"/>
    <x v="22"/>
    <n v="80906"/>
    <x v="1"/>
    <s v="FUR-FU-10004091"/>
    <x v="0"/>
    <x v="5"/>
    <s v="Howard Miller 13&quot; Diameter Goldtone Round Wall Clock"/>
    <n v="300.416"/>
    <n v="8"/>
    <n v="0.2"/>
    <n v="78.859200000000001"/>
  </r>
  <r>
    <n v="295"/>
    <x v="135"/>
    <x v="2"/>
    <x v="58"/>
    <x v="58"/>
    <s v="First Class"/>
    <s v="KL-16555"/>
    <s v="Kelly Lampkin"/>
    <x v="1"/>
    <s v="United States"/>
    <s v="Colorado Springs"/>
    <x v="22"/>
    <n v="80906"/>
    <x v="1"/>
    <s v="FUR-CH-10001891"/>
    <x v="0"/>
    <x v="1"/>
    <s v="Global Deluxe Office Fabric Chairs"/>
    <n v="230.35200000000003"/>
    <n v="3"/>
    <n v="0.2"/>
    <n v="20.155800000000013"/>
  </r>
  <r>
    <n v="296"/>
    <x v="135"/>
    <x v="2"/>
    <x v="58"/>
    <x v="58"/>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x v="58"/>
    <s v="First Class"/>
    <s v="KL-16555"/>
    <s v="Kelly Lampkin"/>
    <x v="1"/>
    <s v="United States"/>
    <s v="Colorado Springs"/>
    <x v="22"/>
    <n v="80906"/>
    <x v="1"/>
    <s v="OFF-BI-10004593"/>
    <x v="1"/>
    <x v="8"/>
    <s v="Ibico Laser Imprintable Binding System Covers"/>
    <n v="78.600000000000009"/>
    <n v="5"/>
    <n v="0.7"/>
    <n v="-62.88000000000001"/>
  </r>
  <r>
    <n v="298"/>
    <x v="135"/>
    <x v="2"/>
    <x v="58"/>
    <x v="58"/>
    <s v="First Class"/>
    <s v="KL-16555"/>
    <s v="Kelly Lampkin"/>
    <x v="1"/>
    <s v="United States"/>
    <s v="Colorado Springs"/>
    <x v="22"/>
    <n v="80906"/>
    <x v="1"/>
    <s v="OFF-FA-10004854"/>
    <x v="1"/>
    <x v="13"/>
    <s v="Vinyl Coated Wire Paper Clips in Organizer Box, 800/Box"/>
    <n v="27.552000000000003"/>
    <n v="3"/>
    <n v="0.2"/>
    <n v="9.2987999999999964"/>
  </r>
  <r>
    <n v="299"/>
    <x v="136"/>
    <x v="0"/>
    <x v="99"/>
    <x v="121"/>
    <s v="Standard Class"/>
    <s v="JD-15895"/>
    <s v="Jonathan Doherty"/>
    <x v="1"/>
    <s v="United States"/>
    <s v="Belleville"/>
    <x v="30"/>
    <n v="7109"/>
    <x v="3"/>
    <s v="OFF-PA-10002105"/>
    <x v="1"/>
    <x v="10"/>
    <s v="Xerox 223"/>
    <n v="32.400000000000006"/>
    <n v="5"/>
    <n v="0"/>
    <n v="15.552000000000001"/>
  </r>
  <r>
    <n v="300"/>
    <x v="136"/>
    <x v="0"/>
    <x v="99"/>
    <x v="121"/>
    <s v="Standard Class"/>
    <s v="JD-15895"/>
    <s v="Jonathan Doherty"/>
    <x v="1"/>
    <s v="United States"/>
    <s v="Belleville"/>
    <x v="30"/>
    <n v="7109"/>
    <x v="3"/>
    <s v="OFF-ST-10002756"/>
    <x v="1"/>
    <x v="4"/>
    <s v="Tennsco Stur-D-Stor Boltless Shelving, 5 Shelves, 24&quot; Deep, Sand"/>
    <n v="1082.48"/>
    <n v="8"/>
    <n v="0"/>
    <n v="10.824800000000096"/>
  </r>
  <r>
    <n v="301"/>
    <x v="136"/>
    <x v="0"/>
    <x v="99"/>
    <x v="121"/>
    <s v="Standard Class"/>
    <s v="JD-15895"/>
    <s v="Jonathan Doherty"/>
    <x v="1"/>
    <s v="United States"/>
    <s v="Belleville"/>
    <x v="30"/>
    <n v="7109"/>
    <x v="3"/>
    <s v="OFF-PA-10004243"/>
    <x v="1"/>
    <x v="10"/>
    <s v="Xerox 1939"/>
    <n v="56.91"/>
    <n v="3"/>
    <n v="0"/>
    <n v="27.316799999999997"/>
  </r>
  <r>
    <n v="302"/>
    <x v="136"/>
    <x v="0"/>
    <x v="99"/>
    <x v="121"/>
    <s v="Standard Class"/>
    <s v="JD-15895"/>
    <s v="Jonathan Doherty"/>
    <x v="1"/>
    <s v="United States"/>
    <s v="Belleville"/>
    <x v="30"/>
    <n v="7109"/>
    <x v="3"/>
    <s v="FUR-FU-10001861"/>
    <x v="0"/>
    <x v="5"/>
    <s v="Floodlight Indoor Halogen Bulbs, 1 Bulb per Pack, 60 Watts"/>
    <n v="77.599999999999994"/>
    <n v="4"/>
    <n v="0"/>
    <n v="38.023999999999994"/>
  </r>
  <r>
    <n v="303"/>
    <x v="136"/>
    <x v="0"/>
    <x v="99"/>
    <x v="121"/>
    <s v="Standard Class"/>
    <s v="JD-15895"/>
    <s v="Jonathan Doherty"/>
    <x v="1"/>
    <s v="United States"/>
    <s v="Belleville"/>
    <x v="30"/>
    <n v="7109"/>
    <x v="3"/>
    <s v="OFF-BI-10002706"/>
    <x v="1"/>
    <x v="8"/>
    <s v="Avery Premier Heavy-Duty Binder with Round Locking Rings"/>
    <n v="14.28"/>
    <n v="1"/>
    <n v="0"/>
    <n v="6.5687999999999995"/>
  </r>
  <r>
    <n v="304"/>
    <x v="137"/>
    <x v="3"/>
    <x v="123"/>
    <x v="122"/>
    <s v="Standard Class"/>
    <s v="JH-15910"/>
    <s v="Jonathan Howell"/>
    <x v="0"/>
    <s v="United States"/>
    <s v="Chicago"/>
    <x v="10"/>
    <n v="60623"/>
    <x v="2"/>
    <s v="FUR-TA-10002533"/>
    <x v="0"/>
    <x v="3"/>
    <s v="BPI Conference Tables"/>
    <n v="219.07500000000002"/>
    <n v="3"/>
    <n v="0.5"/>
    <n v="-131.44500000000005"/>
  </r>
  <r>
    <n v="305"/>
    <x v="138"/>
    <x v="1"/>
    <x v="124"/>
    <x v="123"/>
    <s v="Second Class"/>
    <s v="AS-10225"/>
    <s v="Alan Schoenberger"/>
    <x v="1"/>
    <s v="United States"/>
    <s v="New York City"/>
    <x v="15"/>
    <n v="10024"/>
    <x v="3"/>
    <s v="FUR-FU-10002671"/>
    <x v="0"/>
    <x v="5"/>
    <s v="Electrix 20W Halogen Replacement Bulb for Zoom-In Desk Lamp"/>
    <n v="26.8"/>
    <n v="2"/>
    <n v="0"/>
    <n v="12.863999999999999"/>
  </r>
  <r>
    <n v="306"/>
    <x v="139"/>
    <x v="2"/>
    <x v="125"/>
    <x v="124"/>
    <s v="Standard Class"/>
    <s v="KB-16600"/>
    <s v="Ken Brennan"/>
    <x v="1"/>
    <s v="United States"/>
    <s v="Taylor"/>
    <x v="12"/>
    <n v="48180"/>
    <x v="2"/>
    <s v="OFF-AR-10003651"/>
    <x v="1"/>
    <x v="6"/>
    <s v="Newell 350"/>
    <n v="9.84"/>
    <n v="3"/>
    <n v="0"/>
    <n v="2.8535999999999988"/>
  </r>
  <r>
    <n v="307"/>
    <x v="140"/>
    <x v="2"/>
    <x v="106"/>
    <x v="104"/>
    <s v="Standard Class"/>
    <s v="CR-12625"/>
    <s v="Corey Roper"/>
    <x v="2"/>
    <s v="United States"/>
    <s v="Lakewood"/>
    <x v="30"/>
    <n v="8701"/>
    <x v="3"/>
    <s v="OFF-BI-10001072"/>
    <x v="1"/>
    <x v="8"/>
    <s v="GBC Clear Cover, 8-1/2 x 11, unpunched, 25 covers per pack"/>
    <n v="45.480000000000004"/>
    <n v="3"/>
    <n v="0"/>
    <n v="20.9208"/>
  </r>
  <r>
    <n v="308"/>
    <x v="140"/>
    <x v="2"/>
    <x v="106"/>
    <x v="104"/>
    <s v="Standard Class"/>
    <s v="CR-12625"/>
    <s v="Corey Roper"/>
    <x v="2"/>
    <s v="United States"/>
    <s v="Lakewood"/>
    <x v="30"/>
    <n v="8701"/>
    <x v="3"/>
    <s v="OFF-AR-10002135"/>
    <x v="1"/>
    <x v="6"/>
    <s v="Boston Heavy-Duty Trimline Electric Pencil Sharpeners"/>
    <n v="289.20000000000005"/>
    <n v="6"/>
    <n v="0"/>
    <n v="83.867999999999967"/>
  </r>
  <r>
    <n v="309"/>
    <x v="141"/>
    <x v="3"/>
    <x v="4"/>
    <x v="125"/>
    <s v="First Class"/>
    <s v="SH-20395"/>
    <s v="Shahid Hopkins"/>
    <x v="0"/>
    <s v="United States"/>
    <s v="Arlington"/>
    <x v="17"/>
    <n v="22204"/>
    <x v="0"/>
    <s v="OFF-AR-10002804"/>
    <x v="1"/>
    <x v="6"/>
    <s v="Faber Castell Col-Erase Pencils"/>
    <n v="4.8899999999999997"/>
    <n v="1"/>
    <n v="0"/>
    <n v="2.0049000000000001"/>
  </r>
  <r>
    <n v="310"/>
    <x v="142"/>
    <x v="0"/>
    <x v="126"/>
    <x v="126"/>
    <s v="Second Class"/>
    <s v="BP-11185"/>
    <s v="Ben Peterman"/>
    <x v="1"/>
    <s v="United States"/>
    <s v="Arvada"/>
    <x v="22"/>
    <n v="80004"/>
    <x v="1"/>
    <s v="FUR-FU-10001918"/>
    <x v="0"/>
    <x v="5"/>
    <s v="C-Line Cubicle Keepers Polyproplyene Holder With Velcro Backings"/>
    <n v="15.136000000000003"/>
    <n v="4"/>
    <n v="0.2"/>
    <n v="3.5948000000000011"/>
  </r>
  <r>
    <n v="311"/>
    <x v="142"/>
    <x v="0"/>
    <x v="126"/>
    <x v="126"/>
    <s v="Second Class"/>
    <s v="BP-11185"/>
    <s v="Ben Peterman"/>
    <x v="1"/>
    <s v="United States"/>
    <s v="Arvada"/>
    <x v="22"/>
    <n v="80004"/>
    <x v="1"/>
    <s v="FUR-CH-10004086"/>
    <x v="0"/>
    <x v="1"/>
    <s v="Hon 4070 Series Pagoda Armless Upholstered Stacking Chairs"/>
    <n v="466.76800000000003"/>
    <n v="2"/>
    <n v="0.2"/>
    <n v="52.511399999999981"/>
  </r>
  <r>
    <n v="312"/>
    <x v="142"/>
    <x v="0"/>
    <x v="126"/>
    <x v="126"/>
    <s v="Second Class"/>
    <s v="BP-11185"/>
    <s v="Ben Peterman"/>
    <x v="1"/>
    <s v="United States"/>
    <s v="Arvada"/>
    <x v="22"/>
    <n v="80004"/>
    <x v="1"/>
    <s v="FUR-FU-10001756"/>
    <x v="0"/>
    <x v="5"/>
    <s v="Eldon Expressions Desk Accessory, Wood Photo Frame, Mahogany"/>
    <n v="15.231999999999999"/>
    <n v="1"/>
    <n v="0.2"/>
    <n v="1.7135999999999978"/>
  </r>
  <r>
    <n v="313"/>
    <x v="142"/>
    <x v="0"/>
    <x v="126"/>
    <x v="126"/>
    <s v="Second Class"/>
    <s v="BP-11185"/>
    <s v="Ben Peterman"/>
    <x v="1"/>
    <s v="United States"/>
    <s v="Arvada"/>
    <x v="22"/>
    <n v="80004"/>
    <x v="1"/>
    <s v="OFF-LA-10000634"/>
    <x v="1"/>
    <x v="2"/>
    <s v="Avery 509"/>
    <n v="6.2640000000000002"/>
    <n v="3"/>
    <n v="0.2"/>
    <n v="2.0358000000000001"/>
  </r>
  <r>
    <n v="314"/>
    <x v="143"/>
    <x v="2"/>
    <x v="127"/>
    <x v="127"/>
    <s v="Standard Class"/>
    <s v="TS-21205"/>
    <s v="Thomas Seio"/>
    <x v="1"/>
    <s v="United States"/>
    <s v="Hackensack"/>
    <x v="30"/>
    <n v="7601"/>
    <x v="3"/>
    <s v="FUR-FU-10001588"/>
    <x v="0"/>
    <x v="5"/>
    <s v="Deflect-o SuperTray Unbreakable Stackable Tray, Letter, Black"/>
    <n v="87.539999999999992"/>
    <n v="3"/>
    <n v="0"/>
    <n v="37.642200000000003"/>
  </r>
  <r>
    <n v="315"/>
    <x v="144"/>
    <x v="2"/>
    <x v="128"/>
    <x v="128"/>
    <s v="Standard Class"/>
    <s v="AG-10525"/>
    <s v="Andy Gerbode"/>
    <x v="1"/>
    <s v="United States"/>
    <s v="Saint Petersburg"/>
    <x v="2"/>
    <n v="33710"/>
    <x v="0"/>
    <s v="TEC-PH-10002398"/>
    <x v="2"/>
    <x v="7"/>
    <s v="AT&amp;T 1070 Corded Phone"/>
    <n v="178.38400000000001"/>
    <n v="2"/>
    <n v="0.2"/>
    <n v="22.297999999999973"/>
  </r>
  <r>
    <n v="316"/>
    <x v="144"/>
    <x v="2"/>
    <x v="128"/>
    <x v="128"/>
    <s v="Standard Class"/>
    <s v="AG-10525"/>
    <s v="Andy Gerbode"/>
    <x v="1"/>
    <s v="United States"/>
    <s v="Saint Petersburg"/>
    <x v="2"/>
    <n v="33710"/>
    <x v="0"/>
    <s v="OFF-PA-10001937"/>
    <x v="1"/>
    <x v="10"/>
    <s v="Xerox 21"/>
    <n v="15.552000000000003"/>
    <n v="3"/>
    <n v="0.2"/>
    <n v="5.4432"/>
  </r>
  <r>
    <n v="317"/>
    <x v="145"/>
    <x v="2"/>
    <x v="129"/>
    <x v="129"/>
    <s v="First Class"/>
    <s v="SP-20860"/>
    <s v="Sung Pak"/>
    <x v="1"/>
    <s v="United States"/>
    <s v="Philadelphia"/>
    <x v="9"/>
    <n v="19143"/>
    <x v="3"/>
    <s v="OFF-AR-10003373"/>
    <x v="1"/>
    <x v="6"/>
    <s v="Boston School Pro Electric Pencil Sharpener, 1670"/>
    <n v="99.13600000000001"/>
    <n v="4"/>
    <n v="0.2"/>
    <n v="8.674399999999995"/>
  </r>
  <r>
    <n v="318"/>
    <x v="146"/>
    <x v="2"/>
    <x v="130"/>
    <x v="130"/>
    <s v="Standard Class"/>
    <s v="NM-18445"/>
    <s v="Nathan Mautz"/>
    <x v="2"/>
    <s v="United States"/>
    <s v="New York City"/>
    <x v="15"/>
    <n v="10024"/>
    <x v="3"/>
    <s v="FUR-CH-10002602"/>
    <x v="0"/>
    <x v="1"/>
    <s v="DMI Arturo Collection Mission-style Design Wood Chair"/>
    <n v="135.88200000000001"/>
    <n v="1"/>
    <n v="0.1"/>
    <n v="24.156800000000004"/>
  </r>
  <r>
    <n v="319"/>
    <x v="146"/>
    <x v="2"/>
    <x v="130"/>
    <x v="130"/>
    <s v="Standard Class"/>
    <s v="NM-18445"/>
    <s v="Nathan Mautz"/>
    <x v="2"/>
    <s v="United States"/>
    <s v="New York City"/>
    <x v="15"/>
    <n v="10024"/>
    <x v="3"/>
    <s v="TEC-MA-10002927"/>
    <x v="2"/>
    <x v="15"/>
    <s v="Canon imageCLASS MF7460 Monochrome Digital Laser Multifunction Copier"/>
    <n v="3991.98"/>
    <n v="2"/>
    <n v="0"/>
    <n v="1995.99"/>
  </r>
  <r>
    <n v="320"/>
    <x v="146"/>
    <x v="2"/>
    <x v="130"/>
    <x v="130"/>
    <s v="Standard Class"/>
    <s v="NM-18445"/>
    <s v="Nathan Mautz"/>
    <x v="2"/>
    <s v="United States"/>
    <s v="New York City"/>
    <x v="15"/>
    <n v="10024"/>
    <x v="3"/>
    <s v="TEC-PH-10004093"/>
    <x v="2"/>
    <x v="7"/>
    <s v="Panasonic Kx-TS550"/>
    <n v="275.94"/>
    <n v="6"/>
    <n v="0"/>
    <n v="80.022599999999997"/>
  </r>
  <r>
    <n v="321"/>
    <x v="146"/>
    <x v="2"/>
    <x v="130"/>
    <x v="130"/>
    <s v="Standard Class"/>
    <s v="NM-18445"/>
    <s v="Nathan Mautz"/>
    <x v="2"/>
    <s v="United States"/>
    <s v="New York City"/>
    <x v="15"/>
    <n v="10024"/>
    <x v="3"/>
    <s v="TEC-AC-10000892"/>
    <x v="2"/>
    <x v="11"/>
    <s v="NETGEAR N750 Dual Band Wi-Fi Gigabit Router"/>
    <n v="360"/>
    <n v="4"/>
    <n v="0"/>
    <n v="129.6"/>
  </r>
  <r>
    <n v="322"/>
    <x v="146"/>
    <x v="2"/>
    <x v="130"/>
    <x v="130"/>
    <s v="Standard Class"/>
    <s v="NM-18445"/>
    <s v="Nathan Mautz"/>
    <x v="2"/>
    <s v="United States"/>
    <s v="New York City"/>
    <x v="15"/>
    <n v="10024"/>
    <x v="3"/>
    <s v="OFF-ST-10002974"/>
    <x v="1"/>
    <x v="4"/>
    <s v="Trav-L-File Heavy-Duty Shuttle II, Black"/>
    <n v="43.57"/>
    <n v="1"/>
    <n v="0"/>
    <n v="13.070999999999998"/>
  </r>
  <r>
    <n v="323"/>
    <x v="147"/>
    <x v="2"/>
    <x v="111"/>
    <x v="131"/>
    <s v="Standard Class"/>
    <s v="FA-14230"/>
    <s v="Frank Atkinson"/>
    <x v="1"/>
    <s v="United States"/>
    <s v="Long Beach"/>
    <x v="1"/>
    <n v="90805"/>
    <x v="1"/>
    <s v="OFF-FA-10000624"/>
    <x v="1"/>
    <x v="13"/>
    <s v="OIC Binder Clips"/>
    <n v="7.16"/>
    <n v="2"/>
    <n v="0"/>
    <n v="3.58"/>
  </r>
  <r>
    <n v="324"/>
    <x v="148"/>
    <x v="0"/>
    <x v="131"/>
    <x v="132"/>
    <s v="Standard Class"/>
    <s v="GK-14620"/>
    <s v="Grace Kelly"/>
    <x v="1"/>
    <s v="United States"/>
    <s v="Hesperia"/>
    <x v="1"/>
    <n v="92345"/>
    <x v="1"/>
    <s v="OFF-BI-10004593"/>
    <x v="1"/>
    <x v="8"/>
    <s v="Ibico Laser Imprintable Binding System Covers"/>
    <n v="251.52"/>
    <n v="6"/>
    <n v="0.2"/>
    <n v="81.744"/>
  </r>
  <r>
    <n v="325"/>
    <x v="148"/>
    <x v="0"/>
    <x v="131"/>
    <x v="132"/>
    <s v="Standard Class"/>
    <s v="GK-14620"/>
    <s v="Grace Kelly"/>
    <x v="1"/>
    <s v="United States"/>
    <s v="Hesperia"/>
    <x v="1"/>
    <n v="92345"/>
    <x v="1"/>
    <s v="TEC-AC-10001908"/>
    <x v="2"/>
    <x v="11"/>
    <s v="Logitech Wireless Headset h800"/>
    <n v="99.99"/>
    <n v="1"/>
    <n v="0"/>
    <n v="34.996499999999997"/>
  </r>
  <r>
    <n v="326"/>
    <x v="149"/>
    <x v="3"/>
    <x v="132"/>
    <x v="133"/>
    <s v="Second Class"/>
    <s v="DJ-13510"/>
    <s v="Don Jones"/>
    <x v="1"/>
    <s v="United States"/>
    <s v="Murfreesboro"/>
    <x v="18"/>
    <n v="37130"/>
    <x v="0"/>
    <s v="FUR-FU-10001967"/>
    <x v="0"/>
    <x v="5"/>
    <s v="Telescoping Adjustable Floor Lamp"/>
    <n v="15.991999999999999"/>
    <n v="1"/>
    <n v="0.2"/>
    <n v="0.99949999999999894"/>
  </r>
  <r>
    <n v="327"/>
    <x v="150"/>
    <x v="0"/>
    <x v="133"/>
    <x v="134"/>
    <s v="First Class"/>
    <s v="PO-18850"/>
    <s v="Patrick O'Brill"/>
    <x v="0"/>
    <s v="United States"/>
    <s v="Philadelphia"/>
    <x v="9"/>
    <n v="19143"/>
    <x v="3"/>
    <s v="TEC-PH-10003645"/>
    <x v="2"/>
    <x v="7"/>
    <s v="Aastra 57i VoIP phone"/>
    <n v="290.89800000000002"/>
    <n v="3"/>
    <n v="0.4"/>
    <n v="-67.876199999999997"/>
  </r>
  <r>
    <n v="328"/>
    <x v="150"/>
    <x v="0"/>
    <x v="133"/>
    <x v="134"/>
    <s v="First Class"/>
    <s v="PO-18850"/>
    <s v="Patrick O'Brill"/>
    <x v="0"/>
    <s v="United States"/>
    <s v="Philadelphia"/>
    <x v="9"/>
    <n v="19143"/>
    <x v="3"/>
    <s v="OFF-ST-10000675"/>
    <x v="1"/>
    <x v="4"/>
    <s v="File Shuttle II and Handi-File, Black"/>
    <n v="54.224000000000004"/>
    <n v="2"/>
    <n v="0.2"/>
    <n v="3.3889999999999993"/>
  </r>
  <r>
    <n v="329"/>
    <x v="150"/>
    <x v="0"/>
    <x v="133"/>
    <x v="134"/>
    <s v="First Class"/>
    <s v="PO-18850"/>
    <s v="Patrick O'Brill"/>
    <x v="0"/>
    <s v="United States"/>
    <s v="Philadelphia"/>
    <x v="9"/>
    <n v="19143"/>
    <x v="3"/>
    <s v="FUR-CH-10003312"/>
    <x v="0"/>
    <x v="1"/>
    <s v="Hon 2090 “Pillow Soft” Series Mid Back Swivel/Tilt Chairs"/>
    <n v="786.74400000000003"/>
    <n v="4"/>
    <n v="0.3"/>
    <n v="-258.50160000000011"/>
  </r>
  <r>
    <n v="330"/>
    <x v="150"/>
    <x v="0"/>
    <x v="133"/>
    <x v="134"/>
    <s v="First Class"/>
    <s v="PO-18850"/>
    <s v="Patrick O'Brill"/>
    <x v="0"/>
    <s v="United States"/>
    <s v="Philadelphia"/>
    <x v="9"/>
    <n v="19143"/>
    <x v="3"/>
    <s v="OFF-LA-10001074"/>
    <x v="1"/>
    <x v="2"/>
    <s v="Round Specialty Laser Printer Labels"/>
    <n v="100.24000000000001"/>
    <n v="10"/>
    <n v="0.2"/>
    <n v="33.830999999999989"/>
  </r>
  <r>
    <n v="331"/>
    <x v="150"/>
    <x v="0"/>
    <x v="133"/>
    <x v="134"/>
    <s v="First Class"/>
    <s v="PO-18850"/>
    <s v="Patrick O'Brill"/>
    <x v="0"/>
    <s v="United States"/>
    <s v="Philadelphia"/>
    <x v="9"/>
    <n v="19143"/>
    <x v="3"/>
    <s v="OFF-BI-10001524"/>
    <x v="1"/>
    <x v="8"/>
    <s v="GBC Premium Transparent Covers with Diagonal Lined Pattern"/>
    <n v="37.76400000000001"/>
    <n v="6"/>
    <n v="0.7"/>
    <n v="-27.693600000000004"/>
  </r>
  <r>
    <n v="332"/>
    <x v="151"/>
    <x v="0"/>
    <x v="134"/>
    <x v="135"/>
    <s v="Second Class"/>
    <s v="JL-15850"/>
    <s v="John Lucas"/>
    <x v="0"/>
    <s v="United States"/>
    <s v="Philadelphia"/>
    <x v="9"/>
    <n v="19134"/>
    <x v="3"/>
    <s v="TEC-PH-10004614"/>
    <x v="2"/>
    <x v="7"/>
    <s v="AT&amp;T 841000 Phone"/>
    <n v="82.8"/>
    <n v="2"/>
    <n v="0.4"/>
    <n v="-20.700000000000003"/>
  </r>
  <r>
    <n v="333"/>
    <x v="151"/>
    <x v="0"/>
    <x v="134"/>
    <x v="135"/>
    <s v="Second Class"/>
    <s v="JL-15850"/>
    <s v="John Lucas"/>
    <x v="0"/>
    <s v="United States"/>
    <s v="Philadelphia"/>
    <x v="9"/>
    <n v="19134"/>
    <x v="3"/>
    <s v="OFF-BI-10001153"/>
    <x v="1"/>
    <x v="8"/>
    <s v="Ibico Recycled Grain-Textured Covers"/>
    <n v="20.724000000000004"/>
    <n v="2"/>
    <n v="0.7"/>
    <n v="-13.815999999999995"/>
  </r>
  <r>
    <n v="334"/>
    <x v="151"/>
    <x v="0"/>
    <x v="134"/>
    <x v="135"/>
    <s v="Second Class"/>
    <s v="JL-15850"/>
    <s v="John Lucas"/>
    <x v="0"/>
    <s v="United States"/>
    <s v="Philadelphia"/>
    <x v="9"/>
    <n v="19134"/>
    <x v="3"/>
    <s v="OFF-BI-10001982"/>
    <x v="1"/>
    <x v="8"/>
    <s v="Wilson Jones Custom Binder Spines &amp; Labels"/>
    <n v="4.8960000000000008"/>
    <n v="3"/>
    <n v="0.7"/>
    <n v="-3.4271999999999991"/>
  </r>
  <r>
    <n v="335"/>
    <x v="152"/>
    <x v="1"/>
    <x v="135"/>
    <x v="136"/>
    <s v="Second Class"/>
    <s v="DB-13615"/>
    <s v="Doug Bickford"/>
    <x v="0"/>
    <s v="United States"/>
    <s v="Los Angeles"/>
    <x v="1"/>
    <n v="90045"/>
    <x v="1"/>
    <s v="OFF-BI-10001922"/>
    <x v="1"/>
    <x v="8"/>
    <s v="Storex Dura Pro Binders"/>
    <n v="4.7520000000000007"/>
    <n v="1"/>
    <n v="0.2"/>
    <n v="1.6037999999999997"/>
  </r>
  <r>
    <n v="336"/>
    <x v="152"/>
    <x v="1"/>
    <x v="135"/>
    <x v="136"/>
    <s v="Second Class"/>
    <s v="DB-13615"/>
    <s v="Doug Bickford"/>
    <x v="0"/>
    <s v="United States"/>
    <s v="Los Angeles"/>
    <x v="1"/>
    <n v="90045"/>
    <x v="1"/>
    <s v="TEC-CO-10001449"/>
    <x v="2"/>
    <x v="16"/>
    <s v="Hewlett Packard LaserJet 3310 Copier"/>
    <n v="959.98400000000004"/>
    <n v="2"/>
    <n v="0.2"/>
    <n v="335.99440000000004"/>
  </r>
  <r>
    <n v="337"/>
    <x v="152"/>
    <x v="1"/>
    <x v="135"/>
    <x v="136"/>
    <s v="Second Class"/>
    <s v="DB-13615"/>
    <s v="Doug Bickford"/>
    <x v="0"/>
    <s v="United States"/>
    <s v="Los Angeles"/>
    <x v="1"/>
    <n v="90045"/>
    <x v="1"/>
    <s v="OFF-BI-10004140"/>
    <x v="1"/>
    <x v="8"/>
    <s v="Avery Non-Stick Binders"/>
    <n v="14.368000000000002"/>
    <n v="4"/>
    <n v="0.2"/>
    <n v="4.4899999999999984"/>
  </r>
  <r>
    <n v="338"/>
    <x v="153"/>
    <x v="2"/>
    <x v="136"/>
    <x v="137"/>
    <s v="Standard Class"/>
    <s v="AC-10420"/>
    <s v="Alyssa Crouse"/>
    <x v="1"/>
    <s v="United States"/>
    <s v="San Francisco"/>
    <x v="1"/>
    <n v="94122"/>
    <x v="1"/>
    <s v="OFF-BI-10003314"/>
    <x v="1"/>
    <x v="8"/>
    <s v="Tuff Stuff Recycled Round Ring Binders"/>
    <n v="7.7120000000000006"/>
    <n v="2"/>
    <n v="0.2"/>
    <n v="2.7956000000000003"/>
  </r>
  <r>
    <n v="339"/>
    <x v="153"/>
    <x v="2"/>
    <x v="136"/>
    <x v="137"/>
    <s v="Standard Class"/>
    <s v="AC-10420"/>
    <s v="Alyssa Crouse"/>
    <x v="1"/>
    <s v="United States"/>
    <s v="San Francisco"/>
    <x v="1"/>
    <n v="94122"/>
    <x v="1"/>
    <s v="FUR-TA-10004575"/>
    <x v="0"/>
    <x v="3"/>
    <s v="Hon 5100 Series Wood Tables"/>
    <n v="698.35200000000009"/>
    <n v="3"/>
    <n v="0.2"/>
    <n v="-17.458800000000053"/>
  </r>
  <r>
    <n v="340"/>
    <x v="154"/>
    <x v="1"/>
    <x v="137"/>
    <x v="138"/>
    <s v="Second Class"/>
    <s v="KL-16645"/>
    <s v="Ken Lonsdale"/>
    <x v="0"/>
    <s v="United States"/>
    <s v="Layton"/>
    <x v="7"/>
    <n v="84041"/>
    <x v="1"/>
    <s v="OFF-FA-10000490"/>
    <x v="1"/>
    <x v="13"/>
    <s v="OIC Binder Clips, Mini, 1/4&quot; Capacity, Black"/>
    <n v="4.96"/>
    <n v="4"/>
    <n v="0"/>
    <n v="2.3311999999999999"/>
  </r>
  <r>
    <n v="341"/>
    <x v="155"/>
    <x v="2"/>
    <x v="138"/>
    <x v="139"/>
    <s v="Second Class"/>
    <s v="JD-15895"/>
    <s v="Jonathan Doherty"/>
    <x v="1"/>
    <s v="United States"/>
    <s v="Philadelphia"/>
    <x v="9"/>
    <n v="19140"/>
    <x v="3"/>
    <s v="OFF-AR-10000122"/>
    <x v="1"/>
    <x v="6"/>
    <s v="Newell 314"/>
    <n v="17.856000000000002"/>
    <n v="4"/>
    <n v="0.2"/>
    <n v="1.1159999999999979"/>
  </r>
  <r>
    <n v="342"/>
    <x v="155"/>
    <x v="2"/>
    <x v="138"/>
    <x v="139"/>
    <s v="Second Class"/>
    <s v="JD-15895"/>
    <s v="Jonathan Doherty"/>
    <x v="1"/>
    <s v="United States"/>
    <s v="Philadelphia"/>
    <x v="9"/>
    <n v="19140"/>
    <x v="3"/>
    <s v="OFF-BI-10003656"/>
    <x v="1"/>
    <x v="8"/>
    <s v="Fellowes PB200 Plastic Comb Binding Machine"/>
    <n v="509.97000000000008"/>
    <n v="10"/>
    <n v="0.7"/>
    <n v="-407.97599999999989"/>
  </r>
  <r>
    <n v="343"/>
    <x v="155"/>
    <x v="2"/>
    <x v="138"/>
    <x v="139"/>
    <s v="Second Class"/>
    <s v="JD-15895"/>
    <s v="Jonathan Doherty"/>
    <x v="1"/>
    <s v="United States"/>
    <s v="Philadelphia"/>
    <x v="9"/>
    <n v="19140"/>
    <x v="3"/>
    <s v="OFF-FA-10002780"/>
    <x v="1"/>
    <x v="13"/>
    <s v="Staples"/>
    <n v="30.991999999999997"/>
    <n v="13"/>
    <n v="0.2"/>
    <n v="10.072399999999996"/>
  </r>
  <r>
    <n v="344"/>
    <x v="155"/>
    <x v="2"/>
    <x v="138"/>
    <x v="139"/>
    <s v="Second Class"/>
    <s v="JD-15895"/>
    <s v="Jonathan Doherty"/>
    <x v="1"/>
    <s v="United States"/>
    <s v="Philadelphia"/>
    <x v="9"/>
    <n v="19140"/>
    <x v="3"/>
    <s v="TEC-PH-10000702"/>
    <x v="2"/>
    <x v="7"/>
    <s v="Square Credit Card Reader, 4 1/2&quot; x 4 1/2&quot; x 1&quot;, White"/>
    <n v="71.927999999999997"/>
    <n v="12"/>
    <n v="0.4"/>
    <n v="8.3915999999999897"/>
  </r>
  <r>
    <n v="345"/>
    <x v="156"/>
    <x v="1"/>
    <x v="139"/>
    <x v="140"/>
    <s v="Standard Class"/>
    <s v="CS-12130"/>
    <s v="Chad Sievert"/>
    <x v="0"/>
    <s v="United States"/>
    <s v="Austin"/>
    <x v="5"/>
    <n v="78745"/>
    <x v="2"/>
    <s v="OFF-ST-10000107"/>
    <x v="1"/>
    <x v="4"/>
    <s v="Fellowes Super Stor/Drawer"/>
    <n v="88.800000000000011"/>
    <n v="4"/>
    <n v="0.2"/>
    <n v="-2.2200000000000131"/>
  </r>
  <r>
    <n v="346"/>
    <x v="157"/>
    <x v="3"/>
    <x v="140"/>
    <x v="141"/>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x v="142"/>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x v="142"/>
    <s v="Standard Class"/>
    <s v="TD-20995"/>
    <s v="Tamara Dahlen"/>
    <x v="0"/>
    <s v="United States"/>
    <s v="Lowell"/>
    <x v="31"/>
    <n v="1852"/>
    <x v="3"/>
    <s v="OFF-PA-10000249"/>
    <x v="1"/>
    <x v="10"/>
    <s v="Staples"/>
    <n v="24.56"/>
    <n v="2"/>
    <n v="0"/>
    <n v="11.543199999999999"/>
  </r>
  <r>
    <n v="349"/>
    <x v="158"/>
    <x v="3"/>
    <x v="141"/>
    <x v="142"/>
    <s v="Standard Class"/>
    <s v="TD-20995"/>
    <s v="Tamara Dahlen"/>
    <x v="0"/>
    <s v="United States"/>
    <s v="Lowell"/>
    <x v="31"/>
    <n v="1852"/>
    <x v="3"/>
    <s v="OFF-AR-10001374"/>
    <x v="1"/>
    <x v="6"/>
    <s v="BIC Brite Liner Highlighters, Chisel Tip"/>
    <n v="12.96"/>
    <n v="2"/>
    <n v="0"/>
    <n v="4.1471999999999998"/>
  </r>
  <r>
    <n v="350"/>
    <x v="159"/>
    <x v="0"/>
    <x v="142"/>
    <x v="143"/>
    <s v="First Class"/>
    <s v="AB-10060"/>
    <s v="Adam Bellavance"/>
    <x v="2"/>
    <s v="United States"/>
    <s v="New York City"/>
    <x v="15"/>
    <n v="10009"/>
    <x v="3"/>
    <s v="TEC-AC-10000290"/>
    <x v="2"/>
    <x v="11"/>
    <s v="Sabrent 4-Port USB 2.0 Hub"/>
    <n v="6.79"/>
    <n v="1"/>
    <n v="0"/>
    <n v="2.3086000000000002"/>
  </r>
  <r>
    <n v="351"/>
    <x v="159"/>
    <x v="0"/>
    <x v="142"/>
    <x v="143"/>
    <s v="First Class"/>
    <s v="AB-10060"/>
    <s v="Adam Bellavance"/>
    <x v="2"/>
    <s v="United States"/>
    <s v="New York City"/>
    <x v="15"/>
    <n v="10009"/>
    <x v="3"/>
    <s v="OFF-PA-10001970"/>
    <x v="1"/>
    <x v="10"/>
    <s v="Xerox 1881"/>
    <n v="24.56"/>
    <n v="2"/>
    <n v="0"/>
    <n v="11.543199999999999"/>
  </r>
  <r>
    <n v="352"/>
    <x v="159"/>
    <x v="0"/>
    <x v="142"/>
    <x v="143"/>
    <s v="First Class"/>
    <s v="AB-10060"/>
    <s v="Adam Bellavance"/>
    <x v="2"/>
    <s v="United States"/>
    <s v="New York City"/>
    <x v="15"/>
    <n v="10009"/>
    <x v="3"/>
    <s v="OFF-BI-10002160"/>
    <x v="1"/>
    <x v="8"/>
    <s v="Acco Hanging Data Binders"/>
    <n v="3.048"/>
    <n v="1"/>
    <n v="0.2"/>
    <n v="1.0668"/>
  </r>
  <r>
    <n v="353"/>
    <x v="159"/>
    <x v="0"/>
    <x v="142"/>
    <x v="143"/>
    <s v="First Class"/>
    <s v="AB-10060"/>
    <s v="Adam Bellavance"/>
    <x v="2"/>
    <s v="United States"/>
    <s v="New York City"/>
    <x v="15"/>
    <n v="10009"/>
    <x v="3"/>
    <s v="OFF-PA-10001970"/>
    <x v="1"/>
    <x v="10"/>
    <s v="Xerox 1881"/>
    <n v="49.12"/>
    <n v="4"/>
    <n v="0"/>
    <n v="23.086399999999998"/>
  </r>
  <r>
    <n v="354"/>
    <x v="159"/>
    <x v="0"/>
    <x v="142"/>
    <x v="143"/>
    <s v="First Class"/>
    <s v="AB-10060"/>
    <s v="Adam Bellavance"/>
    <x v="2"/>
    <s v="United States"/>
    <s v="New York City"/>
    <x v="15"/>
    <n v="10009"/>
    <x v="3"/>
    <s v="OFF-BI-10004995"/>
    <x v="1"/>
    <x v="8"/>
    <s v="GBC DocuBind P400 Electric Binding System"/>
    <n v="4355.1680000000006"/>
    <n v="4"/>
    <n v="0.2"/>
    <n v="1415.4295999999997"/>
  </r>
  <r>
    <n v="355"/>
    <x v="160"/>
    <x v="0"/>
    <x v="143"/>
    <x v="144"/>
    <s v="Standard Class"/>
    <s v="JL-15505"/>
    <s v="Jeremy Lonsdale"/>
    <x v="0"/>
    <s v="United States"/>
    <s v="New York City"/>
    <x v="15"/>
    <n v="10035"/>
    <x v="3"/>
    <s v="FUR-BO-10002268"/>
    <x v="0"/>
    <x v="0"/>
    <s v="Sauder Barrister Bookcases"/>
    <n v="388.70400000000006"/>
    <n v="6"/>
    <n v="0.2"/>
    <n v="-4.8588000000000022"/>
  </r>
  <r>
    <n v="356"/>
    <x v="160"/>
    <x v="0"/>
    <x v="143"/>
    <x v="144"/>
    <s v="Standard Class"/>
    <s v="JL-15505"/>
    <s v="Jeremy Lonsdale"/>
    <x v="0"/>
    <s v="United States"/>
    <s v="New York City"/>
    <x v="15"/>
    <n v="10035"/>
    <x v="3"/>
    <s v="OFF-EN-10001137"/>
    <x v="1"/>
    <x v="12"/>
    <s v="#10 Gummed Flap White Envelopes, 100/Box"/>
    <n v="8.26"/>
    <n v="2"/>
    <n v="0"/>
    <n v="3.7995999999999999"/>
  </r>
  <r>
    <n v="357"/>
    <x v="160"/>
    <x v="0"/>
    <x v="143"/>
    <x v="144"/>
    <s v="Standard Class"/>
    <s v="JL-15505"/>
    <s v="Jeremy Lonsdale"/>
    <x v="0"/>
    <s v="United States"/>
    <s v="New York City"/>
    <x v="15"/>
    <n v="10035"/>
    <x v="3"/>
    <s v="OFF-AR-10002399"/>
    <x v="1"/>
    <x v="6"/>
    <s v="Dixon Prang Watercolor Pencils, 10-Color Set with Brush"/>
    <n v="17.04"/>
    <n v="4"/>
    <n v="0"/>
    <n v="6.9863999999999997"/>
  </r>
  <r>
    <n v="358"/>
    <x v="160"/>
    <x v="0"/>
    <x v="143"/>
    <x v="144"/>
    <s v="Standard Class"/>
    <s v="JL-15505"/>
    <s v="Jeremy Lonsdale"/>
    <x v="0"/>
    <s v="United States"/>
    <s v="New York City"/>
    <x v="15"/>
    <n v="10035"/>
    <x v="3"/>
    <s v="OFF-PA-10002713"/>
    <x v="1"/>
    <x v="10"/>
    <s v="Adams Phone Message Book, 200 Message Capacity, 8 1/16” x 11”"/>
    <n v="34.4"/>
    <n v="5"/>
    <n v="0"/>
    <n v="15.823999999999998"/>
  </r>
  <r>
    <n v="359"/>
    <x v="161"/>
    <x v="0"/>
    <x v="131"/>
    <x v="145"/>
    <s v="Standard Class"/>
    <s v="HK-14890"/>
    <s v="Heather Kirkland"/>
    <x v="1"/>
    <s v="United States"/>
    <s v="Charlotte"/>
    <x v="3"/>
    <n v="28205"/>
    <x v="0"/>
    <s v="OFF-PA-10002666"/>
    <x v="1"/>
    <x v="10"/>
    <s v="Southworth 25% Cotton Linen-Finish Paper &amp; Envelopes"/>
    <n v="36.240000000000009"/>
    <n v="5"/>
    <n v="0.2"/>
    <n v="11.324999999999996"/>
  </r>
  <r>
    <n v="360"/>
    <x v="162"/>
    <x v="3"/>
    <x v="144"/>
    <x v="146"/>
    <s v="First Class"/>
    <s v="VB-21745"/>
    <s v="Victoria Brennan"/>
    <x v="1"/>
    <s v="United States"/>
    <s v="Columbus"/>
    <x v="32"/>
    <n v="31907"/>
    <x v="0"/>
    <s v="OFF-AP-10001124"/>
    <x v="1"/>
    <x v="9"/>
    <s v="Belkin 8 Outlet SurgeMaster II Gold Surge Protector with Phone Protection"/>
    <n v="647.84"/>
    <n v="8"/>
    <n v="0"/>
    <n v="168.4384"/>
  </r>
  <r>
    <n v="361"/>
    <x v="162"/>
    <x v="3"/>
    <x v="144"/>
    <x v="146"/>
    <s v="First Class"/>
    <s v="VB-21745"/>
    <s v="Victoria Brennan"/>
    <x v="1"/>
    <s v="United States"/>
    <s v="Columbus"/>
    <x v="32"/>
    <n v="31907"/>
    <x v="0"/>
    <s v="OFF-LA-10001158"/>
    <x v="1"/>
    <x v="2"/>
    <s v="Avery Address/Shipping Labels for Typewriters, 4&quot; x 2&quot;"/>
    <n v="20.7"/>
    <n v="2"/>
    <n v="0"/>
    <n v="9.9359999999999999"/>
  </r>
  <r>
    <n v="362"/>
    <x v="163"/>
    <x v="3"/>
    <x v="145"/>
    <x v="147"/>
    <s v="Standard Class"/>
    <s v="KW-16435"/>
    <s v="Katrina Willman"/>
    <x v="0"/>
    <s v="United States"/>
    <s v="New York City"/>
    <x v="15"/>
    <n v="10009"/>
    <x v="3"/>
    <s v="OFF-LA-10001158"/>
    <x v="1"/>
    <x v="2"/>
    <s v="Avery Address/Shipping Labels for Typewriters, 4&quot; x 2&quot;"/>
    <n v="20.7"/>
    <n v="2"/>
    <n v="0"/>
    <n v="9.9359999999999999"/>
  </r>
  <r>
    <n v="363"/>
    <x v="163"/>
    <x v="3"/>
    <x v="145"/>
    <x v="147"/>
    <s v="Standard Class"/>
    <s v="KW-16435"/>
    <s v="Katrina Willman"/>
    <x v="0"/>
    <s v="United States"/>
    <s v="New York City"/>
    <x v="15"/>
    <n v="10009"/>
    <x v="3"/>
    <s v="FUR-CH-10000785"/>
    <x v="0"/>
    <x v="1"/>
    <s v="Global Ergonomic Managers Chair"/>
    <n v="488.64600000000002"/>
    <n v="3"/>
    <n v="0.1"/>
    <n v="86.870400000000004"/>
  </r>
  <r>
    <n v="364"/>
    <x v="163"/>
    <x v="3"/>
    <x v="145"/>
    <x v="147"/>
    <s v="Standard Class"/>
    <s v="KW-16435"/>
    <s v="Katrina Willman"/>
    <x v="0"/>
    <s v="United States"/>
    <s v="New York City"/>
    <x v="15"/>
    <n v="10009"/>
    <x v="3"/>
    <s v="OFF-AR-10003732"/>
    <x v="1"/>
    <x v="6"/>
    <s v="Newell 333"/>
    <n v="5.56"/>
    <n v="2"/>
    <n v="0"/>
    <n v="1.4455999999999998"/>
  </r>
  <r>
    <n v="365"/>
    <x v="163"/>
    <x v="3"/>
    <x v="145"/>
    <x v="147"/>
    <s v="Standard Class"/>
    <s v="KW-16435"/>
    <s v="Katrina Willman"/>
    <x v="0"/>
    <s v="United States"/>
    <s v="New York City"/>
    <x v="15"/>
    <n v="10009"/>
    <x v="3"/>
    <s v="FUR-FU-10000023"/>
    <x v="0"/>
    <x v="5"/>
    <s v="Eldon Wave Desk Accessories"/>
    <n v="47.12"/>
    <n v="8"/>
    <n v="0"/>
    <n v="20.732800000000001"/>
  </r>
  <r>
    <n v="366"/>
    <x v="164"/>
    <x v="2"/>
    <x v="146"/>
    <x v="148"/>
    <s v="Standard Class"/>
    <s v="JD-16060"/>
    <s v="Julia Dunbar"/>
    <x v="0"/>
    <s v="United States"/>
    <s v="San Francisco"/>
    <x v="1"/>
    <n v="94109"/>
    <x v="1"/>
    <s v="OFF-ST-10001713"/>
    <x v="1"/>
    <x v="4"/>
    <s v="Gould Plastics 9-Pocket Panel Bin, 18-3/8w x 5-1/4d x 20-1/2h, Black"/>
    <n v="211.96"/>
    <n v="4"/>
    <n v="0"/>
    <n v="8.4783999999999935"/>
  </r>
  <r>
    <n v="367"/>
    <x v="165"/>
    <x v="0"/>
    <x v="147"/>
    <x v="149"/>
    <s v="Same Day"/>
    <s v="MK-17905"/>
    <s v="Michael Kennedy"/>
    <x v="1"/>
    <s v="United States"/>
    <s v="Manchester"/>
    <x v="29"/>
    <n v="6040"/>
    <x v="3"/>
    <s v="OFF-BI-10002412"/>
    <x v="1"/>
    <x v="8"/>
    <s v="Wilson Jones “Snap” Scratch Pad Binder Tool for Ring Binders"/>
    <n v="23.2"/>
    <n v="4"/>
    <n v="0"/>
    <n v="10.44"/>
  </r>
  <r>
    <n v="368"/>
    <x v="165"/>
    <x v="0"/>
    <x v="147"/>
    <x v="149"/>
    <s v="Same Day"/>
    <s v="MK-17905"/>
    <s v="Michael Kennedy"/>
    <x v="1"/>
    <s v="United States"/>
    <s v="Manchester"/>
    <x v="29"/>
    <n v="6040"/>
    <x v="3"/>
    <s v="OFF-SU-10001225"/>
    <x v="1"/>
    <x v="14"/>
    <s v="Staples"/>
    <n v="7.36"/>
    <n v="2"/>
    <n v="0"/>
    <n v="0.14719999999999978"/>
  </r>
  <r>
    <n v="369"/>
    <x v="165"/>
    <x v="0"/>
    <x v="147"/>
    <x v="149"/>
    <s v="Same Day"/>
    <s v="MK-17905"/>
    <s v="Michael Kennedy"/>
    <x v="1"/>
    <s v="United States"/>
    <s v="Manchester"/>
    <x v="29"/>
    <n v="6040"/>
    <x v="3"/>
    <s v="OFF-ST-10002406"/>
    <x v="1"/>
    <x v="4"/>
    <s v="Pizazz Global Quick File"/>
    <n v="104.79"/>
    <n v="7"/>
    <n v="0"/>
    <n v="29.341200000000008"/>
  </r>
  <r>
    <n v="370"/>
    <x v="165"/>
    <x v="0"/>
    <x v="147"/>
    <x v="149"/>
    <s v="Same Day"/>
    <s v="MK-17905"/>
    <s v="Michael Kennedy"/>
    <x v="1"/>
    <s v="United States"/>
    <s v="Manchester"/>
    <x v="29"/>
    <n v="6040"/>
    <x v="3"/>
    <s v="FUR-BO-10002545"/>
    <x v="0"/>
    <x v="0"/>
    <s v="Atlantic Metals Mobile 3-Shelf Bookcases, Custom Colors"/>
    <n v="1043.92"/>
    <n v="4"/>
    <n v="0"/>
    <n v="271.41920000000005"/>
  </r>
  <r>
    <n v="371"/>
    <x v="166"/>
    <x v="3"/>
    <x v="148"/>
    <x v="150"/>
    <s v="Standard Class"/>
    <s v="GT-14755"/>
    <s v="Guy Thornton"/>
    <x v="0"/>
    <s v="United States"/>
    <s v="Harlingen"/>
    <x v="5"/>
    <n v="78550"/>
    <x v="2"/>
    <s v="OFF-PA-10002036"/>
    <x v="1"/>
    <x v="10"/>
    <s v="Xerox 1930"/>
    <n v="25.920000000000005"/>
    <n v="5"/>
    <n v="0.2"/>
    <n v="9.3960000000000008"/>
  </r>
  <r>
    <n v="372"/>
    <x v="166"/>
    <x v="3"/>
    <x v="148"/>
    <x v="150"/>
    <s v="Standard Class"/>
    <s v="GT-14755"/>
    <s v="Guy Thornton"/>
    <x v="0"/>
    <s v="United States"/>
    <s v="Harlingen"/>
    <x v="5"/>
    <n v="78550"/>
    <x v="2"/>
    <s v="OFF-ST-10002205"/>
    <x v="1"/>
    <x v="4"/>
    <s v="File Shuttle I and Handi-File"/>
    <n v="53.424000000000007"/>
    <n v="3"/>
    <n v="0.2"/>
    <n v="4.6746000000000016"/>
  </r>
  <r>
    <n v="373"/>
    <x v="167"/>
    <x v="2"/>
    <x v="149"/>
    <x v="151"/>
    <s v="Standard Class"/>
    <s v="AG-10900"/>
    <s v="Arthur Gainer"/>
    <x v="0"/>
    <s v="United States"/>
    <s v="Tucson"/>
    <x v="16"/>
    <n v="85705"/>
    <x v="1"/>
    <s v="OFF-BI-10001982"/>
    <x v="1"/>
    <x v="8"/>
    <s v="Wilson Jones Custom Binder Spines &amp; Labels"/>
    <n v="8.1600000000000019"/>
    <n v="5"/>
    <n v="0.7"/>
    <n v="-5.7119999999999997"/>
  </r>
  <r>
    <n v="374"/>
    <x v="167"/>
    <x v="2"/>
    <x v="149"/>
    <x v="151"/>
    <s v="Standard Class"/>
    <s v="AG-10900"/>
    <s v="Arthur Gainer"/>
    <x v="0"/>
    <s v="United States"/>
    <s v="Tucson"/>
    <x v="16"/>
    <n v="85705"/>
    <x v="1"/>
    <s v="TEC-AC-10003911"/>
    <x v="2"/>
    <x v="11"/>
    <s v="NETGEAR AC1750 Dual Band Gigabit Smart WiFi Router"/>
    <n v="1023.9360000000001"/>
    <n v="8"/>
    <n v="0.2"/>
    <n v="179.1887999999999"/>
  </r>
  <r>
    <n v="375"/>
    <x v="167"/>
    <x v="2"/>
    <x v="149"/>
    <x v="151"/>
    <s v="Standard Class"/>
    <s v="AG-10900"/>
    <s v="Arthur Gainer"/>
    <x v="0"/>
    <s v="United States"/>
    <s v="Tucson"/>
    <x v="16"/>
    <n v="85705"/>
    <x v="1"/>
    <s v="OFF-AR-10000658"/>
    <x v="1"/>
    <x v="6"/>
    <s v="Newell 324"/>
    <n v="9.24"/>
    <n v="1"/>
    <n v="0.2"/>
    <n v="0.92399999999999993"/>
  </r>
  <r>
    <n v="376"/>
    <x v="167"/>
    <x v="2"/>
    <x v="149"/>
    <x v="151"/>
    <s v="Standard Class"/>
    <s v="AG-10900"/>
    <s v="Arthur Gainer"/>
    <x v="0"/>
    <s v="United States"/>
    <s v="Tucson"/>
    <x v="16"/>
    <n v="85705"/>
    <x v="1"/>
    <s v="TEC-AC-10002076"/>
    <x v="2"/>
    <x v="11"/>
    <s v="Microsoft Natural Keyboard Elite"/>
    <n v="479.04"/>
    <n v="10"/>
    <n v="0.2"/>
    <n v="-29.940000000000012"/>
  </r>
  <r>
    <n v="377"/>
    <x v="168"/>
    <x v="0"/>
    <x v="150"/>
    <x v="152"/>
    <s v="First Class"/>
    <s v="MM-18280"/>
    <s v="Muhammed MacIntyre"/>
    <x v="1"/>
    <s v="United States"/>
    <s v="Quincy"/>
    <x v="10"/>
    <n v="62301"/>
    <x v="2"/>
    <s v="OFF-PA-10003039"/>
    <x v="1"/>
    <x v="10"/>
    <s v="Xerox 1960"/>
    <n v="99.13600000000001"/>
    <n v="4"/>
    <n v="0.2"/>
    <n v="30.979999999999993"/>
  </r>
  <r>
    <n v="378"/>
    <x v="169"/>
    <x v="3"/>
    <x v="151"/>
    <x v="153"/>
    <s v="Standard Class"/>
    <s v="AR-10405"/>
    <s v="Allen Rosenblatt"/>
    <x v="1"/>
    <s v="United States"/>
    <s v="Franklin"/>
    <x v="31"/>
    <n v="2038"/>
    <x v="3"/>
    <s v="FUR-TA-10004915"/>
    <x v="0"/>
    <x v="3"/>
    <s v="Office Impressions End Table, 20-1/2&quot;H x 24&quot;W x 20&quot;D"/>
    <n v="1488.4239999999998"/>
    <n v="7"/>
    <n v="0.3"/>
    <n v="-297.68479999999983"/>
  </r>
  <r>
    <n v="379"/>
    <x v="170"/>
    <x v="1"/>
    <x v="152"/>
    <x v="27"/>
    <s v="Standard Class"/>
    <s v="RA-19915"/>
    <s v="Russell Applegate"/>
    <x v="0"/>
    <s v="United States"/>
    <s v="Houston"/>
    <x v="5"/>
    <n v="77095"/>
    <x v="2"/>
    <s v="OFF-AP-10000696"/>
    <x v="1"/>
    <x v="9"/>
    <s v="Holmes Odor Grabber"/>
    <n v="8.6519999999999975"/>
    <n v="3"/>
    <n v="0.8"/>
    <n v="-20.332200000000007"/>
  </r>
  <r>
    <n v="380"/>
    <x v="170"/>
    <x v="1"/>
    <x v="152"/>
    <x v="27"/>
    <s v="Standard Class"/>
    <s v="RA-19915"/>
    <s v="Russell Applegate"/>
    <x v="0"/>
    <s v="United States"/>
    <s v="Houston"/>
    <x v="5"/>
    <n v="77095"/>
    <x v="2"/>
    <s v="OFF-ST-10003327"/>
    <x v="1"/>
    <x v="4"/>
    <s v="Akro-Mils 12-Gallon Tote"/>
    <n v="23.832000000000001"/>
    <n v="3"/>
    <n v="0.2"/>
    <n v="2.6810999999999954"/>
  </r>
  <r>
    <n v="381"/>
    <x v="170"/>
    <x v="1"/>
    <x v="152"/>
    <x v="27"/>
    <s v="Standard Class"/>
    <s v="RA-19915"/>
    <s v="Russell Applegate"/>
    <x v="0"/>
    <s v="United States"/>
    <s v="Houston"/>
    <x v="5"/>
    <n v="77095"/>
    <x v="2"/>
    <s v="OFF-BI-10000309"/>
    <x v="1"/>
    <x v="8"/>
    <s v="GBC Twin Loop Wire Binding Elements, 9/16&quot; Spine, Black"/>
    <n v="12.175999999999998"/>
    <n v="4"/>
    <n v="0.8"/>
    <n v="-18.872800000000009"/>
  </r>
  <r>
    <n v="382"/>
    <x v="171"/>
    <x v="0"/>
    <x v="99"/>
    <x v="154"/>
    <s v="First Class"/>
    <s v="AS-10285"/>
    <s v="Alejandro Savely"/>
    <x v="1"/>
    <s v="United States"/>
    <s v="San Francisco"/>
    <x v="1"/>
    <n v="94109"/>
    <x v="1"/>
    <s v="OFF-PA-10004734"/>
    <x v="1"/>
    <x v="10"/>
    <s v="Southworth Structures Collection"/>
    <n v="50.96"/>
    <n v="7"/>
    <n v="0"/>
    <n v="25.48"/>
  </r>
  <r>
    <n v="383"/>
    <x v="171"/>
    <x v="0"/>
    <x v="99"/>
    <x v="154"/>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x v="155"/>
    <s v="Second Class"/>
    <s v="LA-16780"/>
    <s v="Laura Armstrong"/>
    <x v="1"/>
    <s v="United States"/>
    <s v="Taylor"/>
    <x v="12"/>
    <n v="48180"/>
    <x v="2"/>
    <s v="TEC-AC-10004708"/>
    <x v="2"/>
    <x v="11"/>
    <s v="Sony 32GB Class 10 Micro SDHC R40 Memory Card"/>
    <n v="41.9"/>
    <n v="2"/>
    <n v="0"/>
    <n v="8.7989999999999995"/>
  </r>
  <r>
    <n v="385"/>
    <x v="173"/>
    <x v="1"/>
    <x v="154"/>
    <x v="156"/>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x v="156"/>
    <s v="Standard Class"/>
    <s v="DO-13435"/>
    <s v="Denny Ordway"/>
    <x v="0"/>
    <s v="United States"/>
    <s v="Pembroke Pines"/>
    <x v="2"/>
    <n v="33024"/>
    <x v="0"/>
    <s v="TEC-AC-10002335"/>
    <x v="2"/>
    <x v="11"/>
    <s v="Logitech Media Keyboard K200"/>
    <n v="83.976000000000013"/>
    <n v="3"/>
    <n v="0.2"/>
    <n v="-1.049700000000005"/>
  </r>
  <r>
    <n v="387"/>
    <x v="174"/>
    <x v="1"/>
    <x v="155"/>
    <x v="157"/>
    <s v="Standard Class"/>
    <s v="DK-13225"/>
    <s v="Dean Katz"/>
    <x v="1"/>
    <s v="United States"/>
    <s v="Philadelphia"/>
    <x v="9"/>
    <n v="19140"/>
    <x v="3"/>
    <s v="TEC-MA-10001681"/>
    <x v="2"/>
    <x v="15"/>
    <s v="Lexmark MarkNet N8150 Wireless Print Server"/>
    <n v="482.34000000000003"/>
    <n v="4"/>
    <n v="0.7"/>
    <n v="-337.63799999999981"/>
  </r>
  <r>
    <n v="388"/>
    <x v="174"/>
    <x v="1"/>
    <x v="155"/>
    <x v="157"/>
    <s v="Standard Class"/>
    <s v="DK-13225"/>
    <s v="Dean Katz"/>
    <x v="1"/>
    <s v="United States"/>
    <s v="Philadelphia"/>
    <x v="9"/>
    <n v="19140"/>
    <x v="3"/>
    <s v="FUR-FU-10001935"/>
    <x v="0"/>
    <x v="5"/>
    <s v="3M Hangers With Command Adhesive"/>
    <n v="2.9600000000000004"/>
    <n v="1"/>
    <n v="0.2"/>
    <n v="0.77700000000000025"/>
  </r>
  <r>
    <n v="389"/>
    <x v="175"/>
    <x v="2"/>
    <x v="156"/>
    <x v="158"/>
    <s v="First Class"/>
    <s v="NG-18430"/>
    <s v="Nathan Gelder"/>
    <x v="0"/>
    <s v="United States"/>
    <s v="Cincinnati"/>
    <x v="24"/>
    <n v="45231"/>
    <x v="3"/>
    <s v="OFF-AR-10004757"/>
    <x v="1"/>
    <x v="6"/>
    <s v="Crayola Colored Pencils"/>
    <n v="2.6240000000000001"/>
    <n v="1"/>
    <n v="0.2"/>
    <n v="0.42639999999999978"/>
  </r>
  <r>
    <n v="390"/>
    <x v="176"/>
    <x v="3"/>
    <x v="157"/>
    <x v="159"/>
    <s v="Standard Class"/>
    <s v="MV-18190"/>
    <s v="Mike Vittorini"/>
    <x v="0"/>
    <s v="United States"/>
    <s v="New York City"/>
    <x v="15"/>
    <n v="10009"/>
    <x v="3"/>
    <s v="OFF-BI-10000050"/>
    <x v="1"/>
    <x v="8"/>
    <s v="Angle-D Binders with Locking Rings, Label Holders"/>
    <n v="23.36"/>
    <n v="4"/>
    <n v="0.2"/>
    <n v="7.8839999999999986"/>
  </r>
  <r>
    <n v="391"/>
    <x v="176"/>
    <x v="3"/>
    <x v="157"/>
    <x v="159"/>
    <s v="Standard Class"/>
    <s v="MV-18190"/>
    <s v="Mike Vittorini"/>
    <x v="0"/>
    <s v="United States"/>
    <s v="New York City"/>
    <x v="15"/>
    <n v="10009"/>
    <x v="3"/>
    <s v="TEC-AC-10001998"/>
    <x v="2"/>
    <x v="11"/>
    <s v="Logitech LS21 Speaker System - PC Multimedia - 2.1-CH - Wired"/>
    <n v="39.979999999999997"/>
    <n v="2"/>
    <n v="0"/>
    <n v="13.593199999999996"/>
  </r>
  <r>
    <n v="392"/>
    <x v="177"/>
    <x v="2"/>
    <x v="158"/>
    <x v="160"/>
    <s v="Second Class"/>
    <s v="JG-15115"/>
    <s v="Jack Garza"/>
    <x v="0"/>
    <s v="United States"/>
    <s v="Des Moines"/>
    <x v="4"/>
    <n v="98198"/>
    <x v="1"/>
    <s v="TEC-PH-10003012"/>
    <x v="2"/>
    <x v="7"/>
    <s v="Nortel Meridian M3904 Professional Digital phone"/>
    <n v="246.38400000000001"/>
    <n v="2"/>
    <n v="0.2"/>
    <n v="27.718199999999968"/>
  </r>
  <r>
    <n v="393"/>
    <x v="177"/>
    <x v="2"/>
    <x v="158"/>
    <x v="160"/>
    <s v="Second Class"/>
    <s v="JG-15115"/>
    <s v="Jack Garza"/>
    <x v="0"/>
    <s v="United States"/>
    <s v="Des Moines"/>
    <x v="4"/>
    <n v="98198"/>
    <x v="1"/>
    <s v="TEC-CO-10002313"/>
    <x v="2"/>
    <x v="16"/>
    <s v="Canon PC1080F Personal Copier"/>
    <n v="1799.97"/>
    <n v="3"/>
    <n v="0"/>
    <n v="701.98829999999998"/>
  </r>
  <r>
    <n v="394"/>
    <x v="178"/>
    <x v="2"/>
    <x v="159"/>
    <x v="161"/>
    <s v="Second Class"/>
    <s v="BP-11095"/>
    <s v="Bart Pistole"/>
    <x v="1"/>
    <s v="United States"/>
    <s v="Peoria"/>
    <x v="10"/>
    <n v="61604"/>
    <x v="2"/>
    <s v="OFF-BI-10003982"/>
    <x v="1"/>
    <x v="8"/>
    <s v="Wilson Jones Century Plastic Molded Ring Binders"/>
    <n v="12.461999999999996"/>
    <n v="3"/>
    <n v="0.8"/>
    <n v="-20.5623"/>
  </r>
  <r>
    <n v="395"/>
    <x v="179"/>
    <x v="3"/>
    <x v="160"/>
    <x v="162"/>
    <s v="Standard Class"/>
    <s v="VP-21730"/>
    <s v="Victor Preis"/>
    <x v="2"/>
    <s v="United States"/>
    <s v="Las Vegas"/>
    <x v="33"/>
    <n v="89115"/>
    <x v="1"/>
    <s v="OFF-BI-10004492"/>
    <x v="1"/>
    <x v="8"/>
    <s v="Tuf-Vin Binders"/>
    <n v="75.792000000000002"/>
    <n v="3"/>
    <n v="0.2"/>
    <n v="25.579799999999992"/>
  </r>
  <r>
    <n v="396"/>
    <x v="180"/>
    <x v="3"/>
    <x v="161"/>
    <x v="163"/>
    <s v="Second Class"/>
    <s v="SS-20140"/>
    <s v="Saphhira Shifley"/>
    <x v="1"/>
    <s v="United States"/>
    <s v="Warwick"/>
    <x v="34"/>
    <n v="2886"/>
    <x v="3"/>
    <s v="OFF-ST-10000798"/>
    <x v="1"/>
    <x v="4"/>
    <s v="2300 Heavy-Duty Transfer File Systems by Perma"/>
    <n v="49.96"/>
    <n v="2"/>
    <n v="0"/>
    <n v="9.4923999999999964"/>
  </r>
  <r>
    <n v="397"/>
    <x v="180"/>
    <x v="3"/>
    <x v="161"/>
    <x v="163"/>
    <s v="Second Class"/>
    <s v="SS-20140"/>
    <s v="Saphhira Shifley"/>
    <x v="1"/>
    <s v="United States"/>
    <s v="Warwick"/>
    <x v="34"/>
    <n v="2886"/>
    <x v="3"/>
    <s v="OFF-PA-10002552"/>
    <x v="1"/>
    <x v="10"/>
    <s v="Xerox 1958"/>
    <n v="12.96"/>
    <n v="2"/>
    <n v="0"/>
    <n v="6.2208000000000006"/>
  </r>
  <r>
    <n v="398"/>
    <x v="181"/>
    <x v="1"/>
    <x v="89"/>
    <x v="164"/>
    <s v="Standard Class"/>
    <s v="HP-14815"/>
    <s v="Harold Pawlan"/>
    <x v="2"/>
    <s v="United States"/>
    <s v="Jackson"/>
    <x v="12"/>
    <n v="49201"/>
    <x v="2"/>
    <s v="OFF-SU-10002573"/>
    <x v="1"/>
    <x v="14"/>
    <s v="Acme 10&quot; Easy Grip Assistive Scissors"/>
    <n v="70.12"/>
    <n v="4"/>
    <n v="0"/>
    <n v="21.035999999999994"/>
  </r>
  <r>
    <n v="399"/>
    <x v="182"/>
    <x v="0"/>
    <x v="162"/>
    <x v="165"/>
    <s v="Second Class"/>
    <s v="AG-10675"/>
    <s v="Anna Gayman"/>
    <x v="0"/>
    <s v="United States"/>
    <s v="Houston"/>
    <x v="5"/>
    <n v="77036"/>
    <x v="2"/>
    <s v="OFF-ST-10001580"/>
    <x v="1"/>
    <x v="4"/>
    <s v="Super Decoflex Portable Personal File"/>
    <n v="35.952000000000005"/>
    <n v="3"/>
    <n v="0.2"/>
    <n v="3.5951999999999984"/>
  </r>
  <r>
    <n v="400"/>
    <x v="182"/>
    <x v="0"/>
    <x v="162"/>
    <x v="165"/>
    <s v="Second Class"/>
    <s v="AG-10675"/>
    <s v="Anna Gayman"/>
    <x v="0"/>
    <s v="United States"/>
    <s v="Houston"/>
    <x v="5"/>
    <n v="77036"/>
    <x v="2"/>
    <s v="FUR-BO-10004834"/>
    <x v="0"/>
    <x v="0"/>
    <s v="Riverside Palais Royal Lawyers Bookcase, Royale Cherry Finish"/>
    <n v="2396.2655999999997"/>
    <n v="4"/>
    <n v="0.32"/>
    <n v="-317.15280000000007"/>
  </r>
  <r>
    <n v="401"/>
    <x v="182"/>
    <x v="0"/>
    <x v="162"/>
    <x v="165"/>
    <s v="Second Class"/>
    <s v="AG-10675"/>
    <s v="Anna Gayman"/>
    <x v="0"/>
    <s v="United States"/>
    <s v="Houston"/>
    <x v="5"/>
    <n v="77036"/>
    <x v="2"/>
    <s v="OFF-ST-10000934"/>
    <x v="1"/>
    <x v="4"/>
    <s v="Contico 72&quot;H Heavy-Duty Storage System"/>
    <n v="131.136"/>
    <n v="4"/>
    <n v="0.2"/>
    <n v="-32.783999999999999"/>
  </r>
  <r>
    <n v="402"/>
    <x v="182"/>
    <x v="0"/>
    <x v="162"/>
    <x v="165"/>
    <s v="Second Class"/>
    <s v="AG-10675"/>
    <s v="Anna Gayman"/>
    <x v="0"/>
    <s v="United States"/>
    <s v="Houston"/>
    <x v="5"/>
    <n v="77036"/>
    <x v="2"/>
    <s v="TEC-AC-10000158"/>
    <x v="2"/>
    <x v="11"/>
    <s v="Sony 64GB Class 10 Micro SDHC R40 Memory Card"/>
    <n v="57.584000000000003"/>
    <n v="2"/>
    <n v="0.2"/>
    <n v="0.71979999999999933"/>
  </r>
  <r>
    <n v="403"/>
    <x v="183"/>
    <x v="2"/>
    <x v="163"/>
    <x v="166"/>
    <s v="First Class"/>
    <s v="LF-17185"/>
    <s v="Luke Foster"/>
    <x v="0"/>
    <s v="United States"/>
    <s v="Miami"/>
    <x v="2"/>
    <n v="33180"/>
    <x v="0"/>
    <s v="OFF-PA-10001947"/>
    <x v="1"/>
    <x v="10"/>
    <s v="Xerox 1974"/>
    <n v="9.5680000000000014"/>
    <n v="2"/>
    <n v="0.2"/>
    <n v="3.4683999999999999"/>
  </r>
  <r>
    <n v="404"/>
    <x v="184"/>
    <x v="2"/>
    <x v="164"/>
    <x v="167"/>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x v="168"/>
    <s v="Standard Class"/>
    <s v="RF-19840"/>
    <s v="Roy Französisch"/>
    <x v="0"/>
    <s v="United States"/>
    <s v="New York City"/>
    <x v="15"/>
    <n v="10024"/>
    <x v="3"/>
    <s v="OFF-AP-10004249"/>
    <x v="1"/>
    <x v="9"/>
    <s v="Staples"/>
    <n v="35.910000000000004"/>
    <n v="3"/>
    <n v="0"/>
    <n v="9.6956999999999987"/>
  </r>
  <r>
    <n v="406"/>
    <x v="186"/>
    <x v="3"/>
    <x v="166"/>
    <x v="169"/>
    <s v="Standard Class"/>
    <s v="KH-16510"/>
    <s v="Keith Herrera"/>
    <x v="0"/>
    <s v="United States"/>
    <s v="San Francisco"/>
    <x v="1"/>
    <n v="94110"/>
    <x v="1"/>
    <s v="TEC-AC-10000158"/>
    <x v="2"/>
    <x v="11"/>
    <s v="Sony 64GB Class 10 Micro SDHC R40 Memory Card"/>
    <n v="179.95000000000002"/>
    <n v="5"/>
    <n v="0"/>
    <n v="37.789500000000004"/>
  </r>
  <r>
    <n v="407"/>
    <x v="186"/>
    <x v="3"/>
    <x v="166"/>
    <x v="169"/>
    <s v="Standard Class"/>
    <s v="KH-16510"/>
    <s v="Keith Herrera"/>
    <x v="0"/>
    <s v="United States"/>
    <s v="San Francisco"/>
    <x v="1"/>
    <n v="94110"/>
    <x v="1"/>
    <s v="TEC-CO-10004115"/>
    <x v="2"/>
    <x v="16"/>
    <s v="Sharp AL-1530CS Digital Copier"/>
    <n v="1199.9760000000001"/>
    <n v="3"/>
    <n v="0.2"/>
    <n v="434.99130000000002"/>
  </r>
  <r>
    <n v="408"/>
    <x v="186"/>
    <x v="3"/>
    <x v="166"/>
    <x v="169"/>
    <s v="Standard Class"/>
    <s v="KH-16510"/>
    <s v="Keith Herrera"/>
    <x v="0"/>
    <s v="United States"/>
    <s v="San Francisco"/>
    <x v="1"/>
    <n v="94110"/>
    <x v="1"/>
    <s v="OFF-PA-10003724"/>
    <x v="1"/>
    <x v="10"/>
    <s v="Wirebound Message Book, 4 per Page"/>
    <n v="27.15"/>
    <n v="5"/>
    <n v="0"/>
    <n v="13.3035"/>
  </r>
  <r>
    <n v="409"/>
    <x v="186"/>
    <x v="3"/>
    <x v="166"/>
    <x v="169"/>
    <s v="Standard Class"/>
    <s v="KH-16510"/>
    <s v="Keith Herrera"/>
    <x v="0"/>
    <s v="United States"/>
    <s v="San Francisco"/>
    <x v="1"/>
    <n v="94110"/>
    <x v="1"/>
    <s v="FUR-TA-10002041"/>
    <x v="0"/>
    <x v="3"/>
    <s v="Bevis Round Conference Table Top, X-Base"/>
    <n v="1004.0239999999999"/>
    <n v="7"/>
    <n v="0.2"/>
    <n v="-112.95269999999994"/>
  </r>
  <r>
    <n v="410"/>
    <x v="186"/>
    <x v="3"/>
    <x v="166"/>
    <x v="169"/>
    <s v="Standard Class"/>
    <s v="KH-16510"/>
    <s v="Keith Herrera"/>
    <x v="0"/>
    <s v="United States"/>
    <s v="San Francisco"/>
    <x v="1"/>
    <n v="94110"/>
    <x v="1"/>
    <s v="OFF-PA-10002893"/>
    <x v="1"/>
    <x v="10"/>
    <s v="Wirebound Service Call Books, 5 1/2&quot; x 4&quot;"/>
    <n v="9.68"/>
    <n v="1"/>
    <n v="0"/>
    <n v="4.6463999999999999"/>
  </r>
  <r>
    <n v="411"/>
    <x v="186"/>
    <x v="3"/>
    <x v="166"/>
    <x v="169"/>
    <s v="Standard Class"/>
    <s v="KH-16510"/>
    <s v="Keith Herrera"/>
    <x v="0"/>
    <s v="United States"/>
    <s v="San Francisco"/>
    <x v="1"/>
    <n v="94110"/>
    <x v="1"/>
    <s v="OFF-LA-10003766"/>
    <x v="1"/>
    <x v="2"/>
    <s v="Self-Adhesive Removable Labels"/>
    <n v="28.349999999999998"/>
    <n v="9"/>
    <n v="0"/>
    <n v="13.608000000000001"/>
  </r>
  <r>
    <n v="412"/>
    <x v="186"/>
    <x v="3"/>
    <x v="166"/>
    <x v="169"/>
    <s v="Standard Class"/>
    <s v="KH-16510"/>
    <s v="Keith Herrera"/>
    <x v="0"/>
    <s v="United States"/>
    <s v="San Francisco"/>
    <x v="1"/>
    <n v="94110"/>
    <x v="1"/>
    <s v="OFF-PA-10001970"/>
    <x v="1"/>
    <x v="10"/>
    <s v="Xerox 1908"/>
    <n v="55.98"/>
    <n v="1"/>
    <n v="0"/>
    <n v="27.430199999999999"/>
  </r>
  <r>
    <n v="413"/>
    <x v="186"/>
    <x v="3"/>
    <x v="166"/>
    <x v="169"/>
    <s v="Standard Class"/>
    <s v="KH-16510"/>
    <s v="Keith Herrera"/>
    <x v="0"/>
    <s v="United States"/>
    <s v="San Francisco"/>
    <x v="1"/>
    <n v="94110"/>
    <x v="1"/>
    <s v="FUR-BO-10001972"/>
    <x v="0"/>
    <x v="0"/>
    <s v="O'Sullivan 4-Shelf Bookcase in Odessa Pine"/>
    <n v="1336.829"/>
    <n v="13"/>
    <n v="0.15"/>
    <n v="31.454799999999949"/>
  </r>
  <r>
    <n v="414"/>
    <x v="186"/>
    <x v="3"/>
    <x v="166"/>
    <x v="169"/>
    <s v="Standard Class"/>
    <s v="KH-16510"/>
    <s v="Keith Herrera"/>
    <x v="0"/>
    <s v="United States"/>
    <s v="San Francisco"/>
    <x v="1"/>
    <n v="94110"/>
    <x v="1"/>
    <s v="FUR-CH-10003956"/>
    <x v="0"/>
    <x v="1"/>
    <s v="Novimex High-Tech Fabric Mesh Task Chair"/>
    <n v="113.56800000000001"/>
    <n v="2"/>
    <n v="0.2"/>
    <n v="-18.454800000000013"/>
  </r>
  <r>
    <n v="415"/>
    <x v="187"/>
    <x v="3"/>
    <x v="132"/>
    <x v="170"/>
    <s v="Standard Class"/>
    <s v="KC-16675"/>
    <s v="Kimberly Carter"/>
    <x v="1"/>
    <s v="United States"/>
    <s v="Seattle"/>
    <x v="4"/>
    <n v="98105"/>
    <x v="1"/>
    <s v="OFF-PA-10000157"/>
    <x v="1"/>
    <x v="10"/>
    <s v="Xerox 191"/>
    <n v="139.86000000000001"/>
    <n v="7"/>
    <n v="0"/>
    <n v="65.734199999999987"/>
  </r>
  <r>
    <n v="416"/>
    <x v="187"/>
    <x v="3"/>
    <x v="132"/>
    <x v="170"/>
    <s v="Standard Class"/>
    <s v="KC-16675"/>
    <s v="Kimberly Carter"/>
    <x v="1"/>
    <s v="United States"/>
    <s v="Seattle"/>
    <x v="4"/>
    <n v="98105"/>
    <x v="1"/>
    <s v="FUR-CH-10001891"/>
    <x v="0"/>
    <x v="1"/>
    <s v="Global Deluxe Office Fabric Chairs"/>
    <n v="307.13600000000002"/>
    <n v="4"/>
    <n v="0.2"/>
    <n v="26.874400000000023"/>
  </r>
  <r>
    <n v="417"/>
    <x v="188"/>
    <x v="3"/>
    <x v="92"/>
    <x v="171"/>
    <s v="Standard Class"/>
    <s v="CJ-12010"/>
    <s v="Caroline Jumper"/>
    <x v="0"/>
    <s v="United States"/>
    <s v="Huntington Beach"/>
    <x v="1"/>
    <n v="92646"/>
    <x v="1"/>
    <s v="OFF-AR-10004344"/>
    <x v="1"/>
    <x v="6"/>
    <s v="Bulldog Vacuum Base Pencil Sharpener"/>
    <n v="95.92"/>
    <n v="8"/>
    <n v="0"/>
    <n v="25.898399999999995"/>
  </r>
  <r>
    <n v="418"/>
    <x v="189"/>
    <x v="0"/>
    <x v="167"/>
    <x v="172"/>
    <s v="Standard Class"/>
    <s v="PB-19150"/>
    <s v="Philip Brown"/>
    <x v="0"/>
    <s v="United States"/>
    <s v="Los Angeles"/>
    <x v="1"/>
    <n v="90004"/>
    <x v="1"/>
    <s v="FUR-CH-10004886"/>
    <x v="0"/>
    <x v="1"/>
    <s v="Bevis Steel Folding Chairs"/>
    <n v="383.8"/>
    <n v="5"/>
    <n v="0.2"/>
    <n v="38.379999999999981"/>
  </r>
  <r>
    <n v="419"/>
    <x v="190"/>
    <x v="3"/>
    <x v="44"/>
    <x v="173"/>
    <s v="Standard Class"/>
    <s v="VB-21745"/>
    <s v="Victoria Brennan"/>
    <x v="1"/>
    <s v="United States"/>
    <s v="Richmond"/>
    <x v="0"/>
    <n v="40475"/>
    <x v="0"/>
    <s v="OFF-PA-10003845"/>
    <x v="1"/>
    <x v="10"/>
    <s v="Xerox 1987"/>
    <n v="5.78"/>
    <n v="1"/>
    <n v="0"/>
    <n v="2.8322000000000003"/>
  </r>
  <r>
    <n v="420"/>
    <x v="191"/>
    <x v="3"/>
    <x v="168"/>
    <x v="174"/>
    <s v="Standard Class"/>
    <s v="SP-20860"/>
    <s v="Sung Pak"/>
    <x v="1"/>
    <s v="United States"/>
    <s v="Los Angeles"/>
    <x v="1"/>
    <n v="90045"/>
    <x v="1"/>
    <s v="OFF-AR-10001573"/>
    <x v="1"/>
    <x v="6"/>
    <s v="American Pencil"/>
    <n v="9.32"/>
    <n v="4"/>
    <n v="0"/>
    <n v="2.702799999999999"/>
  </r>
  <r>
    <n v="421"/>
    <x v="191"/>
    <x v="3"/>
    <x v="168"/>
    <x v="174"/>
    <s v="Standard Class"/>
    <s v="SP-20860"/>
    <s v="Sung Pak"/>
    <x v="1"/>
    <s v="United States"/>
    <s v="Los Angeles"/>
    <x v="1"/>
    <n v="90045"/>
    <x v="1"/>
    <s v="OFF-EN-10000483"/>
    <x v="1"/>
    <x v="12"/>
    <s v="White Envelopes, White Envelopes with Clear Poly Window"/>
    <n v="15.25"/>
    <n v="1"/>
    <n v="0"/>
    <n v="7.0149999999999988"/>
  </r>
  <r>
    <n v="422"/>
    <x v="192"/>
    <x v="2"/>
    <x v="169"/>
    <x v="175"/>
    <s v="First Class"/>
    <s v="JE-15745"/>
    <s v="Joel Eaton"/>
    <x v="0"/>
    <s v="United States"/>
    <s v="Louisville"/>
    <x v="22"/>
    <n v="80027"/>
    <x v="1"/>
    <s v="TEC-AC-10004114"/>
    <x v="2"/>
    <x v="11"/>
    <s v="KeyTronic 6101 Series - Keyboard - Black"/>
    <n v="196.75200000000001"/>
    <n v="6"/>
    <n v="0.2"/>
    <n v="56.566200000000009"/>
  </r>
  <r>
    <n v="423"/>
    <x v="193"/>
    <x v="3"/>
    <x v="15"/>
    <x v="15"/>
    <s v="Standard Class"/>
    <s v="MP-17965"/>
    <s v="Michael Paige"/>
    <x v="1"/>
    <s v="United States"/>
    <s v="Lawrence"/>
    <x v="31"/>
    <n v="1841"/>
    <x v="3"/>
    <s v="FUR-FU-10004712"/>
    <x v="0"/>
    <x v="5"/>
    <s v="Westinghouse Mesh Shade Clip-On Gooseneck Lamp, Black"/>
    <n v="56.56"/>
    <n v="4"/>
    <n v="0"/>
    <n v="14.705600000000004"/>
  </r>
  <r>
    <n v="424"/>
    <x v="193"/>
    <x v="3"/>
    <x v="15"/>
    <x v="15"/>
    <s v="Standard Class"/>
    <s v="MP-17965"/>
    <s v="Michael Paige"/>
    <x v="1"/>
    <s v="United States"/>
    <s v="Lawrence"/>
    <x v="31"/>
    <n v="1841"/>
    <x v="3"/>
    <s v="OFF-ST-10000918"/>
    <x v="1"/>
    <x v="4"/>
    <s v="Crate-A-Files"/>
    <n v="32.700000000000003"/>
    <n v="3"/>
    <n v="0"/>
    <n v="8.5019999999999989"/>
  </r>
  <r>
    <n v="425"/>
    <x v="194"/>
    <x v="3"/>
    <x v="170"/>
    <x v="176"/>
    <s v="Second Class"/>
    <s v="NF-18385"/>
    <s v="Natalie Fritzler"/>
    <x v="0"/>
    <s v="United States"/>
    <s v="Jackson"/>
    <x v="35"/>
    <n v="39212"/>
    <x v="0"/>
    <s v="FUR-CH-10000015"/>
    <x v="0"/>
    <x v="1"/>
    <s v="Hon Multipurpose Stacking Arm Chairs"/>
    <n v="866.4"/>
    <n v="4"/>
    <n v="0"/>
    <n v="225.26400000000001"/>
  </r>
  <r>
    <n v="426"/>
    <x v="195"/>
    <x v="3"/>
    <x v="51"/>
    <x v="177"/>
    <s v="Second Class"/>
    <s v="JM-15265"/>
    <s v="Janet Molinari"/>
    <x v="1"/>
    <s v="United States"/>
    <s v="Canton"/>
    <x v="12"/>
    <n v="48187"/>
    <x v="2"/>
    <s v="FUR-FU-10003347"/>
    <x v="0"/>
    <x v="5"/>
    <s v="Coloredge Poster Frame"/>
    <n v="28.4"/>
    <n v="2"/>
    <n v="0"/>
    <n v="11.076000000000001"/>
  </r>
  <r>
    <n v="427"/>
    <x v="195"/>
    <x v="3"/>
    <x v="51"/>
    <x v="177"/>
    <s v="Second Class"/>
    <s v="JM-15265"/>
    <s v="Janet Molinari"/>
    <x v="1"/>
    <s v="United States"/>
    <s v="Canton"/>
    <x v="12"/>
    <n v="48187"/>
    <x v="2"/>
    <s v="OFF-BI-10001543"/>
    <x v="1"/>
    <x v="8"/>
    <s v="GBC VeloBinder Manual Binding System"/>
    <n v="287.92"/>
    <n v="8"/>
    <n v="0"/>
    <n v="138.20160000000001"/>
  </r>
  <r>
    <n v="428"/>
    <x v="196"/>
    <x v="2"/>
    <x v="171"/>
    <x v="178"/>
    <s v="First Class"/>
    <s v="SD-20485"/>
    <s v="Shirley Daniels"/>
    <x v="2"/>
    <s v="United States"/>
    <s v="New Rochelle"/>
    <x v="15"/>
    <n v="10801"/>
    <x v="3"/>
    <s v="TEC-MA-10000029"/>
    <x v="2"/>
    <x v="15"/>
    <s v="Epson WorkForce WF-2530 All-in-One Printer, Copier Scanner"/>
    <n v="69.989999999999995"/>
    <n v="1"/>
    <n v="0"/>
    <n v="30.095700000000001"/>
  </r>
  <r>
    <n v="429"/>
    <x v="197"/>
    <x v="3"/>
    <x v="172"/>
    <x v="179"/>
    <s v="Standard Class"/>
    <s v="KH-16630"/>
    <s v="Ken Heidel"/>
    <x v="1"/>
    <s v="United States"/>
    <s v="San Antonio"/>
    <x v="5"/>
    <n v="78207"/>
    <x v="2"/>
    <s v="OFF-AR-10000369"/>
    <x v="1"/>
    <x v="6"/>
    <s v="Design Ebony Sketching Pencil"/>
    <n v="6.6719999999999988"/>
    <n v="6"/>
    <n v="0.2"/>
    <n v="0.50039999999999996"/>
  </r>
  <r>
    <n v="430"/>
    <x v="198"/>
    <x v="0"/>
    <x v="173"/>
    <x v="180"/>
    <s v="Standard Class"/>
    <s v="RB-19795"/>
    <s v="Ross Baird"/>
    <x v="2"/>
    <s v="United States"/>
    <s v="Gastonia"/>
    <x v="3"/>
    <n v="28052"/>
    <x v="0"/>
    <s v="OFF-BI-10004584"/>
    <x v="1"/>
    <x v="8"/>
    <s v="GBC ProClick 150 Presentation Binding System"/>
    <n v="189.58800000000005"/>
    <n v="2"/>
    <n v="0.7"/>
    <n v="-145.35079999999999"/>
  </r>
  <r>
    <n v="431"/>
    <x v="198"/>
    <x v="0"/>
    <x v="173"/>
    <x v="180"/>
    <s v="Standard Class"/>
    <s v="RB-19795"/>
    <s v="Ross Baird"/>
    <x v="2"/>
    <s v="United States"/>
    <s v="Gastonia"/>
    <x v="3"/>
    <n v="28052"/>
    <x v="0"/>
    <s v="TEC-AC-10004659"/>
    <x v="2"/>
    <x v="11"/>
    <s v="Imation Secure+ Hardware Encrypted USB 2.0 Flash Drive; 16GB"/>
    <n v="408.74399999999997"/>
    <n v="7"/>
    <n v="0.2"/>
    <n v="76.639499999999984"/>
  </r>
  <r>
    <n v="432"/>
    <x v="198"/>
    <x v="0"/>
    <x v="173"/>
    <x v="180"/>
    <s v="Standard Class"/>
    <s v="RB-19795"/>
    <s v="Ross Baird"/>
    <x v="2"/>
    <s v="United States"/>
    <s v="Gastonia"/>
    <x v="3"/>
    <n v="28052"/>
    <x v="0"/>
    <s v="TEC-AC-10004659"/>
    <x v="2"/>
    <x v="11"/>
    <s v="Imation Secure+ Hardware Encrypted USB 2.0 Flash Drive; 16GB"/>
    <n v="291.95999999999998"/>
    <n v="5"/>
    <n v="0.2"/>
    <n v="54.742499999999978"/>
  </r>
  <r>
    <n v="433"/>
    <x v="198"/>
    <x v="0"/>
    <x v="173"/>
    <x v="180"/>
    <s v="Standard Class"/>
    <s v="RB-19795"/>
    <s v="Ross Baird"/>
    <x v="2"/>
    <s v="United States"/>
    <s v="Gastonia"/>
    <x v="3"/>
    <n v="28052"/>
    <x v="0"/>
    <s v="OFF-ST-10000617"/>
    <x v="1"/>
    <x v="4"/>
    <s v="Woodgrain Magazine Files by Perma"/>
    <n v="4.7679999999999998"/>
    <n v="2"/>
    <n v="0.2"/>
    <n v="-0.7748000000000006"/>
  </r>
  <r>
    <n v="434"/>
    <x v="199"/>
    <x v="0"/>
    <x v="112"/>
    <x v="181"/>
    <s v="First Class"/>
    <s v="DB-13060"/>
    <s v="Dave Brooks"/>
    <x v="0"/>
    <s v="United States"/>
    <s v="Lowell"/>
    <x v="31"/>
    <n v="1852"/>
    <x v="3"/>
    <s v="OFF-ST-10003306"/>
    <x v="1"/>
    <x v="4"/>
    <s v="Letter Size Cart"/>
    <n v="714.30000000000007"/>
    <n v="5"/>
    <n v="0"/>
    <n v="207.14699999999993"/>
  </r>
  <r>
    <n v="435"/>
    <x v="200"/>
    <x v="2"/>
    <x v="174"/>
    <x v="182"/>
    <s v="Standard Class"/>
    <s v="MK-18160"/>
    <s v="Mike Kennedy"/>
    <x v="0"/>
    <s v="United States"/>
    <s v="Jacksonville"/>
    <x v="2"/>
    <n v="32216"/>
    <x v="0"/>
    <s v="OFF-BI-10000773"/>
    <x v="1"/>
    <x v="8"/>
    <s v="Insertable Tab Post Binder Dividers"/>
    <n v="4.8120000000000003"/>
    <n v="2"/>
    <n v="0.7"/>
    <n v="-3.6891999999999996"/>
  </r>
  <r>
    <n v="436"/>
    <x v="200"/>
    <x v="2"/>
    <x v="174"/>
    <x v="182"/>
    <s v="Standard Class"/>
    <s v="MK-18160"/>
    <s v="Mike Kennedy"/>
    <x v="0"/>
    <s v="United States"/>
    <s v="Jacksonville"/>
    <x v="2"/>
    <n v="32216"/>
    <x v="0"/>
    <s v="TEC-AC-10002600"/>
    <x v="2"/>
    <x v="11"/>
    <s v="Belkin QODE FastFit Bluetooth Keyboard"/>
    <n v="247.8"/>
    <n v="5"/>
    <n v="0.2"/>
    <n v="-18.584999999999994"/>
  </r>
  <r>
    <n v="437"/>
    <x v="201"/>
    <x v="0"/>
    <x v="1"/>
    <x v="183"/>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x v="183"/>
    <s v="Second Class"/>
    <s v="PO-19180"/>
    <s v="Philisse Overcash"/>
    <x v="2"/>
    <s v="United States"/>
    <s v="Chicago"/>
    <x v="10"/>
    <n v="60623"/>
    <x v="2"/>
    <s v="OFF-PA-10001970"/>
    <x v="1"/>
    <x v="10"/>
    <s v="Xerox 1908"/>
    <n v="313.488"/>
    <n v="7"/>
    <n v="0.2"/>
    <n v="113.63939999999998"/>
  </r>
  <r>
    <n v="439"/>
    <x v="202"/>
    <x v="3"/>
    <x v="175"/>
    <x v="184"/>
    <s v="Standard Class"/>
    <s v="BB-11545"/>
    <s v="Brenda Bowman"/>
    <x v="1"/>
    <s v="United States"/>
    <s v="Houston"/>
    <x v="5"/>
    <n v="77070"/>
    <x v="2"/>
    <s v="OFF-PA-10002230"/>
    <x v="1"/>
    <x v="10"/>
    <s v="Xerox 1897"/>
    <n v="31.872000000000003"/>
    <n v="8"/>
    <n v="0.2"/>
    <n v="11.553600000000003"/>
  </r>
  <r>
    <n v="440"/>
    <x v="203"/>
    <x v="3"/>
    <x v="176"/>
    <x v="185"/>
    <s v="Second Class"/>
    <s v="CV-12805"/>
    <s v="Cynthia Voltz"/>
    <x v="1"/>
    <s v="United States"/>
    <s v="New York City"/>
    <x v="15"/>
    <n v="10024"/>
    <x v="3"/>
    <s v="FUR-CH-10003396"/>
    <x v="0"/>
    <x v="1"/>
    <s v="Global Deluxe Steno Chair"/>
    <n v="207.84600000000003"/>
    <n v="3"/>
    <n v="0.1"/>
    <n v="2.3093999999999895"/>
  </r>
  <r>
    <n v="441"/>
    <x v="204"/>
    <x v="0"/>
    <x v="64"/>
    <x v="62"/>
    <s v="Second Class"/>
    <s v="PK-19075"/>
    <s v="Pete Kriz"/>
    <x v="0"/>
    <s v="United States"/>
    <s v="Detroit"/>
    <x v="12"/>
    <n v="48227"/>
    <x v="2"/>
    <s v="FUR-FU-10000246"/>
    <x v="0"/>
    <x v="5"/>
    <s v="Aluminum Document Frame"/>
    <n v="12.22"/>
    <n v="1"/>
    <n v="0"/>
    <n v="3.6659999999999986"/>
  </r>
  <r>
    <n v="442"/>
    <x v="204"/>
    <x v="0"/>
    <x v="64"/>
    <x v="62"/>
    <s v="Second Class"/>
    <s v="PK-19075"/>
    <s v="Pete Kriz"/>
    <x v="0"/>
    <s v="United States"/>
    <s v="Detroit"/>
    <x v="12"/>
    <n v="48227"/>
    <x v="2"/>
    <s v="OFF-ST-10000060"/>
    <x v="1"/>
    <x v="4"/>
    <s v="Fellowes Bankers Box Staxonsteel Drawer File/Stacking System"/>
    <n v="194.94"/>
    <n v="3"/>
    <n v="0"/>
    <n v="23.392800000000008"/>
  </r>
  <r>
    <n v="443"/>
    <x v="204"/>
    <x v="0"/>
    <x v="64"/>
    <x v="62"/>
    <s v="Second Class"/>
    <s v="PK-19075"/>
    <s v="Pete Kriz"/>
    <x v="0"/>
    <s v="United States"/>
    <s v="Detroit"/>
    <x v="12"/>
    <n v="48227"/>
    <x v="2"/>
    <s v="OFF-ST-10003058"/>
    <x v="1"/>
    <x v="4"/>
    <s v="Eldon Mobile Mega Data Cart  Mega Stackable  Add-On Trays"/>
    <n v="70.949999999999989"/>
    <n v="3"/>
    <n v="0"/>
    <n v="20.575499999999998"/>
  </r>
  <r>
    <n v="444"/>
    <x v="204"/>
    <x v="0"/>
    <x v="64"/>
    <x v="62"/>
    <s v="Second Class"/>
    <s v="PK-19075"/>
    <s v="Pete Kriz"/>
    <x v="0"/>
    <s v="United States"/>
    <s v="Detroit"/>
    <x v="12"/>
    <n v="48227"/>
    <x v="2"/>
    <s v="OFF-PA-10002222"/>
    <x v="1"/>
    <x v="10"/>
    <s v="Xerox Color Copier Paper, 11&quot; x 17&quot;, Ream"/>
    <n v="91.36"/>
    <n v="4"/>
    <n v="0"/>
    <n v="42.025599999999997"/>
  </r>
  <r>
    <n v="445"/>
    <x v="204"/>
    <x v="0"/>
    <x v="64"/>
    <x v="62"/>
    <s v="Second Class"/>
    <s v="PK-19075"/>
    <s v="Pete Kriz"/>
    <x v="0"/>
    <s v="United States"/>
    <s v="Detroit"/>
    <x v="12"/>
    <n v="48227"/>
    <x v="2"/>
    <s v="FUR-CH-10002372"/>
    <x v="0"/>
    <x v="1"/>
    <s v="Office Star - Ergonomically Designed Knee Chair"/>
    <n v="242.94"/>
    <n v="3"/>
    <n v="0"/>
    <n v="29.152800000000013"/>
  </r>
  <r>
    <n v="446"/>
    <x v="204"/>
    <x v="0"/>
    <x v="64"/>
    <x v="62"/>
    <s v="Second Class"/>
    <s v="PK-19075"/>
    <s v="Pete Kriz"/>
    <x v="0"/>
    <s v="United States"/>
    <s v="Detroit"/>
    <x v="12"/>
    <n v="48227"/>
    <x v="2"/>
    <s v="OFF-LA-10001317"/>
    <x v="1"/>
    <x v="2"/>
    <s v="Avery 520"/>
    <n v="22.05"/>
    <n v="7"/>
    <n v="0"/>
    <n v="10.584"/>
  </r>
  <r>
    <n v="447"/>
    <x v="205"/>
    <x v="3"/>
    <x v="177"/>
    <x v="186"/>
    <s v="Second Class"/>
    <s v="TB-21595"/>
    <s v="Troy Blackwell"/>
    <x v="0"/>
    <s v="United States"/>
    <s v="Columbus"/>
    <x v="14"/>
    <n v="47201"/>
    <x v="2"/>
    <s v="FUR-FU-10000206"/>
    <x v="0"/>
    <x v="5"/>
    <s v="GE General Purpose, Extra Long Life, Showcase &amp; Floodlight Incandescent Bulbs"/>
    <n v="2.91"/>
    <n v="1"/>
    <n v="0"/>
    <n v="1.3676999999999999"/>
  </r>
  <r>
    <n v="448"/>
    <x v="206"/>
    <x v="0"/>
    <x v="178"/>
    <x v="187"/>
    <s v="Second Class"/>
    <s v="RB-19360"/>
    <s v="Raymond Buch"/>
    <x v="0"/>
    <s v="United States"/>
    <s v="Auburn"/>
    <x v="15"/>
    <n v="13021"/>
    <x v="3"/>
    <s v="OFF-AR-10000588"/>
    <x v="1"/>
    <x v="6"/>
    <s v="Newell 345"/>
    <n v="59.519999999999996"/>
    <n v="3"/>
    <n v="0"/>
    <n v="15.475200000000001"/>
  </r>
  <r>
    <n v="449"/>
    <x v="206"/>
    <x v="0"/>
    <x v="178"/>
    <x v="187"/>
    <s v="Second Class"/>
    <s v="RB-19360"/>
    <s v="Raymond Buch"/>
    <x v="0"/>
    <s v="United States"/>
    <s v="Auburn"/>
    <x v="15"/>
    <n v="13021"/>
    <x v="3"/>
    <s v="OFF-ST-10001469"/>
    <x v="1"/>
    <x v="4"/>
    <s v="Fellowes Bankers Box Recycled Super Stor/Drawer"/>
    <n v="161.94"/>
    <n v="3"/>
    <n v="0"/>
    <n v="9.716399999999993"/>
  </r>
  <r>
    <n v="450"/>
    <x v="206"/>
    <x v="0"/>
    <x v="178"/>
    <x v="187"/>
    <s v="Second Class"/>
    <s v="RB-19360"/>
    <s v="Raymond Buch"/>
    <x v="0"/>
    <s v="United States"/>
    <s v="Auburn"/>
    <x v="15"/>
    <n v="13021"/>
    <x v="3"/>
    <s v="OFF-AR-10001953"/>
    <x v="1"/>
    <x v="6"/>
    <s v="Boston 1645 Deluxe Heavier-Duty Electric Pencil Sharpener"/>
    <n v="263.88"/>
    <n v="6"/>
    <n v="0"/>
    <n v="71.247600000000006"/>
  </r>
  <r>
    <n v="451"/>
    <x v="206"/>
    <x v="0"/>
    <x v="178"/>
    <x v="187"/>
    <s v="Second Class"/>
    <s v="RB-19360"/>
    <s v="Raymond Buch"/>
    <x v="0"/>
    <s v="United States"/>
    <s v="Auburn"/>
    <x v="15"/>
    <n v="13021"/>
    <x v="3"/>
    <s v="OFF-AR-10003156"/>
    <x v="1"/>
    <x v="6"/>
    <s v="50 Colored Long Pencils"/>
    <n v="30.48"/>
    <n v="3"/>
    <n v="0"/>
    <n v="7.9248000000000012"/>
  </r>
  <r>
    <n v="452"/>
    <x v="206"/>
    <x v="0"/>
    <x v="178"/>
    <x v="187"/>
    <s v="Second Class"/>
    <s v="RB-19360"/>
    <s v="Raymond Buch"/>
    <x v="0"/>
    <s v="United States"/>
    <s v="Auburn"/>
    <x v="15"/>
    <n v="13021"/>
    <x v="3"/>
    <s v="OFF-AR-10004974"/>
    <x v="1"/>
    <x v="6"/>
    <s v="Newell 342"/>
    <n v="9.84"/>
    <n v="3"/>
    <n v="0"/>
    <n v="2.8535999999999988"/>
  </r>
  <r>
    <n v="453"/>
    <x v="206"/>
    <x v="0"/>
    <x v="178"/>
    <x v="187"/>
    <s v="Second Class"/>
    <s v="RB-19360"/>
    <s v="Raymond Buch"/>
    <x v="0"/>
    <s v="United States"/>
    <s v="Auburn"/>
    <x v="15"/>
    <n v="13021"/>
    <x v="3"/>
    <s v="TEC-PH-10002365"/>
    <x v="2"/>
    <x v="7"/>
    <s v="Belkin Grip Candy Sheer Case / Cover for iPhone 5 and 5S"/>
    <n v="35.119999999999997"/>
    <n v="4"/>
    <n v="0"/>
    <n v="9.1311999999999998"/>
  </r>
  <r>
    <n v="454"/>
    <x v="207"/>
    <x v="3"/>
    <x v="179"/>
    <x v="188"/>
    <s v="Standard Class"/>
    <s v="EB-13705"/>
    <s v="Ed Braxton"/>
    <x v="1"/>
    <s v="United States"/>
    <s v="Akron"/>
    <x v="24"/>
    <n v="44312"/>
    <x v="3"/>
    <s v="FUR-TA-10001539"/>
    <x v="0"/>
    <x v="3"/>
    <s v="Chromcraft Rectangular Conference Tables"/>
    <n v="284.36399999999998"/>
    <n v="2"/>
    <n v="0.4"/>
    <n v="-75.830400000000054"/>
  </r>
  <r>
    <n v="455"/>
    <x v="207"/>
    <x v="3"/>
    <x v="179"/>
    <x v="188"/>
    <s v="Standard Class"/>
    <s v="EB-13705"/>
    <s v="Ed Braxton"/>
    <x v="1"/>
    <s v="United States"/>
    <s v="Akron"/>
    <x v="24"/>
    <n v="44312"/>
    <x v="3"/>
    <s v="OFF-ST-10000142"/>
    <x v="1"/>
    <x v="4"/>
    <s v="Deluxe Rollaway Locking File with Drawer"/>
    <n v="665.40800000000002"/>
    <n v="2"/>
    <n v="0.2"/>
    <n v="66.540799999999962"/>
  </r>
  <r>
    <n v="456"/>
    <x v="208"/>
    <x v="0"/>
    <x v="180"/>
    <x v="24"/>
    <s v="Standard Class"/>
    <s v="KH-16630"/>
    <s v="Ken Heidel"/>
    <x v="1"/>
    <s v="United States"/>
    <s v="Norman"/>
    <x v="26"/>
    <n v="73071"/>
    <x v="2"/>
    <s v="TEC-AC-10001772"/>
    <x v="2"/>
    <x v="11"/>
    <s v="Memorex Mini Travel Drive 16 GB USB 2.0 Flash Drive"/>
    <n v="63.88"/>
    <n v="4"/>
    <n v="0"/>
    <n v="24.913200000000003"/>
  </r>
  <r>
    <n v="457"/>
    <x v="209"/>
    <x v="2"/>
    <x v="181"/>
    <x v="189"/>
    <s v="Standard Class"/>
    <s v="SC-20095"/>
    <s v="Sanjit Chand"/>
    <x v="0"/>
    <s v="United States"/>
    <s v="Concord"/>
    <x v="1"/>
    <n v="94521"/>
    <x v="1"/>
    <s v="FUR-CH-10000225"/>
    <x v="0"/>
    <x v="1"/>
    <s v="Global Geo Office Task Chair, Gray"/>
    <n v="129.56800000000001"/>
    <n v="2"/>
    <n v="0.2"/>
    <n v="-24.294000000000018"/>
  </r>
  <r>
    <n v="458"/>
    <x v="210"/>
    <x v="0"/>
    <x v="182"/>
    <x v="152"/>
    <s v="Standard Class"/>
    <s v="NF-18385"/>
    <s v="Natalie Fritzler"/>
    <x v="0"/>
    <s v="United States"/>
    <s v="Decatur"/>
    <x v="10"/>
    <n v="62521"/>
    <x v="2"/>
    <s v="FUR-CH-10002331"/>
    <x v="0"/>
    <x v="1"/>
    <s v="Hon 4700 Series Mobuis Mid-Back Task Chairs with Adjustable Arms"/>
    <n v="747.55799999999999"/>
    <n v="3"/>
    <n v="0.3"/>
    <n v="-96.11460000000011"/>
  </r>
  <r>
    <n v="459"/>
    <x v="210"/>
    <x v="0"/>
    <x v="182"/>
    <x v="152"/>
    <s v="Standard Class"/>
    <s v="NF-18385"/>
    <s v="Natalie Fritzler"/>
    <x v="0"/>
    <s v="United States"/>
    <s v="Decatur"/>
    <x v="10"/>
    <n v="62521"/>
    <x v="2"/>
    <s v="OFF-EN-10001415"/>
    <x v="1"/>
    <x v="12"/>
    <s v="Staples"/>
    <n v="8.9280000000000008"/>
    <n v="2"/>
    <n v="0.2"/>
    <n v="3.3479999999999999"/>
  </r>
  <r>
    <n v="460"/>
    <x v="211"/>
    <x v="1"/>
    <x v="83"/>
    <x v="190"/>
    <s v="Standard Class"/>
    <s v="JH-15985"/>
    <s v="Joseph Holt"/>
    <x v="0"/>
    <s v="United States"/>
    <s v="Seattle"/>
    <x v="4"/>
    <n v="98115"/>
    <x v="1"/>
    <s v="OFF-AP-10002472"/>
    <x v="1"/>
    <x v="9"/>
    <s v="3M Office Air Cleaner"/>
    <n v="103.92"/>
    <n v="4"/>
    <n v="0"/>
    <n v="36.372"/>
  </r>
  <r>
    <n v="461"/>
    <x v="211"/>
    <x v="1"/>
    <x v="83"/>
    <x v="190"/>
    <s v="Standard Class"/>
    <s v="JH-15985"/>
    <s v="Joseph Holt"/>
    <x v="0"/>
    <s v="United States"/>
    <s v="Seattle"/>
    <x v="4"/>
    <n v="98115"/>
    <x v="1"/>
    <s v="TEC-AC-10004571"/>
    <x v="2"/>
    <x v="11"/>
    <s v="Logitech G700s Rechargeable Gaming Mouse"/>
    <n v="899.91"/>
    <n v="9"/>
    <n v="0"/>
    <n v="377.96220000000005"/>
  </r>
  <r>
    <n v="462"/>
    <x v="211"/>
    <x v="1"/>
    <x v="83"/>
    <x v="190"/>
    <s v="Standard Class"/>
    <s v="JH-15985"/>
    <s v="Joseph Holt"/>
    <x v="0"/>
    <s v="United States"/>
    <s v="Seattle"/>
    <x v="4"/>
    <n v="98115"/>
    <x v="1"/>
    <s v="OFF-BI-10001098"/>
    <x v="1"/>
    <x v="8"/>
    <s v="Acco D-Ring Binder w/DublLock"/>
    <n v="51.311999999999998"/>
    <n v="3"/>
    <n v="0.2"/>
    <n v="18.600599999999996"/>
  </r>
  <r>
    <n v="463"/>
    <x v="212"/>
    <x v="0"/>
    <x v="183"/>
    <x v="135"/>
    <s v="Standard Class"/>
    <s v="TN-21040"/>
    <s v="Tanja Norvell"/>
    <x v="2"/>
    <s v="United States"/>
    <s v="Phoenix"/>
    <x v="16"/>
    <n v="85023"/>
    <x v="1"/>
    <s v="FUR-FU-10000023"/>
    <x v="0"/>
    <x v="5"/>
    <s v="Eldon Wave Desk Accessories"/>
    <n v="23.56"/>
    <n v="5"/>
    <n v="0.2"/>
    <n v="7.0680000000000005"/>
  </r>
  <r>
    <n v="464"/>
    <x v="212"/>
    <x v="0"/>
    <x v="183"/>
    <x v="135"/>
    <s v="Standard Class"/>
    <s v="TN-21040"/>
    <s v="Tanja Norvell"/>
    <x v="2"/>
    <s v="United States"/>
    <s v="Phoenix"/>
    <x v="16"/>
    <n v="85023"/>
    <x v="1"/>
    <s v="FUR-TA-10001889"/>
    <x v="0"/>
    <x v="3"/>
    <s v="Bush Advantage Collection Racetrack Conference Table"/>
    <n v="1272.6299999999999"/>
    <n v="6"/>
    <n v="0.5"/>
    <n v="-814.4831999999999"/>
  </r>
  <r>
    <n v="465"/>
    <x v="212"/>
    <x v="0"/>
    <x v="183"/>
    <x v="135"/>
    <s v="Standard Class"/>
    <s v="TN-21040"/>
    <s v="Tanja Norvell"/>
    <x v="2"/>
    <s v="United States"/>
    <s v="Phoenix"/>
    <x v="16"/>
    <n v="85023"/>
    <x v="1"/>
    <s v="OFF-BI-10000315"/>
    <x v="1"/>
    <x v="8"/>
    <s v="Poly Designer Cover &amp; Back"/>
    <n v="28.484999999999999"/>
    <n v="5"/>
    <n v="0.7"/>
    <n v="-20.888999999999989"/>
  </r>
  <r>
    <n v="466"/>
    <x v="212"/>
    <x v="0"/>
    <x v="183"/>
    <x v="135"/>
    <s v="Standard Class"/>
    <s v="TN-21040"/>
    <s v="Tanja Norvell"/>
    <x v="2"/>
    <s v="United States"/>
    <s v="Phoenix"/>
    <x v="16"/>
    <n v="85023"/>
    <x v="1"/>
    <s v="OFF-SU-10003505"/>
    <x v="1"/>
    <x v="14"/>
    <s v="Premier Electric Letter Opener"/>
    <n v="185.376"/>
    <n v="2"/>
    <n v="0.2"/>
    <n v="-34.758000000000017"/>
  </r>
  <r>
    <n v="467"/>
    <x v="212"/>
    <x v="0"/>
    <x v="183"/>
    <x v="135"/>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x v="191"/>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x v="192"/>
    <s v="Standard Class"/>
    <s v="DS-13180"/>
    <s v="David Smith"/>
    <x v="1"/>
    <s v="United States"/>
    <s v="Amarillo"/>
    <x v="5"/>
    <n v="79109"/>
    <x v="2"/>
    <s v="FUR-BO-10002824"/>
    <x v="0"/>
    <x v="0"/>
    <s v="Bush Mission Pointe Library"/>
    <n v="205.33279999999996"/>
    <n v="2"/>
    <n v="0.32"/>
    <n v="-36.235200000000006"/>
  </r>
  <r>
    <n v="470"/>
    <x v="215"/>
    <x v="0"/>
    <x v="186"/>
    <x v="120"/>
    <s v="Second Class"/>
    <s v="CC-12670"/>
    <s v="Craig Carreira"/>
    <x v="0"/>
    <s v="United States"/>
    <s v="Chicago"/>
    <x v="10"/>
    <n v="60610"/>
    <x v="2"/>
    <s v="OFF-BI-10002194"/>
    <x v="1"/>
    <x v="8"/>
    <s v="Cardinal Hold-It CD Pocket"/>
    <n v="4.7879999999999985"/>
    <n v="3"/>
    <n v="0.8"/>
    <n v="-7.9001999999999999"/>
  </r>
  <r>
    <n v="471"/>
    <x v="216"/>
    <x v="1"/>
    <x v="139"/>
    <x v="140"/>
    <s v="Standard Class"/>
    <s v="MH-17785"/>
    <s v="Maya Herman"/>
    <x v="1"/>
    <s v="United States"/>
    <s v="Lindenhurst"/>
    <x v="15"/>
    <n v="11757"/>
    <x v="3"/>
    <s v="OFF-PA-10004071"/>
    <x v="1"/>
    <x v="10"/>
    <s v="Eaton Premium Continuous-Feed Paper, 25% Cotton, Letter Size, White, 1000 Shts/Box"/>
    <n v="55.48"/>
    <n v="1"/>
    <n v="0"/>
    <n v="26.630399999999998"/>
  </r>
  <r>
    <n v="472"/>
    <x v="217"/>
    <x v="2"/>
    <x v="187"/>
    <x v="193"/>
    <s v="Second Class"/>
    <s v="JP-15520"/>
    <s v="Jeremy Pistek"/>
    <x v="0"/>
    <s v="United States"/>
    <s v="San Francisco"/>
    <x v="1"/>
    <n v="94110"/>
    <x v="1"/>
    <s v="OFF-ST-10002743"/>
    <x v="1"/>
    <x v="4"/>
    <s v="SAFCO Boltless Steel Shelving"/>
    <n v="340.92"/>
    <n v="3"/>
    <n v="0"/>
    <n v="3.4091999999999842"/>
  </r>
  <r>
    <n v="473"/>
    <x v="217"/>
    <x v="2"/>
    <x v="187"/>
    <x v="193"/>
    <s v="Second Class"/>
    <s v="JP-15520"/>
    <s v="Jeremy Pistek"/>
    <x v="0"/>
    <s v="United States"/>
    <s v="San Francisco"/>
    <x v="1"/>
    <n v="94110"/>
    <x v="1"/>
    <s v="FUR-BO-10001601"/>
    <x v="0"/>
    <x v="0"/>
    <s v="Sauder Mission Library with Doors, Fruitwood Finish"/>
    <n v="222.66599999999997"/>
    <n v="2"/>
    <n v="0.15"/>
    <n v="10.478399999999979"/>
  </r>
  <r>
    <n v="474"/>
    <x v="217"/>
    <x v="2"/>
    <x v="187"/>
    <x v="193"/>
    <s v="Second Class"/>
    <s v="JP-15520"/>
    <s v="Jeremy Pistek"/>
    <x v="0"/>
    <s v="United States"/>
    <s v="San Francisco"/>
    <x v="1"/>
    <n v="94110"/>
    <x v="1"/>
    <s v="TEC-PH-10002680"/>
    <x v="2"/>
    <x v="7"/>
    <s v="Samsung Galaxy Note 3"/>
    <n v="703.96800000000007"/>
    <n v="4"/>
    <n v="0.2"/>
    <n v="87.995999999999924"/>
  </r>
  <r>
    <n v="475"/>
    <x v="217"/>
    <x v="2"/>
    <x v="187"/>
    <x v="193"/>
    <s v="Second Class"/>
    <s v="JP-15520"/>
    <s v="Jeremy Pistek"/>
    <x v="0"/>
    <s v="United States"/>
    <s v="San Francisco"/>
    <x v="1"/>
    <n v="94110"/>
    <x v="1"/>
    <s v="OFF-ST-10001321"/>
    <x v="1"/>
    <x v="4"/>
    <s v="Decoflex Hanging Personal Folder File, Blue"/>
    <n v="92.52"/>
    <n v="6"/>
    <n v="0"/>
    <n v="24.980400000000007"/>
  </r>
  <r>
    <n v="476"/>
    <x v="217"/>
    <x v="2"/>
    <x v="187"/>
    <x v="193"/>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x v="193"/>
    <s v="Second Class"/>
    <s v="JP-15520"/>
    <s v="Jeremy Pistek"/>
    <x v="0"/>
    <s v="United States"/>
    <s v="San Francisco"/>
    <x v="1"/>
    <n v="94110"/>
    <x v="1"/>
    <s v="OFF-PA-10003465"/>
    <x v="1"/>
    <x v="10"/>
    <s v="Xerox 1912"/>
    <n v="94.85"/>
    <n v="5"/>
    <n v="0"/>
    <n v="45.527999999999992"/>
  </r>
  <r>
    <n v="478"/>
    <x v="218"/>
    <x v="0"/>
    <x v="188"/>
    <x v="194"/>
    <s v="Standard Class"/>
    <s v="KH-16690"/>
    <s v="Kristen Hastings"/>
    <x v="1"/>
    <s v="United States"/>
    <s v="Los Angeles"/>
    <x v="1"/>
    <n v="90008"/>
    <x v="1"/>
    <s v="TEC-PH-10000149"/>
    <x v="2"/>
    <x v="7"/>
    <s v="Cisco SPA525G2 IP Phone - Wireless"/>
    <n v="95.76"/>
    <n v="6"/>
    <n v="0.2"/>
    <n v="7.1819999999999951"/>
  </r>
  <r>
    <n v="479"/>
    <x v="219"/>
    <x v="0"/>
    <x v="189"/>
    <x v="195"/>
    <s v="Standard Class"/>
    <s v="JE-15475"/>
    <s v="Jeremy Ellison"/>
    <x v="0"/>
    <s v="United States"/>
    <s v="Troy"/>
    <x v="15"/>
    <n v="12180"/>
    <x v="3"/>
    <s v="FUR-FU-10002671"/>
    <x v="0"/>
    <x v="5"/>
    <s v="Electrix 20W Halogen Replacement Bulb for Zoom-In Desk Lamp"/>
    <n v="40.200000000000003"/>
    <n v="3"/>
    <n v="0"/>
    <n v="19.295999999999999"/>
  </r>
  <r>
    <n v="480"/>
    <x v="220"/>
    <x v="0"/>
    <x v="190"/>
    <x v="196"/>
    <s v="Standard Class"/>
    <s v="JG-15805"/>
    <s v="John Grady"/>
    <x v="1"/>
    <s v="United States"/>
    <s v="New York City"/>
    <x v="15"/>
    <n v="10024"/>
    <x v="3"/>
    <s v="OFF-AR-10003045"/>
    <x v="1"/>
    <x v="6"/>
    <s v="Prang Colored Pencils"/>
    <n v="14.7"/>
    <n v="5"/>
    <n v="0"/>
    <n v="6.6150000000000002"/>
  </r>
  <r>
    <n v="481"/>
    <x v="220"/>
    <x v="0"/>
    <x v="190"/>
    <x v="196"/>
    <s v="Standard Class"/>
    <s v="JG-15805"/>
    <s v="John Grady"/>
    <x v="1"/>
    <s v="United States"/>
    <s v="New York City"/>
    <x v="15"/>
    <n v="10024"/>
    <x v="3"/>
    <s v="OFF-ST-10000689"/>
    <x v="1"/>
    <x v="4"/>
    <s v="Fellowes Strictly Business Drawer File, Letter/Legal Size"/>
    <n v="704.25"/>
    <n v="5"/>
    <n v="0"/>
    <n v="84.51"/>
  </r>
  <r>
    <n v="482"/>
    <x v="221"/>
    <x v="2"/>
    <x v="191"/>
    <x v="197"/>
    <s v="Standard Class"/>
    <s v="XP-21865"/>
    <s v="Xylona Preis"/>
    <x v="0"/>
    <s v="United States"/>
    <s v="San Diego"/>
    <x v="1"/>
    <n v="92024"/>
    <x v="1"/>
    <s v="TEC-AC-10001445"/>
    <x v="2"/>
    <x v="11"/>
    <s v="Imation USB 2.0 Swivel Flash Drive USB flash drive - 4 GB - Pink"/>
    <n v="9.09"/>
    <n v="3"/>
    <n v="0"/>
    <n v="1.9088999999999996"/>
  </r>
  <r>
    <n v="483"/>
    <x v="222"/>
    <x v="2"/>
    <x v="192"/>
    <x v="151"/>
    <s v="Standard Class"/>
    <s v="EM-14065"/>
    <s v="Erin Mull"/>
    <x v="0"/>
    <s v="United States"/>
    <s v="New York City"/>
    <x v="15"/>
    <n v="10024"/>
    <x v="3"/>
    <s v="OFF-AR-10002053"/>
    <x v="1"/>
    <x v="6"/>
    <s v="Premium Writing Pencils, Soft, #2 by Central Association for the Blind"/>
    <n v="5.96"/>
    <n v="2"/>
    <n v="0"/>
    <n v="1.6688000000000001"/>
  </r>
  <r>
    <n v="484"/>
    <x v="222"/>
    <x v="2"/>
    <x v="192"/>
    <x v="151"/>
    <s v="Standard Class"/>
    <s v="EM-14065"/>
    <s v="Erin Mull"/>
    <x v="0"/>
    <s v="United States"/>
    <s v="New York City"/>
    <x v="15"/>
    <n v="10024"/>
    <x v="3"/>
    <s v="TEC-AC-10002567"/>
    <x v="2"/>
    <x v="11"/>
    <s v="Logitech G602 Wireless Gaming Mouse"/>
    <n v="159.97999999999999"/>
    <n v="2"/>
    <n v="0"/>
    <n v="57.592799999999997"/>
  </r>
  <r>
    <n v="485"/>
    <x v="223"/>
    <x v="3"/>
    <x v="193"/>
    <x v="198"/>
    <s v="First Class"/>
    <s v="MT-18070"/>
    <s v="Michelle Tran"/>
    <x v="2"/>
    <s v="United States"/>
    <s v="Los Angeles"/>
    <x v="1"/>
    <n v="90045"/>
    <x v="1"/>
    <s v="OFF-LA-10003923"/>
    <x v="1"/>
    <x v="2"/>
    <s v="Alphabetical Labels for Top Tab Filing"/>
    <n v="29.6"/>
    <n v="2"/>
    <n v="0"/>
    <n v="14.8"/>
  </r>
  <r>
    <n v="486"/>
    <x v="223"/>
    <x v="3"/>
    <x v="193"/>
    <x v="198"/>
    <s v="First Class"/>
    <s v="MT-18070"/>
    <s v="Michelle Tran"/>
    <x v="2"/>
    <s v="United States"/>
    <s v="Los Angeles"/>
    <x v="1"/>
    <n v="90045"/>
    <x v="1"/>
    <s v="FUR-BO-10001337"/>
    <x v="0"/>
    <x v="0"/>
    <s v="O'Sullivan Living Dimensions 2-Shelf Bookcases"/>
    <n v="514.16499999999996"/>
    <n v="5"/>
    <n v="0.15"/>
    <n v="-30.24499999999999"/>
  </r>
  <r>
    <n v="487"/>
    <x v="223"/>
    <x v="3"/>
    <x v="193"/>
    <x v="198"/>
    <s v="First Class"/>
    <s v="MT-18070"/>
    <s v="Michelle Tran"/>
    <x v="2"/>
    <s v="United States"/>
    <s v="Los Angeles"/>
    <x v="1"/>
    <n v="90045"/>
    <x v="1"/>
    <s v="TEC-PH-10001924"/>
    <x v="2"/>
    <x v="7"/>
    <s v="iHome FM Clock Radio with Lightning Dock"/>
    <n v="279.95999999999998"/>
    <n v="5"/>
    <n v="0.2"/>
    <n v="17.497500000000016"/>
  </r>
  <r>
    <n v="488"/>
    <x v="224"/>
    <x v="2"/>
    <x v="194"/>
    <x v="199"/>
    <s v="First Class"/>
    <s v="SA-20830"/>
    <s v="Sue Ann Reed"/>
    <x v="0"/>
    <s v="United States"/>
    <s v="Chicago"/>
    <x v="10"/>
    <n v="60610"/>
    <x v="2"/>
    <s v="TEC-PH-10001363"/>
    <x v="2"/>
    <x v="7"/>
    <s v="Apple iPhone 5S"/>
    <n v="2735.9520000000002"/>
    <n v="6"/>
    <n v="0.2"/>
    <n v="341.99399999999969"/>
  </r>
  <r>
    <n v="489"/>
    <x v="225"/>
    <x v="2"/>
    <x v="3"/>
    <x v="200"/>
    <s v="Second Class"/>
    <s v="CW-11905"/>
    <s v="Carl Weiss"/>
    <x v="2"/>
    <s v="United States"/>
    <s v="Huntsville"/>
    <x v="5"/>
    <n v="77340"/>
    <x v="2"/>
    <s v="TEC-PH-10000376"/>
    <x v="2"/>
    <x v="7"/>
    <s v="Square Credit Card Reader"/>
    <n v="7.9920000000000009"/>
    <n v="1"/>
    <n v="0.2"/>
    <n v="0.59940000000000015"/>
  </r>
  <r>
    <n v="490"/>
    <x v="225"/>
    <x v="2"/>
    <x v="3"/>
    <x v="200"/>
    <s v="Second Class"/>
    <s v="CW-11905"/>
    <s v="Carl Weiss"/>
    <x v="2"/>
    <s v="United States"/>
    <s v="Huntsville"/>
    <x v="5"/>
    <n v="77340"/>
    <x v="2"/>
    <s v="TEC-AC-10000303"/>
    <x v="2"/>
    <x v="11"/>
    <s v="Logitech M510 Wireless Mouse"/>
    <n v="63.984000000000009"/>
    <n v="2"/>
    <n v="0.2"/>
    <n v="10.397399999999998"/>
  </r>
  <r>
    <n v="491"/>
    <x v="225"/>
    <x v="2"/>
    <x v="3"/>
    <x v="200"/>
    <s v="Second Class"/>
    <s v="CW-11905"/>
    <s v="Carl Weiss"/>
    <x v="2"/>
    <s v="United States"/>
    <s v="Huntsville"/>
    <x v="5"/>
    <n v="77340"/>
    <x v="2"/>
    <s v="OFF-AR-10001953"/>
    <x v="1"/>
    <x v="6"/>
    <s v="Boston 1645 Deluxe Heavier-Duty Electric Pencil Sharpener"/>
    <n v="70.367999999999995"/>
    <n v="2"/>
    <n v="0.2"/>
    <n v="6.1572000000000031"/>
  </r>
  <r>
    <n v="492"/>
    <x v="226"/>
    <x v="2"/>
    <x v="80"/>
    <x v="76"/>
    <s v="Standard Class"/>
    <s v="AJ-10960"/>
    <s v="Astrea Jones"/>
    <x v="0"/>
    <s v="United States"/>
    <s v="Rochester"/>
    <x v="15"/>
    <n v="14609"/>
    <x v="3"/>
    <s v="OFF-ST-10001809"/>
    <x v="1"/>
    <x v="4"/>
    <s v="Fellowes Officeware Wire Shelving"/>
    <n v="449.15"/>
    <n v="5"/>
    <n v="0"/>
    <n v="8.9829999999999899"/>
  </r>
  <r>
    <n v="493"/>
    <x v="226"/>
    <x v="2"/>
    <x v="80"/>
    <x v="76"/>
    <s v="Standard Class"/>
    <s v="AJ-10960"/>
    <s v="Astrea Jones"/>
    <x v="0"/>
    <s v="United States"/>
    <s v="Rochester"/>
    <x v="15"/>
    <n v="14609"/>
    <x v="3"/>
    <s v="OFF-EN-10003845"/>
    <x v="1"/>
    <x v="12"/>
    <s v="Colored Envelopes"/>
    <n v="11.07"/>
    <n v="3"/>
    <n v="0"/>
    <n v="5.0921999999999992"/>
  </r>
  <r>
    <n v="494"/>
    <x v="227"/>
    <x v="0"/>
    <x v="195"/>
    <x v="201"/>
    <s v="Standard Class"/>
    <s v="SS-20590"/>
    <s v="Sonia Sunley"/>
    <x v="0"/>
    <s v="United States"/>
    <s v="Seattle"/>
    <x v="4"/>
    <n v="98115"/>
    <x v="1"/>
    <s v="TEC-AC-10000991"/>
    <x v="2"/>
    <x v="11"/>
    <s v="Sony Micro Vault Click 8 GB USB 2.0 Flash Drive"/>
    <n v="93.98"/>
    <n v="2"/>
    <n v="0"/>
    <n v="13.157200000000003"/>
  </r>
  <r>
    <n v="495"/>
    <x v="228"/>
    <x v="0"/>
    <x v="196"/>
    <x v="202"/>
    <s v="Second Class"/>
    <s v="RO-19780"/>
    <s v="Rose O'Brian"/>
    <x v="0"/>
    <s v="United States"/>
    <s v="Memphis"/>
    <x v="18"/>
    <n v="38109"/>
    <x v="0"/>
    <s v="FUR-TA-10001857"/>
    <x v="0"/>
    <x v="3"/>
    <s v="Balt Solid Wood Rectangular Table"/>
    <n v="189.88200000000001"/>
    <n v="3"/>
    <n v="0.4"/>
    <n v="-94.941000000000017"/>
  </r>
  <r>
    <n v="496"/>
    <x v="229"/>
    <x v="1"/>
    <x v="17"/>
    <x v="16"/>
    <s v="Standard Class"/>
    <s v="MD-17350"/>
    <s v="Maribeth Dona"/>
    <x v="0"/>
    <s v="United States"/>
    <s v="Fayetteville"/>
    <x v="36"/>
    <n v="72701"/>
    <x v="0"/>
    <s v="OFF-EN-10001434"/>
    <x v="1"/>
    <x v="12"/>
    <s v="Strathmore #10 Envelopes, Ultimate White"/>
    <n v="105.42"/>
    <n v="2"/>
    <n v="0"/>
    <n v="51.655799999999999"/>
  </r>
  <r>
    <n v="497"/>
    <x v="230"/>
    <x v="0"/>
    <x v="197"/>
    <x v="203"/>
    <s v="Standard Class"/>
    <s v="SC-20095"/>
    <s v="Sanjit Chand"/>
    <x v="0"/>
    <s v="United States"/>
    <s v="Costa Mesa"/>
    <x v="1"/>
    <n v="92627"/>
    <x v="1"/>
    <s v="OFF-BI-10002498"/>
    <x v="1"/>
    <x v="8"/>
    <s v="Clear Mylar Reinforcing Strips"/>
    <n v="119.61600000000001"/>
    <n v="8"/>
    <n v="0.2"/>
    <n v="40.370399999999997"/>
  </r>
  <r>
    <n v="498"/>
    <x v="230"/>
    <x v="0"/>
    <x v="197"/>
    <x v="203"/>
    <s v="Standard Class"/>
    <s v="SC-20095"/>
    <s v="Sanjit Chand"/>
    <x v="0"/>
    <s v="United States"/>
    <s v="Costa Mesa"/>
    <x v="1"/>
    <n v="92627"/>
    <x v="1"/>
    <s v="FUR-FU-10004864"/>
    <x v="0"/>
    <x v="5"/>
    <s v="Howard Miller 14-1/2&quot; Diameter Chrome Round Wall Clock"/>
    <n v="255.76"/>
    <n v="4"/>
    <n v="0"/>
    <n v="81.843199999999996"/>
  </r>
  <r>
    <n v="499"/>
    <x v="230"/>
    <x v="0"/>
    <x v="197"/>
    <x v="203"/>
    <s v="Standard Class"/>
    <s v="SC-20095"/>
    <s v="Sanjit Chand"/>
    <x v="0"/>
    <s v="United States"/>
    <s v="Costa Mesa"/>
    <x v="1"/>
    <n v="92627"/>
    <x v="1"/>
    <s v="FUR-CH-10002602"/>
    <x v="0"/>
    <x v="1"/>
    <s v="DMI Arturo Collection Mission-style Design Wood Chair"/>
    <n v="241.56799999999998"/>
    <n v="2"/>
    <n v="0.2"/>
    <n v="18.11760000000001"/>
  </r>
  <r>
    <n v="500"/>
    <x v="230"/>
    <x v="0"/>
    <x v="197"/>
    <x v="203"/>
    <s v="Standard Class"/>
    <s v="SC-20095"/>
    <s v="Sanjit Chand"/>
    <x v="0"/>
    <s v="United States"/>
    <s v="Costa Mesa"/>
    <x v="1"/>
    <n v="92627"/>
    <x v="1"/>
    <s v="FUR-FU-10000073"/>
    <x v="0"/>
    <x v="5"/>
    <s v="Deflect-O Glasstique Clear Desk Accessories"/>
    <n v="69.3"/>
    <n v="9"/>
    <n v="0"/>
    <n v="22.868999999999996"/>
  </r>
  <r>
    <n v="501"/>
    <x v="231"/>
    <x v="0"/>
    <x v="198"/>
    <x v="204"/>
    <s v="Standard Class"/>
    <s v="MY-17380"/>
    <s v="Maribeth Yedwab"/>
    <x v="1"/>
    <s v="United States"/>
    <s v="Parker"/>
    <x v="22"/>
    <n v="80134"/>
    <x v="1"/>
    <s v="OFF-BI-10001670"/>
    <x v="1"/>
    <x v="8"/>
    <s v="Vinyl Sectional Post Binders"/>
    <n v="22.620000000000005"/>
    <n v="2"/>
    <n v="0.7"/>
    <n v="-15.079999999999998"/>
  </r>
  <r>
    <n v="502"/>
    <x v="231"/>
    <x v="0"/>
    <x v="198"/>
    <x v="204"/>
    <s v="Standard Class"/>
    <s v="MY-17380"/>
    <s v="Maribeth Yedwab"/>
    <x v="1"/>
    <s v="United States"/>
    <s v="Parker"/>
    <x v="22"/>
    <n v="80134"/>
    <x v="1"/>
    <s v="OFF-BI-10001658"/>
    <x v="1"/>
    <x v="8"/>
    <s v="GBC Standard Therm-A-Bind Covers"/>
    <n v="14.952000000000004"/>
    <n v="2"/>
    <n v="0.7"/>
    <n v="-11.961599999999997"/>
  </r>
  <r>
    <n v="503"/>
    <x v="231"/>
    <x v="0"/>
    <x v="198"/>
    <x v="204"/>
    <s v="Standard Class"/>
    <s v="MY-17380"/>
    <s v="Maribeth Yedwab"/>
    <x v="1"/>
    <s v="United States"/>
    <s v="Parker"/>
    <x v="22"/>
    <n v="80134"/>
    <x v="1"/>
    <s v="FUR-CH-10001215"/>
    <x v="0"/>
    <x v="1"/>
    <s v="Global Troy Executive Leather Low-Back Tilter"/>
    <n v="801.5680000000001"/>
    <n v="2"/>
    <n v="0.2"/>
    <n v="50.097999999999985"/>
  </r>
  <r>
    <n v="504"/>
    <x v="231"/>
    <x v="0"/>
    <x v="198"/>
    <x v="204"/>
    <s v="Standard Class"/>
    <s v="MY-17380"/>
    <s v="Maribeth Yedwab"/>
    <x v="1"/>
    <s v="United States"/>
    <s v="Parker"/>
    <x v="22"/>
    <n v="80134"/>
    <x v="1"/>
    <s v="OFF-BI-10000831"/>
    <x v="1"/>
    <x v="8"/>
    <s v="Storex Flexible Poly Binders with Double Pockets"/>
    <n v="2.3760000000000003"/>
    <n v="3"/>
    <n v="0.7"/>
    <n v="-1.9007999999999998"/>
  </r>
  <r>
    <n v="505"/>
    <x v="231"/>
    <x v="0"/>
    <x v="198"/>
    <x v="204"/>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x v="205"/>
    <s v="Second Class"/>
    <s v="EB-13705"/>
    <s v="Ed Braxton"/>
    <x v="1"/>
    <s v="United States"/>
    <s v="New York City"/>
    <x v="15"/>
    <n v="10024"/>
    <x v="3"/>
    <s v="OFF-BI-10003274"/>
    <x v="1"/>
    <x v="8"/>
    <s v="Avery Durable Slant Ring Binders, No Labels"/>
    <n v="15.920000000000002"/>
    <n v="5"/>
    <n v="0.2"/>
    <n v="5.3729999999999993"/>
  </r>
  <r>
    <n v="507"/>
    <x v="233"/>
    <x v="1"/>
    <x v="199"/>
    <x v="206"/>
    <s v="Standard Class"/>
    <s v="CM-12385"/>
    <s v="Christopher Martinez"/>
    <x v="0"/>
    <s v="United States"/>
    <s v="Atlanta"/>
    <x v="32"/>
    <n v="30318"/>
    <x v="0"/>
    <s v="OFF-AR-10001662"/>
    <x v="1"/>
    <x v="6"/>
    <s v="Rogers Handheld Barrel Pencil Sharpener"/>
    <n v="2.74"/>
    <n v="1"/>
    <n v="0"/>
    <n v="0.73980000000000024"/>
  </r>
  <r>
    <n v="508"/>
    <x v="233"/>
    <x v="1"/>
    <x v="199"/>
    <x v="206"/>
    <s v="Standard Class"/>
    <s v="CM-12385"/>
    <s v="Christopher Martinez"/>
    <x v="0"/>
    <s v="United States"/>
    <s v="Atlanta"/>
    <x v="32"/>
    <n v="30318"/>
    <x v="0"/>
    <s v="OFF-AR-10003856"/>
    <x v="1"/>
    <x v="6"/>
    <s v="Newell 344"/>
    <n v="8.34"/>
    <n v="3"/>
    <n v="0"/>
    <n v="2.1683999999999997"/>
  </r>
  <r>
    <n v="509"/>
    <x v="233"/>
    <x v="1"/>
    <x v="199"/>
    <x v="206"/>
    <s v="Standard Class"/>
    <s v="CM-12385"/>
    <s v="Christopher Martinez"/>
    <x v="0"/>
    <s v="United States"/>
    <s v="Atlanta"/>
    <x v="32"/>
    <n v="30318"/>
    <x v="0"/>
    <s v="OFF-ST-10001228"/>
    <x v="1"/>
    <x v="4"/>
    <s v="Personal File Boxes with Fold-Down Carry Handle"/>
    <n v="46.74"/>
    <n v="3"/>
    <n v="0"/>
    <n v="11.684999999999999"/>
  </r>
  <r>
    <n v="510"/>
    <x v="233"/>
    <x v="1"/>
    <x v="199"/>
    <x v="206"/>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x v="207"/>
    <s v="First Class"/>
    <s v="LS-17245"/>
    <s v="Lynn Smith"/>
    <x v="0"/>
    <s v="United States"/>
    <s v="Gladstone"/>
    <x v="25"/>
    <n v="64118"/>
    <x v="2"/>
    <s v="FUR-FU-10001290"/>
    <x v="0"/>
    <x v="5"/>
    <s v="Executive Impressions Supervisor Wall Clock"/>
    <n v="126.30000000000001"/>
    <n v="3"/>
    <n v="0"/>
    <n v="40.415999999999997"/>
  </r>
  <r>
    <n v="512"/>
    <x v="234"/>
    <x v="3"/>
    <x v="200"/>
    <x v="207"/>
    <s v="First Class"/>
    <s v="LS-17245"/>
    <s v="Lynn Smith"/>
    <x v="0"/>
    <s v="United States"/>
    <s v="Gladstone"/>
    <x v="25"/>
    <n v="64118"/>
    <x v="2"/>
    <s v="TEC-AC-10002399"/>
    <x v="2"/>
    <x v="11"/>
    <s v="SanDisk Cruzer 32 GB USB Flash Drive"/>
    <n v="38.04"/>
    <n v="2"/>
    <n v="0"/>
    <n v="12.172799999999999"/>
  </r>
  <r>
    <n v="513"/>
    <x v="235"/>
    <x v="0"/>
    <x v="201"/>
    <x v="208"/>
    <s v="First Class"/>
    <s v="LF-17185"/>
    <s v="Luke Foster"/>
    <x v="0"/>
    <s v="United States"/>
    <s v="Newark"/>
    <x v="24"/>
    <n v="43055"/>
    <x v="3"/>
    <s v="OFF-AR-10002053"/>
    <x v="1"/>
    <x v="6"/>
    <s v="Premium Writing Pencils, Soft, #2 by Central Association for the Blind"/>
    <n v="7.1519999999999992"/>
    <n v="3"/>
    <n v="0.2"/>
    <n v="0.71520000000000028"/>
  </r>
  <r>
    <n v="514"/>
    <x v="236"/>
    <x v="3"/>
    <x v="202"/>
    <x v="209"/>
    <s v="Standard Class"/>
    <s v="BN-11515"/>
    <s v="Bradley Nguyen"/>
    <x v="0"/>
    <s v="United States"/>
    <s v="Los Angeles"/>
    <x v="1"/>
    <n v="90049"/>
    <x v="1"/>
    <s v="OFF-AR-10003811"/>
    <x v="1"/>
    <x v="6"/>
    <s v="Newell 327"/>
    <n v="6.63"/>
    <n v="3"/>
    <n v="0"/>
    <n v="1.7901"/>
  </r>
  <r>
    <n v="515"/>
    <x v="236"/>
    <x v="3"/>
    <x v="202"/>
    <x v="209"/>
    <s v="Standard Class"/>
    <s v="BN-11515"/>
    <s v="Bradley Nguyen"/>
    <x v="0"/>
    <s v="United States"/>
    <s v="Los Angeles"/>
    <x v="1"/>
    <n v="90049"/>
    <x v="1"/>
    <s v="OFF-AR-10001246"/>
    <x v="1"/>
    <x v="6"/>
    <s v="Newell 317"/>
    <n v="5.88"/>
    <n v="2"/>
    <n v="0"/>
    <n v="1.7051999999999996"/>
  </r>
  <r>
    <n v="516"/>
    <x v="237"/>
    <x v="3"/>
    <x v="203"/>
    <x v="210"/>
    <s v="Standard Class"/>
    <s v="AD-10180"/>
    <s v="Alan Dominguez"/>
    <x v="2"/>
    <s v="United States"/>
    <s v="Great Falls"/>
    <x v="37"/>
    <n v="59405"/>
    <x v="1"/>
    <s v="TEC-CO-10003236"/>
    <x v="2"/>
    <x v="16"/>
    <s v="Canon Image Class D660 Copier"/>
    <n v="2999.95"/>
    <n v="5"/>
    <n v="0"/>
    <n v="1379.9769999999999"/>
  </r>
  <r>
    <n v="517"/>
    <x v="237"/>
    <x v="3"/>
    <x v="203"/>
    <x v="210"/>
    <s v="Standard Class"/>
    <s v="AD-10180"/>
    <s v="Alan Dominguez"/>
    <x v="2"/>
    <s v="United States"/>
    <s v="Great Falls"/>
    <x v="37"/>
    <n v="59405"/>
    <x v="1"/>
    <s v="OFF-ST-10004507"/>
    <x v="1"/>
    <x v="4"/>
    <s v="Advantus Rolling Storage Box"/>
    <n v="51.449999999999996"/>
    <n v="3"/>
    <n v="0"/>
    <n v="13.891499999999999"/>
  </r>
  <r>
    <n v="518"/>
    <x v="237"/>
    <x v="3"/>
    <x v="203"/>
    <x v="210"/>
    <s v="Standard Class"/>
    <s v="AD-10180"/>
    <s v="Alan Dominguez"/>
    <x v="2"/>
    <s v="United States"/>
    <s v="Great Falls"/>
    <x v="37"/>
    <n v="59405"/>
    <x v="1"/>
    <s v="OFF-PA-10001667"/>
    <x v="1"/>
    <x v="10"/>
    <s v="Great White Multi-Use Recycled Paper (20Lb. and 84 Bright)"/>
    <n v="11.96"/>
    <n v="2"/>
    <n v="0"/>
    <n v="5.3819999999999997"/>
  </r>
  <r>
    <n v="519"/>
    <x v="237"/>
    <x v="3"/>
    <x v="203"/>
    <x v="210"/>
    <s v="Standard Class"/>
    <s v="AD-10180"/>
    <s v="Alan Dominguez"/>
    <x v="2"/>
    <s v="United States"/>
    <s v="Great Falls"/>
    <x v="37"/>
    <n v="59405"/>
    <x v="1"/>
    <s v="OFF-ST-10004459"/>
    <x v="1"/>
    <x v="4"/>
    <s v="Tennsco Single-Tier Lockers"/>
    <n v="1126.02"/>
    <n v="3"/>
    <n v="0"/>
    <n v="56.300999999999988"/>
  </r>
  <r>
    <n v="520"/>
    <x v="238"/>
    <x v="1"/>
    <x v="204"/>
    <x v="211"/>
    <s v="Standard Class"/>
    <s v="DB-13210"/>
    <s v="Dean Braden"/>
    <x v="0"/>
    <s v="United States"/>
    <s v="Houston"/>
    <x v="5"/>
    <n v="77041"/>
    <x v="2"/>
    <s v="TEC-AC-10000171"/>
    <x v="2"/>
    <x v="11"/>
    <s v="Verbatim 25 GB 6x Blu-ray Single Layer Recordable Disc, 25/Pack"/>
    <n v="18.391999999999999"/>
    <n v="1"/>
    <n v="0.2"/>
    <n v="5.2877000000000001"/>
  </r>
  <r>
    <n v="521"/>
    <x v="238"/>
    <x v="1"/>
    <x v="204"/>
    <x v="211"/>
    <s v="Standard Class"/>
    <s v="DB-13210"/>
    <s v="Dean Braden"/>
    <x v="0"/>
    <s v="United States"/>
    <s v="Houston"/>
    <x v="5"/>
    <n v="77041"/>
    <x v="2"/>
    <s v="OFF-ST-10000736"/>
    <x v="1"/>
    <x v="4"/>
    <s v="Carina Double Wide Media Storage Towers in Natural &amp; Black"/>
    <n v="129.56800000000001"/>
    <n v="2"/>
    <n v="0.2"/>
    <n v="-25.91360000000001"/>
  </r>
  <r>
    <n v="522"/>
    <x v="238"/>
    <x v="1"/>
    <x v="204"/>
    <x v="211"/>
    <s v="Standard Class"/>
    <s v="DB-13210"/>
    <s v="Dean Braden"/>
    <x v="0"/>
    <s v="United States"/>
    <s v="Houston"/>
    <x v="5"/>
    <n v="77041"/>
    <x v="2"/>
    <s v="OFF-BI-10000285"/>
    <x v="1"/>
    <x v="8"/>
    <s v="XtraLife ClearVue Slant-D Ring Binders by Cardinal"/>
    <n v="14.111999999999997"/>
    <n v="9"/>
    <n v="0.8"/>
    <n v="-21.167999999999999"/>
  </r>
  <r>
    <n v="523"/>
    <x v="239"/>
    <x v="3"/>
    <x v="205"/>
    <x v="212"/>
    <s v="First Class"/>
    <s v="MC-17605"/>
    <s v="Matt Connell"/>
    <x v="1"/>
    <s v="United States"/>
    <s v="Detroit"/>
    <x v="12"/>
    <n v="48234"/>
    <x v="2"/>
    <s v="FUR-TA-10001857"/>
    <x v="0"/>
    <x v="3"/>
    <s v="Balt Solid Wood Rectangular Table"/>
    <n v="210.98"/>
    <n v="2"/>
    <n v="0"/>
    <n v="21.097999999999985"/>
  </r>
  <r>
    <n v="524"/>
    <x v="240"/>
    <x v="0"/>
    <x v="206"/>
    <x v="213"/>
    <s v="First Class"/>
    <s v="LH-17155"/>
    <s v="Logan Haushalter"/>
    <x v="0"/>
    <s v="United States"/>
    <s v="Los Angeles"/>
    <x v="1"/>
    <n v="90032"/>
    <x v="1"/>
    <s v="TEC-PH-10003555"/>
    <x v="2"/>
    <x v="7"/>
    <s v="Motorola HK250 Universal Bluetooth Headset"/>
    <n v="55.176000000000002"/>
    <n v="3"/>
    <n v="0.2"/>
    <n v="-12.414599999999997"/>
  </r>
  <r>
    <n v="525"/>
    <x v="240"/>
    <x v="0"/>
    <x v="206"/>
    <x v="213"/>
    <s v="First Class"/>
    <s v="LH-17155"/>
    <s v="Logan Haushalter"/>
    <x v="0"/>
    <s v="United States"/>
    <s v="Los Angeles"/>
    <x v="1"/>
    <n v="90032"/>
    <x v="1"/>
    <s v="TEC-AC-10003832"/>
    <x v="2"/>
    <x v="11"/>
    <s v="Imation 16GB Mini TravelDrive USB 2.0 Flash Drive"/>
    <n v="66.260000000000005"/>
    <n v="2"/>
    <n v="0"/>
    <n v="27.166600000000003"/>
  </r>
  <r>
    <n v="526"/>
    <x v="241"/>
    <x v="1"/>
    <x v="207"/>
    <x v="214"/>
    <s v="Standard Class"/>
    <s v="BD-11605"/>
    <s v="Brian Dahlen"/>
    <x v="0"/>
    <s v="United States"/>
    <s v="Lawrence"/>
    <x v="31"/>
    <n v="1841"/>
    <x v="3"/>
    <s v="OFF-FA-10002815"/>
    <x v="1"/>
    <x v="13"/>
    <s v="Staples"/>
    <n v="22.200000000000003"/>
    <n v="5"/>
    <n v="0"/>
    <n v="10.434000000000001"/>
  </r>
  <r>
    <n v="527"/>
    <x v="242"/>
    <x v="3"/>
    <x v="208"/>
    <x v="215"/>
    <s v="Standard Class"/>
    <s v="PH-18790"/>
    <s v="Patricia Hirasaki"/>
    <x v="2"/>
    <s v="United States"/>
    <s v="Lakeland"/>
    <x v="2"/>
    <n v="33801"/>
    <x v="0"/>
    <s v="FUR-CH-10003379"/>
    <x v="0"/>
    <x v="1"/>
    <s v="Global Commerce Series High-Back Swivel/Tilt Chairs"/>
    <n v="683.95200000000011"/>
    <n v="3"/>
    <n v="0.2"/>
    <n v="42.746999999999986"/>
  </r>
  <r>
    <n v="528"/>
    <x v="242"/>
    <x v="3"/>
    <x v="208"/>
    <x v="215"/>
    <s v="Standard Class"/>
    <s v="PH-18790"/>
    <s v="Patricia Hirasaki"/>
    <x v="2"/>
    <s v="United States"/>
    <s v="Lakeland"/>
    <x v="2"/>
    <n v="33801"/>
    <x v="0"/>
    <s v="FUR-FU-10001756"/>
    <x v="0"/>
    <x v="5"/>
    <s v="Eldon Expressions Desk Accessory, Wood Photo Frame, Mahogany"/>
    <n v="45.695999999999998"/>
    <n v="3"/>
    <n v="0.2"/>
    <n v="5.1407999999999916"/>
  </r>
  <r>
    <n v="529"/>
    <x v="243"/>
    <x v="1"/>
    <x v="37"/>
    <x v="216"/>
    <s v="Standard Class"/>
    <s v="MG-18145"/>
    <s v="Mike Gockenbach"/>
    <x v="0"/>
    <s v="United States"/>
    <s v="Philadelphia"/>
    <x v="9"/>
    <n v="19134"/>
    <x v="3"/>
    <s v="OFF-ST-10004963"/>
    <x v="1"/>
    <x v="4"/>
    <s v="Eldon Gobal File Keepers"/>
    <n v="36.336000000000006"/>
    <n v="3"/>
    <n v="0.2"/>
    <n v="-7.2672000000000043"/>
  </r>
  <r>
    <n v="530"/>
    <x v="243"/>
    <x v="1"/>
    <x v="37"/>
    <x v="216"/>
    <s v="Standard Class"/>
    <s v="MG-18145"/>
    <s v="Mike Gockenbach"/>
    <x v="0"/>
    <s v="United States"/>
    <s v="Philadelphia"/>
    <x v="9"/>
    <n v="19134"/>
    <x v="3"/>
    <s v="OFF-SU-10002881"/>
    <x v="1"/>
    <x v="14"/>
    <s v="Martin Yale Chadless Opener Electric Letter Opener"/>
    <n v="666.24800000000005"/>
    <n v="1"/>
    <n v="0.2"/>
    <n v="-149.9058"/>
  </r>
  <r>
    <n v="531"/>
    <x v="243"/>
    <x v="1"/>
    <x v="37"/>
    <x v="216"/>
    <s v="Standard Class"/>
    <s v="MG-18145"/>
    <s v="Mike Gockenbach"/>
    <x v="0"/>
    <s v="United States"/>
    <s v="Philadelphia"/>
    <x v="9"/>
    <n v="19134"/>
    <x v="3"/>
    <s v="OFF-EN-10001335"/>
    <x v="1"/>
    <x v="12"/>
    <s v="White Business Envelopes with Contemporary Seam, Recycled White Business Envelopes"/>
    <n v="52.512"/>
    <n v="6"/>
    <n v="0.2"/>
    <n v="19.692"/>
  </r>
  <r>
    <n v="532"/>
    <x v="244"/>
    <x v="1"/>
    <x v="209"/>
    <x v="217"/>
    <s v="Second Class"/>
    <s v="KB-16240"/>
    <s v="Karen Bern"/>
    <x v="1"/>
    <s v="United States"/>
    <s v="Los Angeles"/>
    <x v="1"/>
    <n v="90036"/>
    <x v="1"/>
    <s v="FUR-CH-10000595"/>
    <x v="0"/>
    <x v="1"/>
    <s v="Safco Contoured Stacking Chairs"/>
    <n v="190.72000000000003"/>
    <n v="1"/>
    <n v="0.2"/>
    <n v="11.919999999999987"/>
  </r>
  <r>
    <n v="533"/>
    <x v="245"/>
    <x v="3"/>
    <x v="210"/>
    <x v="218"/>
    <s v="Standard Class"/>
    <s v="JC-15340"/>
    <s v="Jasper Cacioppo"/>
    <x v="0"/>
    <s v="United States"/>
    <s v="Los Angeles"/>
    <x v="1"/>
    <n v="90032"/>
    <x v="1"/>
    <s v="FUR-FU-10000448"/>
    <x v="0"/>
    <x v="5"/>
    <s v="Tenex Chairmats For Use With Carpeted Floors"/>
    <n v="47.94"/>
    <n v="3"/>
    <n v="0"/>
    <n v="2.3969999999999985"/>
  </r>
  <r>
    <n v="534"/>
    <x v="246"/>
    <x v="0"/>
    <x v="211"/>
    <x v="219"/>
    <s v="Second Class"/>
    <s v="RL-19615"/>
    <s v="Rob Lucas"/>
    <x v="0"/>
    <s v="United States"/>
    <s v="Montgomery"/>
    <x v="19"/>
    <n v="36116"/>
    <x v="0"/>
    <s v="TEC-PH-10000984"/>
    <x v="2"/>
    <x v="7"/>
    <s v="Panasonic KX-TG9471B"/>
    <n v="979.95"/>
    <n v="5"/>
    <n v="0"/>
    <n v="274.38600000000008"/>
  </r>
  <r>
    <n v="535"/>
    <x v="246"/>
    <x v="0"/>
    <x v="211"/>
    <x v="219"/>
    <s v="Second Class"/>
    <s v="RL-19615"/>
    <s v="Rob Lucas"/>
    <x v="0"/>
    <s v="United States"/>
    <s v="Montgomery"/>
    <x v="19"/>
    <n v="36116"/>
    <x v="0"/>
    <s v="OFF-BI-10002557"/>
    <x v="1"/>
    <x v="8"/>
    <s v="Presstex Flexible Ring Binders"/>
    <n v="22.75"/>
    <n v="5"/>
    <n v="0"/>
    <n v="11.375"/>
  </r>
  <r>
    <n v="536"/>
    <x v="247"/>
    <x v="0"/>
    <x v="212"/>
    <x v="220"/>
    <s v="Standard Class"/>
    <s v="AA-10375"/>
    <s v="Allen Armold"/>
    <x v="0"/>
    <s v="United States"/>
    <s v="Mesa"/>
    <x v="16"/>
    <n v="85204"/>
    <x v="1"/>
    <s v="OFF-ST-10001325"/>
    <x v="1"/>
    <x v="4"/>
    <s v="Sterilite Officeware Hinged File Box"/>
    <n v="16.768000000000001"/>
    <n v="2"/>
    <n v="0.2"/>
    <n v="1.4672000000000001"/>
  </r>
  <r>
    <n v="537"/>
    <x v="248"/>
    <x v="3"/>
    <x v="213"/>
    <x v="221"/>
    <s v="Second Class"/>
    <s v="EP-13915"/>
    <s v="Emily Phan"/>
    <x v="0"/>
    <s v="United States"/>
    <s v="Chicago"/>
    <x v="10"/>
    <n v="60653"/>
    <x v="2"/>
    <s v="OFF-BI-10002429"/>
    <x v="1"/>
    <x v="8"/>
    <s v="Premier Elliptical Ring Binder, Black"/>
    <n v="42.615999999999993"/>
    <n v="7"/>
    <n v="0.8"/>
    <n v="-68.185600000000022"/>
  </r>
  <r>
    <n v="538"/>
    <x v="249"/>
    <x v="1"/>
    <x v="155"/>
    <x v="222"/>
    <s v="Standard Class"/>
    <s v="MP-17470"/>
    <s v="Mark Packer"/>
    <x v="2"/>
    <s v="United States"/>
    <s v="New York City"/>
    <x v="15"/>
    <n v="10009"/>
    <x v="3"/>
    <s v="OFF-BI-10004528"/>
    <x v="1"/>
    <x v="8"/>
    <s v="Cardinal Poly Pocket Divider Pockets for Ring Binders"/>
    <n v="10.752000000000001"/>
    <n v="4"/>
    <n v="0.2"/>
    <n v="3.359999999999999"/>
  </r>
  <r>
    <n v="539"/>
    <x v="250"/>
    <x v="1"/>
    <x v="214"/>
    <x v="223"/>
    <s v="Standard Class"/>
    <s v="DK-12985"/>
    <s v="Darren Koutras"/>
    <x v="0"/>
    <s v="United States"/>
    <s v="Henderson"/>
    <x v="0"/>
    <n v="42420"/>
    <x v="0"/>
    <s v="OFF-AP-10001271"/>
    <x v="1"/>
    <x v="9"/>
    <s v="Eureka The Boss Cordless Rechargeable Stick Vac"/>
    <n v="152.94"/>
    <n v="3"/>
    <n v="0"/>
    <n v="41.293800000000005"/>
  </r>
  <r>
    <n v="540"/>
    <x v="250"/>
    <x v="1"/>
    <x v="214"/>
    <x v="223"/>
    <s v="Standard Class"/>
    <s v="DK-12985"/>
    <s v="Darren Koutras"/>
    <x v="0"/>
    <s v="United States"/>
    <s v="Henderson"/>
    <x v="0"/>
    <n v="42420"/>
    <x v="0"/>
    <s v="FUR-CH-10002647"/>
    <x v="0"/>
    <x v="1"/>
    <s v="Situations Contoured Folding Chairs, 4/Set"/>
    <n v="283.92"/>
    <n v="4"/>
    <n v="0"/>
    <n v="70.980000000000018"/>
  </r>
  <r>
    <n v="541"/>
    <x v="251"/>
    <x v="2"/>
    <x v="215"/>
    <x v="224"/>
    <s v="First Class"/>
    <s v="BD-11500"/>
    <s v="Bradley Drucker"/>
    <x v="0"/>
    <s v="United States"/>
    <s v="Green Bay"/>
    <x v="6"/>
    <n v="54302"/>
    <x v="2"/>
    <s v="TEC-AC-10001432"/>
    <x v="2"/>
    <x v="11"/>
    <s v="Enermax Aurora Lite Keyboard"/>
    <n v="468.90000000000003"/>
    <n v="6"/>
    <n v="0"/>
    <n v="206.31600000000006"/>
  </r>
  <r>
    <n v="542"/>
    <x v="252"/>
    <x v="0"/>
    <x v="216"/>
    <x v="225"/>
    <s v="First Class"/>
    <s v="ES-14080"/>
    <s v="Erin Smith"/>
    <x v="1"/>
    <s v="United States"/>
    <s v="Tucson"/>
    <x v="16"/>
    <n v="85705"/>
    <x v="1"/>
    <s v="TEC-PH-10002262"/>
    <x v="2"/>
    <x v="7"/>
    <s v="LG Electronics Tone+ HBS-730 Bluetooth Headset"/>
    <n v="380.86400000000003"/>
    <n v="8"/>
    <n v="0.2"/>
    <n v="38.086400000000026"/>
  </r>
  <r>
    <n v="543"/>
    <x v="253"/>
    <x v="1"/>
    <x v="217"/>
    <x v="226"/>
    <s v="Standard Class"/>
    <s v="LM-17065"/>
    <s v="Liz MacKendrick"/>
    <x v="0"/>
    <s v="United States"/>
    <s v="Springfield"/>
    <x v="24"/>
    <n v="45503"/>
    <x v="3"/>
    <s v="OFF-ST-10001809"/>
    <x v="1"/>
    <x v="4"/>
    <s v="Fellowes Officeware Wire Shelving"/>
    <n v="646.77600000000007"/>
    <n v="9"/>
    <n v="0.2"/>
    <n v="-145.52460000000002"/>
  </r>
  <r>
    <n v="544"/>
    <x v="254"/>
    <x v="2"/>
    <x v="218"/>
    <x v="227"/>
    <s v="Standard Class"/>
    <s v="PG-18895"/>
    <s v="Paul Gonzalez"/>
    <x v="0"/>
    <s v="United States"/>
    <s v="Fort Worth"/>
    <x v="5"/>
    <n v="76106"/>
    <x v="2"/>
    <s v="TEC-AC-10001465"/>
    <x v="2"/>
    <x v="11"/>
    <s v="SanDisk Cruzer 64 GB USB Flash Drive"/>
    <n v="58.112000000000002"/>
    <n v="2"/>
    <n v="0.2"/>
    <n v="7.263999999999994"/>
  </r>
  <r>
    <n v="545"/>
    <x v="254"/>
    <x v="2"/>
    <x v="218"/>
    <x v="227"/>
    <s v="Standard Class"/>
    <s v="PG-18895"/>
    <s v="Paul Gonzalez"/>
    <x v="0"/>
    <s v="United States"/>
    <s v="Fort Worth"/>
    <x v="5"/>
    <n v="76106"/>
    <x v="2"/>
    <s v="TEC-PH-10002597"/>
    <x v="2"/>
    <x v="7"/>
    <s v="Xblue XB-1670-86 X16 Small Office Telephone - Titanium"/>
    <n v="100.792"/>
    <n v="1"/>
    <n v="0.2"/>
    <n v="6.2995000000000019"/>
  </r>
  <r>
    <n v="546"/>
    <x v="254"/>
    <x v="2"/>
    <x v="218"/>
    <x v="227"/>
    <s v="Standard Class"/>
    <s v="PG-18895"/>
    <s v="Paul Gonzalez"/>
    <x v="0"/>
    <s v="United States"/>
    <s v="Fort Worth"/>
    <x v="5"/>
    <n v="76106"/>
    <x v="2"/>
    <s v="FUR-FU-10000723"/>
    <x v="0"/>
    <x v="5"/>
    <s v="Deflect-o EconoMat Studded, No Bevel Mat for Low Pile Carpeting"/>
    <n v="66.112000000000009"/>
    <n v="4"/>
    <n v="0.6"/>
    <n v="-84.292799999999986"/>
  </r>
  <r>
    <n v="547"/>
    <x v="255"/>
    <x v="3"/>
    <x v="123"/>
    <x v="228"/>
    <s v="First Class"/>
    <s v="AS-10135"/>
    <s v="Adrian Shami"/>
    <x v="2"/>
    <s v="United States"/>
    <s v="New York City"/>
    <x v="15"/>
    <n v="10035"/>
    <x v="3"/>
    <s v="OFF-BI-10000404"/>
    <x v="1"/>
    <x v="8"/>
    <s v="Avery Printable Repositionable Plastic Tabs"/>
    <n v="41.28"/>
    <n v="6"/>
    <n v="0.2"/>
    <n v="13.931999999999999"/>
  </r>
  <r>
    <n v="548"/>
    <x v="255"/>
    <x v="3"/>
    <x v="123"/>
    <x v="228"/>
    <s v="First Class"/>
    <s v="AS-10135"/>
    <s v="Adrian Shami"/>
    <x v="2"/>
    <s v="United States"/>
    <s v="New York City"/>
    <x v="15"/>
    <n v="10035"/>
    <x v="3"/>
    <s v="OFF-PA-10002986"/>
    <x v="1"/>
    <x v="10"/>
    <s v="Xerox 1898"/>
    <n v="13.36"/>
    <n v="2"/>
    <n v="0"/>
    <n v="6.4127999999999998"/>
  </r>
  <r>
    <n v="549"/>
    <x v="256"/>
    <x v="1"/>
    <x v="219"/>
    <x v="50"/>
    <s v="Second Class"/>
    <s v="DK-13225"/>
    <s v="Dean Katz"/>
    <x v="1"/>
    <s v="United States"/>
    <s v="Chicago"/>
    <x v="10"/>
    <n v="60653"/>
    <x v="2"/>
    <s v="OFF-ST-10000604"/>
    <x v="1"/>
    <x v="4"/>
    <s v="Home/Office Personal File Carts"/>
    <n v="250.27199999999999"/>
    <n v="9"/>
    <n v="0.2"/>
    <n v="15.641999999999982"/>
  </r>
  <r>
    <n v="550"/>
    <x v="256"/>
    <x v="1"/>
    <x v="219"/>
    <x v="50"/>
    <s v="Second Class"/>
    <s v="DK-13225"/>
    <s v="Dean Katz"/>
    <x v="1"/>
    <s v="United States"/>
    <s v="Chicago"/>
    <x v="10"/>
    <n v="60653"/>
    <x v="2"/>
    <s v="OFF-BI-10004738"/>
    <x v="1"/>
    <x v="8"/>
    <s v="Flexible Leather- Look Classic Collection Ring Binder"/>
    <n v="11.363999999999997"/>
    <n v="3"/>
    <n v="0.8"/>
    <n v="-17.045999999999999"/>
  </r>
  <r>
    <n v="551"/>
    <x v="256"/>
    <x v="1"/>
    <x v="219"/>
    <x v="50"/>
    <s v="Second Class"/>
    <s v="DK-13225"/>
    <s v="Dean Katz"/>
    <x v="1"/>
    <s v="United States"/>
    <s v="Chicago"/>
    <x v="10"/>
    <n v="60653"/>
    <x v="2"/>
    <s v="OFF-SU-10001935"/>
    <x v="1"/>
    <x v="14"/>
    <s v="Staples"/>
    <n v="8.7200000000000006"/>
    <n v="5"/>
    <n v="0.2"/>
    <n v="-1.7440000000000015"/>
  </r>
  <r>
    <n v="552"/>
    <x v="257"/>
    <x v="0"/>
    <x v="173"/>
    <x v="229"/>
    <s v="Second Class"/>
    <s v="BD-11320"/>
    <s v="Bill Donatelli"/>
    <x v="0"/>
    <s v="United States"/>
    <s v="San Francisco"/>
    <x v="1"/>
    <n v="94110"/>
    <x v="1"/>
    <s v="FUR-CH-10002024"/>
    <x v="0"/>
    <x v="1"/>
    <s v="HON 5400 Series Task Chairs for Big and Tall"/>
    <n v="1121.568"/>
    <n v="2"/>
    <n v="0.2"/>
    <n v="0"/>
  </r>
  <r>
    <n v="553"/>
    <x v="258"/>
    <x v="3"/>
    <x v="220"/>
    <x v="230"/>
    <s v="First Class"/>
    <s v="RC-19960"/>
    <s v="Ryan Crowe"/>
    <x v="0"/>
    <s v="United States"/>
    <s v="Jacksonville"/>
    <x v="2"/>
    <n v="32216"/>
    <x v="0"/>
    <s v="FUR-FU-10003039"/>
    <x v="0"/>
    <x v="5"/>
    <s v="Howard Miller 11-1/2&quot; Diameter Grantwood Wall Clock"/>
    <n v="34.504000000000005"/>
    <n v="1"/>
    <n v="0.2"/>
    <n v="6.0381999999999998"/>
  </r>
  <r>
    <n v="554"/>
    <x v="259"/>
    <x v="3"/>
    <x v="221"/>
    <x v="51"/>
    <s v="Standard Class"/>
    <s v="GT-14710"/>
    <s v="Greg Tran"/>
    <x v="0"/>
    <s v="United States"/>
    <s v="Houston"/>
    <x v="5"/>
    <n v="77070"/>
    <x v="2"/>
    <s v="OFF-FA-10004248"/>
    <x v="1"/>
    <x v="13"/>
    <s v="Advantus T-Pin Paper Clips"/>
    <n v="10.824"/>
    <n v="3"/>
    <n v="0.2"/>
    <n v="2.5707"/>
  </r>
  <r>
    <n v="555"/>
    <x v="260"/>
    <x v="3"/>
    <x v="222"/>
    <x v="231"/>
    <s v="Second Class"/>
    <s v="DK-13225"/>
    <s v="Dean Katz"/>
    <x v="1"/>
    <s v="United States"/>
    <s v="Anaheim"/>
    <x v="1"/>
    <n v="92804"/>
    <x v="1"/>
    <s v="OFF-ST-10001780"/>
    <x v="1"/>
    <x v="4"/>
    <s v="Tennsco 16-Compartment Lockers with Coat Rack"/>
    <n v="1295.78"/>
    <n v="2"/>
    <n v="0"/>
    <n v="310.98720000000003"/>
  </r>
  <r>
    <n v="556"/>
    <x v="261"/>
    <x v="2"/>
    <x v="223"/>
    <x v="232"/>
    <s v="Second Class"/>
    <s v="AJ-10945"/>
    <s v="Ashley Jarboe"/>
    <x v="0"/>
    <s v="United States"/>
    <s v="Wilmington"/>
    <x v="3"/>
    <n v="28403"/>
    <x v="0"/>
    <s v="OFF-AR-10003560"/>
    <x v="1"/>
    <x v="6"/>
    <s v="Zebra Zazzle Fluorescent Highlighters"/>
    <n v="19.456000000000003"/>
    <n v="4"/>
    <n v="0.2"/>
    <n v="3.4047999999999981"/>
  </r>
  <r>
    <n v="557"/>
    <x v="262"/>
    <x v="0"/>
    <x v="224"/>
    <x v="35"/>
    <s v="Standard Class"/>
    <s v="OT-18730"/>
    <s v="Olvera Toch"/>
    <x v="0"/>
    <s v="United States"/>
    <s v="Los Angeles"/>
    <x v="1"/>
    <n v="90045"/>
    <x v="1"/>
    <s v="OFF-LA-10001297"/>
    <x v="1"/>
    <x v="2"/>
    <s v="Avery 473"/>
    <n v="20.7"/>
    <n v="2"/>
    <n v="0"/>
    <n v="9.9359999999999999"/>
  </r>
  <r>
    <n v="558"/>
    <x v="262"/>
    <x v="0"/>
    <x v="224"/>
    <x v="35"/>
    <s v="Standard Class"/>
    <s v="OT-18730"/>
    <s v="Olvera Toch"/>
    <x v="0"/>
    <s v="United States"/>
    <s v="Los Angeles"/>
    <x v="1"/>
    <n v="90045"/>
    <x v="1"/>
    <s v="FUR-TA-10004256"/>
    <x v="0"/>
    <x v="3"/>
    <s v="Bretford “Just In Time” Height-Adjustable Multi-Task Work Tables"/>
    <n v="1335.68"/>
    <n v="4"/>
    <n v="0.2"/>
    <n v="-217.04800000000017"/>
  </r>
  <r>
    <n v="559"/>
    <x v="262"/>
    <x v="0"/>
    <x v="224"/>
    <x v="35"/>
    <s v="Standard Class"/>
    <s v="OT-18730"/>
    <s v="Olvera Toch"/>
    <x v="0"/>
    <s v="United States"/>
    <s v="Los Angeles"/>
    <x v="1"/>
    <n v="90045"/>
    <x v="1"/>
    <s v="OFF-PA-10003441"/>
    <x v="1"/>
    <x v="10"/>
    <s v="Xerox 226"/>
    <n v="32.400000000000006"/>
    <n v="5"/>
    <n v="0"/>
    <n v="15.552000000000001"/>
  </r>
  <r>
    <n v="560"/>
    <x v="263"/>
    <x v="3"/>
    <x v="225"/>
    <x v="228"/>
    <s v="Second Class"/>
    <s v="LP-17080"/>
    <s v="Liz Pelletier"/>
    <x v="0"/>
    <s v="United States"/>
    <s v="San Francisco"/>
    <x v="1"/>
    <n v="94110"/>
    <x v="1"/>
    <s v="FUR-FU-10003347"/>
    <x v="0"/>
    <x v="5"/>
    <s v="Coloredge Poster Frame"/>
    <n v="42.599999999999994"/>
    <n v="3"/>
    <n v="0"/>
    <n v="16.614000000000001"/>
  </r>
  <r>
    <n v="561"/>
    <x v="263"/>
    <x v="3"/>
    <x v="225"/>
    <x v="228"/>
    <s v="Second Class"/>
    <s v="LP-17080"/>
    <s v="Liz Pelletier"/>
    <x v="0"/>
    <s v="United States"/>
    <s v="San Francisco"/>
    <x v="1"/>
    <n v="94110"/>
    <x v="1"/>
    <s v="OFF-BI-10000069"/>
    <x v="1"/>
    <x v="8"/>
    <s v="GBC Prepunched Paper, 19-Hole, for Binding Systems, 24-lb"/>
    <n v="84.056000000000012"/>
    <n v="7"/>
    <n v="0.2"/>
    <n v="27.318199999999983"/>
  </r>
  <r>
    <n v="562"/>
    <x v="264"/>
    <x v="2"/>
    <x v="80"/>
    <x v="233"/>
    <s v="Second Class"/>
    <s v="CA-12775"/>
    <s v="Cynthia Arntzen"/>
    <x v="0"/>
    <s v="United States"/>
    <s v="Tampa"/>
    <x v="2"/>
    <n v="33614"/>
    <x v="0"/>
    <s v="OFF-AP-10003914"/>
    <x v="1"/>
    <x v="9"/>
    <s v="Sanitaire Vibra Groomer IR Commercial Upright Vacuum, Replacement Belts"/>
    <n v="13"/>
    <n v="5"/>
    <n v="0.2"/>
    <n v="1.3000000000000007"/>
  </r>
  <r>
    <n v="563"/>
    <x v="264"/>
    <x v="2"/>
    <x v="80"/>
    <x v="233"/>
    <s v="Second Class"/>
    <s v="CA-12775"/>
    <s v="Cynthia Arntzen"/>
    <x v="0"/>
    <s v="United States"/>
    <s v="Tampa"/>
    <x v="2"/>
    <n v="33614"/>
    <x v="0"/>
    <s v="FUR-FU-10004020"/>
    <x v="0"/>
    <x v="5"/>
    <s v="Advantus Panel Wall Acrylic Frame"/>
    <n v="13.128"/>
    <n v="3"/>
    <n v="0.2"/>
    <n v="3.7743000000000002"/>
  </r>
  <r>
    <n v="564"/>
    <x v="265"/>
    <x v="1"/>
    <x v="214"/>
    <x v="234"/>
    <s v="First Class"/>
    <s v="JF-15490"/>
    <s v="Jeremy Farry"/>
    <x v="0"/>
    <s v="United States"/>
    <s v="Seattle"/>
    <x v="4"/>
    <n v="98105"/>
    <x v="1"/>
    <s v="OFF-FA-10003467"/>
    <x v="1"/>
    <x v="13"/>
    <s v="Alliance Big Bands Rubber Bands, 12/Pack"/>
    <n v="3.96"/>
    <n v="2"/>
    <n v="0"/>
    <n v="0"/>
  </r>
  <r>
    <n v="565"/>
    <x v="265"/>
    <x v="1"/>
    <x v="214"/>
    <x v="234"/>
    <s v="First Class"/>
    <s v="JF-15490"/>
    <s v="Jeremy Farry"/>
    <x v="0"/>
    <s v="United States"/>
    <s v="Seattle"/>
    <x v="4"/>
    <n v="98105"/>
    <x v="1"/>
    <s v="OFF-LA-10000634"/>
    <x v="1"/>
    <x v="2"/>
    <s v="Avery 509"/>
    <n v="2.61"/>
    <n v="1"/>
    <n v="0"/>
    <n v="1.2005999999999999"/>
  </r>
  <r>
    <n v="566"/>
    <x v="266"/>
    <x v="3"/>
    <x v="226"/>
    <x v="235"/>
    <s v="First Class"/>
    <s v="FP-14320"/>
    <s v="Frank Preis"/>
    <x v="0"/>
    <s v="United States"/>
    <s v="Los Angeles"/>
    <x v="1"/>
    <n v="90008"/>
    <x v="1"/>
    <s v="TEC-PH-10002496"/>
    <x v="2"/>
    <x v="7"/>
    <s v="Cisco SPA301"/>
    <n v="374.37600000000003"/>
    <n v="3"/>
    <n v="0.2"/>
    <n v="46.796999999999983"/>
  </r>
  <r>
    <n v="567"/>
    <x v="267"/>
    <x v="3"/>
    <x v="172"/>
    <x v="179"/>
    <s v="Standard Class"/>
    <s v="EB-13840"/>
    <s v="Ellis Ballard"/>
    <x v="1"/>
    <s v="United States"/>
    <s v="Seattle"/>
    <x v="4"/>
    <n v="98105"/>
    <x v="1"/>
    <s v="OFF-PA-10004530"/>
    <x v="1"/>
    <x v="10"/>
    <s v="Personal Creations Ink Jet Cards and Labels"/>
    <n v="91.84"/>
    <n v="8"/>
    <n v="0"/>
    <n v="45.001600000000003"/>
  </r>
  <r>
    <n v="568"/>
    <x v="267"/>
    <x v="3"/>
    <x v="172"/>
    <x v="179"/>
    <s v="Standard Class"/>
    <s v="EB-13840"/>
    <s v="Ellis Ballard"/>
    <x v="1"/>
    <s v="United States"/>
    <s v="Seattle"/>
    <x v="4"/>
    <n v="98105"/>
    <x v="1"/>
    <s v="OFF-BI-10001107"/>
    <x v="1"/>
    <x v="8"/>
    <s v="GBC White Gloss Covers, Plain Front"/>
    <n v="81.088000000000008"/>
    <n v="7"/>
    <n v="0.2"/>
    <n v="27.3672"/>
  </r>
  <r>
    <n v="569"/>
    <x v="267"/>
    <x v="3"/>
    <x v="172"/>
    <x v="179"/>
    <s v="Standard Class"/>
    <s v="EB-13840"/>
    <s v="Ellis Ballard"/>
    <x v="1"/>
    <s v="United States"/>
    <s v="Seattle"/>
    <x v="4"/>
    <n v="98105"/>
    <x v="1"/>
    <s v="OFF-PA-10004451"/>
    <x v="1"/>
    <x v="10"/>
    <s v="Xerox 222"/>
    <n v="19.440000000000001"/>
    <n v="3"/>
    <n v="0"/>
    <n v="9.3312000000000008"/>
  </r>
  <r>
    <n v="570"/>
    <x v="267"/>
    <x v="3"/>
    <x v="172"/>
    <x v="179"/>
    <s v="Standard Class"/>
    <s v="EB-13840"/>
    <s v="Ellis Ballard"/>
    <x v="1"/>
    <s v="United States"/>
    <s v="Seattle"/>
    <x v="4"/>
    <n v="98105"/>
    <x v="1"/>
    <s v="FUR-CH-10004997"/>
    <x v="0"/>
    <x v="1"/>
    <s v="Hon Every-Day Series Multi-Task Chairs"/>
    <n v="451.15199999999993"/>
    <n v="3"/>
    <n v="0.2"/>
    <n v="0"/>
  </r>
  <r>
    <n v="571"/>
    <x v="268"/>
    <x v="3"/>
    <x v="116"/>
    <x v="236"/>
    <s v="Standard Class"/>
    <s v="JF-15415"/>
    <s v="Jennifer Ferguson"/>
    <x v="0"/>
    <s v="United States"/>
    <s v="New York City"/>
    <x v="15"/>
    <n v="10024"/>
    <x v="3"/>
    <s v="OFF-LA-10001297"/>
    <x v="1"/>
    <x v="2"/>
    <s v="Avery 473"/>
    <n v="72.45"/>
    <n v="7"/>
    <n v="0"/>
    <n v="34.775999999999996"/>
  </r>
  <r>
    <n v="572"/>
    <x v="268"/>
    <x v="3"/>
    <x v="116"/>
    <x v="236"/>
    <s v="Standard Class"/>
    <s v="JF-15415"/>
    <s v="Jennifer Ferguson"/>
    <x v="0"/>
    <s v="United States"/>
    <s v="New York City"/>
    <x v="15"/>
    <n v="10024"/>
    <x v="3"/>
    <s v="OFF-FA-10000585"/>
    <x v="1"/>
    <x v="13"/>
    <s v="OIC Bulk Pack Metal Binder Clips"/>
    <n v="13.96"/>
    <n v="4"/>
    <n v="0"/>
    <n v="6.4215999999999998"/>
  </r>
  <r>
    <n v="573"/>
    <x v="268"/>
    <x v="3"/>
    <x v="116"/>
    <x v="236"/>
    <s v="Standard Class"/>
    <s v="JF-15415"/>
    <s v="Jennifer Ferguson"/>
    <x v="0"/>
    <s v="United States"/>
    <s v="New York City"/>
    <x v="15"/>
    <n v="10024"/>
    <x v="3"/>
    <s v="OFF-BI-10001922"/>
    <x v="1"/>
    <x v="8"/>
    <s v="Storex Dura Pro Binders"/>
    <n v="33.264000000000003"/>
    <n v="7"/>
    <n v="0.2"/>
    <n v="11.226599999999999"/>
  </r>
  <r>
    <n v="574"/>
    <x v="268"/>
    <x v="3"/>
    <x v="116"/>
    <x v="236"/>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x v="237"/>
    <s v="Standard Class"/>
    <s v="SF-20200"/>
    <s v="Sarah Foster"/>
    <x v="0"/>
    <s v="United States"/>
    <s v="Marysville"/>
    <x v="4"/>
    <n v="98270"/>
    <x v="1"/>
    <s v="OFF-AR-10003394"/>
    <x v="1"/>
    <x v="6"/>
    <s v="Newell 332"/>
    <n v="8.82"/>
    <n v="3"/>
    <n v="0"/>
    <n v="2.3814000000000002"/>
  </r>
  <r>
    <n v="576"/>
    <x v="270"/>
    <x v="1"/>
    <x v="227"/>
    <x v="238"/>
    <s v="Second Class"/>
    <s v="TG-21640"/>
    <s v="Trudy Glocke"/>
    <x v="0"/>
    <s v="United States"/>
    <s v="Long Beach"/>
    <x v="1"/>
    <n v="90805"/>
    <x v="1"/>
    <s v="OFF-PA-10004530"/>
    <x v="1"/>
    <x v="10"/>
    <s v="Personal Creations Ink Jet Cards and Labels"/>
    <n v="160.72"/>
    <n v="14"/>
    <n v="0"/>
    <n v="78.752800000000008"/>
  </r>
  <r>
    <n v="577"/>
    <x v="270"/>
    <x v="1"/>
    <x v="227"/>
    <x v="238"/>
    <s v="Second Class"/>
    <s v="TG-21640"/>
    <s v="Trudy Glocke"/>
    <x v="0"/>
    <s v="United States"/>
    <s v="Long Beach"/>
    <x v="1"/>
    <n v="90805"/>
    <x v="1"/>
    <s v="OFF-PA-10001450"/>
    <x v="1"/>
    <x v="10"/>
    <s v="Rediform S.O.S. Phone Message Books"/>
    <n v="19.920000000000002"/>
    <n v="4"/>
    <n v="0"/>
    <n v="9.7608000000000015"/>
  </r>
  <r>
    <n v="578"/>
    <x v="270"/>
    <x v="1"/>
    <x v="227"/>
    <x v="238"/>
    <s v="Second Class"/>
    <s v="TG-21640"/>
    <s v="Trudy Glocke"/>
    <x v="0"/>
    <s v="United States"/>
    <s v="Long Beach"/>
    <x v="1"/>
    <n v="90805"/>
    <x v="1"/>
    <s v="OFF-SU-10001574"/>
    <x v="1"/>
    <x v="14"/>
    <s v="Acme Value Line Scissors"/>
    <n v="7.3"/>
    <n v="2"/>
    <n v="0"/>
    <n v="2.1899999999999995"/>
  </r>
  <r>
    <n v="579"/>
    <x v="271"/>
    <x v="3"/>
    <x v="228"/>
    <x v="239"/>
    <s v="Standard Class"/>
    <s v="CS-11950"/>
    <s v="Carlos Soltero"/>
    <x v="0"/>
    <s v="United States"/>
    <s v="Chicago"/>
    <x v="10"/>
    <n v="60610"/>
    <x v="2"/>
    <s v="OFF-ST-10002974"/>
    <x v="1"/>
    <x v="4"/>
    <s v="Trav-L-File Heavy-Duty Shuttle II, Black"/>
    <n v="69.712000000000003"/>
    <n v="2"/>
    <n v="0.2"/>
    <n v="8.7139999999999951"/>
  </r>
  <r>
    <n v="580"/>
    <x v="271"/>
    <x v="3"/>
    <x v="228"/>
    <x v="239"/>
    <s v="Standard Class"/>
    <s v="CS-11950"/>
    <s v="Carlos Soltero"/>
    <x v="0"/>
    <s v="United States"/>
    <s v="Chicago"/>
    <x v="10"/>
    <n v="60610"/>
    <x v="2"/>
    <s v="FUR-FU-10001475"/>
    <x v="0"/>
    <x v="5"/>
    <s v="Contract Clock, 14&quot;, Brown"/>
    <n v="8.7919999999999998"/>
    <n v="1"/>
    <n v="0.6"/>
    <n v="-5.7148000000000003"/>
  </r>
  <r>
    <n v="581"/>
    <x v="272"/>
    <x v="1"/>
    <x v="229"/>
    <x v="240"/>
    <s v="Standard Class"/>
    <s v="CC-12145"/>
    <s v="Charles Crestani"/>
    <x v="0"/>
    <s v="United States"/>
    <s v="Los Angeles"/>
    <x v="1"/>
    <n v="90004"/>
    <x v="1"/>
    <s v="OFF-SU-10004498"/>
    <x v="1"/>
    <x v="14"/>
    <s v="Martin-Yale Premier Letter Opener"/>
    <n v="51.52"/>
    <n v="4"/>
    <n v="0"/>
    <n v="1.5456000000000003"/>
  </r>
  <r>
    <n v="582"/>
    <x v="273"/>
    <x v="3"/>
    <x v="96"/>
    <x v="241"/>
    <s v="Standard Class"/>
    <s v="DV-13465"/>
    <s v="Dianna Vittorini"/>
    <x v="0"/>
    <s v="United States"/>
    <s v="Denver"/>
    <x v="22"/>
    <n v="80219"/>
    <x v="1"/>
    <s v="TEC-PH-10004977"/>
    <x v="2"/>
    <x v="7"/>
    <s v="GE 30524EE4"/>
    <n v="470.37600000000009"/>
    <n v="3"/>
    <n v="0.2"/>
    <n v="52.917299999999955"/>
  </r>
  <r>
    <n v="583"/>
    <x v="273"/>
    <x v="3"/>
    <x v="96"/>
    <x v="241"/>
    <s v="Standard Class"/>
    <s v="DV-13465"/>
    <s v="Dianna Vittorini"/>
    <x v="0"/>
    <s v="United States"/>
    <s v="Denver"/>
    <x v="22"/>
    <n v="80219"/>
    <x v="1"/>
    <s v="TEC-PH-10000586"/>
    <x v="2"/>
    <x v="7"/>
    <s v="AT&amp;T SB67148 SynJ"/>
    <n v="105.584"/>
    <n v="2"/>
    <n v="0.2"/>
    <n v="9.2386000000000053"/>
  </r>
  <r>
    <n v="584"/>
    <x v="273"/>
    <x v="3"/>
    <x v="96"/>
    <x v="241"/>
    <s v="Standard Class"/>
    <s v="DV-13465"/>
    <s v="Dianna Vittorini"/>
    <x v="0"/>
    <s v="United States"/>
    <s v="Denver"/>
    <x v="22"/>
    <n v="80219"/>
    <x v="1"/>
    <s v="OFF-AP-10000358"/>
    <x v="1"/>
    <x v="9"/>
    <s v="Fellowes Basic Home/Office Series Surge Protectors"/>
    <n v="31.152000000000001"/>
    <n v="3"/>
    <n v="0.2"/>
    <n v="3.5045999999999964"/>
  </r>
  <r>
    <n v="585"/>
    <x v="273"/>
    <x v="3"/>
    <x v="96"/>
    <x v="241"/>
    <s v="Standard Class"/>
    <s v="DV-13465"/>
    <s v="Dianna Vittorini"/>
    <x v="0"/>
    <s v="United States"/>
    <s v="Denver"/>
    <x v="22"/>
    <n v="80219"/>
    <x v="1"/>
    <s v="OFF-BI-10002764"/>
    <x v="1"/>
    <x v="8"/>
    <s v="Recycled Pressboard Report Cover with Reinforced Top Hinge"/>
    <n v="6.7830000000000004"/>
    <n v="7"/>
    <n v="0.7"/>
    <n v="-4.7480999999999973"/>
  </r>
  <r>
    <n v="586"/>
    <x v="273"/>
    <x v="3"/>
    <x v="96"/>
    <x v="241"/>
    <s v="Standard Class"/>
    <s v="DV-13465"/>
    <s v="Dianna Vittorini"/>
    <x v="0"/>
    <s v="United States"/>
    <s v="Denver"/>
    <x v="22"/>
    <n v="80219"/>
    <x v="1"/>
    <s v="TEC-PH-10001254"/>
    <x v="2"/>
    <x v="7"/>
    <s v="Jabra BIZ 2300 Duo QD Duo Corded Headset"/>
    <n v="406.36799999999999"/>
    <n v="4"/>
    <n v="0.2"/>
    <n v="30.477599999999981"/>
  </r>
  <r>
    <n v="587"/>
    <x v="274"/>
    <x v="1"/>
    <x v="230"/>
    <x v="242"/>
    <s v="Standard Class"/>
    <s v="BD-11725"/>
    <s v="Bruce Degenhardt"/>
    <x v="0"/>
    <s v="United States"/>
    <s v="Richmond"/>
    <x v="0"/>
    <n v="40475"/>
    <x v="0"/>
    <s v="FUR-CH-10003956"/>
    <x v="0"/>
    <x v="1"/>
    <s v="Novimex High-Tech Fabric Mesh Task Chair"/>
    <n v="70.98"/>
    <n v="1"/>
    <n v="0"/>
    <n v="4.968599999999995"/>
  </r>
  <r>
    <n v="588"/>
    <x v="274"/>
    <x v="1"/>
    <x v="230"/>
    <x v="242"/>
    <s v="Standard Class"/>
    <s v="BD-11725"/>
    <s v="Bruce Degenhardt"/>
    <x v="0"/>
    <s v="United States"/>
    <s v="Richmond"/>
    <x v="0"/>
    <n v="40475"/>
    <x v="0"/>
    <s v="OFF-LA-10003930"/>
    <x v="1"/>
    <x v="2"/>
    <s v="Dot Matrix Printer Tape Reel Labels, White, 5000/Box"/>
    <n v="294.93"/>
    <n v="3"/>
    <n v="0"/>
    <n v="144.51570000000001"/>
  </r>
  <r>
    <n v="589"/>
    <x v="275"/>
    <x v="0"/>
    <x v="231"/>
    <x v="243"/>
    <s v="Standard Class"/>
    <s v="ZC-21910"/>
    <s v="Zuschuss Carroll"/>
    <x v="0"/>
    <s v="United States"/>
    <s v="Salem"/>
    <x v="21"/>
    <n v="97301"/>
    <x v="1"/>
    <s v="TEC-PH-10003800"/>
    <x v="2"/>
    <x v="7"/>
    <s v="i.Sound Portable Power - 8000 mAh"/>
    <n v="84.784000000000006"/>
    <n v="2"/>
    <n v="0.2"/>
    <n v="-20.136200000000006"/>
  </r>
  <r>
    <n v="590"/>
    <x v="275"/>
    <x v="0"/>
    <x v="231"/>
    <x v="243"/>
    <s v="Standard Class"/>
    <s v="ZC-21910"/>
    <s v="Zuschuss Carroll"/>
    <x v="0"/>
    <s v="United States"/>
    <s v="Salem"/>
    <x v="21"/>
    <n v="97301"/>
    <x v="1"/>
    <s v="OFF-PA-10002005"/>
    <x v="1"/>
    <x v="10"/>
    <s v="Xerox 225"/>
    <n v="20.736000000000004"/>
    <n v="4"/>
    <n v="0.2"/>
    <n v="7.2576000000000001"/>
  </r>
  <r>
    <n v="591"/>
    <x v="275"/>
    <x v="0"/>
    <x v="231"/>
    <x v="243"/>
    <s v="Standard Class"/>
    <s v="ZC-21910"/>
    <s v="Zuschuss Carroll"/>
    <x v="0"/>
    <s v="United States"/>
    <s v="Salem"/>
    <x v="21"/>
    <n v="97301"/>
    <x v="1"/>
    <s v="OFF-BI-10002498"/>
    <x v="1"/>
    <x v="8"/>
    <s v="Clear Mylar Reinforcing Strips"/>
    <n v="16.821000000000005"/>
    <n v="3"/>
    <n v="0.7"/>
    <n v="-12.896100000000004"/>
  </r>
  <r>
    <n v="592"/>
    <x v="275"/>
    <x v="0"/>
    <x v="231"/>
    <x v="243"/>
    <s v="Standard Class"/>
    <s v="ZC-21910"/>
    <s v="Zuschuss Carroll"/>
    <x v="0"/>
    <s v="United States"/>
    <s v="Salem"/>
    <x v="21"/>
    <n v="97301"/>
    <x v="1"/>
    <s v="OFF-PA-10004101"/>
    <x v="1"/>
    <x v="10"/>
    <s v="Xerox 1894"/>
    <n v="10.368000000000002"/>
    <n v="2"/>
    <n v="0.2"/>
    <n v="3.6288"/>
  </r>
  <r>
    <n v="593"/>
    <x v="276"/>
    <x v="2"/>
    <x v="232"/>
    <x v="244"/>
    <s v="Standard Class"/>
    <s v="MS-17830"/>
    <s v="Melanie Seite"/>
    <x v="0"/>
    <s v="United States"/>
    <s v="Laredo"/>
    <x v="5"/>
    <n v="78041"/>
    <x v="2"/>
    <s v="OFF-AR-10004078"/>
    <x v="1"/>
    <x v="6"/>
    <s v="Newell 312"/>
    <n v="9.3439999999999994"/>
    <n v="2"/>
    <n v="0.2"/>
    <n v="1.1679999999999997"/>
  </r>
  <r>
    <n v="594"/>
    <x v="276"/>
    <x v="2"/>
    <x v="232"/>
    <x v="244"/>
    <s v="Standard Class"/>
    <s v="MS-17830"/>
    <s v="Melanie Seite"/>
    <x v="0"/>
    <s v="United States"/>
    <s v="Laredo"/>
    <x v="5"/>
    <n v="78041"/>
    <x v="2"/>
    <s v="TEC-AC-10001266"/>
    <x v="2"/>
    <x v="11"/>
    <s v="Memorex Micro Travel Drive 8 GB"/>
    <n v="31.200000000000003"/>
    <n v="3"/>
    <n v="0.2"/>
    <n v="9.7499999999999964"/>
  </r>
  <r>
    <n v="595"/>
    <x v="277"/>
    <x v="2"/>
    <x v="233"/>
    <x v="245"/>
    <s v="Standard Class"/>
    <s v="LR-16915"/>
    <s v="Lena Radford"/>
    <x v="0"/>
    <s v="United States"/>
    <s v="San Diego"/>
    <x v="1"/>
    <n v="92024"/>
    <x v="1"/>
    <s v="OFF-AP-10004708"/>
    <x v="1"/>
    <x v="9"/>
    <s v="Fellowes Superior 10 Outlet Split Surge Protector"/>
    <n v="76.12"/>
    <n v="2"/>
    <n v="0"/>
    <n v="22.074799999999996"/>
  </r>
  <r>
    <n v="596"/>
    <x v="277"/>
    <x v="2"/>
    <x v="233"/>
    <x v="245"/>
    <s v="Standard Class"/>
    <s v="LR-16915"/>
    <s v="Lena Radford"/>
    <x v="0"/>
    <s v="United States"/>
    <s v="San Diego"/>
    <x v="1"/>
    <n v="92024"/>
    <x v="1"/>
    <s v="TEC-CO-10004115"/>
    <x v="2"/>
    <x v="16"/>
    <s v="Sharp AL-1530CS Digital Copier"/>
    <n v="1199.9760000000001"/>
    <n v="3"/>
    <n v="0.2"/>
    <n v="434.99130000000002"/>
  </r>
  <r>
    <n v="597"/>
    <x v="277"/>
    <x v="2"/>
    <x v="233"/>
    <x v="245"/>
    <s v="Standard Class"/>
    <s v="LR-16915"/>
    <s v="Lena Radford"/>
    <x v="0"/>
    <s v="United States"/>
    <s v="San Diego"/>
    <x v="1"/>
    <n v="92024"/>
    <x v="1"/>
    <s v="TEC-PH-10002398"/>
    <x v="2"/>
    <x v="7"/>
    <s v="AT&amp;T 1070 Corded Phone"/>
    <n v="445.96000000000004"/>
    <n v="5"/>
    <n v="0.2"/>
    <n v="55.744999999999948"/>
  </r>
  <r>
    <n v="598"/>
    <x v="277"/>
    <x v="2"/>
    <x v="233"/>
    <x v="245"/>
    <s v="Standard Class"/>
    <s v="LR-16915"/>
    <s v="Lena Radford"/>
    <x v="0"/>
    <s v="United States"/>
    <s v="San Diego"/>
    <x v="1"/>
    <n v="92024"/>
    <x v="1"/>
    <s v="FUR-FU-10001979"/>
    <x v="0"/>
    <x v="5"/>
    <s v="Dana Halogen Swing-Arm Architect Lamp"/>
    <n v="327.76"/>
    <n v="8"/>
    <n v="0"/>
    <n v="91.772800000000018"/>
  </r>
  <r>
    <n v="599"/>
    <x v="278"/>
    <x v="0"/>
    <x v="216"/>
    <x v="220"/>
    <s v="First Class"/>
    <s v="TP-21130"/>
    <s v="Theone Pippenger"/>
    <x v="0"/>
    <s v="United States"/>
    <s v="Philadelphia"/>
    <x v="9"/>
    <n v="19134"/>
    <x v="3"/>
    <s v="OFF-SU-10004115"/>
    <x v="1"/>
    <x v="14"/>
    <s v="Acme Stainless Steel Office Snips"/>
    <n v="11.632"/>
    <n v="2"/>
    <n v="0.2"/>
    <n v="1.0178000000000007"/>
  </r>
  <r>
    <n v="600"/>
    <x v="279"/>
    <x v="0"/>
    <x v="87"/>
    <x v="246"/>
    <s v="Standard Class"/>
    <s v="CK-12205"/>
    <s v="Chloris Kastensmidt"/>
    <x v="0"/>
    <s v="United States"/>
    <s v="Philadelphia"/>
    <x v="9"/>
    <n v="19120"/>
    <x v="3"/>
    <s v="TEC-PH-10001425"/>
    <x v="2"/>
    <x v="7"/>
    <s v="Mophie Juice Pack Helium for iPhone"/>
    <n v="143.98199999999997"/>
    <n v="3"/>
    <n v="0.4"/>
    <n v="-28.796400000000006"/>
  </r>
  <r>
    <n v="601"/>
    <x v="279"/>
    <x v="0"/>
    <x v="87"/>
    <x v="246"/>
    <s v="Standard Class"/>
    <s v="CK-12205"/>
    <s v="Chloris Kastensmidt"/>
    <x v="0"/>
    <s v="United States"/>
    <s v="Philadelphia"/>
    <x v="9"/>
    <n v="19120"/>
    <x v="3"/>
    <s v="TEC-PH-10003963"/>
    <x v="2"/>
    <x v="7"/>
    <s v="GE 2-Jack Phone Line Splitter"/>
    <n v="494.37599999999998"/>
    <n v="4"/>
    <n v="0.4"/>
    <n v="-115.35440000000006"/>
  </r>
  <r>
    <n v="602"/>
    <x v="279"/>
    <x v="0"/>
    <x v="87"/>
    <x v="246"/>
    <s v="Standard Class"/>
    <s v="CK-12205"/>
    <s v="Chloris Kastensmidt"/>
    <x v="0"/>
    <s v="United States"/>
    <s v="Philadelphia"/>
    <x v="9"/>
    <n v="19120"/>
    <x v="3"/>
    <s v="OFF-SU-10001574"/>
    <x v="1"/>
    <x v="14"/>
    <s v="Acme Value Line Scissors"/>
    <n v="5.84"/>
    <n v="2"/>
    <n v="0.2"/>
    <n v="0.72999999999999954"/>
  </r>
  <r>
    <n v="603"/>
    <x v="280"/>
    <x v="2"/>
    <x v="234"/>
    <x v="247"/>
    <s v="Standard Class"/>
    <s v="AS-10240"/>
    <s v="Alan Shonely"/>
    <x v="0"/>
    <s v="United States"/>
    <s v="Tampa"/>
    <x v="2"/>
    <n v="33614"/>
    <x v="0"/>
    <s v="OFF-ST-10001490"/>
    <x v="1"/>
    <x v="4"/>
    <s v="Hot File 7-Pocket, Floor Stand"/>
    <n v="142.77600000000001"/>
    <n v="1"/>
    <n v="0.2"/>
    <n v="17.84699999999998"/>
  </r>
  <r>
    <n v="604"/>
    <x v="280"/>
    <x v="2"/>
    <x v="234"/>
    <x v="247"/>
    <s v="Standard Class"/>
    <s v="AS-10240"/>
    <s v="Alan Shonely"/>
    <x v="0"/>
    <s v="United States"/>
    <s v="Tampa"/>
    <x v="2"/>
    <n v="33614"/>
    <x v="0"/>
    <s v="FUR-FU-10001756"/>
    <x v="0"/>
    <x v="5"/>
    <s v="Eldon Expressions Desk Accessory, Wood Photo Frame, Mahogany"/>
    <n v="45.695999999999998"/>
    <n v="3"/>
    <n v="0.2"/>
    <n v="5.1407999999999916"/>
  </r>
  <r>
    <n v="605"/>
    <x v="280"/>
    <x v="2"/>
    <x v="234"/>
    <x v="247"/>
    <s v="Standard Class"/>
    <s v="AS-10240"/>
    <s v="Alan Shonely"/>
    <x v="0"/>
    <s v="United States"/>
    <s v="Tampa"/>
    <x v="2"/>
    <n v="33614"/>
    <x v="0"/>
    <s v="OFF-BI-10000773"/>
    <x v="1"/>
    <x v="8"/>
    <s v="Insertable Tab Post Binder Dividers"/>
    <n v="7.218"/>
    <n v="3"/>
    <n v="0.7"/>
    <n v="-5.5338000000000012"/>
  </r>
  <r>
    <n v="606"/>
    <x v="280"/>
    <x v="2"/>
    <x v="234"/>
    <x v="247"/>
    <s v="Standard Class"/>
    <s v="AS-10240"/>
    <s v="Alan Shonely"/>
    <x v="0"/>
    <s v="United States"/>
    <s v="Tampa"/>
    <x v="2"/>
    <n v="33614"/>
    <x v="0"/>
    <s v="OFF-BI-10001543"/>
    <x v="1"/>
    <x v="8"/>
    <s v="GBC VeloBinder Manual Binding System"/>
    <n v="43.188000000000009"/>
    <n v="4"/>
    <n v="0.7"/>
    <n v="-31.671199999999999"/>
  </r>
  <r>
    <n v="607"/>
    <x v="280"/>
    <x v="2"/>
    <x v="234"/>
    <x v="247"/>
    <s v="Standard Class"/>
    <s v="AS-10240"/>
    <s v="Alan Shonely"/>
    <x v="0"/>
    <s v="United States"/>
    <s v="Tampa"/>
    <x v="2"/>
    <n v="33614"/>
    <x v="0"/>
    <s v="OFF-PA-10002120"/>
    <x v="1"/>
    <x v="10"/>
    <s v="Xerox 1889"/>
    <n v="131.904"/>
    <n v="3"/>
    <n v="0.2"/>
    <n v="47.815200000000004"/>
  </r>
  <r>
    <n v="608"/>
    <x v="281"/>
    <x v="2"/>
    <x v="235"/>
    <x v="248"/>
    <s v="Standard Class"/>
    <s v="AR-10510"/>
    <s v="Andrew Roberts"/>
    <x v="0"/>
    <s v="United States"/>
    <s v="Philadelphia"/>
    <x v="9"/>
    <n v="19134"/>
    <x v="3"/>
    <s v="OFF-BI-10000848"/>
    <x v="1"/>
    <x v="8"/>
    <s v="Angle-D Ring Binders"/>
    <n v="3.2820000000000005"/>
    <n v="2"/>
    <n v="0.7"/>
    <n v="-2.6256000000000004"/>
  </r>
  <r>
    <n v="609"/>
    <x v="281"/>
    <x v="2"/>
    <x v="235"/>
    <x v="248"/>
    <s v="Standard Class"/>
    <s v="AR-10510"/>
    <s v="Andrew Roberts"/>
    <x v="0"/>
    <s v="United States"/>
    <s v="Philadelphia"/>
    <x v="9"/>
    <n v="19134"/>
    <x v="3"/>
    <s v="OFF-AR-10001246"/>
    <x v="1"/>
    <x v="6"/>
    <s v="Newell 317"/>
    <n v="21.167999999999999"/>
    <n v="9"/>
    <n v="0.2"/>
    <n v="2.3813999999999984"/>
  </r>
  <r>
    <n v="610"/>
    <x v="281"/>
    <x v="2"/>
    <x v="235"/>
    <x v="248"/>
    <s v="Standard Class"/>
    <s v="AR-10510"/>
    <s v="Andrew Roberts"/>
    <x v="0"/>
    <s v="United States"/>
    <s v="Philadelphia"/>
    <x v="9"/>
    <n v="19134"/>
    <x v="3"/>
    <s v="TEC-PH-10003092"/>
    <x v="2"/>
    <x v="7"/>
    <s v="Motorola L804"/>
    <n v="55.188000000000002"/>
    <n v="2"/>
    <n v="0.4"/>
    <n v="-10.117800000000003"/>
  </r>
  <r>
    <n v="611"/>
    <x v="282"/>
    <x v="0"/>
    <x v="236"/>
    <x v="249"/>
    <s v="First Class"/>
    <s v="NB-18655"/>
    <s v="Nona Balk"/>
    <x v="1"/>
    <s v="United States"/>
    <s v="Dallas"/>
    <x v="5"/>
    <n v="75217"/>
    <x v="2"/>
    <s v="TEC-PH-10003012"/>
    <x v="2"/>
    <x v="7"/>
    <s v="Nortel Meridian M3904 Professional Digital phone"/>
    <n v="369.57600000000002"/>
    <n v="3"/>
    <n v="0.2"/>
    <n v="41.577299999999951"/>
  </r>
  <r>
    <n v="612"/>
    <x v="282"/>
    <x v="0"/>
    <x v="236"/>
    <x v="249"/>
    <s v="First Class"/>
    <s v="NB-18655"/>
    <s v="Nona Balk"/>
    <x v="1"/>
    <s v="United States"/>
    <s v="Dallas"/>
    <x v="5"/>
    <n v="75217"/>
    <x v="2"/>
    <s v="OFF-LA-10004345"/>
    <x v="1"/>
    <x v="2"/>
    <s v="Avery 493"/>
    <n v="15.712000000000002"/>
    <n v="4"/>
    <n v="0.2"/>
    <n v="5.6955999999999989"/>
  </r>
  <r>
    <n v="613"/>
    <x v="283"/>
    <x v="0"/>
    <x v="108"/>
    <x v="250"/>
    <s v="Second Class"/>
    <s v="GD-14590"/>
    <s v="Giulietta Dortch"/>
    <x v="1"/>
    <s v="United States"/>
    <s v="Philadelphia"/>
    <x v="9"/>
    <n v="19143"/>
    <x v="3"/>
    <s v="OFF-PA-10001204"/>
    <x v="1"/>
    <x v="10"/>
    <s v="Xerox 1972"/>
    <n v="8.4480000000000004"/>
    <n v="2"/>
    <n v="0.2"/>
    <n v="2.6399999999999997"/>
  </r>
  <r>
    <n v="614"/>
    <x v="283"/>
    <x v="0"/>
    <x v="108"/>
    <x v="250"/>
    <s v="Second Class"/>
    <s v="GD-14590"/>
    <s v="Giulietta Dortch"/>
    <x v="1"/>
    <s v="United States"/>
    <s v="Philadelphia"/>
    <x v="9"/>
    <n v="19143"/>
    <x v="3"/>
    <s v="TEC-PH-10004667"/>
    <x v="2"/>
    <x v="7"/>
    <s v="Cisco 8x8 Inc. 6753i IP Business Phone System"/>
    <n v="728.94600000000003"/>
    <n v="9"/>
    <n v="0.4"/>
    <n v="-157.93830000000008"/>
  </r>
  <r>
    <n v="615"/>
    <x v="284"/>
    <x v="3"/>
    <x v="237"/>
    <x v="251"/>
    <s v="Second Class"/>
    <s v="CK-12595"/>
    <s v="Clytie Kelty"/>
    <x v="0"/>
    <s v="United States"/>
    <s v="Grove City"/>
    <x v="24"/>
    <n v="43123"/>
    <x v="3"/>
    <s v="TEC-PH-10000011"/>
    <x v="2"/>
    <x v="7"/>
    <s v="PureGear Roll-On Screen Protector"/>
    <n v="119.93999999999998"/>
    <n v="10"/>
    <n v="0.4"/>
    <n v="15.99199999999999"/>
  </r>
  <r>
    <n v="616"/>
    <x v="284"/>
    <x v="3"/>
    <x v="237"/>
    <x v="251"/>
    <s v="Second Class"/>
    <s v="CK-12595"/>
    <s v="Clytie Kelty"/>
    <x v="0"/>
    <s v="United States"/>
    <s v="Grove City"/>
    <x v="24"/>
    <n v="43123"/>
    <x v="3"/>
    <s v="OFF-BI-10002949"/>
    <x v="1"/>
    <x v="8"/>
    <s v="Prestige Round Ring Binders"/>
    <n v="3.6480000000000006"/>
    <n v="2"/>
    <n v="0.7"/>
    <n v="-2.7967999999999993"/>
  </r>
  <r>
    <n v="617"/>
    <x v="285"/>
    <x v="3"/>
    <x v="238"/>
    <x v="176"/>
    <s v="Second Class"/>
    <s v="NG-18355"/>
    <s v="Nat Gilpin"/>
    <x v="1"/>
    <s v="United States"/>
    <s v="New York City"/>
    <x v="15"/>
    <n v="10011"/>
    <x v="3"/>
    <s v="FUR-FU-10003849"/>
    <x v="0"/>
    <x v="5"/>
    <s v="DAX Metal Frame, Desktop, Stepped-Edge"/>
    <n v="40.479999999999997"/>
    <n v="2"/>
    <n v="0"/>
    <n v="15.787199999999999"/>
  </r>
  <r>
    <n v="618"/>
    <x v="285"/>
    <x v="3"/>
    <x v="238"/>
    <x v="176"/>
    <s v="Second Class"/>
    <s v="NG-18355"/>
    <s v="Nat Gilpin"/>
    <x v="1"/>
    <s v="United States"/>
    <s v="New York City"/>
    <x v="15"/>
    <n v="10011"/>
    <x v="3"/>
    <s v="FUR-FU-10000010"/>
    <x v="0"/>
    <x v="5"/>
    <s v="DAX Value U-Channel Document Frames, Easel Back"/>
    <n v="9.94"/>
    <n v="2"/>
    <n v="0"/>
    <n v="3.0813999999999995"/>
  </r>
  <r>
    <n v="619"/>
    <x v="285"/>
    <x v="3"/>
    <x v="238"/>
    <x v="176"/>
    <s v="Second Class"/>
    <s v="NG-18355"/>
    <s v="Nat Gilpin"/>
    <x v="1"/>
    <s v="United States"/>
    <s v="New York City"/>
    <x v="15"/>
    <n v="10011"/>
    <x v="3"/>
    <s v="OFF-BI-10002824"/>
    <x v="1"/>
    <x v="8"/>
    <s v="Recycled Easel Ring Binders"/>
    <n v="107.42400000000001"/>
    <n v="9"/>
    <n v="0.2"/>
    <n v="33.569999999999986"/>
  </r>
  <r>
    <n v="620"/>
    <x v="285"/>
    <x v="3"/>
    <x v="238"/>
    <x v="176"/>
    <s v="Second Class"/>
    <s v="NG-18355"/>
    <s v="Nat Gilpin"/>
    <x v="1"/>
    <s v="United States"/>
    <s v="New York City"/>
    <x v="15"/>
    <n v="10011"/>
    <x v="3"/>
    <s v="TEC-PH-10002538"/>
    <x v="2"/>
    <x v="7"/>
    <s v="Grandstream GXP1160 VoIP phone"/>
    <n v="37.909999999999997"/>
    <n v="1"/>
    <n v="0"/>
    <n v="10.993899999999996"/>
  </r>
  <r>
    <n v="621"/>
    <x v="285"/>
    <x v="3"/>
    <x v="238"/>
    <x v="176"/>
    <s v="Second Class"/>
    <s v="NG-18355"/>
    <s v="Nat Gilpin"/>
    <x v="1"/>
    <s v="United States"/>
    <s v="New York City"/>
    <x v="15"/>
    <n v="10011"/>
    <x v="3"/>
    <s v="FUR-FU-10000521"/>
    <x v="0"/>
    <x v="5"/>
    <s v="Seth Thomas 14&quot; Putty-Colored Wall Clock"/>
    <n v="88.02"/>
    <n v="3"/>
    <n v="0"/>
    <n v="27.286199999999994"/>
  </r>
  <r>
    <n v="622"/>
    <x v="286"/>
    <x v="2"/>
    <x v="58"/>
    <x v="252"/>
    <s v="Standard Class"/>
    <s v="CA-12265"/>
    <s v="Christina Anderson"/>
    <x v="0"/>
    <s v="United States"/>
    <s v="Chicago"/>
    <x v="10"/>
    <n v="60610"/>
    <x v="2"/>
    <s v="OFF-BI-10002103"/>
    <x v="1"/>
    <x v="8"/>
    <s v="Cardinal Slant-D Ring Binder, Heavy Gauge Vinyl"/>
    <n v="8.6899999999999977"/>
    <n v="5"/>
    <n v="0.8"/>
    <n v="-14.773"/>
  </r>
  <r>
    <n v="623"/>
    <x v="287"/>
    <x v="1"/>
    <x v="239"/>
    <x v="253"/>
    <s v="Standard Class"/>
    <s v="SF-20965"/>
    <s v="Sylvia Foulston"/>
    <x v="1"/>
    <s v="United States"/>
    <s v="Dearborn"/>
    <x v="12"/>
    <n v="48126"/>
    <x v="2"/>
    <s v="FUR-CH-10004853"/>
    <x v="0"/>
    <x v="1"/>
    <s v="Global Manager's Adjustable Task Chair, Storm"/>
    <n v="301.95999999999998"/>
    <n v="2"/>
    <n v="0"/>
    <n v="87.568399999999968"/>
  </r>
  <r>
    <n v="624"/>
    <x v="287"/>
    <x v="1"/>
    <x v="239"/>
    <x v="253"/>
    <s v="Standard Class"/>
    <s v="SF-20965"/>
    <s v="Sylvia Foulston"/>
    <x v="1"/>
    <s v="United States"/>
    <s v="Dearborn"/>
    <x v="12"/>
    <n v="48126"/>
    <x v="2"/>
    <s v="OFF-AP-10000179"/>
    <x v="1"/>
    <x v="9"/>
    <s v="Honeywell Enviracaire Portable HEPA Air Cleaner for up to 10 x 16 Room"/>
    <n v="555.21"/>
    <n v="5"/>
    <n v="0.1"/>
    <n v="178.90100000000001"/>
  </r>
  <r>
    <n v="625"/>
    <x v="287"/>
    <x v="1"/>
    <x v="239"/>
    <x v="253"/>
    <s v="Standard Class"/>
    <s v="SF-20965"/>
    <s v="Sylvia Foulston"/>
    <x v="1"/>
    <s v="United States"/>
    <s v="Dearborn"/>
    <x v="12"/>
    <n v="48126"/>
    <x v="2"/>
    <s v="OFF-ST-10001272"/>
    <x v="1"/>
    <x v="4"/>
    <s v="Mini 13-1/2 Capacity Data Binder Rack, Pearl"/>
    <n v="523.48"/>
    <n v="4"/>
    <n v="0"/>
    <n v="130.87"/>
  </r>
  <r>
    <n v="626"/>
    <x v="287"/>
    <x v="1"/>
    <x v="239"/>
    <x v="253"/>
    <s v="Standard Class"/>
    <s v="SF-20965"/>
    <s v="Sylvia Foulston"/>
    <x v="1"/>
    <s v="United States"/>
    <s v="Dearborn"/>
    <x v="12"/>
    <n v="48126"/>
    <x v="2"/>
    <s v="OFF-AR-10004042"/>
    <x v="1"/>
    <x v="6"/>
    <s v="BOSTON Model 1800 Electric Pencil Sharpeners, Putty/Woodgrain"/>
    <n v="161.82"/>
    <n v="9"/>
    <n v="0"/>
    <n v="46.927799999999984"/>
  </r>
  <r>
    <n v="627"/>
    <x v="288"/>
    <x v="3"/>
    <x v="175"/>
    <x v="184"/>
    <s v="Standard Class"/>
    <s v="MO-17800"/>
    <s v="Meg O'Connel"/>
    <x v="2"/>
    <s v="United States"/>
    <s v="New York City"/>
    <x v="15"/>
    <n v="10009"/>
    <x v="3"/>
    <s v="FUR-FU-10000221"/>
    <x v="0"/>
    <x v="5"/>
    <s v="Master Caster Door Stop, Brown"/>
    <n v="35.56"/>
    <n v="7"/>
    <n v="0"/>
    <n v="12.090399999999999"/>
  </r>
  <r>
    <n v="628"/>
    <x v="289"/>
    <x v="3"/>
    <x v="240"/>
    <x v="254"/>
    <s v="Standard Class"/>
    <s v="AT-10735"/>
    <s v="Annie Thurman"/>
    <x v="0"/>
    <s v="United States"/>
    <s v="Seattle"/>
    <x v="4"/>
    <n v="98115"/>
    <x v="1"/>
    <s v="OFF-AP-10001563"/>
    <x v="1"/>
    <x v="9"/>
    <s v="Belkin Premiere Surge Master II 8-outlet surge protector"/>
    <n v="97.16"/>
    <n v="2"/>
    <n v="0"/>
    <n v="28.176399999999987"/>
  </r>
  <r>
    <n v="629"/>
    <x v="290"/>
    <x v="3"/>
    <x v="94"/>
    <x v="91"/>
    <s v="Standard Class"/>
    <s v="LC-17140"/>
    <s v="Logan Currie"/>
    <x v="0"/>
    <s v="United States"/>
    <s v="San Francisco"/>
    <x v="1"/>
    <n v="94122"/>
    <x v="1"/>
    <s v="OFF-BI-10000605"/>
    <x v="1"/>
    <x v="8"/>
    <s v="Acco Pressboard Covers with Storage Hooks, 9 1/2&quot; x 11&quot;, Executive Red"/>
    <n v="15.24"/>
    <n v="5"/>
    <n v="0.2"/>
    <n v="5.1434999999999977"/>
  </r>
  <r>
    <n v="630"/>
    <x v="290"/>
    <x v="3"/>
    <x v="94"/>
    <x v="91"/>
    <s v="Standard Class"/>
    <s v="LC-17140"/>
    <s v="Logan Currie"/>
    <x v="0"/>
    <s v="United States"/>
    <s v="San Francisco"/>
    <x v="1"/>
    <n v="94122"/>
    <x v="1"/>
    <s v="OFF-PA-10002615"/>
    <x v="1"/>
    <x v="10"/>
    <s v="Ampad Gold Fibre Wirebound Steno Books, 6&quot; x 9&quot;, Gregg Ruled"/>
    <n v="13.23"/>
    <n v="3"/>
    <n v="0"/>
    <n v="6.0857999999999999"/>
  </r>
  <r>
    <n v="631"/>
    <x v="291"/>
    <x v="0"/>
    <x v="25"/>
    <x v="10"/>
    <s v="Second Class"/>
    <s v="FM-14380"/>
    <s v="Fred McMath"/>
    <x v="0"/>
    <s v="United States"/>
    <s v="Aurora"/>
    <x v="22"/>
    <n v="80013"/>
    <x v="1"/>
    <s v="OFF-ST-10001963"/>
    <x v="1"/>
    <x v="4"/>
    <s v="Tennsco Regal Shelving Units"/>
    <n v="243.38400000000001"/>
    <n v="3"/>
    <n v="0.2"/>
    <n v="-51.719100000000012"/>
  </r>
  <r>
    <n v="632"/>
    <x v="291"/>
    <x v="0"/>
    <x v="25"/>
    <x v="10"/>
    <s v="Second Class"/>
    <s v="FM-14380"/>
    <s v="Fred McMath"/>
    <x v="0"/>
    <s v="United States"/>
    <s v="Aurora"/>
    <x v="22"/>
    <n v="80013"/>
    <x v="1"/>
    <s v="TEC-AC-10001267"/>
    <x v="2"/>
    <x v="11"/>
    <s v="Imation 32GB Pocket Pro USB 3.0 Flash Drive - 32 GB - Black - 1 P ..."/>
    <n v="119.80000000000001"/>
    <n v="5"/>
    <n v="0.2"/>
    <n v="29.950000000000003"/>
  </r>
  <r>
    <n v="633"/>
    <x v="291"/>
    <x v="0"/>
    <x v="25"/>
    <x v="10"/>
    <s v="Second Class"/>
    <s v="FM-14380"/>
    <s v="Fred McMath"/>
    <x v="0"/>
    <s v="United States"/>
    <s v="Aurora"/>
    <x v="22"/>
    <n v="80013"/>
    <x v="1"/>
    <s v="TEC-PH-10002103"/>
    <x v="2"/>
    <x v="7"/>
    <s v="Jabra SPEAK 410"/>
    <n v="300.76799999999997"/>
    <n v="4"/>
    <n v="0.2"/>
    <n v="30.076800000000006"/>
  </r>
  <r>
    <n v="634"/>
    <x v="292"/>
    <x v="3"/>
    <x v="241"/>
    <x v="255"/>
    <s v="Second Class"/>
    <s v="BD-11605"/>
    <s v="Brian Dahlen"/>
    <x v="0"/>
    <s v="United States"/>
    <s v="Miami"/>
    <x v="2"/>
    <n v="33180"/>
    <x v="0"/>
    <s v="TEC-AC-10002857"/>
    <x v="2"/>
    <x v="11"/>
    <s v="Verbatim 25 GB 6x Blu-ray Single Layer Recordable Disc, 1/Pack"/>
    <n v="17.880000000000003"/>
    <n v="3"/>
    <n v="0.2"/>
    <n v="2.458499999999999"/>
  </r>
  <r>
    <n v="635"/>
    <x v="292"/>
    <x v="3"/>
    <x v="241"/>
    <x v="255"/>
    <s v="Second Class"/>
    <s v="BD-11605"/>
    <s v="Brian Dahlen"/>
    <x v="0"/>
    <s v="United States"/>
    <s v="Miami"/>
    <x v="2"/>
    <n v="33180"/>
    <x v="0"/>
    <s v="OFF-LA-10003930"/>
    <x v="1"/>
    <x v="2"/>
    <s v="Dot Matrix Printer Tape Reel Labels, White, 5000/Box"/>
    <n v="235.94400000000002"/>
    <n v="3"/>
    <n v="0.2"/>
    <n v="85.529700000000005"/>
  </r>
  <r>
    <n v="636"/>
    <x v="293"/>
    <x v="1"/>
    <x v="242"/>
    <x v="256"/>
    <s v="Second Class"/>
    <s v="DJ-13420"/>
    <s v="Denny Joy"/>
    <x v="1"/>
    <s v="United States"/>
    <s v="Warner Robins"/>
    <x v="32"/>
    <n v="31088"/>
    <x v="0"/>
    <s v="FUR-CH-10001482"/>
    <x v="0"/>
    <x v="1"/>
    <s v="Office Star - Mesh Screen back chair with Vinyl seat"/>
    <n v="392.93999999999994"/>
    <n v="3"/>
    <n v="0"/>
    <n v="43.223399999999984"/>
  </r>
  <r>
    <n v="637"/>
    <x v="294"/>
    <x v="0"/>
    <x v="243"/>
    <x v="257"/>
    <s v="Standard Class"/>
    <s v="ME-17725"/>
    <s v="Max Engle"/>
    <x v="0"/>
    <s v="United States"/>
    <s v="Aurora"/>
    <x v="22"/>
    <n v="80013"/>
    <x v="1"/>
    <s v="OFF-BI-10001989"/>
    <x v="1"/>
    <x v="8"/>
    <s v="Premium Transparent Presentation Covers by GBC"/>
    <n v="18.882000000000005"/>
    <n v="3"/>
    <n v="0.7"/>
    <n v="-13.846800000000002"/>
  </r>
  <r>
    <n v="638"/>
    <x v="294"/>
    <x v="0"/>
    <x v="243"/>
    <x v="257"/>
    <s v="Standard Class"/>
    <s v="ME-17725"/>
    <s v="Max Engle"/>
    <x v="0"/>
    <s v="United States"/>
    <s v="Aurora"/>
    <x v="22"/>
    <n v="80013"/>
    <x v="1"/>
    <s v="OFF-AP-10003287"/>
    <x v="1"/>
    <x v="9"/>
    <s v="Tripp Lite TLP810NET Broadband Surge for Modem/Fax"/>
    <n v="122.328"/>
    <n v="3"/>
    <n v="0.2"/>
    <n v="12.232799999999997"/>
  </r>
  <r>
    <n v="639"/>
    <x v="295"/>
    <x v="0"/>
    <x v="244"/>
    <x v="258"/>
    <s v="Standard Class"/>
    <s v="RB-19465"/>
    <s v="Rick Bensley"/>
    <x v="2"/>
    <s v="United States"/>
    <s v="Vallejo"/>
    <x v="1"/>
    <n v="94591"/>
    <x v="1"/>
    <s v="FUR-FU-10000576"/>
    <x v="0"/>
    <x v="5"/>
    <s v="Luxo Professional Fluorescent Magnifier Lamp with Clamp-Mount Base"/>
    <n v="1049.2"/>
    <n v="5"/>
    <n v="0"/>
    <n v="272.79200000000003"/>
  </r>
  <r>
    <n v="640"/>
    <x v="295"/>
    <x v="0"/>
    <x v="244"/>
    <x v="258"/>
    <s v="Standard Class"/>
    <s v="RB-19465"/>
    <s v="Rick Bensley"/>
    <x v="2"/>
    <s v="United States"/>
    <s v="Vallejo"/>
    <x v="1"/>
    <n v="94591"/>
    <x v="1"/>
    <s v="OFF-BI-10004728"/>
    <x v="1"/>
    <x v="8"/>
    <s v="Wilson Jones Turn Tabs Binder Tool for Ring Binders"/>
    <n v="15.424000000000001"/>
    <n v="4"/>
    <n v="0.2"/>
    <n v="5.0128000000000004"/>
  </r>
  <r>
    <n v="641"/>
    <x v="296"/>
    <x v="0"/>
    <x v="122"/>
    <x v="259"/>
    <s v="Standard Class"/>
    <s v="JD-16150"/>
    <s v="Justin Deggeller"/>
    <x v="1"/>
    <s v="United States"/>
    <s v="Minneapolis"/>
    <x v="11"/>
    <n v="55407"/>
    <x v="2"/>
    <s v="FUR-FU-10000732"/>
    <x v="0"/>
    <x v="5"/>
    <s v="Eldon 200 Class Desk Accessories"/>
    <n v="18.84"/>
    <n v="3"/>
    <n v="0"/>
    <n v="6.0287999999999995"/>
  </r>
  <r>
    <n v="642"/>
    <x v="297"/>
    <x v="3"/>
    <x v="245"/>
    <x v="260"/>
    <s v="Second Class"/>
    <s v="JL-15835"/>
    <s v="John Lee"/>
    <x v="0"/>
    <s v="United States"/>
    <s v="Mission Viejo"/>
    <x v="1"/>
    <n v="92691"/>
    <x v="1"/>
    <s v="OFF-ST-10000585"/>
    <x v="1"/>
    <x v="4"/>
    <s v="Economy Rollaway Files"/>
    <n v="330.4"/>
    <n v="2"/>
    <n v="0"/>
    <n v="85.903999999999996"/>
  </r>
  <r>
    <n v="643"/>
    <x v="297"/>
    <x v="3"/>
    <x v="245"/>
    <x v="260"/>
    <s v="Second Class"/>
    <s v="JL-15835"/>
    <s v="John Lee"/>
    <x v="0"/>
    <s v="United States"/>
    <s v="Mission Viejo"/>
    <x v="1"/>
    <n v="92691"/>
    <x v="1"/>
    <s v="OFF-LA-10002787"/>
    <x v="1"/>
    <x v="2"/>
    <s v="Avery 480"/>
    <n v="26.25"/>
    <n v="7"/>
    <n v="0"/>
    <n v="12.599999999999998"/>
  </r>
  <r>
    <n v="644"/>
    <x v="298"/>
    <x v="3"/>
    <x v="193"/>
    <x v="261"/>
    <s v="Standard Class"/>
    <s v="SC-20305"/>
    <s v="Sean Christensen"/>
    <x v="0"/>
    <s v="United States"/>
    <s v="Rochester Hills"/>
    <x v="12"/>
    <n v="48307"/>
    <x v="2"/>
    <s v="TEC-AC-10003832"/>
    <x v="2"/>
    <x v="11"/>
    <s v="Imation 16GB Mini TravelDrive USB 2.0 Flash Drive"/>
    <n v="132.52000000000001"/>
    <n v="4"/>
    <n v="0"/>
    <n v="54.333200000000005"/>
  </r>
  <r>
    <n v="645"/>
    <x v="299"/>
    <x v="3"/>
    <x v="246"/>
    <x v="262"/>
    <s v="Standard Class"/>
    <s v="TW-21025"/>
    <s v="Tamara Willingham"/>
    <x v="2"/>
    <s v="United States"/>
    <s v="Plainfield"/>
    <x v="30"/>
    <n v="7060"/>
    <x v="3"/>
    <s v="OFF-PA-10001934"/>
    <x v="1"/>
    <x v="10"/>
    <s v="Xerox 1993"/>
    <n v="6.48"/>
    <n v="1"/>
    <n v="0"/>
    <n v="3.1752000000000002"/>
  </r>
  <r>
    <n v="646"/>
    <x v="300"/>
    <x v="3"/>
    <x v="247"/>
    <x v="263"/>
    <s v="Standard Class"/>
    <s v="CC-12430"/>
    <s v="Chuck Clark"/>
    <x v="2"/>
    <s v="United States"/>
    <s v="Columbus"/>
    <x v="14"/>
    <n v="47201"/>
    <x v="2"/>
    <s v="OFF-AP-10002457"/>
    <x v="1"/>
    <x v="9"/>
    <s v="Eureka The Boss Plus 12-Amp Hard Box Upright Vacuum, Red"/>
    <n v="209.3"/>
    <n v="2"/>
    <n v="0"/>
    <n v="56.510999999999996"/>
  </r>
  <r>
    <n v="647"/>
    <x v="301"/>
    <x v="0"/>
    <x v="178"/>
    <x v="264"/>
    <s v="Standard Class"/>
    <s v="BB-10990"/>
    <s v="Barry Blumstein"/>
    <x v="1"/>
    <s v="United States"/>
    <s v="Sierra Vista"/>
    <x v="16"/>
    <n v="85635"/>
    <x v="1"/>
    <s v="OFF-FA-10003112"/>
    <x v="1"/>
    <x v="13"/>
    <s v="Staples"/>
    <n v="31.560000000000002"/>
    <n v="5"/>
    <n v="0.2"/>
    <n v="9.8624999999999972"/>
  </r>
  <r>
    <n v="648"/>
    <x v="301"/>
    <x v="0"/>
    <x v="178"/>
    <x v="264"/>
    <s v="Standard Class"/>
    <s v="BB-10990"/>
    <s v="Barry Blumstein"/>
    <x v="1"/>
    <s v="United States"/>
    <s v="Sierra Vista"/>
    <x v="16"/>
    <n v="85635"/>
    <x v="1"/>
    <s v="OFF-AP-10002350"/>
    <x v="1"/>
    <x v="9"/>
    <s v="Belkin F9H710-06 7 Outlet SurgeMaster Surge Protector"/>
    <n v="30.144000000000002"/>
    <n v="2"/>
    <n v="0.2"/>
    <n v="3.0143999999999993"/>
  </r>
  <r>
    <n v="649"/>
    <x v="302"/>
    <x v="0"/>
    <x v="25"/>
    <x v="265"/>
    <s v="Second Class"/>
    <s v="AR-10825"/>
    <s v="Anthony Rawles"/>
    <x v="1"/>
    <s v="United States"/>
    <s v="Vancouver"/>
    <x v="4"/>
    <n v="98661"/>
    <x v="1"/>
    <s v="FUR-FU-10001935"/>
    <x v="0"/>
    <x v="5"/>
    <s v="3M Hangers With Command Adhesive"/>
    <n v="14.8"/>
    <n v="4"/>
    <n v="0"/>
    <n v="6.0680000000000014"/>
  </r>
  <r>
    <n v="650"/>
    <x v="302"/>
    <x v="0"/>
    <x v="25"/>
    <x v="265"/>
    <s v="Second Class"/>
    <s v="AR-10825"/>
    <s v="Anthony Rawles"/>
    <x v="1"/>
    <s v="United States"/>
    <s v="Vancouver"/>
    <x v="4"/>
    <n v="98661"/>
    <x v="1"/>
    <s v="TEC-PH-10003273"/>
    <x v="2"/>
    <x v="7"/>
    <s v="AT&amp;T TR1909W"/>
    <n v="302.37599999999998"/>
    <n v="3"/>
    <n v="0.2"/>
    <n v="22.678200000000018"/>
  </r>
  <r>
    <n v="651"/>
    <x v="302"/>
    <x v="0"/>
    <x v="25"/>
    <x v="265"/>
    <s v="Second Class"/>
    <s v="AR-10825"/>
    <s v="Anthony Rawles"/>
    <x v="1"/>
    <s v="United States"/>
    <s v="Vancouver"/>
    <x v="4"/>
    <n v="98661"/>
    <x v="1"/>
    <s v="TEC-AC-10001142"/>
    <x v="2"/>
    <x v="11"/>
    <s v="First Data FD10 PIN Pad"/>
    <n v="316"/>
    <n v="4"/>
    <n v="0"/>
    <n v="31.599999999999966"/>
  </r>
  <r>
    <n v="652"/>
    <x v="303"/>
    <x v="0"/>
    <x v="248"/>
    <x v="154"/>
    <s v="Standard Class"/>
    <s v="SR-20740"/>
    <s v="Steven Roelle"/>
    <x v="2"/>
    <s v="United States"/>
    <s v="New York City"/>
    <x v="15"/>
    <n v="10024"/>
    <x v="3"/>
    <s v="OFF-PA-10000482"/>
    <x v="1"/>
    <x v="10"/>
    <s v="Snap-A-Way Black Print Carbonless Ruled Speed Letter, Triplicate"/>
    <n v="379.4"/>
    <n v="10"/>
    <n v="0"/>
    <n v="178.31799999999998"/>
  </r>
  <r>
    <n v="653"/>
    <x v="304"/>
    <x v="3"/>
    <x v="249"/>
    <x v="266"/>
    <s v="Standard Class"/>
    <s v="AR-10405"/>
    <s v="Allen Rosenblatt"/>
    <x v="1"/>
    <s v="United States"/>
    <s v="New York City"/>
    <x v="15"/>
    <n v="10035"/>
    <x v="3"/>
    <s v="OFF-PA-10003892"/>
    <x v="1"/>
    <x v="10"/>
    <s v="Xerox 1943"/>
    <n v="97.82"/>
    <n v="2"/>
    <n v="0"/>
    <n v="45.975399999999993"/>
  </r>
  <r>
    <n v="654"/>
    <x v="304"/>
    <x v="3"/>
    <x v="249"/>
    <x v="266"/>
    <s v="Standard Class"/>
    <s v="AR-10405"/>
    <s v="Allen Rosenblatt"/>
    <x v="1"/>
    <s v="United States"/>
    <s v="New York City"/>
    <x v="15"/>
    <n v="10035"/>
    <x v="3"/>
    <s v="TEC-AC-10001101"/>
    <x v="2"/>
    <x v="11"/>
    <s v="Sony 16GB Class 10 Micro SDHC R40 Memory Card"/>
    <n v="103.12"/>
    <n v="8"/>
    <n v="0"/>
    <n v="10.311999999999998"/>
  </r>
  <r>
    <n v="655"/>
    <x v="305"/>
    <x v="0"/>
    <x v="250"/>
    <x v="267"/>
    <s v="Standard Class"/>
    <s v="CR-12730"/>
    <s v="Craig Reiter"/>
    <x v="0"/>
    <s v="United States"/>
    <s v="Columbus"/>
    <x v="24"/>
    <n v="43229"/>
    <x v="3"/>
    <s v="OFF-AP-10002439"/>
    <x v="1"/>
    <x v="9"/>
    <s v="Tripp Lite Isotel 8 Ultra 8 Outlet Metal Surge"/>
    <n v="113.55200000000001"/>
    <n v="2"/>
    <n v="0.2"/>
    <n v="8.5163999999999938"/>
  </r>
  <r>
    <n v="656"/>
    <x v="305"/>
    <x v="0"/>
    <x v="250"/>
    <x v="267"/>
    <s v="Standard Class"/>
    <s v="CR-12730"/>
    <s v="Craig Reiter"/>
    <x v="0"/>
    <s v="United States"/>
    <s v="Columbus"/>
    <x v="24"/>
    <n v="43229"/>
    <x v="3"/>
    <s v="OFF-BI-10002827"/>
    <x v="1"/>
    <x v="8"/>
    <s v="Avery Durable Poly Binders"/>
    <n v="3.3180000000000005"/>
    <n v="2"/>
    <n v="0.7"/>
    <n v="-2.6543999999999999"/>
  </r>
  <r>
    <n v="657"/>
    <x v="305"/>
    <x v="0"/>
    <x v="250"/>
    <x v="267"/>
    <s v="Standard Class"/>
    <s v="CR-12730"/>
    <s v="Craig Reiter"/>
    <x v="0"/>
    <s v="United States"/>
    <s v="Columbus"/>
    <x v="24"/>
    <n v="43229"/>
    <x v="3"/>
    <s v="OFF-EN-10002230"/>
    <x v="1"/>
    <x v="12"/>
    <s v="Airmail Envelopes"/>
    <n v="134.28800000000001"/>
    <n v="2"/>
    <n v="0.2"/>
    <n v="45.322199999999995"/>
  </r>
  <r>
    <n v="658"/>
    <x v="306"/>
    <x v="0"/>
    <x v="251"/>
    <x v="268"/>
    <s v="Same Day"/>
    <s v="EH-14125"/>
    <s v="Eugene Hildebrand"/>
    <x v="2"/>
    <s v="United States"/>
    <s v="Aurora"/>
    <x v="10"/>
    <n v="60505"/>
    <x v="2"/>
    <s v="FUR-CH-10001215"/>
    <x v="0"/>
    <x v="1"/>
    <s v="Global Troy Executive Leather Low-Back Tilter"/>
    <n v="701.37199999999996"/>
    <n v="2"/>
    <n v="0.3"/>
    <n v="-50.098000000000013"/>
  </r>
  <r>
    <n v="659"/>
    <x v="306"/>
    <x v="0"/>
    <x v="251"/>
    <x v="268"/>
    <s v="Same Day"/>
    <s v="EH-14125"/>
    <s v="Eugene Hildebrand"/>
    <x v="2"/>
    <s v="United States"/>
    <s v="Aurora"/>
    <x v="10"/>
    <n v="60505"/>
    <x v="2"/>
    <s v="OFF-BI-10004654"/>
    <x v="1"/>
    <x v="8"/>
    <s v="Avery Binding System Hidden Tab Executive Style Index Sets"/>
    <n v="2.3079999999999994"/>
    <n v="2"/>
    <n v="0.8"/>
    <n v="-3.4619999999999997"/>
  </r>
  <r>
    <n v="660"/>
    <x v="307"/>
    <x v="1"/>
    <x v="252"/>
    <x v="269"/>
    <s v="Standard Class"/>
    <s v="CB-12025"/>
    <s v="Cassandra Brandow"/>
    <x v="0"/>
    <s v="United States"/>
    <s v="Arlington"/>
    <x v="5"/>
    <n v="76017"/>
    <x v="2"/>
    <s v="OFF-ST-10001490"/>
    <x v="1"/>
    <x v="4"/>
    <s v="Hot File 7-Pocket, Floor Stand"/>
    <n v="999.43200000000002"/>
    <n v="7"/>
    <n v="0.2"/>
    <n v="124.92899999999986"/>
  </r>
  <r>
    <n v="661"/>
    <x v="307"/>
    <x v="1"/>
    <x v="252"/>
    <x v="269"/>
    <s v="Standard Class"/>
    <s v="CB-12025"/>
    <s v="Cassandra Brandow"/>
    <x v="0"/>
    <s v="United States"/>
    <s v="Arlington"/>
    <x v="5"/>
    <n v="76017"/>
    <x v="2"/>
    <s v="OFF-ST-10001511"/>
    <x v="1"/>
    <x v="4"/>
    <s v="Space Solutions Commercial Steel Shelving"/>
    <n v="724.08"/>
    <n v="14"/>
    <n v="0.2"/>
    <n v="-135.7650000000001"/>
  </r>
  <r>
    <n v="662"/>
    <x v="307"/>
    <x v="1"/>
    <x v="252"/>
    <x v="269"/>
    <s v="Standard Class"/>
    <s v="CB-12025"/>
    <s v="Cassandra Brandow"/>
    <x v="0"/>
    <s v="United States"/>
    <s v="Arlington"/>
    <x v="5"/>
    <n v="76017"/>
    <x v="2"/>
    <s v="FUR-TA-10001768"/>
    <x v="0"/>
    <x v="3"/>
    <s v="Hon Racetrack Conference Tables"/>
    <n v="918.78499999999985"/>
    <n v="5"/>
    <n v="0.3"/>
    <n v="-118.12950000000006"/>
  </r>
  <r>
    <n v="663"/>
    <x v="307"/>
    <x v="1"/>
    <x v="252"/>
    <x v="269"/>
    <s v="Standard Class"/>
    <s v="CB-12025"/>
    <s v="Cassandra Brandow"/>
    <x v="0"/>
    <s v="United States"/>
    <s v="Arlington"/>
    <x v="5"/>
    <n v="76017"/>
    <x v="2"/>
    <s v="OFF-BI-10003981"/>
    <x v="1"/>
    <x v="8"/>
    <s v="Avery Durable Plastic 1&quot; Binders"/>
    <n v="2.7239999999999993"/>
    <n v="3"/>
    <n v="0.8"/>
    <n v="-4.2222000000000008"/>
  </r>
  <r>
    <n v="664"/>
    <x v="308"/>
    <x v="0"/>
    <x v="253"/>
    <x v="270"/>
    <s v="Standard Class"/>
    <s v="SP-20545"/>
    <s v="Sibella Parks"/>
    <x v="1"/>
    <s v="United States"/>
    <s v="New York City"/>
    <x v="15"/>
    <n v="10011"/>
    <x v="3"/>
    <s v="OFF-ST-10001522"/>
    <x v="1"/>
    <x v="4"/>
    <s v="Gould Plastics 18-Pocket Panel Bin, 34w x 5-1/4d x 20-1/2h"/>
    <n v="459.95"/>
    <n v="5"/>
    <n v="0"/>
    <n v="18.397999999999968"/>
  </r>
  <r>
    <n v="665"/>
    <x v="309"/>
    <x v="0"/>
    <x v="254"/>
    <x v="271"/>
    <s v="Same Day"/>
    <s v="RC-19825"/>
    <s v="Roy Collins"/>
    <x v="0"/>
    <s v="United States"/>
    <s v="Louisville"/>
    <x v="0"/>
    <n v="40214"/>
    <x v="0"/>
    <s v="OFF-FA-10000621"/>
    <x v="1"/>
    <x v="13"/>
    <s v="OIC Colored Binder Clips, Assorted Sizes"/>
    <n v="10.74"/>
    <n v="3"/>
    <n v="0"/>
    <n v="5.2625999999999999"/>
  </r>
  <r>
    <n v="666"/>
    <x v="310"/>
    <x v="3"/>
    <x v="110"/>
    <x v="272"/>
    <s v="Second Class"/>
    <s v="TH-21235"/>
    <s v="Tiffany House"/>
    <x v="1"/>
    <s v="United States"/>
    <s v="Dallas"/>
    <x v="5"/>
    <n v="75081"/>
    <x v="2"/>
    <s v="OFF-SU-10004231"/>
    <x v="1"/>
    <x v="14"/>
    <s v="Acme Tagit Stainless Steel Antibacterial Scissors"/>
    <n v="23.76"/>
    <n v="3"/>
    <n v="0.2"/>
    <n v="2.0789999999999997"/>
  </r>
  <r>
    <n v="667"/>
    <x v="310"/>
    <x v="3"/>
    <x v="110"/>
    <x v="272"/>
    <s v="Second Class"/>
    <s v="TH-21235"/>
    <s v="Tiffany House"/>
    <x v="1"/>
    <s v="United States"/>
    <s v="Dallas"/>
    <x v="5"/>
    <n v="75081"/>
    <x v="2"/>
    <s v="OFF-PA-10000474"/>
    <x v="1"/>
    <x v="10"/>
    <s v="Staples"/>
    <n v="85.055999999999997"/>
    <n v="3"/>
    <n v="0.2"/>
    <n v="28.706399999999991"/>
  </r>
  <r>
    <n v="668"/>
    <x v="310"/>
    <x v="3"/>
    <x v="110"/>
    <x v="272"/>
    <s v="Second Class"/>
    <s v="TH-21235"/>
    <s v="Tiffany House"/>
    <x v="1"/>
    <s v="United States"/>
    <s v="Dallas"/>
    <x v="5"/>
    <n v="75081"/>
    <x v="2"/>
    <s v="TEC-PH-10004042"/>
    <x v="2"/>
    <x v="7"/>
    <s v="ClearOne Communications CHAT 70 OC Speaker Phone"/>
    <n v="381.57600000000002"/>
    <n v="3"/>
    <n v="0.2"/>
    <n v="28.618200000000002"/>
  </r>
  <r>
    <n v="669"/>
    <x v="311"/>
    <x v="2"/>
    <x v="163"/>
    <x v="166"/>
    <s v="First Class"/>
    <s v="RP-19390"/>
    <s v="Resi Pölking"/>
    <x v="0"/>
    <s v="United States"/>
    <s v="Cleveland"/>
    <x v="24"/>
    <n v="44105"/>
    <x v="3"/>
    <s v="FUR-FU-10003096"/>
    <x v="0"/>
    <x v="5"/>
    <s v="Master Giant Foot Doorstop, Safety Yellow"/>
    <n v="30.36"/>
    <n v="5"/>
    <n v="0.2"/>
    <n v="8.7285000000000004"/>
  </r>
  <r>
    <n v="670"/>
    <x v="312"/>
    <x v="3"/>
    <x v="255"/>
    <x v="198"/>
    <s v="Standard Class"/>
    <s v="MO-17800"/>
    <s v="Meg O'Connel"/>
    <x v="2"/>
    <s v="United States"/>
    <s v="Chicago"/>
    <x v="10"/>
    <n v="60653"/>
    <x v="2"/>
    <s v="FUR-FU-10002759"/>
    <x v="0"/>
    <x v="5"/>
    <s v="12-1/2 Diameter Round Wall Clock"/>
    <n v="23.976000000000003"/>
    <n v="3"/>
    <n v="0.6"/>
    <n v="-14.385599999999997"/>
  </r>
  <r>
    <n v="671"/>
    <x v="312"/>
    <x v="3"/>
    <x v="255"/>
    <x v="198"/>
    <s v="Standard Class"/>
    <s v="MO-17800"/>
    <s v="Meg O'Connel"/>
    <x v="2"/>
    <s v="United States"/>
    <s v="Chicago"/>
    <x v="10"/>
    <n v="60653"/>
    <x v="2"/>
    <s v="FUR-TA-10000688"/>
    <x v="0"/>
    <x v="3"/>
    <s v="Chromcraft Bull-Nose Wood Round Conference Table Top, Wood Base"/>
    <n v="108.925"/>
    <n v="1"/>
    <n v="0.5"/>
    <n v="-71.890500000000017"/>
  </r>
  <r>
    <n v="672"/>
    <x v="312"/>
    <x v="3"/>
    <x v="255"/>
    <x v="198"/>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x v="273"/>
    <s v="Standard Class"/>
    <s v="TD-20995"/>
    <s v="Tamara Dahlen"/>
    <x v="0"/>
    <s v="United States"/>
    <s v="Quincy"/>
    <x v="10"/>
    <n v="62301"/>
    <x v="2"/>
    <s v="OFF-AR-10001954"/>
    <x v="1"/>
    <x v="6"/>
    <s v="Newell 331"/>
    <n v="19.559999999999999"/>
    <n v="5"/>
    <n v="0.2"/>
    <n v="1.7115"/>
  </r>
  <r>
    <n v="674"/>
    <x v="314"/>
    <x v="3"/>
    <x v="256"/>
    <x v="274"/>
    <s v="First Class"/>
    <s v="RB-19570"/>
    <s v="Rob Beeghly"/>
    <x v="0"/>
    <s v="United States"/>
    <s v="Columbus"/>
    <x v="14"/>
    <n v="47201"/>
    <x v="2"/>
    <s v="OFF-AP-10004532"/>
    <x v="1"/>
    <x v="9"/>
    <s v="Kensington 6 Outlet Guardian Standard Surge Protector"/>
    <n v="61.44"/>
    <n v="3"/>
    <n v="0"/>
    <n v="16.588799999999999"/>
  </r>
  <r>
    <n v="675"/>
    <x v="314"/>
    <x v="3"/>
    <x v="256"/>
    <x v="274"/>
    <s v="First Class"/>
    <s v="RB-19570"/>
    <s v="Rob Beeghly"/>
    <x v="0"/>
    <s v="United States"/>
    <s v="Columbus"/>
    <x v="14"/>
    <n v="47201"/>
    <x v="2"/>
    <s v="OFF-PA-10002137"/>
    <x v="1"/>
    <x v="10"/>
    <s v="Southworth 100% Résumé Paper, 24lb."/>
    <n v="38.9"/>
    <n v="5"/>
    <n v="0"/>
    <n v="17.504999999999995"/>
  </r>
  <r>
    <n v="676"/>
    <x v="314"/>
    <x v="3"/>
    <x v="256"/>
    <x v="274"/>
    <s v="First Class"/>
    <s v="RB-19570"/>
    <s v="Rob Beeghly"/>
    <x v="0"/>
    <s v="United States"/>
    <s v="Columbus"/>
    <x v="14"/>
    <n v="47201"/>
    <x v="2"/>
    <s v="TEC-AC-10003832"/>
    <x v="2"/>
    <x v="11"/>
    <s v="Imation 16GB Mini TravelDrive USB 2.0 Flash Drive"/>
    <n v="99.390000000000015"/>
    <n v="3"/>
    <n v="0"/>
    <n v="40.749900000000004"/>
  </r>
  <r>
    <n v="677"/>
    <x v="315"/>
    <x v="3"/>
    <x v="257"/>
    <x v="275"/>
    <s v="Standard Class"/>
    <s v="CD-11980"/>
    <s v="Carol Darley"/>
    <x v="0"/>
    <s v="United States"/>
    <s v="Tyler"/>
    <x v="5"/>
    <n v="75701"/>
    <x v="2"/>
    <s v="OFF-AP-10000804"/>
    <x v="1"/>
    <x v="9"/>
    <s v="Hoover Portapower Portable Vacuum"/>
    <n v="2.6879999999999997"/>
    <n v="3"/>
    <n v="0.8"/>
    <n v="-7.3920000000000021"/>
  </r>
  <r>
    <n v="678"/>
    <x v="315"/>
    <x v="3"/>
    <x v="257"/>
    <x v="275"/>
    <s v="Standard Class"/>
    <s v="CD-11980"/>
    <s v="Carol Darley"/>
    <x v="0"/>
    <s v="United States"/>
    <s v="Tyler"/>
    <x v="5"/>
    <n v="75701"/>
    <x v="2"/>
    <s v="TEC-AC-10003614"/>
    <x v="2"/>
    <x v="11"/>
    <s v="Verbatim 25 GB 6x Blu-ray Single Layer Recordable Disc, 10/Pack"/>
    <n v="27.816000000000003"/>
    <n v="3"/>
    <n v="0.2"/>
    <n v="4.5200999999999958"/>
  </r>
  <r>
    <n v="679"/>
    <x v="315"/>
    <x v="3"/>
    <x v="257"/>
    <x v="275"/>
    <s v="Standard Class"/>
    <s v="CD-11980"/>
    <s v="Carol Darley"/>
    <x v="0"/>
    <s v="United States"/>
    <s v="Tyler"/>
    <x v="5"/>
    <n v="75701"/>
    <x v="2"/>
    <s v="FUR-FU-10003553"/>
    <x v="0"/>
    <x v="5"/>
    <s v="Howard Miller 13-1/2&quot; Diameter Rosebrook Wall Clock"/>
    <n v="82.524000000000001"/>
    <n v="3"/>
    <n v="0.6"/>
    <n v="-41.261999999999972"/>
  </r>
  <r>
    <n v="680"/>
    <x v="315"/>
    <x v="3"/>
    <x v="257"/>
    <x v="275"/>
    <s v="Standard Class"/>
    <s v="CD-11980"/>
    <s v="Carol Darley"/>
    <x v="0"/>
    <s v="United States"/>
    <s v="Tyler"/>
    <x v="5"/>
    <n v="75701"/>
    <x v="2"/>
    <s v="OFF-BI-10004632"/>
    <x v="1"/>
    <x v="8"/>
    <s v="Ibico Hi-Tech Manual Binding System"/>
    <n v="182.99399999999997"/>
    <n v="3"/>
    <n v="0.8"/>
    <n v="-320.23950000000013"/>
  </r>
  <r>
    <n v="681"/>
    <x v="316"/>
    <x v="0"/>
    <x v="258"/>
    <x v="71"/>
    <s v="Standard Class"/>
    <s v="DJ-13630"/>
    <s v="Doug Jacobs"/>
    <x v="0"/>
    <s v="United States"/>
    <s v="New York City"/>
    <x v="15"/>
    <n v="10024"/>
    <x v="3"/>
    <s v="OFF-BI-10003305"/>
    <x v="1"/>
    <x v="8"/>
    <s v="Avery Hanging File Binders"/>
    <n v="14.352000000000002"/>
    <n v="3"/>
    <n v="0.2"/>
    <n v="4.6643999999999988"/>
  </r>
  <r>
    <n v="682"/>
    <x v="316"/>
    <x v="0"/>
    <x v="258"/>
    <x v="71"/>
    <s v="Standard Class"/>
    <s v="DJ-13630"/>
    <s v="Doug Jacobs"/>
    <x v="0"/>
    <s v="United States"/>
    <s v="New York City"/>
    <x v="15"/>
    <n v="10024"/>
    <x v="3"/>
    <s v="OFF-ST-10002583"/>
    <x v="1"/>
    <x v="4"/>
    <s v="Fellowes Neat Ideas Storage Cubes"/>
    <n v="64.959999999999994"/>
    <n v="2"/>
    <n v="0"/>
    <n v="2.598399999999998"/>
  </r>
  <r>
    <n v="683"/>
    <x v="316"/>
    <x v="0"/>
    <x v="258"/>
    <x v="71"/>
    <s v="Standard Class"/>
    <s v="DJ-13630"/>
    <s v="Doug Jacobs"/>
    <x v="0"/>
    <s v="United States"/>
    <s v="New York City"/>
    <x v="15"/>
    <n v="10024"/>
    <x v="3"/>
    <s v="OFF-ST-10004507"/>
    <x v="1"/>
    <x v="4"/>
    <s v="Advantus Rolling Storage Box"/>
    <n v="68.599999999999994"/>
    <n v="4"/>
    <n v="0"/>
    <n v="18.521999999999998"/>
  </r>
  <r>
    <n v="684"/>
    <x v="317"/>
    <x v="3"/>
    <x v="259"/>
    <x v="276"/>
    <s v="Same Day"/>
    <s v="GT-14635"/>
    <s v="Grant Thornton"/>
    <x v="1"/>
    <s v="United States"/>
    <s v="Burlington"/>
    <x v="3"/>
    <n v="27217"/>
    <x v="0"/>
    <s v="TEC-MA-10004125"/>
    <x v="2"/>
    <x v="15"/>
    <s v="Cubify CubeX 3D Printer Triple Head Print"/>
    <n v="7999.98"/>
    <n v="4"/>
    <n v="0.5"/>
    <n v="-3839.9903999999988"/>
  </r>
  <r>
    <n v="685"/>
    <x v="317"/>
    <x v="3"/>
    <x v="259"/>
    <x v="276"/>
    <s v="Same Day"/>
    <s v="GT-14635"/>
    <s v="Grant Thornton"/>
    <x v="1"/>
    <s v="United States"/>
    <s v="Burlington"/>
    <x v="3"/>
    <n v="27217"/>
    <x v="0"/>
    <s v="OFF-AP-10002457"/>
    <x v="1"/>
    <x v="9"/>
    <s v="Eureka The Boss Plus 12-Amp Hard Box Upright Vacuum, Red"/>
    <n v="167.44000000000003"/>
    <n v="2"/>
    <n v="0.2"/>
    <n v="14.650999999999989"/>
  </r>
  <r>
    <n v="686"/>
    <x v="318"/>
    <x v="2"/>
    <x v="260"/>
    <x v="277"/>
    <s v="First Class"/>
    <s v="MC-17845"/>
    <s v="Michael Chen"/>
    <x v="0"/>
    <s v="United States"/>
    <s v="Jackson"/>
    <x v="35"/>
    <n v="39212"/>
    <x v="0"/>
    <s v="TEC-AC-10003911"/>
    <x v="2"/>
    <x v="11"/>
    <s v="NETGEAR AC1750 Dual Band Gigabit Smart WiFi Router"/>
    <n v="479.97"/>
    <n v="3"/>
    <n v="0"/>
    <n v="163.18979999999999"/>
  </r>
  <r>
    <n v="687"/>
    <x v="318"/>
    <x v="2"/>
    <x v="260"/>
    <x v="277"/>
    <s v="First Class"/>
    <s v="MC-17845"/>
    <s v="Michael Chen"/>
    <x v="0"/>
    <s v="United States"/>
    <s v="Jackson"/>
    <x v="35"/>
    <n v="39212"/>
    <x v="0"/>
    <s v="OFF-LA-10001934"/>
    <x v="1"/>
    <x v="2"/>
    <s v="Avery 516"/>
    <n v="14.62"/>
    <n v="2"/>
    <n v="0"/>
    <n v="6.8713999999999995"/>
  </r>
  <r>
    <n v="688"/>
    <x v="318"/>
    <x v="2"/>
    <x v="260"/>
    <x v="277"/>
    <s v="First Class"/>
    <s v="MC-17845"/>
    <s v="Michael Chen"/>
    <x v="0"/>
    <s v="United States"/>
    <s v="Jackson"/>
    <x v="35"/>
    <n v="39212"/>
    <x v="0"/>
    <s v="OFF-PA-10000304"/>
    <x v="1"/>
    <x v="10"/>
    <s v="Xerox 1995"/>
    <n v="19.440000000000001"/>
    <n v="3"/>
    <n v="0"/>
    <n v="9.3312000000000008"/>
  </r>
  <r>
    <n v="689"/>
    <x v="319"/>
    <x v="3"/>
    <x v="53"/>
    <x v="168"/>
    <s v="Standard Class"/>
    <s v="RA-19285"/>
    <s v="Ralph Arnett"/>
    <x v="0"/>
    <s v="United States"/>
    <s v="New York City"/>
    <x v="15"/>
    <n v="10035"/>
    <x v="3"/>
    <s v="FUR-BO-10004015"/>
    <x v="0"/>
    <x v="0"/>
    <s v="Bush Andora Bookcase, Maple/Graphite Gray Finish"/>
    <n v="191.98400000000001"/>
    <n v="2"/>
    <n v="0.2"/>
    <n v="4.7995999999999768"/>
  </r>
  <r>
    <n v="690"/>
    <x v="320"/>
    <x v="2"/>
    <x v="261"/>
    <x v="278"/>
    <s v="Second Class"/>
    <s v="NP-18325"/>
    <s v="Naresj Patel"/>
    <x v="0"/>
    <s v="United States"/>
    <s v="Waynesboro"/>
    <x v="17"/>
    <n v="22980"/>
    <x v="0"/>
    <s v="FUR-FU-10004071"/>
    <x v="0"/>
    <x v="5"/>
    <s v="Luxo Professional Magnifying Clamp-On Fluorescent Lamps"/>
    <n v="104.01"/>
    <n v="1"/>
    <n v="0"/>
    <n v="14.561400000000006"/>
  </r>
  <r>
    <n v="691"/>
    <x v="320"/>
    <x v="2"/>
    <x v="261"/>
    <x v="278"/>
    <s v="Second Class"/>
    <s v="NP-18325"/>
    <s v="Naresj Patel"/>
    <x v="0"/>
    <s v="United States"/>
    <s v="Waynesboro"/>
    <x v="17"/>
    <n v="22980"/>
    <x v="0"/>
    <s v="TEC-PH-10002033"/>
    <x v="2"/>
    <x v="7"/>
    <s v="Konftel 250 Conference phone - Charcoal black"/>
    <n v="284.82"/>
    <n v="1"/>
    <n v="0"/>
    <n v="74.053200000000004"/>
  </r>
  <r>
    <n v="692"/>
    <x v="320"/>
    <x v="2"/>
    <x v="261"/>
    <x v="278"/>
    <s v="Second Class"/>
    <s v="NP-18325"/>
    <s v="Naresj Patel"/>
    <x v="0"/>
    <s v="United States"/>
    <s v="Waynesboro"/>
    <x v="17"/>
    <n v="22980"/>
    <x v="0"/>
    <s v="OFF-ST-10002444"/>
    <x v="1"/>
    <x v="4"/>
    <s v="Recycled Eldon Regeneration Jumbo File"/>
    <n v="36.839999999999996"/>
    <n v="3"/>
    <n v="0"/>
    <n v="10.315199999999999"/>
  </r>
  <r>
    <n v="693"/>
    <x v="321"/>
    <x v="1"/>
    <x v="262"/>
    <x v="279"/>
    <s v="Standard Class"/>
    <s v="AB-10165"/>
    <s v="Alan Barnes"/>
    <x v="0"/>
    <s v="United States"/>
    <s v="Los Angeles"/>
    <x v="1"/>
    <n v="90036"/>
    <x v="1"/>
    <s v="TEC-AC-10002253"/>
    <x v="2"/>
    <x v="11"/>
    <s v="Imation Bio 8GB USB Flash Drive Imation Corp"/>
    <n v="166.24"/>
    <n v="1"/>
    <n v="0"/>
    <n v="24.936000000000007"/>
  </r>
  <r>
    <n v="694"/>
    <x v="321"/>
    <x v="1"/>
    <x v="262"/>
    <x v="279"/>
    <s v="Standard Class"/>
    <s v="AB-10165"/>
    <s v="Alan Barnes"/>
    <x v="0"/>
    <s v="United States"/>
    <s v="Los Angeles"/>
    <x v="1"/>
    <n v="90036"/>
    <x v="1"/>
    <s v="OFF-PA-10000743"/>
    <x v="1"/>
    <x v="10"/>
    <s v="Xerox 1977"/>
    <n v="33.4"/>
    <n v="5"/>
    <n v="0"/>
    <n v="16.032"/>
  </r>
  <r>
    <n v="695"/>
    <x v="322"/>
    <x v="1"/>
    <x v="263"/>
    <x v="280"/>
    <s v="First Class"/>
    <s v="JO-15550"/>
    <s v="Jesus Ocampo"/>
    <x v="2"/>
    <s v="United States"/>
    <s v="Chester"/>
    <x v="9"/>
    <n v="19013"/>
    <x v="3"/>
    <s v="OFF-AR-10003373"/>
    <x v="1"/>
    <x v="6"/>
    <s v="Boston School Pro Electric Pencil Sharpener, 1670"/>
    <n v="198.27200000000002"/>
    <n v="8"/>
    <n v="0.2"/>
    <n v="17.34879999999999"/>
  </r>
  <r>
    <n v="696"/>
    <x v="322"/>
    <x v="1"/>
    <x v="263"/>
    <x v="280"/>
    <s v="First Class"/>
    <s v="JO-15550"/>
    <s v="Jesus Ocampo"/>
    <x v="2"/>
    <s v="United States"/>
    <s v="Chester"/>
    <x v="9"/>
    <n v="19013"/>
    <x v="3"/>
    <s v="OFF-LA-10002312"/>
    <x v="1"/>
    <x v="2"/>
    <s v="Avery 490"/>
    <n v="47.360000000000007"/>
    <n v="4"/>
    <n v="0.2"/>
    <n v="17.759999999999998"/>
  </r>
  <r>
    <n v="697"/>
    <x v="322"/>
    <x v="1"/>
    <x v="263"/>
    <x v="280"/>
    <s v="First Class"/>
    <s v="JO-15550"/>
    <s v="Jesus Ocampo"/>
    <x v="2"/>
    <s v="United States"/>
    <s v="Chester"/>
    <x v="9"/>
    <n v="19013"/>
    <x v="3"/>
    <s v="OFF-EN-10000927"/>
    <x v="1"/>
    <x v="12"/>
    <s v="Jet-Pak Recycled Peel 'N' Seal Padded Mailers"/>
    <n v="200.98400000000004"/>
    <n v="7"/>
    <n v="0.2"/>
    <n v="62.807499999999976"/>
  </r>
  <r>
    <n v="698"/>
    <x v="322"/>
    <x v="1"/>
    <x v="263"/>
    <x v="28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x v="280"/>
    <s v="First Class"/>
    <s v="JO-15550"/>
    <s v="Jesus Ocampo"/>
    <x v="2"/>
    <s v="United States"/>
    <s v="Chester"/>
    <x v="9"/>
    <n v="19013"/>
    <x v="3"/>
    <s v="OFF-AR-10001118"/>
    <x v="1"/>
    <x v="6"/>
    <s v="Binney &amp; Smith Crayola Metallic Crayons, 16-Color Pack"/>
    <n v="2.6960000000000002"/>
    <n v="1"/>
    <n v="0.2"/>
    <n v="0.8088000000000003"/>
  </r>
  <r>
    <n v="700"/>
    <x v="322"/>
    <x v="1"/>
    <x v="263"/>
    <x v="280"/>
    <s v="First Class"/>
    <s v="JO-15550"/>
    <s v="Jesus Ocampo"/>
    <x v="2"/>
    <s v="United States"/>
    <s v="Chester"/>
    <x v="9"/>
    <n v="19013"/>
    <x v="3"/>
    <s v="OFF-BI-10001575"/>
    <x v="1"/>
    <x v="8"/>
    <s v="GBC Linen Binding Covers"/>
    <n v="18.588000000000005"/>
    <n v="2"/>
    <n v="0.7"/>
    <n v="-13.6312"/>
  </r>
  <r>
    <n v="701"/>
    <x v="322"/>
    <x v="1"/>
    <x v="263"/>
    <x v="280"/>
    <s v="First Class"/>
    <s v="JO-15550"/>
    <s v="Jesus Ocampo"/>
    <x v="2"/>
    <s v="United States"/>
    <s v="Chester"/>
    <x v="9"/>
    <n v="19013"/>
    <x v="3"/>
    <s v="OFF-BI-10001982"/>
    <x v="1"/>
    <x v="8"/>
    <s v="Wilson Jones Custom Binder Spines &amp; Labels"/>
    <n v="4.8960000000000008"/>
    <n v="3"/>
    <n v="0.7"/>
    <n v="-3.4271999999999991"/>
  </r>
  <r>
    <n v="702"/>
    <x v="323"/>
    <x v="3"/>
    <x v="264"/>
    <x v="221"/>
    <s v="Standard Class"/>
    <s v="Dl-13600"/>
    <s v="Dorris liebe"/>
    <x v="1"/>
    <s v="United States"/>
    <s v="Cleveland"/>
    <x v="24"/>
    <n v="44105"/>
    <x v="3"/>
    <s v="FUR-FU-10002960"/>
    <x v="0"/>
    <x v="5"/>
    <s v="Eldon 200 Class Desk Accessories, Burgundy"/>
    <n v="15.072000000000003"/>
    <n v="3"/>
    <n v="0.2"/>
    <n v="4.1448"/>
  </r>
  <r>
    <n v="703"/>
    <x v="324"/>
    <x v="0"/>
    <x v="254"/>
    <x v="281"/>
    <s v="Second Class"/>
    <s v="AS-10285"/>
    <s v="Alejandro Savely"/>
    <x v="1"/>
    <s v="United States"/>
    <s v="Seattle"/>
    <x v="4"/>
    <n v="98103"/>
    <x v="1"/>
    <s v="FUR-FU-10003394"/>
    <x v="0"/>
    <x v="5"/>
    <s v="Tenex &quot;The Solids&quot; Textured Chair Mats"/>
    <n v="209.88"/>
    <n v="3"/>
    <n v="0"/>
    <n v="35.679599999999979"/>
  </r>
  <r>
    <n v="704"/>
    <x v="325"/>
    <x v="1"/>
    <x v="265"/>
    <x v="282"/>
    <s v="Standard Class"/>
    <s v="JK-15370"/>
    <s v="Jay Kimmel"/>
    <x v="0"/>
    <s v="United States"/>
    <s v="Long Beach"/>
    <x v="1"/>
    <n v="90805"/>
    <x v="1"/>
    <s v="FUR-TA-10002774"/>
    <x v="0"/>
    <x v="3"/>
    <s v="Laminate Occasional Tables"/>
    <n v="369.91200000000003"/>
    <n v="3"/>
    <n v="0.2"/>
    <n v="-13.871700000000047"/>
  </r>
  <r>
    <n v="705"/>
    <x v="326"/>
    <x v="2"/>
    <x v="171"/>
    <x v="101"/>
    <s v="Standard Class"/>
    <s v="BN-11470"/>
    <s v="Brad Norvell"/>
    <x v="1"/>
    <s v="United States"/>
    <s v="Cary"/>
    <x v="3"/>
    <n v="27511"/>
    <x v="0"/>
    <s v="OFF-PA-10001800"/>
    <x v="1"/>
    <x v="10"/>
    <s v="Xerox 220"/>
    <n v="10.368000000000002"/>
    <n v="2"/>
    <n v="0.2"/>
    <n v="3.6288"/>
  </r>
  <r>
    <n v="706"/>
    <x v="326"/>
    <x v="2"/>
    <x v="171"/>
    <x v="101"/>
    <s v="Standard Class"/>
    <s v="BN-11470"/>
    <s v="Brad Norvell"/>
    <x v="1"/>
    <s v="United States"/>
    <s v="Cary"/>
    <x v="3"/>
    <n v="27511"/>
    <x v="0"/>
    <s v="OFF-AP-10001469"/>
    <x v="1"/>
    <x v="9"/>
    <s v="Fellowes 8 Outlet Superior Workstation Surge Protector"/>
    <n v="166.84"/>
    <n v="5"/>
    <n v="0.2"/>
    <n v="18.769499999999987"/>
  </r>
  <r>
    <n v="707"/>
    <x v="326"/>
    <x v="2"/>
    <x v="171"/>
    <x v="101"/>
    <s v="Standard Class"/>
    <s v="BN-11470"/>
    <s v="Brad Norvell"/>
    <x v="1"/>
    <s v="United States"/>
    <s v="Cary"/>
    <x v="3"/>
    <n v="27511"/>
    <x v="0"/>
    <s v="TEC-AC-10002399"/>
    <x v="2"/>
    <x v="11"/>
    <s v="SanDisk Cruzer 32 GB USB Flash Drive"/>
    <n v="15.216000000000001"/>
    <n v="1"/>
    <n v="0.2"/>
    <n v="2.2823999999999991"/>
  </r>
  <r>
    <n v="708"/>
    <x v="327"/>
    <x v="2"/>
    <x v="266"/>
    <x v="283"/>
    <s v="First Class"/>
    <s v="DP-13165"/>
    <s v="David Philippe"/>
    <x v="0"/>
    <s v="United States"/>
    <s v="New York City"/>
    <x v="15"/>
    <n v="10035"/>
    <x v="3"/>
    <s v="TEC-AC-10003628"/>
    <x v="2"/>
    <x v="11"/>
    <s v="Logitech 910-002974 M325 Wireless Mouse for Web Scrolling"/>
    <n v="119.96"/>
    <n v="4"/>
    <n v="0"/>
    <n v="52.78240000000001"/>
  </r>
  <r>
    <n v="709"/>
    <x v="327"/>
    <x v="2"/>
    <x v="266"/>
    <x v="283"/>
    <s v="First Class"/>
    <s v="DP-13165"/>
    <s v="David Philippe"/>
    <x v="0"/>
    <s v="United States"/>
    <s v="New York City"/>
    <x v="15"/>
    <n v="10035"/>
    <x v="3"/>
    <s v="FUR-BO-10003272"/>
    <x v="0"/>
    <x v="0"/>
    <s v="O'Sullivan Living Dimensions 5-Shelf Bookcases"/>
    <n v="883.92"/>
    <n v="5"/>
    <n v="0.2"/>
    <n v="-110.49000000000007"/>
  </r>
  <r>
    <n v="710"/>
    <x v="327"/>
    <x v="2"/>
    <x v="266"/>
    <x v="283"/>
    <s v="First Class"/>
    <s v="DP-13165"/>
    <s v="David Philippe"/>
    <x v="0"/>
    <s v="United States"/>
    <s v="New York City"/>
    <x v="15"/>
    <n v="10035"/>
    <x v="3"/>
    <s v="OFF-BI-10000050"/>
    <x v="1"/>
    <x v="8"/>
    <s v="Angle-D Binders with Locking Rings, Label Holders"/>
    <n v="46.72"/>
    <n v="8"/>
    <n v="0.2"/>
    <n v="15.767999999999997"/>
  </r>
  <r>
    <n v="711"/>
    <x v="328"/>
    <x v="2"/>
    <x v="267"/>
    <x v="284"/>
    <s v="First Class"/>
    <s v="TH-21550"/>
    <s v="Tracy Hopkins"/>
    <x v="2"/>
    <s v="United States"/>
    <s v="New York City"/>
    <x v="15"/>
    <n v="10035"/>
    <x v="3"/>
    <s v="OFF-PA-10004071"/>
    <x v="1"/>
    <x v="10"/>
    <s v="Eaton Premium Continuous-Feed Paper, 25% Cotton, Letter Size, White, 1000 Shts/Box"/>
    <n v="55.48"/>
    <n v="1"/>
    <n v="0"/>
    <n v="26.630399999999998"/>
  </r>
  <r>
    <n v="712"/>
    <x v="329"/>
    <x v="3"/>
    <x v="213"/>
    <x v="285"/>
    <s v="Standard Class"/>
    <s v="AP-10915"/>
    <s v="Arthur Prichep"/>
    <x v="0"/>
    <s v="United States"/>
    <s v="Palm Coast"/>
    <x v="2"/>
    <n v="32137"/>
    <x v="0"/>
    <s v="OFF-EN-10001219"/>
    <x v="1"/>
    <x v="12"/>
    <s v="#10- 4 1/8&quot; x 9 1/2&quot; Security-Tint Envelopes"/>
    <n v="24.448"/>
    <n v="4"/>
    <n v="0.2"/>
    <n v="8.8623999999999992"/>
  </r>
  <r>
    <n v="713"/>
    <x v="330"/>
    <x v="3"/>
    <x v="240"/>
    <x v="286"/>
    <s v="Standard Class"/>
    <s v="RS-19765"/>
    <s v="Roland Schwarz"/>
    <x v="1"/>
    <s v="United States"/>
    <s v="Mount Vernon"/>
    <x v="15"/>
    <n v="10550"/>
    <x v="3"/>
    <s v="OFF-AP-10001154"/>
    <x v="1"/>
    <x v="9"/>
    <s v="Bionaire Personal Warm Mist Humidifier/Vaporizer"/>
    <n v="281.34000000000003"/>
    <n v="6"/>
    <n v="0"/>
    <n v="109.72260000000001"/>
  </r>
  <r>
    <n v="714"/>
    <x v="330"/>
    <x v="3"/>
    <x v="240"/>
    <x v="286"/>
    <s v="Standard Class"/>
    <s v="RS-19765"/>
    <s v="Roland Schwarz"/>
    <x v="1"/>
    <s v="United States"/>
    <s v="Mount Vernon"/>
    <x v="15"/>
    <n v="10550"/>
    <x v="3"/>
    <s v="TEC-PH-10003012"/>
    <x v="2"/>
    <x v="7"/>
    <s v="Nortel Meridian M3904 Professional Digital phone"/>
    <n v="307.98"/>
    <n v="2"/>
    <n v="0"/>
    <n v="89.314199999999971"/>
  </r>
  <r>
    <n v="715"/>
    <x v="330"/>
    <x v="3"/>
    <x v="240"/>
    <x v="286"/>
    <s v="Standard Class"/>
    <s v="RS-19765"/>
    <s v="Roland Schwarz"/>
    <x v="1"/>
    <s v="United States"/>
    <s v="Mount Vernon"/>
    <x v="15"/>
    <n v="10550"/>
    <x v="3"/>
    <s v="TEC-AC-10001606"/>
    <x v="2"/>
    <x v="11"/>
    <s v="Logitech Wireless Performance Mouse MX for PC and Mac"/>
    <n v="299.96999999999997"/>
    <n v="3"/>
    <n v="0"/>
    <n v="113.98860000000001"/>
  </r>
  <r>
    <n v="716"/>
    <x v="331"/>
    <x v="2"/>
    <x v="268"/>
    <x v="287"/>
    <s v="Second Class"/>
    <s v="Dl-13600"/>
    <s v="Dorris liebe"/>
    <x v="1"/>
    <s v="United States"/>
    <s v="Seattle"/>
    <x v="4"/>
    <n v="98105"/>
    <x v="1"/>
    <s v="OFF-BI-10003355"/>
    <x v="1"/>
    <x v="8"/>
    <s v="Cardinal Holdit Business Card Pockets"/>
    <n v="19.920000000000002"/>
    <n v="5"/>
    <n v="0.2"/>
    <n v="6.9719999999999995"/>
  </r>
  <r>
    <n v="717"/>
    <x v="332"/>
    <x v="2"/>
    <x v="269"/>
    <x v="288"/>
    <s v="First Class"/>
    <s v="SV-20365"/>
    <s v="Seth Vernon"/>
    <x v="0"/>
    <s v="United States"/>
    <s v="Dover"/>
    <x v="13"/>
    <n v="19901"/>
    <x v="3"/>
    <s v="FUR-FU-10000010"/>
    <x v="0"/>
    <x v="5"/>
    <s v="DAX Value U-Channel Document Frames, Easel Back"/>
    <n v="9.94"/>
    <n v="2"/>
    <n v="0"/>
    <n v="3.0813999999999995"/>
  </r>
  <r>
    <n v="718"/>
    <x v="333"/>
    <x v="3"/>
    <x v="241"/>
    <x v="289"/>
    <s v="Standard Class"/>
    <s v="KC-16540"/>
    <s v="Kelly Collister"/>
    <x v="0"/>
    <s v="United States"/>
    <s v="Newark"/>
    <x v="24"/>
    <n v="43055"/>
    <x v="3"/>
    <s v="FUR-FU-10002253"/>
    <x v="0"/>
    <x v="5"/>
    <s v="Howard Miller 13&quot; Diameter Pewter Finish Round Wall Clock"/>
    <n v="103.05599999999998"/>
    <n v="3"/>
    <n v="0.2"/>
    <n v="24.475800000000007"/>
  </r>
  <r>
    <n v="719"/>
    <x v="334"/>
    <x v="2"/>
    <x v="270"/>
    <x v="290"/>
    <s v="Standard Class"/>
    <s v="CK-12325"/>
    <s v="Christine Kargatis"/>
    <x v="2"/>
    <s v="United States"/>
    <s v="Orem"/>
    <x v="7"/>
    <n v="84057"/>
    <x v="1"/>
    <s v="OFF-BI-10001658"/>
    <x v="1"/>
    <x v="8"/>
    <s v="GBC Standard Therm-A-Bind Covers"/>
    <n v="59.808000000000007"/>
    <n v="3"/>
    <n v="0.2"/>
    <n v="19.4376"/>
  </r>
  <r>
    <n v="720"/>
    <x v="334"/>
    <x v="2"/>
    <x v="270"/>
    <x v="290"/>
    <s v="Standard Class"/>
    <s v="CK-12325"/>
    <s v="Christine Kargatis"/>
    <x v="2"/>
    <s v="United States"/>
    <s v="Orem"/>
    <x v="7"/>
    <n v="84057"/>
    <x v="1"/>
    <s v="FUR-FU-10000246"/>
    <x v="0"/>
    <x v="5"/>
    <s v="Aluminum Document Frame"/>
    <n v="73.320000000000007"/>
    <n v="6"/>
    <n v="0"/>
    <n v="21.995999999999992"/>
  </r>
  <r>
    <n v="721"/>
    <x v="335"/>
    <x v="0"/>
    <x v="271"/>
    <x v="291"/>
    <s v="Standard Class"/>
    <s v="RD-19810"/>
    <s v="Ross DeVincentis"/>
    <x v="2"/>
    <s v="United States"/>
    <s v="Los Angeles"/>
    <x v="1"/>
    <n v="90045"/>
    <x v="1"/>
    <s v="OFF-PA-10004092"/>
    <x v="1"/>
    <x v="10"/>
    <s v="Tops Green Bar Computer Printout Paper"/>
    <n v="146.82"/>
    <n v="3"/>
    <n v="0"/>
    <n v="73.41"/>
  </r>
  <r>
    <n v="722"/>
    <x v="336"/>
    <x v="0"/>
    <x v="272"/>
    <x v="292"/>
    <s v="Standard Class"/>
    <s v="MP-17965"/>
    <s v="Michael Paige"/>
    <x v="1"/>
    <s v="United States"/>
    <s v="Detroit"/>
    <x v="12"/>
    <n v="48205"/>
    <x v="2"/>
    <s v="FUR-TA-10000198"/>
    <x v="0"/>
    <x v="3"/>
    <s v="Chromcraft Bull-Nose Wood Oval Conference Tables &amp; Bases"/>
    <n v="1652.94"/>
    <n v="3"/>
    <n v="0"/>
    <n v="231.41160000000002"/>
  </r>
  <r>
    <n v="723"/>
    <x v="336"/>
    <x v="0"/>
    <x v="272"/>
    <x v="292"/>
    <s v="Standard Class"/>
    <s v="MP-17965"/>
    <s v="Michael Paige"/>
    <x v="1"/>
    <s v="United States"/>
    <s v="Detroit"/>
    <x v="12"/>
    <n v="48205"/>
    <x v="2"/>
    <s v="OFF-ST-10000036"/>
    <x v="1"/>
    <x v="4"/>
    <s v="Recycled Data-Pak for Archival Bound Computer Printouts, 12-1/2 x 12-1/2 x 16"/>
    <n v="296.37"/>
    <n v="3"/>
    <n v="0"/>
    <n v="80.019899999999993"/>
  </r>
  <r>
    <n v="724"/>
    <x v="337"/>
    <x v="2"/>
    <x v="273"/>
    <x v="293"/>
    <s v="Standard Class"/>
    <s v="MR-17545"/>
    <s v="Mathew Reese"/>
    <x v="2"/>
    <s v="United States"/>
    <s v="Philadelphia"/>
    <x v="9"/>
    <n v="19140"/>
    <x v="3"/>
    <s v="FUR-FU-10000222"/>
    <x v="0"/>
    <x v="5"/>
    <s v="Seth Thomas 16&quot; Steel Case Clock"/>
    <n v="129.91999999999999"/>
    <n v="5"/>
    <n v="0.2"/>
    <n v="21.112000000000002"/>
  </r>
  <r>
    <n v="725"/>
    <x v="338"/>
    <x v="0"/>
    <x v="274"/>
    <x v="294"/>
    <s v="Standard Class"/>
    <s v="SC-20695"/>
    <s v="Steve Chapman"/>
    <x v="1"/>
    <s v="United States"/>
    <s v="Hialeah"/>
    <x v="2"/>
    <n v="33012"/>
    <x v="0"/>
    <s v="OFF-SU-10004664"/>
    <x v="1"/>
    <x v="14"/>
    <s v="Acme Softgrip Scissors"/>
    <n v="45.584000000000003"/>
    <n v="7"/>
    <n v="0.2"/>
    <n v="5.1281999999999996"/>
  </r>
  <r>
    <n v="726"/>
    <x v="339"/>
    <x v="3"/>
    <x v="118"/>
    <x v="295"/>
    <s v="Standard Class"/>
    <s v="JF-15355"/>
    <s v="Jay Fein"/>
    <x v="0"/>
    <s v="United States"/>
    <s v="Austin"/>
    <x v="5"/>
    <n v="78745"/>
    <x v="2"/>
    <s v="OFF-EN-10001141"/>
    <x v="1"/>
    <x v="12"/>
    <s v="Manila Recycled Extra-Heavyweight Clasp Envelopes, 6&quot; x 9&quot;"/>
    <n v="17.568000000000001"/>
    <n v="2"/>
    <n v="0.2"/>
    <n v="6.3684000000000003"/>
  </r>
  <r>
    <n v="727"/>
    <x v="339"/>
    <x v="3"/>
    <x v="118"/>
    <x v="295"/>
    <s v="Standard Class"/>
    <s v="JF-15355"/>
    <s v="Jay Fein"/>
    <x v="0"/>
    <s v="United States"/>
    <s v="Austin"/>
    <x v="5"/>
    <n v="78745"/>
    <x v="2"/>
    <s v="TEC-PH-10002170"/>
    <x v="2"/>
    <x v="7"/>
    <s v="ClearSounds CSC500 Amplified Spirit Phone Corded phone"/>
    <n v="55.991999999999997"/>
    <n v="1"/>
    <n v="0.2"/>
    <n v="5.5992000000000015"/>
  </r>
  <r>
    <n v="728"/>
    <x v="340"/>
    <x v="0"/>
    <x v="275"/>
    <x v="296"/>
    <s v="First Class"/>
    <s v="EG-13900"/>
    <s v="Emily Grady"/>
    <x v="0"/>
    <s v="United States"/>
    <s v="Oceanside"/>
    <x v="15"/>
    <n v="11572"/>
    <x v="3"/>
    <s v="OFF-PA-10001954"/>
    <x v="1"/>
    <x v="10"/>
    <s v="Xerox 1964"/>
    <n v="182.72"/>
    <n v="8"/>
    <n v="0"/>
    <n v="84.051199999999994"/>
  </r>
  <r>
    <n v="729"/>
    <x v="340"/>
    <x v="0"/>
    <x v="275"/>
    <x v="296"/>
    <s v="First Class"/>
    <s v="EG-13900"/>
    <s v="Emily Grady"/>
    <x v="0"/>
    <s v="United States"/>
    <s v="Oceanside"/>
    <x v="15"/>
    <n v="11572"/>
    <x v="3"/>
    <s v="FUR-TA-10002228"/>
    <x v="0"/>
    <x v="3"/>
    <s v="Bevis Traditional Conference Table Top, Plinth Base"/>
    <n v="400.03199999999998"/>
    <n v="2"/>
    <n v="0.4"/>
    <n v="-153.34560000000005"/>
  </r>
  <r>
    <n v="730"/>
    <x v="340"/>
    <x v="0"/>
    <x v="275"/>
    <x v="296"/>
    <s v="First Class"/>
    <s v="EG-13900"/>
    <s v="Emily Grady"/>
    <x v="0"/>
    <s v="United States"/>
    <s v="Oceanside"/>
    <x v="15"/>
    <n v="11572"/>
    <x v="3"/>
    <s v="OFF-ST-10004634"/>
    <x v="1"/>
    <x v="4"/>
    <s v="Personal Folder Holder, Ebony"/>
    <n v="33.630000000000003"/>
    <n v="3"/>
    <n v="0"/>
    <n v="10.088999999999999"/>
  </r>
  <r>
    <n v="731"/>
    <x v="340"/>
    <x v="0"/>
    <x v="275"/>
    <x v="296"/>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x v="296"/>
    <s v="First Class"/>
    <s v="EG-13900"/>
    <s v="Emily Grady"/>
    <x v="0"/>
    <s v="United States"/>
    <s v="Oceanside"/>
    <x v="15"/>
    <n v="11572"/>
    <x v="3"/>
    <s v="OFF-LA-10001317"/>
    <x v="1"/>
    <x v="2"/>
    <s v="Avery 520"/>
    <n v="6.3"/>
    <n v="2"/>
    <n v="0"/>
    <n v="3.024"/>
  </r>
  <r>
    <n v="733"/>
    <x v="341"/>
    <x v="3"/>
    <x v="276"/>
    <x v="212"/>
    <s v="Standard Class"/>
    <s v="DS-13030"/>
    <s v="Darrin Sayre"/>
    <x v="2"/>
    <s v="United States"/>
    <s v="Seattle"/>
    <x v="4"/>
    <n v="98115"/>
    <x v="1"/>
    <s v="OFF-ST-10000736"/>
    <x v="1"/>
    <x v="4"/>
    <s v="Carina Double Wide Media Storage Towers in Natural &amp; Black"/>
    <n v="242.94"/>
    <n v="3"/>
    <n v="0"/>
    <n v="9.7175999999999902"/>
  </r>
  <r>
    <n v="734"/>
    <x v="341"/>
    <x v="3"/>
    <x v="276"/>
    <x v="212"/>
    <s v="Standard Class"/>
    <s v="DS-13030"/>
    <s v="Darrin Sayre"/>
    <x v="2"/>
    <s v="United States"/>
    <s v="Seattle"/>
    <x v="4"/>
    <n v="98115"/>
    <x v="1"/>
    <s v="TEC-AC-10003610"/>
    <x v="2"/>
    <x v="11"/>
    <s v="Logitech Illuminated - Keyboard"/>
    <n v="179.97"/>
    <n v="3"/>
    <n v="0"/>
    <n v="86.385600000000011"/>
  </r>
  <r>
    <n v="735"/>
    <x v="341"/>
    <x v="3"/>
    <x v="276"/>
    <x v="212"/>
    <s v="Standard Class"/>
    <s v="DS-13030"/>
    <s v="Darrin Sayre"/>
    <x v="2"/>
    <s v="United States"/>
    <s v="Seattle"/>
    <x v="4"/>
    <n v="98115"/>
    <x v="1"/>
    <s v="OFF-BI-10003982"/>
    <x v="1"/>
    <x v="8"/>
    <s v="Wilson Jones Century Plastic Molded Ring Binders"/>
    <n v="99.695999999999998"/>
    <n v="6"/>
    <n v="0.2"/>
    <n v="33.647399999999998"/>
  </r>
  <r>
    <n v="736"/>
    <x v="341"/>
    <x v="3"/>
    <x v="276"/>
    <x v="212"/>
    <s v="Standard Class"/>
    <s v="DS-13030"/>
    <s v="Darrin Sayre"/>
    <x v="2"/>
    <s v="United States"/>
    <s v="Seattle"/>
    <x v="4"/>
    <n v="98115"/>
    <x v="1"/>
    <s v="OFF-BI-10003291"/>
    <x v="1"/>
    <x v="8"/>
    <s v="Wilson Jones Leather-Like Binders with DublLock Round Rings"/>
    <n v="27.936000000000003"/>
    <n v="4"/>
    <n v="0.2"/>
    <n v="9.4283999999999963"/>
  </r>
  <r>
    <n v="737"/>
    <x v="341"/>
    <x v="3"/>
    <x v="276"/>
    <x v="212"/>
    <s v="Standard Class"/>
    <s v="DS-13030"/>
    <s v="Darrin Sayre"/>
    <x v="2"/>
    <s v="United States"/>
    <s v="Seattle"/>
    <x v="4"/>
    <n v="98115"/>
    <x v="1"/>
    <s v="FUR-BO-10001619"/>
    <x v="0"/>
    <x v="0"/>
    <s v="O'Sullivan Cherrywood Estates Traditional Bookcase"/>
    <n v="84.98"/>
    <n v="1"/>
    <n v="0"/>
    <n v="18.695599999999999"/>
  </r>
  <r>
    <n v="738"/>
    <x v="341"/>
    <x v="3"/>
    <x v="276"/>
    <x v="212"/>
    <s v="Standard Class"/>
    <s v="DS-13030"/>
    <s v="Darrin Sayre"/>
    <x v="2"/>
    <s v="United States"/>
    <s v="Seattle"/>
    <x v="4"/>
    <n v="98115"/>
    <x v="1"/>
    <s v="OFF-BI-10000138"/>
    <x v="1"/>
    <x v="8"/>
    <s v="Acco Translucent Poly Ring Binders"/>
    <n v="18.72"/>
    <n v="5"/>
    <n v="0.2"/>
    <n v="6.5519999999999996"/>
  </r>
  <r>
    <n v="739"/>
    <x v="342"/>
    <x v="2"/>
    <x v="78"/>
    <x v="74"/>
    <s v="Standard Class"/>
    <s v="GZ-14470"/>
    <s v="Gary Zandusky"/>
    <x v="0"/>
    <s v="United States"/>
    <s v="San Francisco"/>
    <x v="1"/>
    <n v="94110"/>
    <x v="1"/>
    <s v="TEC-AC-10001383"/>
    <x v="2"/>
    <x v="11"/>
    <s v="Logitech Wireless Touch Keyboard K400"/>
    <n v="49.98"/>
    <n v="2"/>
    <n v="0"/>
    <n v="8.4965999999999937"/>
  </r>
  <r>
    <n v="740"/>
    <x v="343"/>
    <x v="2"/>
    <x v="277"/>
    <x v="297"/>
    <s v="Standard Class"/>
    <s v="PO-19195"/>
    <s v="Phillina Ober"/>
    <x v="2"/>
    <s v="United States"/>
    <s v="Naperville"/>
    <x v="10"/>
    <n v="60540"/>
    <x v="2"/>
    <s v="OFF-LA-10003223"/>
    <x v="1"/>
    <x v="2"/>
    <s v="Avery 508"/>
    <n v="11.784000000000001"/>
    <n v="3"/>
    <n v="0.2"/>
    <n v="4.2716999999999992"/>
  </r>
  <r>
    <n v="741"/>
    <x v="343"/>
    <x v="2"/>
    <x v="277"/>
    <x v="297"/>
    <s v="Standard Class"/>
    <s v="PO-19195"/>
    <s v="Phillina Ober"/>
    <x v="2"/>
    <s v="United States"/>
    <s v="Naperville"/>
    <x v="10"/>
    <n v="60540"/>
    <x v="2"/>
    <s v="OFF-ST-10002743"/>
    <x v="1"/>
    <x v="4"/>
    <s v="SAFCO Boltless Steel Shelving"/>
    <n v="272.73599999999999"/>
    <n v="3"/>
    <n v="0.2"/>
    <n v="-64.774800000000013"/>
  </r>
  <r>
    <n v="742"/>
    <x v="343"/>
    <x v="2"/>
    <x v="277"/>
    <x v="297"/>
    <s v="Standard Class"/>
    <s v="PO-19195"/>
    <s v="Phillina Ober"/>
    <x v="2"/>
    <s v="United States"/>
    <s v="Naperville"/>
    <x v="10"/>
    <n v="60540"/>
    <x v="2"/>
    <s v="OFF-BI-10004094"/>
    <x v="1"/>
    <x v="8"/>
    <s v="GBC Standard Plastic Binding Systems Combs"/>
    <n v="3.5399999999999991"/>
    <n v="2"/>
    <n v="0.8"/>
    <n v="-5.4870000000000001"/>
  </r>
  <r>
    <n v="743"/>
    <x v="344"/>
    <x v="0"/>
    <x v="278"/>
    <x v="134"/>
    <s v="Standard Class"/>
    <s v="SS-20875"/>
    <s v="Sung Shariari"/>
    <x v="0"/>
    <s v="United States"/>
    <s v="Dallas"/>
    <x v="5"/>
    <n v="75220"/>
    <x v="2"/>
    <s v="OFF-SU-10004498"/>
    <x v="1"/>
    <x v="14"/>
    <s v="Martin-Yale Premier Letter Opener"/>
    <n v="51.52000000000001"/>
    <n v="5"/>
    <n v="0.2"/>
    <n v="-10.948000000000002"/>
  </r>
  <r>
    <n v="744"/>
    <x v="344"/>
    <x v="0"/>
    <x v="278"/>
    <x v="134"/>
    <s v="Standard Class"/>
    <s v="SS-20875"/>
    <s v="Sung Shariari"/>
    <x v="0"/>
    <s v="United States"/>
    <s v="Dallas"/>
    <x v="5"/>
    <n v="75220"/>
    <x v="2"/>
    <s v="OFF-PA-10002615"/>
    <x v="1"/>
    <x v="10"/>
    <s v="Ampad Gold Fibre Wirebound Steno Books, 6&quot; x 9&quot;, Gregg Ruled"/>
    <n v="3.5280000000000005"/>
    <n v="1"/>
    <n v="0.2"/>
    <n v="1.1465999999999998"/>
  </r>
  <r>
    <n v="745"/>
    <x v="344"/>
    <x v="0"/>
    <x v="278"/>
    <x v="134"/>
    <s v="Standard Class"/>
    <s v="SS-20875"/>
    <s v="Sung Shariari"/>
    <x v="0"/>
    <s v="United States"/>
    <s v="Dallas"/>
    <x v="5"/>
    <n v="75220"/>
    <x v="2"/>
    <s v="OFF-PA-10004971"/>
    <x v="1"/>
    <x v="10"/>
    <s v="Xerox 196"/>
    <n v="4.6240000000000006"/>
    <n v="1"/>
    <n v="0.2"/>
    <n v="1.6762000000000001"/>
  </r>
  <r>
    <n v="746"/>
    <x v="344"/>
    <x v="0"/>
    <x v="278"/>
    <x v="134"/>
    <s v="Standard Class"/>
    <s v="SS-20875"/>
    <s v="Sung Shariari"/>
    <x v="0"/>
    <s v="United States"/>
    <s v="Dallas"/>
    <x v="5"/>
    <n v="75220"/>
    <x v="2"/>
    <s v="OFF-SU-10004261"/>
    <x v="1"/>
    <x v="14"/>
    <s v="Fiskars 8&quot; Scissors, 2/Pack"/>
    <n v="55.167999999999999"/>
    <n v="4"/>
    <n v="0.2"/>
    <n v="6.2063999999999897"/>
  </r>
  <r>
    <n v="747"/>
    <x v="345"/>
    <x v="2"/>
    <x v="279"/>
    <x v="248"/>
    <s v="Same Day"/>
    <s v="MH-17785"/>
    <s v="Maya Herman"/>
    <x v="1"/>
    <s v="United States"/>
    <s v="San Diego"/>
    <x v="1"/>
    <n v="92105"/>
    <x v="1"/>
    <s v="FUR-TA-10002607"/>
    <x v="0"/>
    <x v="3"/>
    <s v="KI Conference Tables"/>
    <n v="567.12"/>
    <n v="10"/>
    <n v="0.2"/>
    <n v="-28.355999999999952"/>
  </r>
  <r>
    <n v="748"/>
    <x v="345"/>
    <x v="2"/>
    <x v="279"/>
    <x v="248"/>
    <s v="Same Day"/>
    <s v="MH-17785"/>
    <s v="Maya Herman"/>
    <x v="1"/>
    <s v="United States"/>
    <s v="San Diego"/>
    <x v="1"/>
    <n v="92105"/>
    <x v="1"/>
    <s v="OFF-ST-10001809"/>
    <x v="1"/>
    <x v="4"/>
    <s v="Fellowes Officeware Wire Shelving"/>
    <n v="359.32"/>
    <n v="4"/>
    <n v="0"/>
    <n v="7.1863999999999919"/>
  </r>
  <r>
    <n v="749"/>
    <x v="346"/>
    <x v="0"/>
    <x v="231"/>
    <x v="298"/>
    <s v="Second Class"/>
    <s v="PB-19105"/>
    <s v="Peter Bühler"/>
    <x v="0"/>
    <s v="United States"/>
    <s v="Evanston"/>
    <x v="10"/>
    <n v="60201"/>
    <x v="2"/>
    <s v="TEC-PH-10000004"/>
    <x v="2"/>
    <x v="7"/>
    <s v="Belkin iPhone and iPad Lightning Cable"/>
    <n v="11.992000000000001"/>
    <n v="1"/>
    <n v="0.2"/>
    <n v="0.89939999999999909"/>
  </r>
  <r>
    <n v="750"/>
    <x v="347"/>
    <x v="3"/>
    <x v="280"/>
    <x v="299"/>
    <s v="Standard Class"/>
    <s v="RF-19735"/>
    <s v="Roland Fjeld"/>
    <x v="0"/>
    <s v="United States"/>
    <s v="Trenton"/>
    <x v="12"/>
    <n v="48183"/>
    <x v="2"/>
    <s v="OFF-BI-10003638"/>
    <x v="1"/>
    <x v="8"/>
    <s v="GBC Durable Plastic Covers"/>
    <n v="58.050000000000004"/>
    <n v="3"/>
    <n v="0"/>
    <n v="26.702999999999999"/>
  </r>
  <r>
    <n v="751"/>
    <x v="347"/>
    <x v="3"/>
    <x v="280"/>
    <x v="299"/>
    <s v="Standard Class"/>
    <s v="RF-19735"/>
    <s v="Roland Fjeld"/>
    <x v="0"/>
    <s v="United States"/>
    <s v="Trenton"/>
    <x v="12"/>
    <n v="48183"/>
    <x v="2"/>
    <s v="FUR-FU-10003577"/>
    <x v="0"/>
    <x v="5"/>
    <s v="Nu-Dell Leatherette Frames"/>
    <n v="157.74"/>
    <n v="11"/>
    <n v="0"/>
    <n v="56.7864"/>
  </r>
  <r>
    <n v="752"/>
    <x v="347"/>
    <x v="3"/>
    <x v="280"/>
    <x v="299"/>
    <s v="Standard Class"/>
    <s v="RF-19735"/>
    <s v="Roland Fjeld"/>
    <x v="0"/>
    <s v="United States"/>
    <s v="Trenton"/>
    <x v="12"/>
    <n v="48183"/>
    <x v="2"/>
    <s v="OFF-AR-10003478"/>
    <x v="1"/>
    <x v="6"/>
    <s v="Avery Hi-Liter EverBold Pen Style Fluorescent Highlighters, 4/Pack"/>
    <n v="56.980000000000004"/>
    <n v="7"/>
    <n v="0"/>
    <n v="22.792000000000002"/>
  </r>
  <r>
    <n v="753"/>
    <x v="347"/>
    <x v="3"/>
    <x v="280"/>
    <x v="299"/>
    <s v="Standard Class"/>
    <s v="RF-19735"/>
    <s v="Roland Fjeld"/>
    <x v="0"/>
    <s v="United States"/>
    <s v="Trenton"/>
    <x v="12"/>
    <n v="48183"/>
    <x v="2"/>
    <s v="OFF-BI-10000546"/>
    <x v="1"/>
    <x v="8"/>
    <s v="Avery Durable Binders"/>
    <n v="2.88"/>
    <n v="1"/>
    <n v="0"/>
    <n v="1.4112"/>
  </r>
  <r>
    <n v="754"/>
    <x v="348"/>
    <x v="0"/>
    <x v="281"/>
    <x v="300"/>
    <s v="First Class"/>
    <s v="YC-21895"/>
    <s v="Yoseph Carroll"/>
    <x v="1"/>
    <s v="United States"/>
    <s v="San Francisco"/>
    <x v="1"/>
    <n v="94110"/>
    <x v="1"/>
    <s v="TEC-CO-10002095"/>
    <x v="2"/>
    <x v="16"/>
    <s v="Hewlett Packard 610 Color Digital Copier / Printer"/>
    <n v="1199.9760000000001"/>
    <n v="3"/>
    <n v="0.2"/>
    <n v="374.99249999999995"/>
  </r>
  <r>
    <n v="755"/>
    <x v="349"/>
    <x v="1"/>
    <x v="214"/>
    <x v="301"/>
    <s v="Standard Class"/>
    <s v="MS-17830"/>
    <s v="Melanie Seite"/>
    <x v="0"/>
    <s v="United States"/>
    <s v="Los Angeles"/>
    <x v="1"/>
    <n v="90036"/>
    <x v="1"/>
    <s v="FUR-FU-10002759"/>
    <x v="0"/>
    <x v="5"/>
    <s v="12-1/2 Diameter Round Wall Clock"/>
    <n v="79.92"/>
    <n v="4"/>
    <n v="0"/>
    <n v="28.7712"/>
  </r>
  <r>
    <n v="756"/>
    <x v="350"/>
    <x v="0"/>
    <x v="31"/>
    <x v="42"/>
    <s v="Standard Class"/>
    <s v="NB-18655"/>
    <s v="Nona Balk"/>
    <x v="1"/>
    <s v="United States"/>
    <s v="Jacksonville"/>
    <x v="2"/>
    <n v="32216"/>
    <x v="0"/>
    <s v="FUR-TA-10001095"/>
    <x v="0"/>
    <x v="3"/>
    <s v="Chromcraft Round Conference Tables"/>
    <n v="383.43799999999999"/>
    <n v="4"/>
    <n v="0.45"/>
    <n v="-167.3184"/>
  </r>
  <r>
    <n v="757"/>
    <x v="351"/>
    <x v="2"/>
    <x v="282"/>
    <x v="302"/>
    <s v="Standard Class"/>
    <s v="DC-13285"/>
    <s v="Debra Catini"/>
    <x v="0"/>
    <s v="United States"/>
    <s v="Cottage Grove"/>
    <x v="11"/>
    <n v="55016"/>
    <x v="2"/>
    <s v="OFF-ST-10002444"/>
    <x v="1"/>
    <x v="4"/>
    <s v="Recycled Eldon Regeneration Jumbo File"/>
    <n v="24.56"/>
    <n v="2"/>
    <n v="0"/>
    <n v="6.8767999999999994"/>
  </r>
  <r>
    <n v="758"/>
    <x v="351"/>
    <x v="2"/>
    <x v="282"/>
    <x v="302"/>
    <s v="Standard Class"/>
    <s v="DC-13285"/>
    <s v="Debra Catini"/>
    <x v="0"/>
    <s v="United States"/>
    <s v="Cottage Grove"/>
    <x v="11"/>
    <n v="55016"/>
    <x v="2"/>
    <s v="TEC-AC-10001267"/>
    <x v="2"/>
    <x v="11"/>
    <s v="Imation 32GB Pocket Pro USB 3.0 Flash Drive - 32 GB - Black - 1 P ..."/>
    <n v="119.8"/>
    <n v="4"/>
    <n v="0"/>
    <n v="47.92"/>
  </r>
  <r>
    <n v="759"/>
    <x v="352"/>
    <x v="3"/>
    <x v="283"/>
    <x v="303"/>
    <s v="Standard Class"/>
    <s v="CP-12340"/>
    <s v="Christine Phan"/>
    <x v="1"/>
    <s v="United States"/>
    <s v="New York City"/>
    <x v="15"/>
    <n v="10009"/>
    <x v="3"/>
    <s v="OFF-BI-10000848"/>
    <x v="1"/>
    <x v="8"/>
    <s v="Angle-D Ring Binders"/>
    <n v="13.128"/>
    <n v="3"/>
    <n v="0.2"/>
    <n v="4.2665999999999986"/>
  </r>
  <r>
    <n v="760"/>
    <x v="353"/>
    <x v="3"/>
    <x v="65"/>
    <x v="304"/>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x v="305"/>
    <s v="Standard Class"/>
    <s v="AR-10510"/>
    <s v="Andrew Roberts"/>
    <x v="0"/>
    <s v="United States"/>
    <s v="Los Angeles"/>
    <x v="1"/>
    <n v="90004"/>
    <x v="1"/>
    <s v="OFF-PA-10003441"/>
    <x v="1"/>
    <x v="10"/>
    <s v="Xerox 226"/>
    <n v="58.320000000000007"/>
    <n v="9"/>
    <n v="0"/>
    <n v="27.993600000000001"/>
  </r>
  <r>
    <n v="762"/>
    <x v="355"/>
    <x v="3"/>
    <x v="132"/>
    <x v="170"/>
    <s v="Standard Class"/>
    <s v="JC-16105"/>
    <s v="Julie Creighton"/>
    <x v="1"/>
    <s v="United States"/>
    <s v="Atlanta"/>
    <x v="32"/>
    <n v="30318"/>
    <x v="0"/>
    <s v="OFF-LA-10004484"/>
    <x v="1"/>
    <x v="2"/>
    <s v="Avery 476"/>
    <n v="12.39"/>
    <n v="3"/>
    <n v="0"/>
    <n v="5.6993999999999998"/>
  </r>
  <r>
    <n v="763"/>
    <x v="356"/>
    <x v="1"/>
    <x v="285"/>
    <x v="95"/>
    <s v="Standard Class"/>
    <s v="LH-17020"/>
    <s v="Lisa Hazard"/>
    <x v="0"/>
    <s v="United States"/>
    <s v="Columbus"/>
    <x v="24"/>
    <n v="43229"/>
    <x v="3"/>
    <s v="TEC-PH-10003931"/>
    <x v="2"/>
    <x v="7"/>
    <s v="JBL Micro Wireless Portable Bluetooth Speaker"/>
    <n v="107.982"/>
    <n v="3"/>
    <n v="0.4"/>
    <n v="-26.995499999999993"/>
  </r>
  <r>
    <n v="764"/>
    <x v="357"/>
    <x v="2"/>
    <x v="286"/>
    <x v="306"/>
    <s v="Second Class"/>
    <s v="CS-12250"/>
    <s v="Chris Selesnick"/>
    <x v="1"/>
    <s v="United States"/>
    <s v="Bossier City"/>
    <x v="28"/>
    <n v="71111"/>
    <x v="0"/>
    <s v="OFF-EN-10001990"/>
    <x v="1"/>
    <x v="12"/>
    <s v="Staples"/>
    <n v="11.36"/>
    <n v="2"/>
    <n v="0"/>
    <n v="5.3391999999999991"/>
  </r>
  <r>
    <n v="765"/>
    <x v="357"/>
    <x v="2"/>
    <x v="286"/>
    <x v="306"/>
    <s v="Second Class"/>
    <s v="CS-12250"/>
    <s v="Chris Selesnick"/>
    <x v="1"/>
    <s v="United States"/>
    <s v="Bossier City"/>
    <x v="28"/>
    <n v="71111"/>
    <x v="0"/>
    <s v="OFF-EN-10001532"/>
    <x v="1"/>
    <x v="12"/>
    <s v="Brown Kraft Recycled Envelopes"/>
    <n v="50.94"/>
    <n v="3"/>
    <n v="0"/>
    <n v="25.47"/>
  </r>
  <r>
    <n v="766"/>
    <x v="357"/>
    <x v="2"/>
    <x v="286"/>
    <x v="306"/>
    <s v="Second Class"/>
    <s v="CS-12250"/>
    <s v="Chris Selesnick"/>
    <x v="1"/>
    <s v="United States"/>
    <s v="Bossier City"/>
    <x v="28"/>
    <n v="71111"/>
    <x v="0"/>
    <s v="TEC-AC-10003174"/>
    <x v="2"/>
    <x v="11"/>
    <s v="Plantronics S12 Corded Telephone Headset System"/>
    <n v="646.74"/>
    <n v="6"/>
    <n v="0"/>
    <n v="258.69600000000003"/>
  </r>
  <r>
    <n v="767"/>
    <x v="357"/>
    <x v="2"/>
    <x v="286"/>
    <x v="306"/>
    <s v="Second Class"/>
    <s v="CS-12250"/>
    <s v="Chris Selesnick"/>
    <x v="1"/>
    <s v="United States"/>
    <s v="Bossier City"/>
    <x v="28"/>
    <n v="71111"/>
    <x v="0"/>
    <s v="OFF-BI-10004187"/>
    <x v="1"/>
    <x v="8"/>
    <s v="Staples"/>
    <n v="5.64"/>
    <n v="3"/>
    <n v="0"/>
    <n v="2.7071999999999994"/>
  </r>
  <r>
    <n v="768"/>
    <x v="357"/>
    <x v="2"/>
    <x v="286"/>
    <x v="306"/>
    <s v="Second Class"/>
    <s v="CS-12250"/>
    <s v="Chris Selesnick"/>
    <x v="1"/>
    <s v="United States"/>
    <s v="Bossier City"/>
    <x v="28"/>
    <n v="71111"/>
    <x v="0"/>
    <s v="OFF-ST-10000025"/>
    <x v="1"/>
    <x v="4"/>
    <s v="Fellowes Stor/Drawer Steel Plus Storage Drawers"/>
    <n v="572.58000000000004"/>
    <n v="6"/>
    <n v="0"/>
    <n v="34.354799999999955"/>
  </r>
  <r>
    <n v="769"/>
    <x v="358"/>
    <x v="2"/>
    <x v="287"/>
    <x v="307"/>
    <s v="Standard Class"/>
    <s v="AJ-10795"/>
    <s v="Anthony Johnson"/>
    <x v="1"/>
    <s v="United States"/>
    <s v="Saint Petersburg"/>
    <x v="2"/>
    <n v="33710"/>
    <x v="0"/>
    <s v="FUR-FU-10004306"/>
    <x v="0"/>
    <x v="5"/>
    <s v="Electrix Halogen Magnifier Lamp"/>
    <n v="310.88000000000005"/>
    <n v="2"/>
    <n v="0.2"/>
    <n v="23.315999999999988"/>
  </r>
  <r>
    <n v="770"/>
    <x v="359"/>
    <x v="0"/>
    <x v="288"/>
    <x v="308"/>
    <s v="Standard Class"/>
    <s v="LE-16810"/>
    <s v="Laurel Elliston"/>
    <x v="0"/>
    <s v="United States"/>
    <s v="Arlington"/>
    <x v="17"/>
    <n v="22204"/>
    <x v="0"/>
    <s v="FUR-CH-10003746"/>
    <x v="0"/>
    <x v="1"/>
    <s v="Hon 4070 Series Pagoda Round Back Stacking Chairs"/>
    <n v="641.96"/>
    <n v="2"/>
    <n v="0"/>
    <n v="179.74880000000002"/>
  </r>
  <r>
    <n v="771"/>
    <x v="360"/>
    <x v="3"/>
    <x v="289"/>
    <x v="60"/>
    <s v="Standard Class"/>
    <s v="BV-11245"/>
    <s v="Benjamin Venier"/>
    <x v="1"/>
    <s v="United States"/>
    <s v="Des Moines"/>
    <x v="23"/>
    <n v="50315"/>
    <x v="2"/>
    <s v="OFF-BI-10001036"/>
    <x v="1"/>
    <x v="8"/>
    <s v="Cardinal EasyOpen D-Ring Binders"/>
    <n v="18.28"/>
    <n v="2"/>
    <n v="0"/>
    <n v="9.14"/>
  </r>
  <r>
    <n v="772"/>
    <x v="360"/>
    <x v="3"/>
    <x v="289"/>
    <x v="60"/>
    <s v="Standard Class"/>
    <s v="BV-11245"/>
    <s v="Benjamin Venier"/>
    <x v="1"/>
    <s v="United States"/>
    <s v="Des Moines"/>
    <x v="23"/>
    <n v="50315"/>
    <x v="2"/>
    <s v="TEC-PH-10004614"/>
    <x v="2"/>
    <x v="7"/>
    <s v="AT&amp;T 841000 Phone"/>
    <n v="207"/>
    <n v="3"/>
    <n v="0"/>
    <n v="51.75"/>
  </r>
  <r>
    <n v="773"/>
    <x v="360"/>
    <x v="3"/>
    <x v="289"/>
    <x v="60"/>
    <s v="Standard Class"/>
    <s v="BV-11245"/>
    <s v="Benjamin Venier"/>
    <x v="1"/>
    <s v="United States"/>
    <s v="Des Moines"/>
    <x v="23"/>
    <n v="50315"/>
    <x v="2"/>
    <s v="OFF-BI-10000301"/>
    <x v="1"/>
    <x v="8"/>
    <s v="GBC Instant Report Kit"/>
    <n v="32.35"/>
    <n v="5"/>
    <n v="0"/>
    <n v="16.175000000000001"/>
  </r>
  <r>
    <n v="774"/>
    <x v="360"/>
    <x v="3"/>
    <x v="289"/>
    <x v="60"/>
    <s v="Standard Class"/>
    <s v="BV-11245"/>
    <s v="Benjamin Venier"/>
    <x v="1"/>
    <s v="United States"/>
    <s v="Des Moines"/>
    <x v="23"/>
    <n v="50315"/>
    <x v="2"/>
    <s v="OFF-BI-10003910"/>
    <x v="1"/>
    <x v="8"/>
    <s v="DXL Angle-View Binders with Locking Rings by Samsill"/>
    <n v="7.71"/>
    <n v="1"/>
    <n v="0"/>
    <n v="3.4695"/>
  </r>
  <r>
    <n v="775"/>
    <x v="360"/>
    <x v="3"/>
    <x v="289"/>
    <x v="60"/>
    <s v="Standard Class"/>
    <s v="BV-11245"/>
    <s v="Benjamin Venier"/>
    <x v="1"/>
    <s v="United States"/>
    <s v="Des Moines"/>
    <x v="23"/>
    <n v="50315"/>
    <x v="2"/>
    <s v="OFF-AR-10004648"/>
    <x v="1"/>
    <x v="6"/>
    <s v="Boston 19500 Mighty Mite Electric Pencil Sharpener"/>
    <n v="40.299999999999997"/>
    <n v="2"/>
    <n v="0"/>
    <n v="10.881"/>
  </r>
  <r>
    <n v="776"/>
    <x v="360"/>
    <x v="3"/>
    <x v="289"/>
    <x v="60"/>
    <s v="Standard Class"/>
    <s v="BV-11245"/>
    <s v="Benjamin Venier"/>
    <x v="1"/>
    <s v="United States"/>
    <s v="Des Moines"/>
    <x v="23"/>
    <n v="50315"/>
    <x v="2"/>
    <s v="FUR-FU-10002597"/>
    <x v="0"/>
    <x v="5"/>
    <s v="C-Line Magnetic Cubicle Keepers, Clear Polypropylene"/>
    <n v="34.580000000000005"/>
    <n v="7"/>
    <n v="0"/>
    <n v="14.523600000000002"/>
  </r>
  <r>
    <n v="777"/>
    <x v="361"/>
    <x v="2"/>
    <x v="290"/>
    <x v="287"/>
    <s v="Standard Class"/>
    <s v="DL-12865"/>
    <s v="Dan Lawera"/>
    <x v="0"/>
    <s v="United States"/>
    <s v="Cincinnati"/>
    <x v="24"/>
    <n v="45231"/>
    <x v="3"/>
    <s v="OFF-AR-10003405"/>
    <x v="1"/>
    <x v="6"/>
    <s v="Dixon My First Ticonderoga Pencil, #2"/>
    <n v="32.76"/>
    <n v="7"/>
    <n v="0.2"/>
    <n v="3.6854999999999958"/>
  </r>
  <r>
    <n v="778"/>
    <x v="362"/>
    <x v="1"/>
    <x v="291"/>
    <x v="309"/>
    <s v="First Class"/>
    <s v="NZ-18565"/>
    <s v="Nick Zandusky"/>
    <x v="2"/>
    <s v="United States"/>
    <s v="San Francisco"/>
    <x v="1"/>
    <n v="94110"/>
    <x v="1"/>
    <s v="FUR-CH-10002335"/>
    <x v="0"/>
    <x v="1"/>
    <s v="Hon GuestStacker Chair"/>
    <n v="544.00800000000004"/>
    <n v="3"/>
    <n v="0.2"/>
    <n v="40.800600000000003"/>
  </r>
  <r>
    <n v="779"/>
    <x v="362"/>
    <x v="1"/>
    <x v="291"/>
    <x v="309"/>
    <s v="First Class"/>
    <s v="NZ-18565"/>
    <s v="Nick Zandusky"/>
    <x v="2"/>
    <s v="United States"/>
    <s v="San Francisco"/>
    <x v="1"/>
    <n v="94110"/>
    <x v="1"/>
    <s v="OFF-PA-10000157"/>
    <x v="1"/>
    <x v="10"/>
    <s v="Xerox 191"/>
    <n v="59.94"/>
    <n v="3"/>
    <n v="0"/>
    <n v="28.171799999999998"/>
  </r>
  <r>
    <n v="780"/>
    <x v="362"/>
    <x v="1"/>
    <x v="291"/>
    <x v="309"/>
    <s v="First Class"/>
    <s v="NZ-18565"/>
    <s v="Nick Zandusky"/>
    <x v="2"/>
    <s v="United States"/>
    <s v="San Francisco"/>
    <x v="1"/>
    <n v="94110"/>
    <x v="1"/>
    <s v="OFF-PA-10001947"/>
    <x v="1"/>
    <x v="10"/>
    <s v="Xerox 1974"/>
    <n v="23.92"/>
    <n v="4"/>
    <n v="0"/>
    <n v="11.720800000000001"/>
  </r>
  <r>
    <n v="781"/>
    <x v="362"/>
    <x v="1"/>
    <x v="291"/>
    <x v="309"/>
    <s v="First Class"/>
    <s v="NZ-18565"/>
    <s v="Nick Zandusky"/>
    <x v="2"/>
    <s v="United States"/>
    <s v="San Francisco"/>
    <x v="1"/>
    <n v="94110"/>
    <x v="1"/>
    <s v="OFF-PA-10003657"/>
    <x v="1"/>
    <x v="10"/>
    <s v="Xerox 1927"/>
    <n v="4.28"/>
    <n v="1"/>
    <n v="0"/>
    <n v="1.9259999999999997"/>
  </r>
  <r>
    <n v="782"/>
    <x v="363"/>
    <x v="1"/>
    <x v="292"/>
    <x v="310"/>
    <s v="Second Class"/>
    <s v="BM-11785"/>
    <s v="Bryan Mills"/>
    <x v="0"/>
    <s v="United States"/>
    <s v="Columbus"/>
    <x v="24"/>
    <n v="43229"/>
    <x v="3"/>
    <s v="OFF-BI-10001098"/>
    <x v="1"/>
    <x v="8"/>
    <s v="Acco D-Ring Binder w/DublLock"/>
    <n v="32.07"/>
    <n v="5"/>
    <n v="0.7"/>
    <n v="-22.448999999999991"/>
  </r>
  <r>
    <n v="783"/>
    <x v="363"/>
    <x v="1"/>
    <x v="292"/>
    <x v="310"/>
    <s v="Second Class"/>
    <s v="BM-11785"/>
    <s v="Bryan Mills"/>
    <x v="0"/>
    <s v="United States"/>
    <s v="Columbus"/>
    <x v="24"/>
    <n v="43229"/>
    <x v="3"/>
    <s v="TEC-AC-10002167"/>
    <x v="2"/>
    <x v="11"/>
    <s v="Imation 8gb Micro Traveldrive Usb 2.0 Flash Drive"/>
    <n v="24"/>
    <n v="2"/>
    <n v="0.2"/>
    <n v="-2.6999999999999993"/>
  </r>
  <r>
    <n v="784"/>
    <x v="363"/>
    <x v="1"/>
    <x v="292"/>
    <x v="310"/>
    <s v="Second Class"/>
    <s v="BM-11785"/>
    <s v="Bryan Mills"/>
    <x v="0"/>
    <s v="United States"/>
    <s v="Columbus"/>
    <x v="24"/>
    <n v="43229"/>
    <x v="3"/>
    <s v="FUR-BO-10004409"/>
    <x v="0"/>
    <x v="0"/>
    <s v="Safco Value Mate Series Steel Bookcases, Baked Enamel Finish on Steel, Gray"/>
    <n v="35.49"/>
    <n v="1"/>
    <n v="0.5"/>
    <n v="-15.615600000000001"/>
  </r>
  <r>
    <n v="785"/>
    <x v="363"/>
    <x v="1"/>
    <x v="292"/>
    <x v="310"/>
    <s v="Second Class"/>
    <s v="BM-11785"/>
    <s v="Bryan Mills"/>
    <x v="0"/>
    <s v="United States"/>
    <s v="Columbus"/>
    <x v="24"/>
    <n v="43229"/>
    <x v="3"/>
    <s v="TEC-AC-10000057"/>
    <x v="2"/>
    <x v="11"/>
    <s v="Microsoft Natural Ergonomic Keyboard 4000"/>
    <n v="47.984000000000002"/>
    <n v="2"/>
    <n v="0.2"/>
    <n v="0.59979999999999656"/>
  </r>
  <r>
    <n v="786"/>
    <x v="364"/>
    <x v="1"/>
    <x v="293"/>
    <x v="311"/>
    <s v="Standard Class"/>
    <s v="EA-14035"/>
    <s v="Erin Ashbrook"/>
    <x v="1"/>
    <s v="United States"/>
    <s v="Columbia"/>
    <x v="20"/>
    <n v="29203"/>
    <x v="0"/>
    <s v="OFF-EN-10000056"/>
    <x v="1"/>
    <x v="12"/>
    <s v="Cameo Buff Policy Envelopes"/>
    <n v="186.69"/>
    <n v="3"/>
    <n v="0"/>
    <n v="87.744299999999981"/>
  </r>
  <r>
    <n v="787"/>
    <x v="365"/>
    <x v="3"/>
    <x v="294"/>
    <x v="312"/>
    <s v="Second Class"/>
    <s v="CL-12565"/>
    <s v="Clay Ludtke"/>
    <x v="0"/>
    <s v="United States"/>
    <s v="Lancaster"/>
    <x v="1"/>
    <n v="93534"/>
    <x v="1"/>
    <s v="OFF-BI-10000014"/>
    <x v="1"/>
    <x v="8"/>
    <s v="Heavy-Duty E-Z-D Binders"/>
    <n v="17.456"/>
    <n v="2"/>
    <n v="0.2"/>
    <n v="5.8914"/>
  </r>
  <r>
    <n v="788"/>
    <x v="366"/>
    <x v="1"/>
    <x v="295"/>
    <x v="313"/>
    <s v="Standard Class"/>
    <s v="LT-17110"/>
    <s v="Liz Thompson"/>
    <x v="0"/>
    <s v="United States"/>
    <s v="Lancaster"/>
    <x v="1"/>
    <n v="93534"/>
    <x v="1"/>
    <s v="FUR-CH-10004675"/>
    <x v="0"/>
    <x v="1"/>
    <s v="Lifetime Advantage Folding Chairs, 4/Carton"/>
    <n v="348.92800000000005"/>
    <n v="2"/>
    <n v="0.2"/>
    <n v="34.89279999999998"/>
  </r>
  <r>
    <n v="789"/>
    <x v="367"/>
    <x v="1"/>
    <x v="153"/>
    <x v="314"/>
    <s v="Standard Class"/>
    <s v="SA-20830"/>
    <s v="Sue Ann Reed"/>
    <x v="0"/>
    <s v="United States"/>
    <s v="Richmond"/>
    <x v="17"/>
    <n v="23223"/>
    <x v="0"/>
    <s v="OFF-BI-10001543"/>
    <x v="1"/>
    <x v="8"/>
    <s v="GBC VeloBinder Manual Binding System"/>
    <n v="143.96"/>
    <n v="4"/>
    <n v="0"/>
    <n v="69.100800000000007"/>
  </r>
  <r>
    <n v="790"/>
    <x v="367"/>
    <x v="1"/>
    <x v="153"/>
    <x v="314"/>
    <s v="Standard Class"/>
    <s v="SA-20830"/>
    <s v="Sue Ann Reed"/>
    <x v="0"/>
    <s v="United States"/>
    <s v="Richmond"/>
    <x v="17"/>
    <n v="23223"/>
    <x v="0"/>
    <s v="OFF-ST-10001321"/>
    <x v="1"/>
    <x v="4"/>
    <s v="Decoflex Hanging Personal Folder File, Blue"/>
    <n v="15.42"/>
    <n v="1"/>
    <n v="0"/>
    <n v="4.1634000000000011"/>
  </r>
  <r>
    <n v="791"/>
    <x v="367"/>
    <x v="1"/>
    <x v="153"/>
    <x v="314"/>
    <s v="Standard Class"/>
    <s v="SA-20830"/>
    <s v="Sue Ann Reed"/>
    <x v="0"/>
    <s v="United States"/>
    <s v="Richmond"/>
    <x v="17"/>
    <n v="23223"/>
    <x v="0"/>
    <s v="OFF-BI-10001132"/>
    <x v="1"/>
    <x v="8"/>
    <s v="Acco PRESSTEX Data Binder with Storage Hooks, Dark Blue, 9 1/2&quot; X 11&quot;"/>
    <n v="43.04"/>
    <n v="8"/>
    <n v="0"/>
    <n v="21.089600000000001"/>
  </r>
  <r>
    <n v="792"/>
    <x v="367"/>
    <x v="1"/>
    <x v="153"/>
    <x v="314"/>
    <s v="Standard Class"/>
    <s v="SA-20830"/>
    <s v="Sue Ann Reed"/>
    <x v="0"/>
    <s v="United States"/>
    <s v="Richmond"/>
    <x v="17"/>
    <n v="23223"/>
    <x v="0"/>
    <s v="FUR-CH-10003199"/>
    <x v="0"/>
    <x v="1"/>
    <s v="Office Star - Contemporary Task Swivel Chair"/>
    <n v="332.94"/>
    <n v="3"/>
    <n v="0"/>
    <n v="79.905599999999993"/>
  </r>
  <r>
    <n v="793"/>
    <x v="368"/>
    <x v="0"/>
    <x v="244"/>
    <x v="315"/>
    <s v="Same Day"/>
    <s v="JK-15730"/>
    <s v="Joe Kamberova"/>
    <x v="0"/>
    <s v="United States"/>
    <s v="Asheville"/>
    <x v="3"/>
    <n v="28806"/>
    <x v="0"/>
    <s v="TEC-PH-10001530"/>
    <x v="2"/>
    <x v="7"/>
    <s v="Cisco Unified IP Phone 7945G VoIP phone"/>
    <n v="1363.96"/>
    <n v="5"/>
    <n v="0.2"/>
    <n v="85.247500000000002"/>
  </r>
  <r>
    <n v="794"/>
    <x v="369"/>
    <x v="2"/>
    <x v="59"/>
    <x v="316"/>
    <s v="Standard Class"/>
    <s v="ES-14020"/>
    <s v="Erica Smith"/>
    <x v="0"/>
    <s v="United States"/>
    <s v="San Francisco"/>
    <x v="1"/>
    <n v="94110"/>
    <x v="1"/>
    <s v="OFF-LA-10001569"/>
    <x v="1"/>
    <x v="2"/>
    <s v="Avery 499"/>
    <n v="9.9600000000000009"/>
    <n v="2"/>
    <n v="0"/>
    <n v="4.5815999999999999"/>
  </r>
  <r>
    <n v="795"/>
    <x v="369"/>
    <x v="2"/>
    <x v="59"/>
    <x v="316"/>
    <s v="Standard Class"/>
    <s v="ES-14020"/>
    <s v="Erica Smith"/>
    <x v="0"/>
    <s v="United States"/>
    <s v="San Francisco"/>
    <x v="1"/>
    <n v="94110"/>
    <x v="1"/>
    <s v="OFF-PA-10003724"/>
    <x v="1"/>
    <x v="10"/>
    <s v="Wirebound Message Book, 4 per Page"/>
    <n v="21.72"/>
    <n v="4"/>
    <n v="0"/>
    <n v="10.642799999999999"/>
  </r>
  <r>
    <n v="796"/>
    <x v="370"/>
    <x v="3"/>
    <x v="296"/>
    <x v="255"/>
    <s v="Standard Class"/>
    <s v="RH-19495"/>
    <s v="Rick Hansen"/>
    <x v="0"/>
    <s v="United States"/>
    <s v="Rochester"/>
    <x v="11"/>
    <n v="55901"/>
    <x v="2"/>
    <s v="OFF-BI-10000546"/>
    <x v="1"/>
    <x v="8"/>
    <s v="Avery Durable Binders"/>
    <n v="20.16"/>
    <n v="7"/>
    <n v="0"/>
    <n v="9.8783999999999992"/>
  </r>
  <r>
    <n v="797"/>
    <x v="371"/>
    <x v="1"/>
    <x v="100"/>
    <x v="317"/>
    <s v="First Class"/>
    <s v="DB-13120"/>
    <s v="David Bremer"/>
    <x v="1"/>
    <s v="United States"/>
    <s v="Rochester"/>
    <x v="15"/>
    <n v="14609"/>
    <x v="3"/>
    <s v="OFF-PA-10000176"/>
    <x v="1"/>
    <x v="10"/>
    <s v="Xerox 1887"/>
    <n v="132.79"/>
    <n v="7"/>
    <n v="0"/>
    <n v="63.739199999999997"/>
  </r>
  <r>
    <n v="798"/>
    <x v="371"/>
    <x v="1"/>
    <x v="100"/>
    <x v="317"/>
    <s v="First Class"/>
    <s v="DB-13120"/>
    <s v="David Bremer"/>
    <x v="1"/>
    <s v="United States"/>
    <s v="Rochester"/>
    <x v="15"/>
    <n v="14609"/>
    <x v="3"/>
    <s v="OFF-PA-10002365"/>
    <x v="1"/>
    <x v="10"/>
    <s v="Xerox 1967"/>
    <n v="12.96"/>
    <n v="2"/>
    <n v="0"/>
    <n v="6.2208000000000006"/>
  </r>
  <r>
    <n v="799"/>
    <x v="371"/>
    <x v="1"/>
    <x v="100"/>
    <x v="317"/>
    <s v="First Class"/>
    <s v="DB-13120"/>
    <s v="David Bremer"/>
    <x v="1"/>
    <s v="United States"/>
    <s v="Rochester"/>
    <x v="15"/>
    <n v="14609"/>
    <x v="3"/>
    <s v="OFF-LA-10002271"/>
    <x v="1"/>
    <x v="2"/>
    <s v="Smead Alpha-Z Color-Coded Second Alphabetical Labels and Starter Set"/>
    <n v="21.560000000000002"/>
    <n v="7"/>
    <n v="0"/>
    <n v="10.348799999999999"/>
  </r>
  <r>
    <n v="800"/>
    <x v="372"/>
    <x v="1"/>
    <x v="154"/>
    <x v="253"/>
    <s v="Standard Class"/>
    <s v="CD-11920"/>
    <s v="Carlos Daly"/>
    <x v="0"/>
    <s v="United States"/>
    <s v="Lake Elsinore"/>
    <x v="1"/>
    <n v="92530"/>
    <x v="1"/>
    <s v="FUR-CH-10002647"/>
    <x v="0"/>
    <x v="1"/>
    <s v="Situations Contoured Folding Chairs, 4/Set"/>
    <n v="283.92"/>
    <n v="5"/>
    <n v="0.2"/>
    <n v="17.745000000000019"/>
  </r>
  <r>
    <n v="801"/>
    <x v="373"/>
    <x v="3"/>
    <x v="297"/>
    <x v="318"/>
    <s v="First Class"/>
    <s v="HW-14935"/>
    <s v="Helen Wasserman"/>
    <x v="1"/>
    <s v="United States"/>
    <s v="San Diego"/>
    <x v="1"/>
    <n v="92105"/>
    <x v="1"/>
    <s v="FUR-FU-10004090"/>
    <x v="0"/>
    <x v="5"/>
    <s v="Executive Impressions 14&quot; Contract Wall Clock"/>
    <n v="22.23"/>
    <n v="1"/>
    <n v="0"/>
    <n v="7.3358999999999988"/>
  </r>
  <r>
    <n v="802"/>
    <x v="373"/>
    <x v="3"/>
    <x v="297"/>
    <x v="318"/>
    <s v="First Class"/>
    <s v="HW-14935"/>
    <s v="Helen Wasserman"/>
    <x v="1"/>
    <s v="United States"/>
    <s v="San Diego"/>
    <x v="1"/>
    <n v="92105"/>
    <x v="1"/>
    <s v="TEC-PH-10001580"/>
    <x v="2"/>
    <x v="7"/>
    <s v="Logitech Mobile Speakerphone P710e - speaker phone"/>
    <n v="215.96799999999999"/>
    <n v="2"/>
    <n v="0.2"/>
    <n v="18.897199999999991"/>
  </r>
  <r>
    <n v="803"/>
    <x v="374"/>
    <x v="0"/>
    <x v="298"/>
    <x v="319"/>
    <s v="Second Class"/>
    <s v="HW-14935"/>
    <s v="Helen Wasserman"/>
    <x v="1"/>
    <s v="United States"/>
    <s v="New York City"/>
    <x v="15"/>
    <n v="10024"/>
    <x v="3"/>
    <s v="OFF-AP-10000576"/>
    <x v="1"/>
    <x v="9"/>
    <s v="Belkin 7 Outlet SurgeMaster II"/>
    <n v="355.32"/>
    <n v="9"/>
    <n v="0"/>
    <n v="99.48960000000001"/>
  </r>
  <r>
    <n v="804"/>
    <x v="375"/>
    <x v="0"/>
    <x v="299"/>
    <x v="320"/>
    <s v="Standard Class"/>
    <s v="MC-18130"/>
    <s v="Mike Caudle"/>
    <x v="1"/>
    <s v="United States"/>
    <s v="Monroe"/>
    <x v="28"/>
    <n v="71203"/>
    <x v="0"/>
    <s v="OFF-PA-10003953"/>
    <x v="1"/>
    <x v="10"/>
    <s v="Xerox 218"/>
    <n v="12.96"/>
    <n v="2"/>
    <n v="0"/>
    <n v="6.2208000000000006"/>
  </r>
  <r>
    <n v="805"/>
    <x v="376"/>
    <x v="3"/>
    <x v="300"/>
    <x v="321"/>
    <s v="First Class"/>
    <s v="GM-14440"/>
    <s v="Gary McGarr"/>
    <x v="0"/>
    <s v="United States"/>
    <s v="San Francisco"/>
    <x v="1"/>
    <n v="94122"/>
    <x v="1"/>
    <s v="FUR-FU-10000794"/>
    <x v="0"/>
    <x v="5"/>
    <s v="Eldon Stackable Tray, Side-Load, Legal, Smoke"/>
    <n v="18.28"/>
    <n v="2"/>
    <n v="0"/>
    <n v="6.2151999999999994"/>
  </r>
  <r>
    <n v="806"/>
    <x v="377"/>
    <x v="2"/>
    <x v="301"/>
    <x v="322"/>
    <s v="Standard Class"/>
    <s v="RA-19915"/>
    <s v="Russell Applegate"/>
    <x v="0"/>
    <s v="United States"/>
    <s v="Denver"/>
    <x v="22"/>
    <n v="80219"/>
    <x v="1"/>
    <s v="OFF-AR-10001897"/>
    <x v="1"/>
    <x v="6"/>
    <s v="Model L Table or Wall-Mount Pencil Sharpener"/>
    <n v="43.176000000000002"/>
    <n v="3"/>
    <n v="0.2"/>
    <n v="4.3176000000000005"/>
  </r>
  <r>
    <n v="807"/>
    <x v="377"/>
    <x v="2"/>
    <x v="301"/>
    <x v="322"/>
    <s v="Standard Class"/>
    <s v="RA-19915"/>
    <s v="Russell Applegate"/>
    <x v="0"/>
    <s v="United States"/>
    <s v="Denver"/>
    <x v="22"/>
    <n v="80219"/>
    <x v="1"/>
    <s v="TEC-PH-10001795"/>
    <x v="2"/>
    <x v="7"/>
    <s v="ClearOne CHATAttach 160 - speaker phone"/>
    <n v="1983.9680000000001"/>
    <n v="4"/>
    <n v="0.2"/>
    <n v="247.99599999999981"/>
  </r>
  <r>
    <n v="808"/>
    <x v="378"/>
    <x v="1"/>
    <x v="302"/>
    <x v="43"/>
    <s v="First Class"/>
    <s v="AA-10375"/>
    <s v="Allen Armold"/>
    <x v="0"/>
    <s v="United States"/>
    <s v="Omaha"/>
    <x v="8"/>
    <n v="68104"/>
    <x v="2"/>
    <s v="FUR-FU-10003347"/>
    <x v="0"/>
    <x v="5"/>
    <s v="Coloredge Poster Frame"/>
    <n v="28.4"/>
    <n v="2"/>
    <n v="0"/>
    <n v="11.076000000000001"/>
  </r>
  <r>
    <n v="809"/>
    <x v="378"/>
    <x v="1"/>
    <x v="302"/>
    <x v="43"/>
    <s v="First Class"/>
    <s v="AA-10375"/>
    <s v="Allen Armold"/>
    <x v="0"/>
    <s v="United States"/>
    <s v="Omaha"/>
    <x v="8"/>
    <n v="68104"/>
    <x v="2"/>
    <s v="TEC-AC-10004901"/>
    <x v="2"/>
    <x v="11"/>
    <s v="Kensington SlimBlade Notebook Wireless Mouse with Nano Receiver "/>
    <n v="149.97"/>
    <n v="3"/>
    <n v="0"/>
    <n v="50.989800000000002"/>
  </r>
  <r>
    <n v="810"/>
    <x v="379"/>
    <x v="2"/>
    <x v="303"/>
    <x v="323"/>
    <s v="First Class"/>
    <s v="ZC-21910"/>
    <s v="Zuschuss Carroll"/>
    <x v="0"/>
    <s v="United States"/>
    <s v="Edmonds"/>
    <x v="4"/>
    <n v="98026"/>
    <x v="1"/>
    <s v="OFF-AR-10003190"/>
    <x v="1"/>
    <x v="6"/>
    <s v="Newell 32"/>
    <n v="11.52"/>
    <n v="4"/>
    <n v="0"/>
    <n v="3.2256"/>
  </r>
  <r>
    <n v="811"/>
    <x v="379"/>
    <x v="2"/>
    <x v="303"/>
    <x v="323"/>
    <s v="First Class"/>
    <s v="ZC-21910"/>
    <s v="Zuschuss Carroll"/>
    <x v="0"/>
    <s v="United States"/>
    <s v="Edmonds"/>
    <x v="4"/>
    <n v="98026"/>
    <x v="1"/>
    <s v="FUR-TA-10002903"/>
    <x v="0"/>
    <x v="3"/>
    <s v="Bevis Round Bullnose 29&quot; High Table Top"/>
    <n v="1298.55"/>
    <n v="5"/>
    <n v="0"/>
    <n v="311.65199999999999"/>
  </r>
  <r>
    <n v="812"/>
    <x v="379"/>
    <x v="2"/>
    <x v="303"/>
    <x v="323"/>
    <s v="First Class"/>
    <s v="ZC-21910"/>
    <s v="Zuschuss Carroll"/>
    <x v="0"/>
    <s v="United States"/>
    <s v="Edmonds"/>
    <x v="4"/>
    <n v="98026"/>
    <x v="1"/>
    <s v="OFF-AP-10000240"/>
    <x v="1"/>
    <x v="9"/>
    <s v="Belkin F9G930V10-GRY 9 Outlet Surge"/>
    <n v="213.92"/>
    <n v="4"/>
    <n v="0"/>
    <n v="62.036799999999971"/>
  </r>
  <r>
    <n v="813"/>
    <x v="379"/>
    <x v="2"/>
    <x v="303"/>
    <x v="323"/>
    <s v="First Class"/>
    <s v="ZC-21910"/>
    <s v="Zuschuss Carroll"/>
    <x v="0"/>
    <s v="United States"/>
    <s v="Edmonds"/>
    <x v="4"/>
    <n v="98026"/>
    <x v="1"/>
    <s v="TEC-AC-10001101"/>
    <x v="2"/>
    <x v="11"/>
    <s v="Sony 16GB Class 10 Micro SDHC R40 Memory Card"/>
    <n v="25.78"/>
    <n v="2"/>
    <n v="0"/>
    <n v="2.5779999999999994"/>
  </r>
  <r>
    <n v="814"/>
    <x v="380"/>
    <x v="3"/>
    <x v="304"/>
    <x v="324"/>
    <s v="Same Day"/>
    <s v="PJ-19015"/>
    <s v="Pauline Johnson"/>
    <x v="0"/>
    <s v="United States"/>
    <s v="Santa Ana"/>
    <x v="1"/>
    <n v="92704"/>
    <x v="1"/>
    <s v="FUR-FU-10000794"/>
    <x v="0"/>
    <x v="5"/>
    <s v="Eldon Stackable Tray, Side-Load, Legal, Smoke"/>
    <n v="18.28"/>
    <n v="2"/>
    <n v="0"/>
    <n v="6.2151999999999994"/>
  </r>
  <r>
    <n v="815"/>
    <x v="380"/>
    <x v="3"/>
    <x v="304"/>
    <x v="324"/>
    <s v="Same Day"/>
    <s v="PJ-19015"/>
    <s v="Pauline Johnson"/>
    <x v="0"/>
    <s v="United States"/>
    <s v="Santa Ana"/>
    <x v="1"/>
    <n v="92704"/>
    <x v="1"/>
    <s v="TEC-AC-10001838"/>
    <x v="2"/>
    <x v="11"/>
    <s v="Razer Tiamat Over Ear 7.1 Surround Sound PC Gaming Headset"/>
    <n v="1399.93"/>
    <n v="7"/>
    <n v="0"/>
    <n v="601.96990000000005"/>
  </r>
  <r>
    <n v="816"/>
    <x v="381"/>
    <x v="1"/>
    <x v="305"/>
    <x v="325"/>
    <s v="First Class"/>
    <s v="BW-11110"/>
    <s v="Bart Watters"/>
    <x v="1"/>
    <s v="United States"/>
    <s v="Milwaukee"/>
    <x v="6"/>
    <n v="53209"/>
    <x v="2"/>
    <s v="OFF-PA-10000061"/>
    <x v="1"/>
    <x v="10"/>
    <s v="Xerox 205"/>
    <n v="51.84"/>
    <n v="8"/>
    <n v="0"/>
    <n v="24.883200000000002"/>
  </r>
  <r>
    <n v="817"/>
    <x v="382"/>
    <x v="0"/>
    <x v="306"/>
    <x v="268"/>
    <s v="Standard Class"/>
    <s v="DB-13210"/>
    <s v="Dean Braden"/>
    <x v="0"/>
    <s v="United States"/>
    <s v="Philadelphia"/>
    <x v="9"/>
    <n v="19140"/>
    <x v="3"/>
    <s v="OFF-PA-10003651"/>
    <x v="1"/>
    <x v="10"/>
    <s v="Xerox 1968"/>
    <n v="5.3440000000000003"/>
    <n v="1"/>
    <n v="0.2"/>
    <n v="1.8703999999999998"/>
  </r>
  <r>
    <n v="818"/>
    <x v="383"/>
    <x v="2"/>
    <x v="307"/>
    <x v="326"/>
    <s v="Standard Class"/>
    <s v="CA-12775"/>
    <s v="Cynthia Arntzen"/>
    <x v="0"/>
    <s v="United States"/>
    <s v="Philadelphia"/>
    <x v="9"/>
    <n v="19140"/>
    <x v="3"/>
    <s v="OFF-PA-10000304"/>
    <x v="1"/>
    <x v="10"/>
    <s v="Xerox 1995"/>
    <n v="41.472000000000008"/>
    <n v="8"/>
    <n v="0.2"/>
    <n v="14.5152"/>
  </r>
  <r>
    <n v="819"/>
    <x v="383"/>
    <x v="2"/>
    <x v="307"/>
    <x v="326"/>
    <s v="Standard Class"/>
    <s v="CA-12775"/>
    <s v="Cynthia Arntzen"/>
    <x v="0"/>
    <s v="United States"/>
    <s v="Philadelphia"/>
    <x v="9"/>
    <n v="19140"/>
    <x v="3"/>
    <s v="OFF-BI-10003094"/>
    <x v="1"/>
    <x v="8"/>
    <s v="Self-Adhesive Ring Binder Labels"/>
    <n v="3.168000000000001"/>
    <n v="3"/>
    <n v="0.7"/>
    <n v="-2.4287999999999998"/>
  </r>
  <r>
    <n v="820"/>
    <x v="383"/>
    <x v="2"/>
    <x v="307"/>
    <x v="326"/>
    <s v="Standard Class"/>
    <s v="CA-12775"/>
    <s v="Cynthia Arntzen"/>
    <x v="0"/>
    <s v="United States"/>
    <s v="Philadelphia"/>
    <x v="9"/>
    <n v="19140"/>
    <x v="3"/>
    <s v="FUR-CH-10001394"/>
    <x v="0"/>
    <x v="1"/>
    <s v="Global Leather Executive Chair"/>
    <n v="1228.4649999999999"/>
    <n v="5"/>
    <n v="0.3"/>
    <n v="0"/>
  </r>
  <r>
    <n v="821"/>
    <x v="383"/>
    <x v="2"/>
    <x v="307"/>
    <x v="326"/>
    <s v="Standard Class"/>
    <s v="CA-12775"/>
    <s v="Cynthia Arntzen"/>
    <x v="0"/>
    <s v="United States"/>
    <s v="Philadelphia"/>
    <x v="9"/>
    <n v="19140"/>
    <x v="3"/>
    <s v="OFF-BI-10004230"/>
    <x v="1"/>
    <x v="8"/>
    <s v="GBC Recycled Grain Textured Covers"/>
    <n v="31.086000000000006"/>
    <n v="3"/>
    <n v="0.7"/>
    <n v="-22.796399999999991"/>
  </r>
  <r>
    <n v="822"/>
    <x v="383"/>
    <x v="2"/>
    <x v="307"/>
    <x v="326"/>
    <s v="Standard Class"/>
    <s v="CA-12775"/>
    <s v="Cynthia Arntzen"/>
    <x v="0"/>
    <s v="United States"/>
    <s v="Philadelphia"/>
    <x v="9"/>
    <n v="19140"/>
    <x v="3"/>
    <s v="OFF-PA-10003395"/>
    <x v="1"/>
    <x v="10"/>
    <s v="Xerox 1941"/>
    <n v="335.52"/>
    <n v="4"/>
    <n v="0.2"/>
    <n v="117.43199999999999"/>
  </r>
  <r>
    <n v="823"/>
    <x v="384"/>
    <x v="3"/>
    <x v="308"/>
    <x v="327"/>
    <s v="Standard Class"/>
    <s v="TR-21325"/>
    <s v="Toby Ritter"/>
    <x v="0"/>
    <s v="United States"/>
    <s v="Belleville"/>
    <x v="30"/>
    <n v="7109"/>
    <x v="3"/>
    <s v="TEC-AC-10002402"/>
    <x v="2"/>
    <x v="11"/>
    <s v="Razer Kraken PRO Over Ear PC and Music Headset"/>
    <n v="239.96999999999997"/>
    <n v="3"/>
    <n v="0"/>
    <n v="71.990999999999985"/>
  </r>
  <r>
    <n v="824"/>
    <x v="384"/>
    <x v="3"/>
    <x v="308"/>
    <x v="327"/>
    <s v="Standard Class"/>
    <s v="TR-21325"/>
    <s v="Toby Ritter"/>
    <x v="0"/>
    <s v="United States"/>
    <s v="Belleville"/>
    <x v="30"/>
    <n v="7109"/>
    <x v="3"/>
    <s v="OFF-LA-10003223"/>
    <x v="1"/>
    <x v="2"/>
    <s v="Avery 508"/>
    <n v="9.82"/>
    <n v="2"/>
    <n v="0"/>
    <n v="4.8117999999999999"/>
  </r>
  <r>
    <n v="825"/>
    <x v="385"/>
    <x v="2"/>
    <x v="309"/>
    <x v="8"/>
    <s v="Standard Class"/>
    <s v="PG-18820"/>
    <s v="Patrick Gardner"/>
    <x v="0"/>
    <s v="United States"/>
    <s v="San Francisco"/>
    <x v="1"/>
    <n v="94110"/>
    <x v="1"/>
    <s v="TEC-AC-10003441"/>
    <x v="2"/>
    <x v="11"/>
    <s v="Kingston Digital DataTraveler 32GB USB 2.0"/>
    <n v="67.8"/>
    <n v="4"/>
    <n v="0"/>
    <n v="4.0679999999999978"/>
  </r>
  <r>
    <n v="826"/>
    <x v="385"/>
    <x v="2"/>
    <x v="309"/>
    <x v="8"/>
    <s v="Standard Class"/>
    <s v="PG-18820"/>
    <s v="Patrick Gardner"/>
    <x v="0"/>
    <s v="United States"/>
    <s v="San Francisco"/>
    <x v="1"/>
    <n v="94110"/>
    <x v="1"/>
    <s v="TEC-AC-10000109"/>
    <x v="2"/>
    <x v="11"/>
    <s v="Sony Micro Vault Click 16 GB USB 2.0 Flash Drive"/>
    <n v="167.97"/>
    <n v="3"/>
    <n v="0"/>
    <n v="40.31280000000001"/>
  </r>
  <r>
    <n v="827"/>
    <x v="386"/>
    <x v="3"/>
    <x v="170"/>
    <x v="328"/>
    <s v="Standard Class"/>
    <s v="GT-14710"/>
    <s v="Greg Tran"/>
    <x v="0"/>
    <s v="United States"/>
    <s v="Lakeville"/>
    <x v="11"/>
    <n v="55044"/>
    <x v="2"/>
    <s v="OFF-FA-10002280"/>
    <x v="1"/>
    <x v="13"/>
    <s v="Advantus Plastic Paper Clips"/>
    <n v="35"/>
    <n v="7"/>
    <n v="0"/>
    <n v="16.8"/>
  </r>
  <r>
    <n v="828"/>
    <x v="386"/>
    <x v="3"/>
    <x v="170"/>
    <x v="328"/>
    <s v="Standard Class"/>
    <s v="GT-14710"/>
    <s v="Greg Tran"/>
    <x v="0"/>
    <s v="United States"/>
    <s v="Lakeville"/>
    <x v="11"/>
    <n v="55044"/>
    <x v="2"/>
    <s v="OFF-SU-10000381"/>
    <x v="1"/>
    <x v="14"/>
    <s v="Acme Forged Steel Scissors with Black Enamel Handles"/>
    <n v="37.24"/>
    <n v="4"/>
    <n v="0"/>
    <n v="10.799599999999998"/>
  </r>
  <r>
    <n v="829"/>
    <x v="386"/>
    <x v="3"/>
    <x v="170"/>
    <x v="328"/>
    <s v="Standard Class"/>
    <s v="GT-14710"/>
    <s v="Greg Tran"/>
    <x v="0"/>
    <s v="United States"/>
    <s v="Lakeville"/>
    <x v="11"/>
    <n v="55044"/>
    <x v="2"/>
    <s v="OFF-EN-10004459"/>
    <x v="1"/>
    <x v="12"/>
    <s v="Security-Tint Envelopes"/>
    <n v="15.28"/>
    <n v="2"/>
    <n v="0"/>
    <n v="7.4871999999999996"/>
  </r>
  <r>
    <n v="830"/>
    <x v="387"/>
    <x v="3"/>
    <x v="114"/>
    <x v="329"/>
    <s v="Second Class"/>
    <s v="JE-15745"/>
    <s v="Joel Eaton"/>
    <x v="0"/>
    <s v="United States"/>
    <s v="Florence"/>
    <x v="0"/>
    <n v="41042"/>
    <x v="0"/>
    <s v="FUR-CH-10000665"/>
    <x v="0"/>
    <x v="1"/>
    <s v="Global Airflow Leather Mesh Back Chair, Black"/>
    <n v="301.95999999999998"/>
    <n v="2"/>
    <n v="0"/>
    <n v="90.587999999999965"/>
  </r>
  <r>
    <n v="831"/>
    <x v="387"/>
    <x v="3"/>
    <x v="114"/>
    <x v="329"/>
    <s v="Second Class"/>
    <s v="JE-15745"/>
    <s v="Joel Eaton"/>
    <x v="0"/>
    <s v="United States"/>
    <s v="Florence"/>
    <x v="0"/>
    <n v="41042"/>
    <x v="0"/>
    <s v="OFF-AP-10003884"/>
    <x v="1"/>
    <x v="9"/>
    <s v="Fellowes Smart Surge Ten-Outlet Protector, Platinum"/>
    <n v="180.66"/>
    <n v="3"/>
    <n v="0"/>
    <n v="50.584800000000008"/>
  </r>
  <r>
    <n v="832"/>
    <x v="387"/>
    <x v="3"/>
    <x v="114"/>
    <x v="329"/>
    <s v="Second Class"/>
    <s v="JE-15745"/>
    <s v="Joel Eaton"/>
    <x v="0"/>
    <s v="United States"/>
    <s v="Florence"/>
    <x v="0"/>
    <n v="41042"/>
    <x v="0"/>
    <s v="TEC-PH-10001557"/>
    <x v="2"/>
    <x v="7"/>
    <s v="Pyle PMP37LED"/>
    <n v="191.98"/>
    <n v="2"/>
    <n v="0"/>
    <n v="51.834599999999995"/>
  </r>
  <r>
    <n v="833"/>
    <x v="387"/>
    <x v="3"/>
    <x v="114"/>
    <x v="329"/>
    <s v="Second Class"/>
    <s v="JE-15745"/>
    <s v="Joel Eaton"/>
    <x v="0"/>
    <s v="United States"/>
    <s v="Florence"/>
    <x v="0"/>
    <n v="41042"/>
    <x v="0"/>
    <s v="TEC-PH-10002085"/>
    <x v="2"/>
    <x v="7"/>
    <s v="Clarity 53712"/>
    <n v="65.989999999999995"/>
    <n v="1"/>
    <n v="0"/>
    <n v="17.157400000000003"/>
  </r>
  <r>
    <n v="834"/>
    <x v="388"/>
    <x v="0"/>
    <x v="310"/>
    <x v="330"/>
    <s v="Standard Class"/>
    <s v="JB-15400"/>
    <s v="Jennifer Braxton"/>
    <x v="1"/>
    <s v="United States"/>
    <s v="Tampa"/>
    <x v="2"/>
    <n v="33614"/>
    <x v="0"/>
    <s v="OFF-AR-10002956"/>
    <x v="1"/>
    <x v="6"/>
    <s v="Boston 16801 Nautilus Battery Pencil Sharpener"/>
    <n v="35.216000000000001"/>
    <n v="2"/>
    <n v="0.2"/>
    <n v="2.6411999999999995"/>
  </r>
  <r>
    <n v="835"/>
    <x v="388"/>
    <x v="0"/>
    <x v="310"/>
    <x v="330"/>
    <s v="Standard Class"/>
    <s v="JB-15400"/>
    <s v="Jennifer Braxton"/>
    <x v="1"/>
    <s v="United States"/>
    <s v="Tampa"/>
    <x v="2"/>
    <n v="33614"/>
    <x v="0"/>
    <s v="OFF-AP-10003266"/>
    <x v="1"/>
    <x v="9"/>
    <s v="Holmes Replacement Filter for HEPA Air Cleaner, Large Room"/>
    <n v="23.696000000000002"/>
    <n v="2"/>
    <n v="0.2"/>
    <n v="6.5164"/>
  </r>
  <r>
    <n v="836"/>
    <x v="388"/>
    <x v="0"/>
    <x v="310"/>
    <x v="330"/>
    <s v="Standard Class"/>
    <s v="JB-15400"/>
    <s v="Jennifer Braxton"/>
    <x v="1"/>
    <s v="United States"/>
    <s v="Tampa"/>
    <x v="2"/>
    <n v="33614"/>
    <x v="0"/>
    <s v="TEC-MA-10004002"/>
    <x v="2"/>
    <x v="15"/>
    <s v="Zebra GX420t Direct Thermal/Thermal Transfer Printer"/>
    <n v="265.47500000000002"/>
    <n v="1"/>
    <n v="0.5"/>
    <n v="-111.49950000000007"/>
  </r>
  <r>
    <n v="837"/>
    <x v="389"/>
    <x v="2"/>
    <x v="78"/>
    <x v="178"/>
    <s v="Second Class"/>
    <s v="LH-17020"/>
    <s v="Lisa Hazard"/>
    <x v="0"/>
    <s v="United States"/>
    <s v="Tyler"/>
    <x v="5"/>
    <n v="75701"/>
    <x v="2"/>
    <s v="OFF-BI-10001071"/>
    <x v="1"/>
    <x v="8"/>
    <s v="GBC ProClick Punch Binding System"/>
    <n v="51.183999999999983"/>
    <n v="4"/>
    <n v="0.8"/>
    <n v="-79.335199999999986"/>
  </r>
  <r>
    <n v="838"/>
    <x v="390"/>
    <x v="3"/>
    <x v="259"/>
    <x v="45"/>
    <s v="Standard Class"/>
    <s v="JL-15175"/>
    <s v="James Lanier"/>
    <x v="2"/>
    <s v="United States"/>
    <s v="Columbia"/>
    <x v="18"/>
    <n v="38401"/>
    <x v="0"/>
    <s v="OFF-PA-10001560"/>
    <x v="1"/>
    <x v="10"/>
    <s v="Adams Telephone Message Books, 5 1/4” x 11”"/>
    <n v="9.6640000000000015"/>
    <n v="2"/>
    <n v="0.2"/>
    <n v="3.2615999999999996"/>
  </r>
  <r>
    <n v="839"/>
    <x v="391"/>
    <x v="0"/>
    <x v="311"/>
    <x v="331"/>
    <s v="Standard Class"/>
    <s v="EB-13705"/>
    <s v="Ed Braxton"/>
    <x v="1"/>
    <s v="United States"/>
    <s v="Fort Worth"/>
    <x v="5"/>
    <n v="76106"/>
    <x v="2"/>
    <s v="TEC-PH-10002365"/>
    <x v="2"/>
    <x v="7"/>
    <s v="Belkin Grip Candy Sheer Case / Cover for iPhone 5 and 5S"/>
    <n v="21.071999999999999"/>
    <n v="3"/>
    <n v="0.2"/>
    <n v="1.5804"/>
  </r>
  <r>
    <n v="840"/>
    <x v="392"/>
    <x v="1"/>
    <x v="312"/>
    <x v="332"/>
    <s v="Standard Class"/>
    <s v="BM-11650"/>
    <s v="Brian Moss"/>
    <x v="1"/>
    <s v="United States"/>
    <s v="New York City"/>
    <x v="15"/>
    <n v="10035"/>
    <x v="3"/>
    <s v="OFF-AR-10004648"/>
    <x v="1"/>
    <x v="6"/>
    <s v="Boston 19500 Mighty Mite Electric Pencil Sharpener"/>
    <n v="60.449999999999996"/>
    <n v="3"/>
    <n v="0"/>
    <n v="16.3215"/>
  </r>
  <r>
    <n v="841"/>
    <x v="392"/>
    <x v="1"/>
    <x v="312"/>
    <x v="332"/>
    <s v="Standard Class"/>
    <s v="BM-11650"/>
    <s v="Brian Moss"/>
    <x v="1"/>
    <s v="United States"/>
    <s v="New York City"/>
    <x v="15"/>
    <n v="10035"/>
    <x v="3"/>
    <s v="OFF-AR-10002578"/>
    <x v="1"/>
    <x v="6"/>
    <s v="Newell 335"/>
    <n v="11.52"/>
    <n v="4"/>
    <n v="0"/>
    <n v="3.3407999999999998"/>
  </r>
  <r>
    <n v="842"/>
    <x v="392"/>
    <x v="1"/>
    <x v="312"/>
    <x v="332"/>
    <s v="Standard Class"/>
    <s v="BM-11650"/>
    <s v="Brian Moss"/>
    <x v="1"/>
    <s v="United States"/>
    <s v="New York City"/>
    <x v="15"/>
    <n v="10035"/>
    <x v="3"/>
    <s v="FUR-BO-10001519"/>
    <x v="0"/>
    <x v="0"/>
    <s v="O'Sullivan 3-Shelf Heavy-Duty Bookcases"/>
    <n v="186.048"/>
    <n v="4"/>
    <n v="0.2"/>
    <n v="9.3024000000000058"/>
  </r>
  <r>
    <n v="843"/>
    <x v="393"/>
    <x v="0"/>
    <x v="77"/>
    <x v="333"/>
    <s v="First Class"/>
    <s v="EM-14095"/>
    <s v="Eudokia Martin"/>
    <x v="1"/>
    <s v="United States"/>
    <s v="Los Angeles"/>
    <x v="1"/>
    <n v="90036"/>
    <x v="1"/>
    <s v="OFF-BI-10001294"/>
    <x v="1"/>
    <x v="8"/>
    <s v="Fellowes Binding Cases"/>
    <n v="37.44"/>
    <n v="4"/>
    <n v="0.2"/>
    <n v="11.699999999999996"/>
  </r>
  <r>
    <n v="844"/>
    <x v="393"/>
    <x v="0"/>
    <x v="77"/>
    <x v="333"/>
    <s v="First Class"/>
    <s v="EM-14095"/>
    <s v="Eudokia Martin"/>
    <x v="1"/>
    <s v="United States"/>
    <s v="Los Angeles"/>
    <x v="1"/>
    <n v="90036"/>
    <x v="1"/>
    <s v="OFF-BI-10001636"/>
    <x v="1"/>
    <x v="8"/>
    <s v="Ibico Plastic and Wire Spiral Binding Combs"/>
    <n v="26.975999999999999"/>
    <n v="4"/>
    <n v="0.2"/>
    <n v="8.767199999999999"/>
  </r>
  <r>
    <n v="845"/>
    <x v="393"/>
    <x v="0"/>
    <x v="77"/>
    <x v="333"/>
    <s v="First Class"/>
    <s v="EM-14095"/>
    <s v="Eudokia Martin"/>
    <x v="1"/>
    <s v="United States"/>
    <s v="Los Angeles"/>
    <x v="1"/>
    <n v="90036"/>
    <x v="1"/>
    <s v="OFF-SU-10002503"/>
    <x v="1"/>
    <x v="14"/>
    <s v="Acme Preferred Stainless Steel Scissors"/>
    <n v="11.36"/>
    <n v="2"/>
    <n v="0"/>
    <n v="3.2943999999999996"/>
  </r>
  <r>
    <n v="846"/>
    <x v="393"/>
    <x v="0"/>
    <x v="77"/>
    <x v="333"/>
    <s v="First Class"/>
    <s v="EM-14095"/>
    <s v="Eudokia Martin"/>
    <x v="1"/>
    <s v="United States"/>
    <s v="Los Angeles"/>
    <x v="1"/>
    <n v="90036"/>
    <x v="1"/>
    <s v="OFF-LA-10004093"/>
    <x v="1"/>
    <x v="2"/>
    <s v="Avery 486"/>
    <n v="14.62"/>
    <n v="2"/>
    <n v="0"/>
    <n v="6.8713999999999995"/>
  </r>
  <r>
    <n v="847"/>
    <x v="394"/>
    <x v="1"/>
    <x v="313"/>
    <x v="334"/>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x v="334"/>
    <s v="Standard Class"/>
    <s v="AF-10885"/>
    <s v="Art Foster"/>
    <x v="0"/>
    <s v="United States"/>
    <s v="Louisville"/>
    <x v="0"/>
    <n v="40214"/>
    <x v="0"/>
    <s v="FUR-CH-10001891"/>
    <x v="0"/>
    <x v="1"/>
    <s v="Global Deluxe Office Fabric Chairs"/>
    <n v="287.94"/>
    <n v="3"/>
    <n v="0"/>
    <n v="77.743800000000022"/>
  </r>
  <r>
    <n v="849"/>
    <x v="395"/>
    <x v="3"/>
    <x v="314"/>
    <x v="335"/>
    <s v="Standard Class"/>
    <s v="GA-14725"/>
    <s v="Guy Armstrong"/>
    <x v="0"/>
    <s v="United States"/>
    <s v="Lorain"/>
    <x v="24"/>
    <n v="44052"/>
    <x v="3"/>
    <s v="FUR-FU-10003878"/>
    <x v="0"/>
    <x v="5"/>
    <s v="Linden 10&quot; Round Wall Clock, Black"/>
    <n v="48.896000000000001"/>
    <n v="4"/>
    <n v="0.2"/>
    <n v="8.5567999999999991"/>
  </r>
  <r>
    <n v="850"/>
    <x v="396"/>
    <x v="2"/>
    <x v="315"/>
    <x v="336"/>
    <s v="Standard Class"/>
    <s v="CK-12760"/>
    <s v="Cyma Kinney"/>
    <x v="1"/>
    <s v="United States"/>
    <s v="Linden"/>
    <x v="30"/>
    <n v="7036"/>
    <x v="3"/>
    <s v="TEC-AC-10000710"/>
    <x v="2"/>
    <x v="11"/>
    <s v="Maxell DVD-RAM Discs"/>
    <n v="115.36"/>
    <n v="7"/>
    <n v="0"/>
    <n v="49.604800000000012"/>
  </r>
  <r>
    <n v="851"/>
    <x v="397"/>
    <x v="0"/>
    <x v="23"/>
    <x v="22"/>
    <s v="Second Class"/>
    <s v="DP-13105"/>
    <s v="Dave Poirier"/>
    <x v="1"/>
    <s v="United States"/>
    <s v="Salinas"/>
    <x v="1"/>
    <n v="93905"/>
    <x v="1"/>
    <s v="OFF-AR-10002335"/>
    <x v="1"/>
    <x v="6"/>
    <s v="DIXON Oriole Pencils"/>
    <n v="5.16"/>
    <n v="2"/>
    <n v="0"/>
    <n v="1.3416000000000001"/>
  </r>
  <r>
    <n v="852"/>
    <x v="397"/>
    <x v="0"/>
    <x v="23"/>
    <x v="22"/>
    <s v="Second Class"/>
    <s v="DP-13105"/>
    <s v="Dave Poirier"/>
    <x v="1"/>
    <s v="United States"/>
    <s v="Salinas"/>
    <x v="1"/>
    <n v="93905"/>
    <x v="1"/>
    <s v="OFF-PA-10001870"/>
    <x v="1"/>
    <x v="10"/>
    <s v="Xerox 202"/>
    <n v="38.880000000000003"/>
    <n v="6"/>
    <n v="0"/>
    <n v="18.662400000000002"/>
  </r>
  <r>
    <n v="853"/>
    <x v="398"/>
    <x v="0"/>
    <x v="316"/>
    <x v="204"/>
    <s v="Standard Class"/>
    <s v="VD-21670"/>
    <s v="Valerie Dominguez"/>
    <x v="0"/>
    <s v="United States"/>
    <s v="Jackson"/>
    <x v="35"/>
    <n v="39212"/>
    <x v="0"/>
    <s v="OFF-AR-10003373"/>
    <x v="1"/>
    <x v="6"/>
    <s v="Boston School Pro Electric Pencil Sharpener, 1670"/>
    <n v="185.88"/>
    <n v="6"/>
    <n v="0"/>
    <n v="50.187599999999996"/>
  </r>
  <r>
    <n v="854"/>
    <x v="399"/>
    <x v="0"/>
    <x v="317"/>
    <x v="337"/>
    <s v="Standard Class"/>
    <s v="GT-14710"/>
    <s v="Greg Tran"/>
    <x v="0"/>
    <s v="United States"/>
    <s v="New York City"/>
    <x v="15"/>
    <n v="10035"/>
    <x v="3"/>
    <s v="FUR-FU-10004090"/>
    <x v="0"/>
    <x v="5"/>
    <s v="Executive Impressions 14&quot; Contract Wall Clock"/>
    <n v="44.46"/>
    <n v="2"/>
    <n v="0"/>
    <n v="14.671799999999998"/>
  </r>
  <r>
    <n v="855"/>
    <x v="399"/>
    <x v="0"/>
    <x v="317"/>
    <x v="337"/>
    <s v="Standard Class"/>
    <s v="GT-14710"/>
    <s v="Greg Tran"/>
    <x v="0"/>
    <s v="United States"/>
    <s v="New York City"/>
    <x v="15"/>
    <n v="10035"/>
    <x v="3"/>
    <s v="OFF-ST-10000736"/>
    <x v="1"/>
    <x v="4"/>
    <s v="Carina Double Wide Media Storage Towers in Natural &amp; Black"/>
    <n v="242.94"/>
    <n v="3"/>
    <n v="0"/>
    <n v="9.7175999999999902"/>
  </r>
  <r>
    <n v="856"/>
    <x v="400"/>
    <x v="2"/>
    <x v="93"/>
    <x v="338"/>
    <s v="Standard Class"/>
    <s v="BK-11260"/>
    <s v="Berenike Kampe"/>
    <x v="0"/>
    <s v="United States"/>
    <s v="New York City"/>
    <x v="15"/>
    <n v="10035"/>
    <x v="3"/>
    <s v="OFF-PA-10001019"/>
    <x v="1"/>
    <x v="10"/>
    <s v="Xerox 1884"/>
    <n v="39.96"/>
    <n v="2"/>
    <n v="0"/>
    <n v="18.781199999999998"/>
  </r>
  <r>
    <n v="857"/>
    <x v="400"/>
    <x v="2"/>
    <x v="93"/>
    <x v="338"/>
    <s v="Standard Class"/>
    <s v="BK-11260"/>
    <s v="Berenike Kampe"/>
    <x v="0"/>
    <s v="United States"/>
    <s v="New York City"/>
    <x v="15"/>
    <n v="10035"/>
    <x v="3"/>
    <s v="OFF-SU-10002537"/>
    <x v="1"/>
    <x v="14"/>
    <s v="Acme Box Cutter Scissors"/>
    <n v="102.30000000000001"/>
    <n v="10"/>
    <n v="0"/>
    <n v="26.598000000000006"/>
  </r>
  <r>
    <n v="858"/>
    <x v="400"/>
    <x v="2"/>
    <x v="93"/>
    <x v="338"/>
    <s v="Standard Class"/>
    <s v="BK-11260"/>
    <s v="Berenike Kampe"/>
    <x v="0"/>
    <s v="United States"/>
    <s v="New York City"/>
    <x v="15"/>
    <n v="10035"/>
    <x v="3"/>
    <s v="OFF-ST-10003221"/>
    <x v="1"/>
    <x v="4"/>
    <s v="Staples"/>
    <n v="21.36"/>
    <n v="2"/>
    <n v="0"/>
    <n v="5.7672000000000008"/>
  </r>
  <r>
    <n v="859"/>
    <x v="401"/>
    <x v="3"/>
    <x v="318"/>
    <x v="339"/>
    <s v="Standard Class"/>
    <s v="SJ-20125"/>
    <s v="Sanjit Jacobs"/>
    <x v="2"/>
    <s v="United States"/>
    <s v="New Brunswick"/>
    <x v="30"/>
    <n v="8901"/>
    <x v="3"/>
    <s v="OFF-PA-10004569"/>
    <x v="1"/>
    <x v="10"/>
    <s v="Wirebound Message Books, Two 4 1/4&quot; x 5&quot; Forms per Page"/>
    <n v="7.61"/>
    <n v="1"/>
    <n v="0"/>
    <n v="3.5766999999999998"/>
  </r>
  <r>
    <n v="860"/>
    <x v="401"/>
    <x v="3"/>
    <x v="318"/>
    <x v="339"/>
    <s v="Standard Class"/>
    <s v="SJ-20125"/>
    <s v="Sanjit Jacobs"/>
    <x v="2"/>
    <s v="United States"/>
    <s v="New Brunswick"/>
    <x v="30"/>
    <n v="8901"/>
    <x v="3"/>
    <s v="OFF-FA-10000624"/>
    <x v="1"/>
    <x v="13"/>
    <s v="OIC Binder Clips"/>
    <n v="7.16"/>
    <n v="2"/>
    <n v="0"/>
    <n v="3.58"/>
  </r>
  <r>
    <n v="861"/>
    <x v="402"/>
    <x v="2"/>
    <x v="3"/>
    <x v="340"/>
    <s v="Standard Class"/>
    <s v="CM-12445"/>
    <s v="Chuck Magee"/>
    <x v="0"/>
    <s v="United States"/>
    <s v="San Francisco"/>
    <x v="1"/>
    <n v="94122"/>
    <x v="1"/>
    <s v="OFF-SU-10001225"/>
    <x v="1"/>
    <x v="14"/>
    <s v="Staples"/>
    <n v="7.36"/>
    <n v="2"/>
    <n v="0"/>
    <n v="0.14719999999999978"/>
  </r>
  <r>
    <n v="862"/>
    <x v="402"/>
    <x v="2"/>
    <x v="3"/>
    <x v="340"/>
    <s v="Standard Class"/>
    <s v="CM-12445"/>
    <s v="Chuck Magee"/>
    <x v="0"/>
    <s v="United States"/>
    <s v="San Francisco"/>
    <x v="1"/>
    <n v="94122"/>
    <x v="1"/>
    <s v="OFF-AR-10003752"/>
    <x v="1"/>
    <x v="6"/>
    <s v="Deluxe Chalkboard Eraser Cleaner"/>
    <n v="23.1"/>
    <n v="2"/>
    <n v="0"/>
    <n v="10.625999999999999"/>
  </r>
  <r>
    <n v="863"/>
    <x v="403"/>
    <x v="0"/>
    <x v="319"/>
    <x v="341"/>
    <s v="Second Class"/>
    <s v="AJ-10795"/>
    <s v="Anthony Johnson"/>
    <x v="1"/>
    <s v="United States"/>
    <s v="Jacksonville"/>
    <x v="2"/>
    <n v="32216"/>
    <x v="0"/>
    <s v="TEC-AC-10001714"/>
    <x v="2"/>
    <x v="11"/>
    <s v="Logitech MX Performance Wireless Mouse"/>
    <n v="191.47200000000001"/>
    <n v="6"/>
    <n v="0.2"/>
    <n v="40.687800000000003"/>
  </r>
  <r>
    <n v="864"/>
    <x v="403"/>
    <x v="0"/>
    <x v="319"/>
    <x v="341"/>
    <s v="Second Class"/>
    <s v="AJ-10795"/>
    <s v="Anthony Johnson"/>
    <x v="1"/>
    <s v="United States"/>
    <s v="Jacksonville"/>
    <x v="2"/>
    <n v="32216"/>
    <x v="0"/>
    <s v="OFF-AR-10003958"/>
    <x v="1"/>
    <x v="6"/>
    <s v="Newell 337"/>
    <n v="5.2480000000000002"/>
    <n v="2"/>
    <n v="0.2"/>
    <n v="0.59039999999999915"/>
  </r>
  <r>
    <n v="865"/>
    <x v="403"/>
    <x v="0"/>
    <x v="319"/>
    <x v="341"/>
    <s v="Second Class"/>
    <s v="AJ-10795"/>
    <s v="Anthony Johnson"/>
    <x v="1"/>
    <s v="United States"/>
    <s v="Jacksonville"/>
    <x v="2"/>
    <n v="32216"/>
    <x v="0"/>
    <s v="TEC-PH-10002923"/>
    <x v="2"/>
    <x v="7"/>
    <s v="Logitech B530 USB Headset - headset - Full size, Binaural"/>
    <n v="59.184000000000005"/>
    <n v="2"/>
    <n v="0.2"/>
    <n v="5.1786000000000012"/>
  </r>
  <r>
    <n v="866"/>
    <x v="404"/>
    <x v="2"/>
    <x v="320"/>
    <x v="306"/>
    <s v="Standard Class"/>
    <s v="AJ-10780"/>
    <s v="Anthony Jacobs"/>
    <x v="1"/>
    <s v="United States"/>
    <s v="Springfield"/>
    <x v="17"/>
    <n v="22153"/>
    <x v="0"/>
    <s v="OFF-LA-10004272"/>
    <x v="1"/>
    <x v="2"/>
    <s v="Avery 482"/>
    <n v="2.89"/>
    <n v="1"/>
    <n v="0"/>
    <n v="1.3583000000000001"/>
  </r>
  <r>
    <n v="867"/>
    <x v="404"/>
    <x v="2"/>
    <x v="320"/>
    <x v="306"/>
    <s v="Standard Class"/>
    <s v="AJ-10780"/>
    <s v="Anthony Jacobs"/>
    <x v="1"/>
    <s v="United States"/>
    <s v="Springfield"/>
    <x v="17"/>
    <n v="22153"/>
    <x v="0"/>
    <s v="FUR-FU-10000965"/>
    <x v="0"/>
    <x v="5"/>
    <s v="Howard Miller 11-1/2&quot; Diameter Ridgewood Wall Clock"/>
    <n v="51.94"/>
    <n v="1"/>
    <n v="0"/>
    <n v="21.295400000000001"/>
  </r>
  <r>
    <n v="868"/>
    <x v="405"/>
    <x v="0"/>
    <x v="321"/>
    <x v="342"/>
    <s v="First Class"/>
    <s v="LS-16945"/>
    <s v="Linda Southworth"/>
    <x v="1"/>
    <s v="United States"/>
    <s v="Philadelphia"/>
    <x v="9"/>
    <n v="19140"/>
    <x v="3"/>
    <s v="OFF-LA-10004853"/>
    <x v="1"/>
    <x v="2"/>
    <s v="Avery 483"/>
    <n v="15.936000000000002"/>
    <n v="4"/>
    <n v="0.2"/>
    <n v="5.1791999999999998"/>
  </r>
  <r>
    <n v="869"/>
    <x v="406"/>
    <x v="2"/>
    <x v="322"/>
    <x v="343"/>
    <s v="Standard Class"/>
    <s v="GP-14740"/>
    <s v="Guy Phonely"/>
    <x v="1"/>
    <s v="United States"/>
    <s v="Lancaster"/>
    <x v="9"/>
    <n v="17602"/>
    <x v="3"/>
    <s v="OFF-BI-10003719"/>
    <x v="1"/>
    <x v="8"/>
    <s v="Large Capacity Hanging Post Binders"/>
    <n v="44.910000000000011"/>
    <n v="6"/>
    <n v="0.7"/>
    <n v="-35.927999999999997"/>
  </r>
  <r>
    <n v="870"/>
    <x v="407"/>
    <x v="0"/>
    <x v="323"/>
    <x v="344"/>
    <s v="First Class"/>
    <s v="PK-18910"/>
    <s v="Paul Knutson"/>
    <x v="2"/>
    <s v="United States"/>
    <s v="Philadelphia"/>
    <x v="9"/>
    <n v="19143"/>
    <x v="3"/>
    <s v="OFF-BI-10000545"/>
    <x v="1"/>
    <x v="8"/>
    <s v="GBC Ibimaster 500 Manual ProClick Binding System"/>
    <n v="1141.4700000000003"/>
    <n v="5"/>
    <n v="0.7"/>
    <n v="-760.98000000000025"/>
  </r>
  <r>
    <n v="871"/>
    <x v="407"/>
    <x v="0"/>
    <x v="323"/>
    <x v="344"/>
    <s v="First Class"/>
    <s v="PK-18910"/>
    <s v="Paul Knutson"/>
    <x v="2"/>
    <s v="United States"/>
    <s v="Philadelphia"/>
    <x v="9"/>
    <n v="19143"/>
    <x v="3"/>
    <s v="TEC-PH-10002496"/>
    <x v="2"/>
    <x v="7"/>
    <s v="Cisco SPA301"/>
    <n v="280.78200000000004"/>
    <n v="3"/>
    <n v="0.4"/>
    <n v="-46.797000000000025"/>
  </r>
  <r>
    <n v="872"/>
    <x v="408"/>
    <x v="1"/>
    <x v="324"/>
    <x v="52"/>
    <s v="First Class"/>
    <s v="TB-21520"/>
    <s v="Tracy Blumstein"/>
    <x v="0"/>
    <s v="United States"/>
    <s v="Concord"/>
    <x v="38"/>
    <n v="3301"/>
    <x v="3"/>
    <s v="OFF-PA-10003591"/>
    <x v="1"/>
    <x v="10"/>
    <s v="Southworth 100% Cotton The Best Paper"/>
    <n v="34.44"/>
    <n v="3"/>
    <n v="0"/>
    <n v="17.22"/>
  </r>
  <r>
    <n v="873"/>
    <x v="409"/>
    <x v="2"/>
    <x v="325"/>
    <x v="345"/>
    <s v="Standard Class"/>
    <s v="SM-20005"/>
    <s v="Sally Matthias"/>
    <x v="0"/>
    <s v="United States"/>
    <s v="New York City"/>
    <x v="15"/>
    <n v="10009"/>
    <x v="3"/>
    <s v="OFF-PA-10004470"/>
    <x v="1"/>
    <x v="10"/>
    <s v="Adams Write n' Stick Phone Message Book, 11&quot; X 5 1/4&quot;, 200 Messages"/>
    <n v="11.36"/>
    <n v="2"/>
    <n v="0"/>
    <n v="5.2255999999999991"/>
  </r>
  <r>
    <n v="874"/>
    <x v="409"/>
    <x v="2"/>
    <x v="325"/>
    <x v="345"/>
    <s v="Standard Class"/>
    <s v="SM-20005"/>
    <s v="Sally Matthias"/>
    <x v="0"/>
    <s v="United States"/>
    <s v="New York City"/>
    <x v="15"/>
    <n v="10009"/>
    <x v="3"/>
    <s v="OFF-BI-10000315"/>
    <x v="1"/>
    <x v="8"/>
    <s v="Poly Designer Cover &amp; Back"/>
    <n v="106.34399999999999"/>
    <n v="7"/>
    <n v="0.2"/>
    <n v="37.220399999999998"/>
  </r>
  <r>
    <n v="875"/>
    <x v="410"/>
    <x v="3"/>
    <x v="326"/>
    <x v="346"/>
    <s v="Standard Class"/>
    <s v="GA-14725"/>
    <s v="Guy Armstrong"/>
    <x v="0"/>
    <s v="United States"/>
    <s v="Charlotte"/>
    <x v="3"/>
    <n v="28205"/>
    <x v="0"/>
    <s v="OFF-PA-10001790"/>
    <x v="1"/>
    <x v="10"/>
    <s v="Xerox 1910"/>
    <n v="192.16000000000003"/>
    <n v="5"/>
    <n v="0.2"/>
    <n v="67.255999999999986"/>
  </r>
  <r>
    <n v="876"/>
    <x v="411"/>
    <x v="0"/>
    <x v="327"/>
    <x v="347"/>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x v="347"/>
    <s v="Standard Class"/>
    <s v="CC-12430"/>
    <s v="Chuck Clark"/>
    <x v="2"/>
    <s v="United States"/>
    <s v="Concord"/>
    <x v="38"/>
    <n v="3301"/>
    <x v="3"/>
    <s v="TEC-AC-10003628"/>
    <x v="2"/>
    <x v="11"/>
    <s v="Logitech 910-002974 M325 Wireless Mouse for Web Scrolling"/>
    <n v="29.99"/>
    <n v="1"/>
    <n v="0"/>
    <n v="13.195600000000002"/>
  </r>
  <r>
    <n v="878"/>
    <x v="411"/>
    <x v="0"/>
    <x v="327"/>
    <x v="347"/>
    <s v="Standard Class"/>
    <s v="CC-12430"/>
    <s v="Chuck Clark"/>
    <x v="2"/>
    <s v="United States"/>
    <s v="Concord"/>
    <x v="38"/>
    <n v="3301"/>
    <x v="3"/>
    <s v="TEC-AC-10002049"/>
    <x v="2"/>
    <x v="11"/>
    <s v="Logitech G19 Programmable Gaming Keyboard"/>
    <n v="371.96999999999997"/>
    <n v="3"/>
    <n v="0"/>
    <n v="66.954599999999971"/>
  </r>
  <r>
    <n v="879"/>
    <x v="412"/>
    <x v="2"/>
    <x v="328"/>
    <x v="11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x v="348"/>
    <s v="Second Class"/>
    <s v="HP-14815"/>
    <s v="Harold Pawlan"/>
    <x v="2"/>
    <s v="United States"/>
    <s v="New York City"/>
    <x v="15"/>
    <n v="10024"/>
    <x v="3"/>
    <s v="OFF-BI-10003984"/>
    <x v="1"/>
    <x v="8"/>
    <s v="Lock-Up Easel 'Spel-Binder'"/>
    <n v="68.472000000000008"/>
    <n v="3"/>
    <n v="0.2"/>
    <n v="23.109299999999998"/>
  </r>
  <r>
    <n v="881"/>
    <x v="413"/>
    <x v="3"/>
    <x v="329"/>
    <x v="348"/>
    <s v="Second Class"/>
    <s v="HP-14815"/>
    <s v="Harold Pawlan"/>
    <x v="2"/>
    <s v="United States"/>
    <s v="New York City"/>
    <x v="15"/>
    <n v="10024"/>
    <x v="3"/>
    <s v="FUR-CH-10004287"/>
    <x v="0"/>
    <x v="1"/>
    <s v="SAFCO Arco Folding Chair"/>
    <n v="1242.8999999999999"/>
    <n v="5"/>
    <n v="0.1"/>
    <n v="262.38999999999987"/>
  </r>
  <r>
    <n v="882"/>
    <x v="414"/>
    <x v="1"/>
    <x v="330"/>
    <x v="349"/>
    <s v="Standard Class"/>
    <s v="DK-13090"/>
    <s v="Dave Kipp"/>
    <x v="0"/>
    <s v="United States"/>
    <s v="Springfield"/>
    <x v="17"/>
    <n v="22153"/>
    <x v="0"/>
    <s v="OFF-ST-10001321"/>
    <x v="1"/>
    <x v="4"/>
    <s v="Decoflex Hanging Personal Folder File, Blue"/>
    <n v="30.84"/>
    <n v="2"/>
    <n v="0"/>
    <n v="8.3268000000000022"/>
  </r>
  <r>
    <n v="883"/>
    <x v="415"/>
    <x v="3"/>
    <x v="331"/>
    <x v="350"/>
    <s v="Same Day"/>
    <s v="GZ-14470"/>
    <s v="Gary Zandusky"/>
    <x v="0"/>
    <s v="United States"/>
    <s v="San Francisco"/>
    <x v="1"/>
    <n v="94109"/>
    <x v="1"/>
    <s v="OFF-AR-10001118"/>
    <x v="1"/>
    <x v="6"/>
    <s v="Binney &amp; Smith Crayola Metallic Crayons, 16-Color Pack"/>
    <n v="13.48"/>
    <n v="4"/>
    <n v="0"/>
    <n v="5.9312000000000014"/>
  </r>
  <r>
    <n v="884"/>
    <x v="416"/>
    <x v="0"/>
    <x v="332"/>
    <x v="351"/>
    <s v="First Class"/>
    <s v="PM-19135"/>
    <s v="Peter McVee"/>
    <x v="2"/>
    <s v="United States"/>
    <s v="Detroit"/>
    <x v="12"/>
    <n v="48227"/>
    <x v="2"/>
    <s v="FUR-FU-10000732"/>
    <x v="0"/>
    <x v="5"/>
    <s v="Eldon 200 Class Desk Accessories"/>
    <n v="31.400000000000002"/>
    <n v="5"/>
    <n v="0"/>
    <n v="10.047999999999998"/>
  </r>
  <r>
    <n v="885"/>
    <x v="417"/>
    <x v="2"/>
    <x v="333"/>
    <x v="352"/>
    <s v="Standard Class"/>
    <s v="LL-16840"/>
    <s v="Lauren Leatherbury"/>
    <x v="0"/>
    <s v="United States"/>
    <s v="Rochester"/>
    <x v="15"/>
    <n v="14609"/>
    <x v="3"/>
    <s v="FUR-FU-10001424"/>
    <x v="0"/>
    <x v="5"/>
    <s v="Dax Clear Box Frame"/>
    <n v="17.46"/>
    <n v="2"/>
    <n v="0"/>
    <n v="5.936399999999999"/>
  </r>
  <r>
    <n v="886"/>
    <x v="418"/>
    <x v="1"/>
    <x v="334"/>
    <x v="353"/>
    <s v="Second Class"/>
    <s v="JS-15595"/>
    <s v="Jill Stevenson"/>
    <x v="1"/>
    <s v="United States"/>
    <s v="Los Angeles"/>
    <x v="1"/>
    <n v="90045"/>
    <x v="1"/>
    <s v="OFF-BI-10002071"/>
    <x v="1"/>
    <x v="8"/>
    <s v="Fellowes Black Plastic Comb Bindings"/>
    <n v="13.943999999999999"/>
    <n v="3"/>
    <n v="0.2"/>
    <n v="4.5317999999999996"/>
  </r>
  <r>
    <n v="887"/>
    <x v="419"/>
    <x v="3"/>
    <x v="335"/>
    <x v="354"/>
    <s v="Standard Class"/>
    <s v="OT-18730"/>
    <s v="Olvera Toch"/>
    <x v="0"/>
    <s v="United States"/>
    <s v="San Diego"/>
    <x v="1"/>
    <n v="92105"/>
    <x v="1"/>
    <s v="OFF-ST-10002486"/>
    <x v="1"/>
    <x v="4"/>
    <s v="Eldon Shelf Savers Cubes and Bins"/>
    <n v="83.76"/>
    <n v="12"/>
    <n v="0"/>
    <n v="1.6751999999999967"/>
  </r>
  <r>
    <n v="888"/>
    <x v="420"/>
    <x v="3"/>
    <x v="336"/>
    <x v="163"/>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x v="355"/>
    <s v="Standard Class"/>
    <s v="CK-12760"/>
    <s v="Cyma Kinney"/>
    <x v="1"/>
    <s v="United States"/>
    <s v="San Francisco"/>
    <x v="1"/>
    <n v="94122"/>
    <x v="1"/>
    <s v="OFF-PA-10003845"/>
    <x v="1"/>
    <x v="10"/>
    <s v="Xerox 1987"/>
    <n v="34.68"/>
    <n v="6"/>
    <n v="0"/>
    <n v="16.993200000000002"/>
  </r>
  <r>
    <n v="890"/>
    <x v="422"/>
    <x v="3"/>
    <x v="308"/>
    <x v="356"/>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x v="356"/>
    <s v="Standard Class"/>
    <s v="JE-15475"/>
    <s v="Jeremy Ellison"/>
    <x v="0"/>
    <s v="United States"/>
    <s v="New Rochelle"/>
    <x v="15"/>
    <n v="10801"/>
    <x v="3"/>
    <s v="OFF-BI-10001098"/>
    <x v="1"/>
    <x v="8"/>
    <s v="Acco D-Ring Binder w/DublLock"/>
    <n v="51.311999999999998"/>
    <n v="3"/>
    <n v="0.2"/>
    <n v="18.600599999999996"/>
  </r>
  <r>
    <n v="892"/>
    <x v="423"/>
    <x v="3"/>
    <x v="335"/>
    <x v="327"/>
    <s v="First Class"/>
    <s v="TH-21550"/>
    <s v="Tracy Hopkins"/>
    <x v="2"/>
    <s v="United States"/>
    <s v="Detroit"/>
    <x v="12"/>
    <n v="48227"/>
    <x v="2"/>
    <s v="OFF-PA-10001622"/>
    <x v="1"/>
    <x v="10"/>
    <s v="Ampad Poly Cover Wirebound Steno Book, 6&quot; x 9&quot; Assorted Colors, Gregg Ruled"/>
    <n v="4.54"/>
    <n v="1"/>
    <n v="0"/>
    <n v="2.0429999999999997"/>
  </r>
  <r>
    <n v="893"/>
    <x v="423"/>
    <x v="3"/>
    <x v="335"/>
    <x v="327"/>
    <s v="First Class"/>
    <s v="TH-21550"/>
    <s v="Tracy Hopkins"/>
    <x v="2"/>
    <s v="United States"/>
    <s v="Detroit"/>
    <x v="12"/>
    <n v="48227"/>
    <x v="2"/>
    <s v="OFF-AR-10003158"/>
    <x v="1"/>
    <x v="6"/>
    <s v="Fluorescent Highlighters by Dixon"/>
    <n v="15.92"/>
    <n v="4"/>
    <n v="0"/>
    <n v="5.4127999999999989"/>
  </r>
  <r>
    <n v="894"/>
    <x v="423"/>
    <x v="3"/>
    <x v="335"/>
    <x v="327"/>
    <s v="First Class"/>
    <s v="TH-21550"/>
    <s v="Tracy Hopkins"/>
    <x v="2"/>
    <s v="United States"/>
    <s v="Detroit"/>
    <x v="12"/>
    <n v="48227"/>
    <x v="2"/>
    <s v="TEC-PH-10002660"/>
    <x v="2"/>
    <x v="7"/>
    <s v="Nortel Networks T7316 E Nt8 B27"/>
    <n v="543.91999999999996"/>
    <n v="8"/>
    <n v="0"/>
    <n v="135.98000000000002"/>
  </r>
  <r>
    <n v="895"/>
    <x v="424"/>
    <x v="0"/>
    <x v="338"/>
    <x v="357"/>
    <s v="First Class"/>
    <s v="PC-18745"/>
    <s v="Pamela Coakley"/>
    <x v="1"/>
    <s v="United States"/>
    <s v="San Francisco"/>
    <x v="1"/>
    <n v="94122"/>
    <x v="1"/>
    <s v="OFF-ST-10002205"/>
    <x v="1"/>
    <x v="4"/>
    <s v="File Shuttle I and Handi-File"/>
    <n v="155.82000000000002"/>
    <n v="7"/>
    <n v="0"/>
    <n v="42.071400000000011"/>
  </r>
  <r>
    <n v="896"/>
    <x v="424"/>
    <x v="0"/>
    <x v="338"/>
    <x v="357"/>
    <s v="First Class"/>
    <s v="PC-18745"/>
    <s v="Pamela Coakley"/>
    <x v="1"/>
    <s v="United States"/>
    <s v="San Francisco"/>
    <x v="1"/>
    <n v="94122"/>
    <x v="1"/>
    <s v="OFF-BI-10003364"/>
    <x v="1"/>
    <x v="8"/>
    <s v="Binding Machine Supplies"/>
    <n v="70.00800000000001"/>
    <n v="3"/>
    <n v="0.2"/>
    <n v="24.502800000000001"/>
  </r>
  <r>
    <n v="897"/>
    <x v="425"/>
    <x v="0"/>
    <x v="339"/>
    <x v="358"/>
    <s v="Second Class"/>
    <s v="HL-15040"/>
    <s v="Hunter Lopez"/>
    <x v="0"/>
    <s v="United States"/>
    <s v="Houston"/>
    <x v="5"/>
    <n v="77095"/>
    <x v="2"/>
    <s v="OFF-EN-10001099"/>
    <x v="1"/>
    <x v="12"/>
    <s v="Staples"/>
    <n v="15.648"/>
    <n v="2"/>
    <n v="0.2"/>
    <n v="5.0855999999999986"/>
  </r>
  <r>
    <n v="898"/>
    <x v="426"/>
    <x v="2"/>
    <x v="340"/>
    <x v="359"/>
    <s v="Standard Class"/>
    <s v="MS-17365"/>
    <s v="Maribeth Schnelling"/>
    <x v="0"/>
    <s v="United States"/>
    <s v="Detroit"/>
    <x v="12"/>
    <n v="48227"/>
    <x v="2"/>
    <s v="OFF-LA-10003923"/>
    <x v="1"/>
    <x v="2"/>
    <s v="Alphabetical Labels for Top Tab Filing"/>
    <n v="103.60000000000001"/>
    <n v="7"/>
    <n v="0"/>
    <n v="51.800000000000004"/>
  </r>
  <r>
    <n v="899"/>
    <x v="427"/>
    <x v="3"/>
    <x v="341"/>
    <x v="360"/>
    <s v="Second Class"/>
    <s v="GB-14530"/>
    <s v="George Bell"/>
    <x v="1"/>
    <s v="United States"/>
    <s v="Auburn"/>
    <x v="15"/>
    <n v="13021"/>
    <x v="3"/>
    <s v="OFF-PA-10002250"/>
    <x v="1"/>
    <x v="10"/>
    <s v="Things To Do Today Pad"/>
    <n v="46.96"/>
    <n v="8"/>
    <n v="0"/>
    <n v="22.540800000000001"/>
  </r>
  <r>
    <n v="900"/>
    <x v="428"/>
    <x v="0"/>
    <x v="342"/>
    <x v="361"/>
    <s v="First Class"/>
    <s v="JR-16210"/>
    <s v="Justin Ritter"/>
    <x v="1"/>
    <s v="United States"/>
    <s v="Springfield"/>
    <x v="24"/>
    <n v="45503"/>
    <x v="3"/>
    <s v="OFF-BI-10004716"/>
    <x v="1"/>
    <x v="8"/>
    <s v="Wilson Jones Hanging Recycled Pressboard Data Binders"/>
    <n v="8.9040000000000017"/>
    <n v="2"/>
    <n v="0.7"/>
    <n v="-6.5296000000000003"/>
  </r>
  <r>
    <n v="901"/>
    <x v="429"/>
    <x v="3"/>
    <x v="343"/>
    <x v="87"/>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x v="87"/>
    <s v="First Class"/>
    <s v="TD-20995"/>
    <s v="Tamara Dahlen"/>
    <x v="0"/>
    <s v="United States"/>
    <s v="Garland"/>
    <x v="5"/>
    <n v="75043"/>
    <x v="2"/>
    <s v="OFF-BI-10001510"/>
    <x v="1"/>
    <x v="8"/>
    <s v="Deluxe Heavy-Duty Vinyl Round Ring Binder"/>
    <n v="18.335999999999999"/>
    <n v="4"/>
    <n v="0.8"/>
    <n v="-32.088000000000008"/>
  </r>
  <r>
    <n v="903"/>
    <x v="430"/>
    <x v="3"/>
    <x v="175"/>
    <x v="31"/>
    <s v="First Class"/>
    <s v="DB-13060"/>
    <s v="Dave Brooks"/>
    <x v="0"/>
    <s v="United States"/>
    <s v="Chicago"/>
    <x v="10"/>
    <n v="60653"/>
    <x v="2"/>
    <s v="TEC-PH-10004536"/>
    <x v="2"/>
    <x v="7"/>
    <s v="Avaya 5420 Digital phone"/>
    <n v="323.97600000000006"/>
    <n v="3"/>
    <n v="0.2"/>
    <n v="20.248499999999993"/>
  </r>
  <r>
    <n v="904"/>
    <x v="431"/>
    <x v="0"/>
    <x v="143"/>
    <x v="361"/>
    <s v="Standard Class"/>
    <s v="LC-17140"/>
    <s v="Logan Currie"/>
    <x v="0"/>
    <s v="United States"/>
    <s v="Los Angeles"/>
    <x v="1"/>
    <n v="90032"/>
    <x v="1"/>
    <s v="OFF-PA-10002947"/>
    <x v="1"/>
    <x v="10"/>
    <s v="Xerox 1923"/>
    <n v="20.04"/>
    <n v="3"/>
    <n v="0"/>
    <n v="9.6191999999999993"/>
  </r>
  <r>
    <n v="905"/>
    <x v="431"/>
    <x v="0"/>
    <x v="143"/>
    <x v="361"/>
    <s v="Standard Class"/>
    <s v="LC-17140"/>
    <s v="Logan Currie"/>
    <x v="0"/>
    <s v="United States"/>
    <s v="Los Angeles"/>
    <x v="1"/>
    <n v="90032"/>
    <x v="1"/>
    <s v="OFF-ST-10002583"/>
    <x v="1"/>
    <x v="4"/>
    <s v="Fellowes Neat Ideas Storage Cubes"/>
    <n v="64.959999999999994"/>
    <n v="2"/>
    <n v="0"/>
    <n v="2.598399999999998"/>
  </r>
  <r>
    <n v="906"/>
    <x v="431"/>
    <x v="0"/>
    <x v="143"/>
    <x v="361"/>
    <s v="Standard Class"/>
    <s v="LC-17140"/>
    <s v="Logan Currie"/>
    <x v="0"/>
    <s v="United States"/>
    <s v="Los Angeles"/>
    <x v="1"/>
    <n v="90032"/>
    <x v="1"/>
    <s v="OFF-PA-10000019"/>
    <x v="1"/>
    <x v="10"/>
    <s v="Xerox 1931"/>
    <n v="12.96"/>
    <n v="2"/>
    <n v="0"/>
    <n v="6.2208000000000006"/>
  </r>
  <r>
    <n v="907"/>
    <x v="432"/>
    <x v="3"/>
    <x v="247"/>
    <x v="362"/>
    <s v="Standard Class"/>
    <s v="PO-18865"/>
    <s v="Patrick O'Donnell"/>
    <x v="0"/>
    <s v="United States"/>
    <s v="New York City"/>
    <x v="15"/>
    <n v="10009"/>
    <x v="3"/>
    <s v="FUR-BO-10003441"/>
    <x v="0"/>
    <x v="0"/>
    <s v="Bush Westfield Collection Bookcases, Fully Assembled"/>
    <n v="323.13600000000002"/>
    <n v="4"/>
    <n v="0.2"/>
    <n v="12.117599999999968"/>
  </r>
  <r>
    <n v="908"/>
    <x v="432"/>
    <x v="3"/>
    <x v="247"/>
    <x v="362"/>
    <s v="Standard Class"/>
    <s v="PO-18865"/>
    <s v="Patrick O'Donnell"/>
    <x v="0"/>
    <s v="United States"/>
    <s v="New York City"/>
    <x v="15"/>
    <n v="10009"/>
    <x v="3"/>
    <s v="TEC-PH-10004774"/>
    <x v="2"/>
    <x v="7"/>
    <s v="Gear Head AU3700S Headset"/>
    <n v="90.93"/>
    <n v="7"/>
    <n v="0"/>
    <n v="2.7278999999999964"/>
  </r>
  <r>
    <n v="909"/>
    <x v="432"/>
    <x v="3"/>
    <x v="247"/>
    <x v="362"/>
    <s v="Standard Class"/>
    <s v="PO-18865"/>
    <s v="Patrick O'Donnell"/>
    <x v="0"/>
    <s v="United States"/>
    <s v="New York City"/>
    <x v="15"/>
    <n v="10009"/>
    <x v="3"/>
    <s v="OFF-BI-10003684"/>
    <x v="1"/>
    <x v="8"/>
    <s v="Wilson Jones Legal Size Ring Binders"/>
    <n v="52.775999999999996"/>
    <n v="3"/>
    <n v="0.2"/>
    <n v="19.791"/>
  </r>
  <r>
    <n v="910"/>
    <x v="433"/>
    <x v="3"/>
    <x v="264"/>
    <x v="285"/>
    <s v="Standard Class"/>
    <s v="BE-11335"/>
    <s v="Bill Eplett"/>
    <x v="2"/>
    <s v="United States"/>
    <s v="Jackson"/>
    <x v="12"/>
    <n v="49201"/>
    <x v="2"/>
    <s v="TEC-PH-10001494"/>
    <x v="2"/>
    <x v="7"/>
    <s v="Polycom CX600 IP Phone VoIP phone"/>
    <n v="1199.8"/>
    <n v="4"/>
    <n v="0"/>
    <n v="323.94600000000003"/>
  </r>
  <r>
    <n v="911"/>
    <x v="433"/>
    <x v="3"/>
    <x v="264"/>
    <x v="285"/>
    <s v="Standard Class"/>
    <s v="BE-11335"/>
    <s v="Bill Eplett"/>
    <x v="2"/>
    <s v="United States"/>
    <s v="Jackson"/>
    <x v="12"/>
    <n v="49201"/>
    <x v="2"/>
    <s v="TEC-AC-10004666"/>
    <x v="2"/>
    <x v="11"/>
    <s v="Maxell iVDR EX 500GB Cartridge"/>
    <n v="1928.7800000000002"/>
    <n v="7"/>
    <n v="0"/>
    <n v="829.37540000000024"/>
  </r>
  <r>
    <n v="912"/>
    <x v="433"/>
    <x v="3"/>
    <x v="264"/>
    <x v="285"/>
    <s v="Standard Class"/>
    <s v="BE-11335"/>
    <s v="Bill Eplett"/>
    <x v="2"/>
    <s v="United States"/>
    <s v="Jackson"/>
    <x v="12"/>
    <n v="49201"/>
    <x v="2"/>
    <s v="OFF-ST-10003816"/>
    <x v="1"/>
    <x v="4"/>
    <s v="Fellowes High-Stak Drawer Files"/>
    <n v="352.38"/>
    <n v="2"/>
    <n v="0"/>
    <n v="81.047399999999982"/>
  </r>
  <r>
    <n v="913"/>
    <x v="434"/>
    <x v="1"/>
    <x v="70"/>
    <x v="363"/>
    <s v="Standard Class"/>
    <s v="SC-20050"/>
    <s v="Sample Company A"/>
    <x v="2"/>
    <s v="United States"/>
    <s v="Norwich"/>
    <x v="29"/>
    <n v="6360"/>
    <x v="3"/>
    <s v="FUR-FU-10001935"/>
    <x v="0"/>
    <x v="5"/>
    <s v="3M Hangers With Command Adhesive"/>
    <n v="22.200000000000003"/>
    <n v="6"/>
    <n v="0"/>
    <n v="9.1020000000000021"/>
  </r>
  <r>
    <n v="914"/>
    <x v="435"/>
    <x v="3"/>
    <x v="344"/>
    <x v="364"/>
    <s v="First Class"/>
    <s v="BM-11650"/>
    <s v="Brian Moss"/>
    <x v="1"/>
    <s v="United States"/>
    <s v="Milwaukee"/>
    <x v="6"/>
    <n v="53209"/>
    <x v="2"/>
    <s v="FUR-FU-10004091"/>
    <x v="0"/>
    <x v="5"/>
    <s v="Howard Miller 13&quot; Diameter Goldtone Round Wall Clock"/>
    <n v="46.94"/>
    <n v="1"/>
    <n v="0"/>
    <n v="19.2454"/>
  </r>
  <r>
    <n v="915"/>
    <x v="435"/>
    <x v="3"/>
    <x v="344"/>
    <x v="364"/>
    <s v="First Class"/>
    <s v="BM-11650"/>
    <s v="Brian Moss"/>
    <x v="1"/>
    <s v="United States"/>
    <s v="Milwaukee"/>
    <x v="6"/>
    <n v="53209"/>
    <x v="2"/>
    <s v="TEC-AC-10001772"/>
    <x v="2"/>
    <x v="11"/>
    <s v="Memorex Mini Travel Drive 16 GB USB 2.0 Flash Drive"/>
    <n v="143.73000000000002"/>
    <n v="9"/>
    <n v="0"/>
    <n v="56.054700000000011"/>
  </r>
  <r>
    <n v="916"/>
    <x v="436"/>
    <x v="2"/>
    <x v="345"/>
    <x v="365"/>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x v="365"/>
    <s v="Standard Class"/>
    <s v="KL-16555"/>
    <s v="Kelly Lampkin"/>
    <x v="1"/>
    <s v="United States"/>
    <s v="San Antonio"/>
    <x v="5"/>
    <n v="78207"/>
    <x v="2"/>
    <s v="FUR-CH-10003379"/>
    <x v="0"/>
    <x v="1"/>
    <s v="Global Commerce Series High-Back Swivel/Tilt Chairs"/>
    <n v="797.94399999999996"/>
    <n v="4"/>
    <n v="0.3"/>
    <n v="-56.995999999999981"/>
  </r>
  <r>
    <n v="918"/>
    <x v="436"/>
    <x v="2"/>
    <x v="345"/>
    <x v="365"/>
    <s v="Standard Class"/>
    <s v="KL-16555"/>
    <s v="Kelly Lampkin"/>
    <x v="1"/>
    <s v="United States"/>
    <s v="San Antonio"/>
    <x v="5"/>
    <n v="78207"/>
    <x v="2"/>
    <s v="OFF-BI-10002706"/>
    <x v="1"/>
    <x v="8"/>
    <s v="Avery Premier Heavy-Duty Binder with Round Locking Rings"/>
    <n v="8.5679999999999978"/>
    <n v="3"/>
    <n v="0.8"/>
    <n v="-14.5656"/>
  </r>
  <r>
    <n v="919"/>
    <x v="437"/>
    <x v="0"/>
    <x v="346"/>
    <x v="366"/>
    <s v="Standard Class"/>
    <s v="RW-19630"/>
    <s v="Rob Williams"/>
    <x v="1"/>
    <s v="United States"/>
    <s v="Dallas"/>
    <x v="5"/>
    <n v="75220"/>
    <x v="2"/>
    <s v="OFF-EN-10000056"/>
    <x v="1"/>
    <x v="12"/>
    <s v="Cameo Buff Policy Envelopes"/>
    <n v="149.352"/>
    <n v="3"/>
    <n v="0.2"/>
    <n v="50.40629999999998"/>
  </r>
  <r>
    <n v="920"/>
    <x v="437"/>
    <x v="0"/>
    <x v="346"/>
    <x v="366"/>
    <s v="Standard Class"/>
    <s v="RW-19630"/>
    <s v="Rob Williams"/>
    <x v="1"/>
    <s v="United States"/>
    <s v="Dallas"/>
    <x v="5"/>
    <n v="75220"/>
    <x v="2"/>
    <s v="OFF-ST-10001558"/>
    <x v="1"/>
    <x v="4"/>
    <s v="Acco Perma 4000 Stacking Storage Drawers"/>
    <n v="12.991999999999999"/>
    <n v="1"/>
    <n v="0.2"/>
    <n v="-0.81199999999999983"/>
  </r>
  <r>
    <n v="921"/>
    <x v="438"/>
    <x v="2"/>
    <x v="29"/>
    <x v="367"/>
    <s v="Standard Class"/>
    <s v="RC-19825"/>
    <s v="Roy Collins"/>
    <x v="0"/>
    <s v="United States"/>
    <s v="Alexandria"/>
    <x v="17"/>
    <n v="22304"/>
    <x v="0"/>
    <s v="OFF-ST-10002444"/>
    <x v="1"/>
    <x v="4"/>
    <s v="Recycled Eldon Regeneration Jumbo File"/>
    <n v="24.56"/>
    <n v="2"/>
    <n v="0"/>
    <n v="6.8767999999999994"/>
  </r>
  <r>
    <n v="922"/>
    <x v="439"/>
    <x v="1"/>
    <x v="347"/>
    <x v="368"/>
    <s v="Standard Class"/>
    <s v="SE-20110"/>
    <s v="Sanjit Engle"/>
    <x v="0"/>
    <s v="United States"/>
    <s v="New York City"/>
    <x v="15"/>
    <n v="10009"/>
    <x v="3"/>
    <s v="TEC-AC-10002473"/>
    <x v="2"/>
    <x v="11"/>
    <s v="Maxell 4.7GB DVD-R"/>
    <n v="85.14"/>
    <n v="3"/>
    <n v="0"/>
    <n v="34.907399999999996"/>
  </r>
  <r>
    <n v="923"/>
    <x v="439"/>
    <x v="1"/>
    <x v="347"/>
    <x v="368"/>
    <s v="Standard Class"/>
    <s v="SE-20110"/>
    <s v="Sanjit Engle"/>
    <x v="0"/>
    <s v="United States"/>
    <s v="New York City"/>
    <x v="15"/>
    <n v="10009"/>
    <x v="3"/>
    <s v="TEC-PH-10004531"/>
    <x v="2"/>
    <x v="7"/>
    <s v="OtterBox Commuter Series Case - iPhone 5 &amp; 5s"/>
    <n v="21.99"/>
    <n v="1"/>
    <n v="0"/>
    <n v="10.555199999999999"/>
  </r>
  <r>
    <n v="924"/>
    <x v="439"/>
    <x v="1"/>
    <x v="347"/>
    <x v="368"/>
    <s v="Standard Class"/>
    <s v="SE-20110"/>
    <s v="Sanjit Engle"/>
    <x v="0"/>
    <s v="United States"/>
    <s v="New York City"/>
    <x v="15"/>
    <n v="10009"/>
    <x v="3"/>
    <s v="OFF-AP-10004487"/>
    <x v="1"/>
    <x v="9"/>
    <s v="Kensington 4 Outlet MasterPiece Compact Power Control Center"/>
    <n v="406.59999999999997"/>
    <n v="5"/>
    <n v="0"/>
    <n v="113.84799999999998"/>
  </r>
  <r>
    <n v="925"/>
    <x v="440"/>
    <x v="0"/>
    <x v="306"/>
    <x v="369"/>
    <s v="Standard Class"/>
    <s v="AH-10075"/>
    <s v="Adam Hart"/>
    <x v="1"/>
    <s v="United States"/>
    <s v="New York City"/>
    <x v="15"/>
    <n v="10011"/>
    <x v="3"/>
    <s v="OFF-BI-10003650"/>
    <x v="1"/>
    <x v="8"/>
    <s v="GBC DocuBind 300 Electric Binding Machine"/>
    <n v="841.5680000000001"/>
    <n v="2"/>
    <n v="0.2"/>
    <n v="294.54879999999991"/>
  </r>
  <r>
    <n v="926"/>
    <x v="441"/>
    <x v="2"/>
    <x v="103"/>
    <x v="370"/>
    <s v="First Class"/>
    <s v="JM-15535"/>
    <s v="Jessica Myrick"/>
    <x v="0"/>
    <s v="United States"/>
    <s v="Philadelphia"/>
    <x v="9"/>
    <n v="19143"/>
    <x v="3"/>
    <s v="OFF-PA-10003543"/>
    <x v="1"/>
    <x v="10"/>
    <s v="Xerox 1985"/>
    <n v="15.552000000000003"/>
    <n v="3"/>
    <n v="0.2"/>
    <n v="5.4432"/>
  </r>
  <r>
    <n v="927"/>
    <x v="441"/>
    <x v="2"/>
    <x v="103"/>
    <x v="370"/>
    <s v="First Class"/>
    <s v="JM-15535"/>
    <s v="Jessica Myrick"/>
    <x v="0"/>
    <s v="United States"/>
    <s v="Philadelphia"/>
    <x v="9"/>
    <n v="19143"/>
    <x v="3"/>
    <s v="TEC-AC-10004353"/>
    <x v="2"/>
    <x v="11"/>
    <s v="Hypercom P1300 Pinpad"/>
    <n v="252.00000000000003"/>
    <n v="5"/>
    <n v="0.2"/>
    <n v="53.550000000000004"/>
  </r>
  <r>
    <n v="928"/>
    <x v="442"/>
    <x v="1"/>
    <x v="348"/>
    <x v="256"/>
    <s v="Standard Class"/>
    <s v="JJ-15760"/>
    <s v="Joel Jenkins"/>
    <x v="2"/>
    <s v="United States"/>
    <s v="Springfield"/>
    <x v="17"/>
    <n v="22153"/>
    <x v="0"/>
    <s v="OFF-AR-10000658"/>
    <x v="1"/>
    <x v="6"/>
    <s v="Newell 324"/>
    <n v="46.2"/>
    <n v="4"/>
    <n v="0"/>
    <n v="12.936"/>
  </r>
  <r>
    <n v="929"/>
    <x v="442"/>
    <x v="1"/>
    <x v="348"/>
    <x v="256"/>
    <s v="Standard Class"/>
    <s v="JJ-15760"/>
    <s v="Joel Jenkins"/>
    <x v="2"/>
    <s v="United States"/>
    <s v="Springfield"/>
    <x v="17"/>
    <n v="22153"/>
    <x v="0"/>
    <s v="OFF-AP-10000696"/>
    <x v="1"/>
    <x v="9"/>
    <s v="Holmes Odor Grabber"/>
    <n v="28.84"/>
    <n v="2"/>
    <n v="0"/>
    <n v="9.517199999999999"/>
  </r>
  <r>
    <n v="930"/>
    <x v="443"/>
    <x v="3"/>
    <x v="349"/>
    <x v="125"/>
    <s v="First Class"/>
    <s v="AB-10165"/>
    <s v="Alan Barnes"/>
    <x v="0"/>
    <s v="United States"/>
    <s v="Toledo"/>
    <x v="24"/>
    <n v="43615"/>
    <x v="3"/>
    <s v="OFF-AR-10003560"/>
    <x v="1"/>
    <x v="6"/>
    <s v="Zebra Zazzle Fluorescent Highlighters"/>
    <n v="14.592000000000002"/>
    <n v="3"/>
    <n v="0.2"/>
    <n v="2.5535999999999985"/>
  </r>
  <r>
    <n v="931"/>
    <x v="443"/>
    <x v="3"/>
    <x v="349"/>
    <x v="125"/>
    <s v="First Class"/>
    <s v="AB-10165"/>
    <s v="Alan Barnes"/>
    <x v="0"/>
    <s v="United States"/>
    <s v="Toledo"/>
    <x v="24"/>
    <n v="43615"/>
    <x v="3"/>
    <s v="OFF-AR-10001468"/>
    <x v="1"/>
    <x v="6"/>
    <s v="Sanford Prismacolor Professional Thick Lead Art Pencils, 36-Color Set"/>
    <n v="89.855999999999995"/>
    <n v="3"/>
    <n v="0.2"/>
    <n v="21.340800000000002"/>
  </r>
  <r>
    <n v="932"/>
    <x v="443"/>
    <x v="3"/>
    <x v="349"/>
    <x v="125"/>
    <s v="First Class"/>
    <s v="AB-10165"/>
    <s v="Alan Barnes"/>
    <x v="0"/>
    <s v="United States"/>
    <s v="Toledo"/>
    <x v="24"/>
    <n v="43615"/>
    <x v="3"/>
    <s v="OFF-PA-10004971"/>
    <x v="1"/>
    <x v="10"/>
    <s v="Xerox 196"/>
    <n v="13.872000000000002"/>
    <n v="3"/>
    <n v="0.2"/>
    <n v="5.0286000000000008"/>
  </r>
  <r>
    <n v="933"/>
    <x v="444"/>
    <x v="3"/>
    <x v="264"/>
    <x v="371"/>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x v="372"/>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x v="372"/>
    <s v="Standard Class"/>
    <s v="CG-12040"/>
    <s v="Catherine Glotzbach"/>
    <x v="2"/>
    <s v="United States"/>
    <s v="Philadelphia"/>
    <x v="9"/>
    <n v="19120"/>
    <x v="3"/>
    <s v="OFF-BI-10004826"/>
    <x v="1"/>
    <x v="8"/>
    <s v="JM Magazine Binder"/>
    <n v="29.718000000000007"/>
    <n v="6"/>
    <n v="0.7"/>
    <n v="-21.793199999999992"/>
  </r>
  <r>
    <n v="936"/>
    <x v="445"/>
    <x v="0"/>
    <x v="23"/>
    <x v="372"/>
    <s v="Standard Class"/>
    <s v="CG-12040"/>
    <s v="Catherine Glotzbach"/>
    <x v="2"/>
    <s v="United States"/>
    <s v="Philadelphia"/>
    <x v="9"/>
    <n v="19120"/>
    <x v="3"/>
    <s v="OFF-PA-10001870"/>
    <x v="1"/>
    <x v="10"/>
    <s v="Xerox 202"/>
    <n v="15.552000000000003"/>
    <n v="3"/>
    <n v="0.2"/>
    <n v="5.4432"/>
  </r>
  <r>
    <n v="937"/>
    <x v="445"/>
    <x v="0"/>
    <x v="23"/>
    <x v="372"/>
    <s v="Standard Class"/>
    <s v="CG-12040"/>
    <s v="Catherine Glotzbach"/>
    <x v="2"/>
    <s v="United States"/>
    <s v="Philadelphia"/>
    <x v="9"/>
    <n v="19120"/>
    <x v="3"/>
    <s v="OFF-AP-10001058"/>
    <x v="1"/>
    <x v="9"/>
    <s v="Sanyo 2.5 Cubic Foot Mid-Size Office Refrigerators"/>
    <n v="447.69600000000003"/>
    <n v="2"/>
    <n v="0.2"/>
    <n v="33.577199999999976"/>
  </r>
  <r>
    <n v="938"/>
    <x v="446"/>
    <x v="3"/>
    <x v="60"/>
    <x v="373"/>
    <s v="First Class"/>
    <s v="RA-19885"/>
    <s v="Ruben Ausman"/>
    <x v="1"/>
    <s v="United States"/>
    <s v="Farmington"/>
    <x v="27"/>
    <n v="87401"/>
    <x v="1"/>
    <s v="TEC-AC-10003911"/>
    <x v="2"/>
    <x v="11"/>
    <s v="NETGEAR AC1750 Dual Band Gigabit Smart WiFi Router"/>
    <n v="159.99"/>
    <n v="1"/>
    <n v="0"/>
    <n v="54.396599999999992"/>
  </r>
  <r>
    <n v="939"/>
    <x v="447"/>
    <x v="1"/>
    <x v="350"/>
    <x v="374"/>
    <s v="Standard Class"/>
    <s v="RP-19270"/>
    <s v="Rachel Payne"/>
    <x v="1"/>
    <s v="United States"/>
    <s v="Riverside"/>
    <x v="1"/>
    <n v="92503"/>
    <x v="1"/>
    <s v="OFF-PA-10000289"/>
    <x v="1"/>
    <x v="10"/>
    <s v="Xerox 213"/>
    <n v="12.96"/>
    <n v="2"/>
    <n v="0"/>
    <n v="6.2208000000000006"/>
  </r>
  <r>
    <n v="940"/>
    <x v="447"/>
    <x v="1"/>
    <x v="350"/>
    <x v="374"/>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x v="375"/>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x v="120"/>
    <s v="Standard Class"/>
    <s v="RW-19630"/>
    <s v="Rob Williams"/>
    <x v="1"/>
    <s v="United States"/>
    <s v="Torrance"/>
    <x v="1"/>
    <n v="90503"/>
    <x v="1"/>
    <s v="OFF-BI-10001759"/>
    <x v="1"/>
    <x v="8"/>
    <s v="Acco Pressboard Covers with Storage Hooks, 14 7/8&quot; x 11&quot;, Dark Blue"/>
    <n v="6.0960000000000001"/>
    <n v="2"/>
    <n v="0.2"/>
    <n v="2.2098"/>
  </r>
  <r>
    <n v="943"/>
    <x v="449"/>
    <x v="0"/>
    <x v="180"/>
    <x v="120"/>
    <s v="Standard Class"/>
    <s v="RW-19630"/>
    <s v="Rob Williams"/>
    <x v="1"/>
    <s v="United States"/>
    <s v="Torrance"/>
    <x v="1"/>
    <n v="90503"/>
    <x v="1"/>
    <s v="FUR-TA-10000577"/>
    <x v="0"/>
    <x v="3"/>
    <s v="Bretford CR4500 Series Slim Rectangular Table"/>
    <n v="1114.2719999999999"/>
    <n v="4"/>
    <n v="0.2"/>
    <n v="41.785200000000032"/>
  </r>
  <r>
    <n v="944"/>
    <x v="450"/>
    <x v="1"/>
    <x v="352"/>
    <x v="69"/>
    <s v="Standard Class"/>
    <s v="JL-15850"/>
    <s v="John Lucas"/>
    <x v="0"/>
    <s v="United States"/>
    <s v="Seattle"/>
    <x v="4"/>
    <n v="98105"/>
    <x v="1"/>
    <s v="OFF-PA-10004101"/>
    <x v="1"/>
    <x v="10"/>
    <s v="Xerox 1894"/>
    <n v="32.400000000000006"/>
    <n v="5"/>
    <n v="0"/>
    <n v="15.552000000000001"/>
  </r>
  <r>
    <n v="945"/>
    <x v="450"/>
    <x v="1"/>
    <x v="352"/>
    <x v="69"/>
    <s v="Standard Class"/>
    <s v="JL-15850"/>
    <s v="John Lucas"/>
    <x v="0"/>
    <s v="United States"/>
    <s v="Seattle"/>
    <x v="4"/>
    <n v="98105"/>
    <x v="1"/>
    <s v="OFF-ST-10001496"/>
    <x v="1"/>
    <x v="4"/>
    <s v="Standard Rollaway File with Lock"/>
    <n v="540.56999999999994"/>
    <n v="3"/>
    <n v="0"/>
    <n v="140.54820000000001"/>
  </r>
  <r>
    <n v="946"/>
    <x v="450"/>
    <x v="1"/>
    <x v="352"/>
    <x v="69"/>
    <s v="Standard Class"/>
    <s v="JL-15850"/>
    <s v="John Lucas"/>
    <x v="0"/>
    <s v="United States"/>
    <s v="Seattle"/>
    <x v="4"/>
    <n v="98105"/>
    <x v="1"/>
    <s v="OFF-BI-10002931"/>
    <x v="1"/>
    <x v="8"/>
    <s v="Avery Trapezoid Extra Heavy Duty 4&quot; Binders"/>
    <n v="167.76"/>
    <n v="5"/>
    <n v="0.2"/>
    <n v="62.91"/>
  </r>
  <r>
    <n v="947"/>
    <x v="451"/>
    <x v="1"/>
    <x v="353"/>
    <x v="376"/>
    <s v="First Class"/>
    <s v="CA-12775"/>
    <s v="Cynthia Arntzen"/>
    <x v="0"/>
    <s v="United States"/>
    <s v="Mesa"/>
    <x v="16"/>
    <n v="85204"/>
    <x v="1"/>
    <s v="FUR-TA-10002356"/>
    <x v="0"/>
    <x v="3"/>
    <s v="Bevis Boat-Shaped Conference Table"/>
    <n v="393.16500000000002"/>
    <n v="3"/>
    <n v="0.5"/>
    <n v="-204.44580000000005"/>
  </r>
  <r>
    <n v="948"/>
    <x v="452"/>
    <x v="3"/>
    <x v="354"/>
    <x v="348"/>
    <s v="Standard Class"/>
    <s v="RB-19795"/>
    <s v="Ross Baird"/>
    <x v="2"/>
    <s v="United States"/>
    <s v="Philadelphia"/>
    <x v="9"/>
    <n v="19120"/>
    <x v="3"/>
    <s v="FUR-FU-10003601"/>
    <x v="0"/>
    <x v="5"/>
    <s v="Deflect-o RollaMat Studded, Beveled Mat for Medium Pile Carpeting"/>
    <n v="516.48800000000006"/>
    <n v="7"/>
    <n v="0.2"/>
    <n v="-12.912200000000027"/>
  </r>
  <r>
    <n v="949"/>
    <x v="452"/>
    <x v="3"/>
    <x v="354"/>
    <x v="348"/>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x v="348"/>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x v="348"/>
    <s v="Standard Class"/>
    <s v="RB-19795"/>
    <s v="Ross Baird"/>
    <x v="2"/>
    <s v="United States"/>
    <s v="Philadelphia"/>
    <x v="9"/>
    <n v="19120"/>
    <x v="3"/>
    <s v="OFF-PA-10000788"/>
    <x v="1"/>
    <x v="10"/>
    <s v="Xerox 210"/>
    <n v="15.552000000000003"/>
    <n v="3"/>
    <n v="0.2"/>
    <n v="5.4432"/>
  </r>
  <r>
    <n v="952"/>
    <x v="452"/>
    <x v="3"/>
    <x v="354"/>
    <x v="348"/>
    <s v="Standard Class"/>
    <s v="RB-19795"/>
    <s v="Ross Baird"/>
    <x v="2"/>
    <s v="United States"/>
    <s v="Philadelphia"/>
    <x v="9"/>
    <n v="19120"/>
    <x v="3"/>
    <s v="OFF-PA-10002479"/>
    <x v="1"/>
    <x v="10"/>
    <s v="Xerox 4200 Series MultiUse Premium Copy Paper (20Lb. and 84 Bright)"/>
    <n v="25.344000000000001"/>
    <n v="6"/>
    <n v="0.2"/>
    <n v="7.92"/>
  </r>
  <r>
    <n v="953"/>
    <x v="453"/>
    <x v="3"/>
    <x v="355"/>
    <x v="377"/>
    <s v="Standard Class"/>
    <s v="KH-16360"/>
    <s v="Katherine Hughes"/>
    <x v="0"/>
    <s v="United States"/>
    <s v="Philadelphia"/>
    <x v="9"/>
    <n v="19143"/>
    <x v="3"/>
    <s v="FUR-FU-10001940"/>
    <x v="0"/>
    <x v="5"/>
    <s v="Staples"/>
    <n v="25.472000000000001"/>
    <n v="4"/>
    <n v="0.2"/>
    <n v="7.6416000000000022"/>
  </r>
  <r>
    <n v="954"/>
    <x v="454"/>
    <x v="3"/>
    <x v="116"/>
    <x v="378"/>
    <s v="Standard Class"/>
    <s v="GH-14665"/>
    <s v="Greg Hansen"/>
    <x v="0"/>
    <s v="United States"/>
    <s v="Round Rock"/>
    <x v="5"/>
    <n v="78664"/>
    <x v="2"/>
    <s v="OFF-AR-10001958"/>
    <x v="1"/>
    <x v="6"/>
    <s v="Stanley Bostitch Contemporary Electric Pencil Sharpeners"/>
    <n v="27.168000000000003"/>
    <n v="2"/>
    <n v="0.2"/>
    <n v="2.7168000000000001"/>
  </r>
  <r>
    <n v="955"/>
    <x v="454"/>
    <x v="3"/>
    <x v="116"/>
    <x v="378"/>
    <s v="Standard Class"/>
    <s v="GH-14665"/>
    <s v="Greg Hansen"/>
    <x v="0"/>
    <s v="United States"/>
    <s v="Round Rock"/>
    <x v="5"/>
    <n v="78664"/>
    <x v="2"/>
    <s v="FUR-BO-10004709"/>
    <x v="0"/>
    <x v="0"/>
    <s v="Bush Westfield Collection Bookcases, Medium Cherry Finish"/>
    <n v="78.852799999999988"/>
    <n v="2"/>
    <n v="0.32"/>
    <n v="-11.595999999999997"/>
  </r>
  <r>
    <n v="956"/>
    <x v="455"/>
    <x v="3"/>
    <x v="329"/>
    <x v="379"/>
    <s v="Standard Class"/>
    <s v="SW-20275"/>
    <s v="Scott Williamson"/>
    <x v="0"/>
    <s v="United States"/>
    <s v="Jackson"/>
    <x v="35"/>
    <n v="39212"/>
    <x v="0"/>
    <s v="OFF-ST-10000604"/>
    <x v="1"/>
    <x v="4"/>
    <s v="Home/Office Personal File Carts"/>
    <n v="173.79999999999998"/>
    <n v="5"/>
    <n v="0"/>
    <n v="43.449999999999989"/>
  </r>
  <r>
    <n v="957"/>
    <x v="456"/>
    <x v="3"/>
    <x v="356"/>
    <x v="380"/>
    <s v="Second Class"/>
    <s v="JA-15970"/>
    <s v="Joseph Airdo"/>
    <x v="0"/>
    <s v="United States"/>
    <s v="Phoenix"/>
    <x v="16"/>
    <n v="85023"/>
    <x v="1"/>
    <s v="TEC-PH-10002923"/>
    <x v="2"/>
    <x v="7"/>
    <s v="Logitech B530 USB Headset - headset - Full size, Binaural"/>
    <n v="29.592000000000002"/>
    <n v="1"/>
    <n v="0.2"/>
    <n v="2.5893000000000006"/>
  </r>
  <r>
    <n v="958"/>
    <x v="456"/>
    <x v="3"/>
    <x v="356"/>
    <x v="380"/>
    <s v="Second Class"/>
    <s v="JA-15970"/>
    <s v="Joseph Airdo"/>
    <x v="0"/>
    <s v="United States"/>
    <s v="Phoenix"/>
    <x v="16"/>
    <n v="85023"/>
    <x v="1"/>
    <s v="OFF-BI-10004465"/>
    <x v="1"/>
    <x v="8"/>
    <s v="Avery Durable Slant Ring Binders"/>
    <n v="4.7520000000000007"/>
    <n v="2"/>
    <n v="0.7"/>
    <n v="-3.1679999999999993"/>
  </r>
  <r>
    <n v="959"/>
    <x v="456"/>
    <x v="3"/>
    <x v="356"/>
    <x v="38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x v="238"/>
    <s v="Same Day"/>
    <s v="DL-12925"/>
    <s v="Daniel Lacy"/>
    <x v="0"/>
    <s v="United States"/>
    <s v="Oceanside"/>
    <x v="1"/>
    <n v="92054"/>
    <x v="1"/>
    <s v="FUR-FU-10004188"/>
    <x v="0"/>
    <x v="5"/>
    <s v="Luxo Professional Combination Clamp-On Lamps"/>
    <n v="204.6"/>
    <n v="2"/>
    <n v="0"/>
    <n v="53.195999999999998"/>
  </r>
  <r>
    <n v="961"/>
    <x v="458"/>
    <x v="3"/>
    <x v="237"/>
    <x v="381"/>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x v="382"/>
    <s v="Standard Class"/>
    <s v="TB-21190"/>
    <s v="Thomas Brumley"/>
    <x v="2"/>
    <s v="United States"/>
    <s v="Fayetteville"/>
    <x v="36"/>
    <n v="72701"/>
    <x v="0"/>
    <s v="OFF-BI-10000145"/>
    <x v="1"/>
    <x v="8"/>
    <s v="Zipper Ring Binder Pockets"/>
    <n v="6.24"/>
    <n v="2"/>
    <n v="0"/>
    <n v="3.0575999999999999"/>
  </r>
  <r>
    <n v="963"/>
    <x v="460"/>
    <x v="0"/>
    <x v="142"/>
    <x v="383"/>
    <s v="First Class"/>
    <s v="CV-12805"/>
    <s v="Cynthia Voltz"/>
    <x v="1"/>
    <s v="United States"/>
    <s v="San Francisco"/>
    <x v="1"/>
    <n v="94110"/>
    <x v="1"/>
    <s v="OFF-EN-10001335"/>
    <x v="1"/>
    <x v="12"/>
    <s v="White Business Envelopes with Contemporary Seam, Recycled White Business Envelopes"/>
    <n v="21.88"/>
    <n v="2"/>
    <n v="0"/>
    <n v="10.94"/>
  </r>
  <r>
    <n v="964"/>
    <x v="461"/>
    <x v="2"/>
    <x v="358"/>
    <x v="131"/>
    <s v="Second Class"/>
    <s v="MS-17365"/>
    <s v="Maribeth Schnelling"/>
    <x v="0"/>
    <s v="United States"/>
    <s v="Boca Raton"/>
    <x v="2"/>
    <n v="33433"/>
    <x v="0"/>
    <s v="OFF-LA-10001613"/>
    <x v="1"/>
    <x v="2"/>
    <s v="Avery File Folder Labels"/>
    <n v="4.6079999999999997"/>
    <n v="2"/>
    <n v="0.2"/>
    <n v="1.6704000000000001"/>
  </r>
  <r>
    <n v="965"/>
    <x v="462"/>
    <x v="3"/>
    <x v="359"/>
    <x v="384"/>
    <s v="First Class"/>
    <s v="BS-11800"/>
    <s v="Bryan Spruell"/>
    <x v="2"/>
    <s v="United States"/>
    <s v="New York City"/>
    <x v="15"/>
    <n v="10011"/>
    <x v="3"/>
    <s v="OFF-LA-10004055"/>
    <x v="1"/>
    <x v="2"/>
    <s v="Color-Coded Legal Exhibit Labels"/>
    <n v="9.82"/>
    <n v="2"/>
    <n v="0"/>
    <n v="4.8117999999999999"/>
  </r>
  <r>
    <n v="966"/>
    <x v="462"/>
    <x v="3"/>
    <x v="359"/>
    <x v="384"/>
    <s v="First Class"/>
    <s v="BS-11800"/>
    <s v="Bryan Spruell"/>
    <x v="2"/>
    <s v="United States"/>
    <s v="New York City"/>
    <x v="15"/>
    <n v="10011"/>
    <x v="3"/>
    <s v="OFF-AR-10004344"/>
    <x v="1"/>
    <x v="6"/>
    <s v="Bulldog Vacuum Base Pencil Sharpener"/>
    <n v="35.97"/>
    <n v="3"/>
    <n v="0"/>
    <n v="9.7118999999999982"/>
  </r>
  <r>
    <n v="967"/>
    <x v="462"/>
    <x v="3"/>
    <x v="359"/>
    <x v="384"/>
    <s v="First Class"/>
    <s v="BS-11800"/>
    <s v="Bryan Spruell"/>
    <x v="2"/>
    <s v="United States"/>
    <s v="New York City"/>
    <x v="15"/>
    <n v="10011"/>
    <x v="3"/>
    <s v="OFF-PA-10004621"/>
    <x v="1"/>
    <x v="10"/>
    <s v="Xerox 212"/>
    <n v="12.96"/>
    <n v="2"/>
    <n v="0"/>
    <n v="6.2208000000000006"/>
  </r>
  <r>
    <n v="968"/>
    <x v="462"/>
    <x v="3"/>
    <x v="359"/>
    <x v="384"/>
    <s v="First Class"/>
    <s v="BS-11800"/>
    <s v="Bryan Spruell"/>
    <x v="2"/>
    <s v="United States"/>
    <s v="New York City"/>
    <x v="15"/>
    <n v="10011"/>
    <x v="3"/>
    <s v="OFF-PA-10001281"/>
    <x v="1"/>
    <x v="10"/>
    <s v="Computer Printout Paper with Letter-Trim Fine Perforations"/>
    <n v="191.6"/>
    <n v="4"/>
    <n v="0"/>
    <n v="91.967999999999989"/>
  </r>
  <r>
    <n v="969"/>
    <x v="462"/>
    <x v="3"/>
    <x v="359"/>
    <x v="384"/>
    <s v="First Class"/>
    <s v="BS-11800"/>
    <s v="Bryan Spruell"/>
    <x v="2"/>
    <s v="United States"/>
    <s v="New York City"/>
    <x v="15"/>
    <n v="10011"/>
    <x v="3"/>
    <s v="OFF-LA-10001613"/>
    <x v="1"/>
    <x v="2"/>
    <s v="Avery File Folder Labels"/>
    <n v="8.64"/>
    <n v="3"/>
    <n v="0"/>
    <n v="4.2336"/>
  </r>
  <r>
    <n v="970"/>
    <x v="462"/>
    <x v="3"/>
    <x v="359"/>
    <x v="384"/>
    <s v="First Class"/>
    <s v="BS-11800"/>
    <s v="Bryan Spruell"/>
    <x v="2"/>
    <s v="United States"/>
    <s v="New York City"/>
    <x v="15"/>
    <n v="10011"/>
    <x v="3"/>
    <s v="OFF-ST-10001097"/>
    <x v="1"/>
    <x v="4"/>
    <s v="Office Impressions Heavy Duty Welded Shelving &amp; Multimedia Storage Drawers"/>
    <n v="501.81000000000006"/>
    <n v="3"/>
    <n v="0"/>
    <n v="0"/>
  </r>
  <r>
    <n v="971"/>
    <x v="463"/>
    <x v="2"/>
    <x v="360"/>
    <x v="385"/>
    <s v="Second Class"/>
    <s v="DL-13315"/>
    <s v="Delfina Latchford"/>
    <x v="0"/>
    <s v="United States"/>
    <s v="Philadelphia"/>
    <x v="9"/>
    <n v="19134"/>
    <x v="3"/>
    <s v="FUR-FU-10001095"/>
    <x v="0"/>
    <x v="5"/>
    <s v="DAX Black Cherry Wood-Tone Poster Frame"/>
    <n v="127.10400000000001"/>
    <n v="6"/>
    <n v="0.2"/>
    <n v="28.598399999999998"/>
  </r>
  <r>
    <n v="972"/>
    <x v="463"/>
    <x v="2"/>
    <x v="360"/>
    <x v="385"/>
    <s v="Second Class"/>
    <s v="DL-13315"/>
    <s v="Delfina Latchford"/>
    <x v="0"/>
    <s v="United States"/>
    <s v="Philadelphia"/>
    <x v="9"/>
    <n v="19134"/>
    <x v="3"/>
    <s v="TEC-PH-10004614"/>
    <x v="2"/>
    <x v="7"/>
    <s v="AT&amp;T 841000 Phone"/>
    <n v="124.19999999999999"/>
    <n v="3"/>
    <n v="0.4"/>
    <n v="-31.050000000000011"/>
  </r>
  <r>
    <n v="973"/>
    <x v="463"/>
    <x v="2"/>
    <x v="360"/>
    <x v="385"/>
    <s v="Second Class"/>
    <s v="DL-13315"/>
    <s v="Delfina Latchford"/>
    <x v="0"/>
    <s v="United States"/>
    <s v="Philadelphia"/>
    <x v="9"/>
    <n v="19134"/>
    <x v="3"/>
    <s v="OFF-BI-10001575"/>
    <x v="1"/>
    <x v="8"/>
    <s v="GBC Linen Binding Covers"/>
    <n v="18.588000000000005"/>
    <n v="2"/>
    <n v="0.7"/>
    <n v="-13.6312"/>
  </r>
  <r>
    <n v="974"/>
    <x v="463"/>
    <x v="2"/>
    <x v="360"/>
    <x v="385"/>
    <s v="Second Class"/>
    <s v="DL-13315"/>
    <s v="Delfina Latchford"/>
    <x v="0"/>
    <s v="United States"/>
    <s v="Philadelphia"/>
    <x v="9"/>
    <n v="19134"/>
    <x v="3"/>
    <s v="OFF-LA-10001074"/>
    <x v="1"/>
    <x v="2"/>
    <s v="Round Specialty Laser Printer Labels"/>
    <n v="30.072000000000003"/>
    <n v="3"/>
    <n v="0.2"/>
    <n v="10.149299999999997"/>
  </r>
  <r>
    <n v="975"/>
    <x v="464"/>
    <x v="3"/>
    <x v="361"/>
    <x v="179"/>
    <s v="Second Class"/>
    <s v="PO-19195"/>
    <s v="Phillina Ober"/>
    <x v="2"/>
    <s v="United States"/>
    <s v="New York City"/>
    <x v="15"/>
    <n v="10011"/>
    <x v="3"/>
    <s v="TEC-PH-10003555"/>
    <x v="2"/>
    <x v="7"/>
    <s v="Motorola HK250 Universal Bluetooth Headset"/>
    <n v="160.92999999999998"/>
    <n v="7"/>
    <n v="0"/>
    <n v="3.2186000000000092"/>
  </r>
  <r>
    <n v="976"/>
    <x v="464"/>
    <x v="3"/>
    <x v="361"/>
    <x v="179"/>
    <s v="Second Class"/>
    <s v="PO-19195"/>
    <s v="Phillina Ober"/>
    <x v="2"/>
    <s v="United States"/>
    <s v="New York City"/>
    <x v="15"/>
    <n v="10011"/>
    <x v="3"/>
    <s v="OFF-BI-10004492"/>
    <x v="1"/>
    <x v="8"/>
    <s v="Tuf-Vin Binders"/>
    <n v="75.792000000000002"/>
    <n v="3"/>
    <n v="0.2"/>
    <n v="25.579799999999992"/>
  </r>
  <r>
    <n v="977"/>
    <x v="465"/>
    <x v="3"/>
    <x v="362"/>
    <x v="386"/>
    <s v="Standard Class"/>
    <s v="TD-20995"/>
    <s v="Tamara Dahlen"/>
    <x v="0"/>
    <s v="United States"/>
    <s v="Portland"/>
    <x v="21"/>
    <n v="97206"/>
    <x v="1"/>
    <s v="OFF-BI-10002012"/>
    <x v="1"/>
    <x v="8"/>
    <s v="Wilson Jones Easy Flow II Sheet Lifters"/>
    <n v="1.0800000000000003"/>
    <n v="2"/>
    <n v="0.7"/>
    <n v="-0.79200000000000004"/>
  </r>
  <r>
    <n v="978"/>
    <x v="466"/>
    <x v="3"/>
    <x v="363"/>
    <x v="387"/>
    <s v="First Class"/>
    <s v="BW-11110"/>
    <s v="Bart Watters"/>
    <x v="1"/>
    <s v="United States"/>
    <s v="Detroit"/>
    <x v="12"/>
    <n v="48205"/>
    <x v="2"/>
    <s v="TEC-MA-10000822"/>
    <x v="2"/>
    <x v="15"/>
    <s v="Lexmark MX611dhe Monochrome Laser Printer"/>
    <n v="3059.982"/>
    <n v="2"/>
    <n v="0.1"/>
    <n v="679.99599999999964"/>
  </r>
  <r>
    <n v="979"/>
    <x v="467"/>
    <x v="0"/>
    <x v="198"/>
    <x v="388"/>
    <s v="First Class"/>
    <s v="RW-19690"/>
    <s v="Robert Waldorf"/>
    <x v="0"/>
    <s v="United States"/>
    <s v="Wilmington"/>
    <x v="3"/>
    <n v="28403"/>
    <x v="0"/>
    <s v="OFF-BI-10000848"/>
    <x v="1"/>
    <x v="8"/>
    <s v="Angle-D Ring Binders"/>
    <n v="3.2820000000000005"/>
    <n v="2"/>
    <n v="0.7"/>
    <n v="-2.6256000000000004"/>
  </r>
  <r>
    <n v="980"/>
    <x v="468"/>
    <x v="1"/>
    <x v="364"/>
    <x v="301"/>
    <s v="First Class"/>
    <s v="KB-16600"/>
    <s v="Ken Brennan"/>
    <x v="1"/>
    <s v="United States"/>
    <s v="Columbus"/>
    <x v="14"/>
    <n v="47201"/>
    <x v="2"/>
    <s v="OFF-PA-10004156"/>
    <x v="1"/>
    <x v="10"/>
    <s v="Xerox 188"/>
    <n v="34.019999999999996"/>
    <n v="3"/>
    <n v="0"/>
    <n v="16.669799999999999"/>
  </r>
  <r>
    <n v="981"/>
    <x v="469"/>
    <x v="0"/>
    <x v="339"/>
    <x v="389"/>
    <s v="Standard Class"/>
    <s v="EB-13870"/>
    <s v="Emily Burns"/>
    <x v="0"/>
    <s v="United States"/>
    <s v="New York City"/>
    <x v="15"/>
    <n v="10035"/>
    <x v="3"/>
    <s v="FUR-CH-10003199"/>
    <x v="0"/>
    <x v="1"/>
    <s v="Office Star - Contemporary Task Swivel Chair"/>
    <n v="599.29200000000003"/>
    <n v="6"/>
    <n v="0.1"/>
    <n v="93.223199999999977"/>
  </r>
  <r>
    <n v="982"/>
    <x v="470"/>
    <x v="2"/>
    <x v="7"/>
    <x v="390"/>
    <s v="Second Class"/>
    <s v="TZ-21580"/>
    <s v="Tracy Zic"/>
    <x v="0"/>
    <s v="United States"/>
    <s v="Louisville"/>
    <x v="22"/>
    <n v="80027"/>
    <x v="1"/>
    <s v="OFF-AR-10000034"/>
    <x v="1"/>
    <x v="6"/>
    <s v="BIC Brite Liner Grip Highlighters, Assorted, 5/Pack"/>
    <n v="3.3920000000000003"/>
    <n v="1"/>
    <n v="0.2"/>
    <n v="0.80559999999999987"/>
  </r>
  <r>
    <n v="983"/>
    <x v="470"/>
    <x v="2"/>
    <x v="7"/>
    <x v="390"/>
    <s v="Second Class"/>
    <s v="TZ-21580"/>
    <s v="Tracy Zic"/>
    <x v="0"/>
    <s v="United States"/>
    <s v="Louisville"/>
    <x v="22"/>
    <n v="80027"/>
    <x v="1"/>
    <s v="TEC-PH-10000560"/>
    <x v="2"/>
    <x v="7"/>
    <s v="Samsung Galaxy S III - 16GB - pebble blue (T-Mobile)"/>
    <n v="559.98400000000004"/>
    <n v="2"/>
    <n v="0.2"/>
    <n v="55.998400000000032"/>
  </r>
  <r>
    <n v="984"/>
    <x v="470"/>
    <x v="2"/>
    <x v="7"/>
    <x v="390"/>
    <s v="Second Class"/>
    <s v="TZ-21580"/>
    <s v="Tracy Zic"/>
    <x v="0"/>
    <s v="United States"/>
    <s v="Louisville"/>
    <x v="22"/>
    <n v="80027"/>
    <x v="1"/>
    <s v="FUR-CH-10000665"/>
    <x v="0"/>
    <x v="1"/>
    <s v="Global Airflow Leather Mesh Back Chair, Black"/>
    <n v="603.91999999999996"/>
    <n v="5"/>
    <n v="0.2"/>
    <n v="75.489999999999924"/>
  </r>
  <r>
    <n v="985"/>
    <x v="471"/>
    <x v="3"/>
    <x v="365"/>
    <x v="391"/>
    <s v="Standard Class"/>
    <s v="AS-10630"/>
    <s v="Ann Steele"/>
    <x v="2"/>
    <s v="United States"/>
    <s v="Pasadena"/>
    <x v="5"/>
    <n v="77506"/>
    <x v="2"/>
    <s v="OFF-LA-10001569"/>
    <x v="1"/>
    <x v="2"/>
    <s v="Avery 499"/>
    <n v="7.9680000000000009"/>
    <n v="2"/>
    <n v="0.2"/>
    <n v="2.5895999999999999"/>
  </r>
  <r>
    <n v="986"/>
    <x v="471"/>
    <x v="3"/>
    <x v="365"/>
    <x v="391"/>
    <s v="Standard Class"/>
    <s v="AS-10630"/>
    <s v="Ann Steele"/>
    <x v="2"/>
    <s v="United States"/>
    <s v="Pasadena"/>
    <x v="5"/>
    <n v="77506"/>
    <x v="2"/>
    <s v="OFF-EN-10000461"/>
    <x v="1"/>
    <x v="12"/>
    <s v="#10- 4 1/8&quot; x 9 1/2&quot; Recycled Envelopes"/>
    <n v="27.968000000000004"/>
    <n v="4"/>
    <n v="0.2"/>
    <n v="9.4391999999999996"/>
  </r>
  <r>
    <n v="987"/>
    <x v="471"/>
    <x v="3"/>
    <x v="365"/>
    <x v="391"/>
    <s v="Standard Class"/>
    <s v="AS-10630"/>
    <s v="Ann Steele"/>
    <x v="2"/>
    <s v="United States"/>
    <s v="Pasadena"/>
    <x v="5"/>
    <n v="77506"/>
    <x v="2"/>
    <s v="TEC-MA-10003066"/>
    <x v="2"/>
    <x v="15"/>
    <s v="Wasp CCD Handheld Bar Code Reader"/>
    <n v="336.51"/>
    <n v="3"/>
    <n v="0.4"/>
    <n v="44.867999999999967"/>
  </r>
  <r>
    <n v="988"/>
    <x v="472"/>
    <x v="1"/>
    <x v="366"/>
    <x v="392"/>
    <s v="Same Day"/>
    <s v="TS-21340"/>
    <s v="Toby Swindell"/>
    <x v="0"/>
    <s v="United States"/>
    <s v="Houston"/>
    <x v="5"/>
    <n v="77041"/>
    <x v="2"/>
    <s v="OFF-BI-10004022"/>
    <x v="1"/>
    <x v="8"/>
    <s v="Acco Suede Grain Vinyl Round Ring Binder"/>
    <n v="1.1119999999999997"/>
    <n v="2"/>
    <n v="0.8"/>
    <n v="-1.8904000000000001"/>
  </r>
  <r>
    <n v="989"/>
    <x v="473"/>
    <x v="3"/>
    <x v="367"/>
    <x v="393"/>
    <s v="Standard Class"/>
    <s v="JG-15805"/>
    <s v="John Grady"/>
    <x v="1"/>
    <s v="United States"/>
    <s v="Auburn"/>
    <x v="15"/>
    <n v="13021"/>
    <x v="3"/>
    <s v="FUR-FU-10004071"/>
    <x v="0"/>
    <x v="5"/>
    <s v="Luxo Professional Magnifying Clamp-On Fluorescent Lamps"/>
    <n v="520.05000000000007"/>
    <n v="5"/>
    <n v="0"/>
    <n v="72.807000000000031"/>
  </r>
  <r>
    <n v="990"/>
    <x v="473"/>
    <x v="3"/>
    <x v="367"/>
    <x v="393"/>
    <s v="Standard Class"/>
    <s v="JG-15805"/>
    <s v="John Grady"/>
    <x v="1"/>
    <s v="United States"/>
    <s v="Auburn"/>
    <x v="15"/>
    <n v="13021"/>
    <x v="3"/>
    <s v="OFF-AR-10001988"/>
    <x v="1"/>
    <x v="6"/>
    <s v="Bulldog Table or Wall-Mount Pencil Sharpener"/>
    <n v="17.97"/>
    <n v="3"/>
    <n v="0"/>
    <n v="5.2112999999999996"/>
  </r>
  <r>
    <n v="991"/>
    <x v="474"/>
    <x v="1"/>
    <x v="368"/>
    <x v="394"/>
    <s v="Second Class"/>
    <s v="SL-20155"/>
    <s v="Sara Luxemburg"/>
    <x v="2"/>
    <s v="United States"/>
    <s v="Jacksonville"/>
    <x v="2"/>
    <n v="32216"/>
    <x v="0"/>
    <s v="FUR-CH-10004086"/>
    <x v="0"/>
    <x v="1"/>
    <s v="Hon 4070 Series Pagoda Armless Upholstered Stacking Chairs"/>
    <n v="1166.92"/>
    <n v="5"/>
    <n v="0.2"/>
    <n v="131.27849999999995"/>
  </r>
  <r>
    <n v="992"/>
    <x v="475"/>
    <x v="0"/>
    <x v="369"/>
    <x v="47"/>
    <s v="First Class"/>
    <s v="TS-21610"/>
    <s v="Troy Staebel"/>
    <x v="0"/>
    <s v="United States"/>
    <s v="New York City"/>
    <x v="15"/>
    <n v="10024"/>
    <x v="3"/>
    <s v="OFF-BI-10001036"/>
    <x v="1"/>
    <x v="8"/>
    <s v="Cardinal EasyOpen D-Ring Binders"/>
    <n v="14.624000000000002"/>
    <n v="2"/>
    <n v="0.2"/>
    <n v="5.484"/>
  </r>
  <r>
    <n v="993"/>
    <x v="476"/>
    <x v="0"/>
    <x v="370"/>
    <x v="395"/>
    <s v="First Class"/>
    <s v="RF-19735"/>
    <s v="Roland Fjeld"/>
    <x v="0"/>
    <s v="United States"/>
    <s v="San Jose"/>
    <x v="1"/>
    <n v="95123"/>
    <x v="1"/>
    <s v="OFF-FA-10002983"/>
    <x v="1"/>
    <x v="13"/>
    <s v="Advantus SlideClip Paper Clips"/>
    <n v="10.23"/>
    <n v="3"/>
    <n v="0"/>
    <n v="4.9104000000000001"/>
  </r>
  <r>
    <n v="994"/>
    <x v="476"/>
    <x v="0"/>
    <x v="370"/>
    <x v="395"/>
    <s v="First Class"/>
    <s v="RF-19735"/>
    <s v="Roland Fjeld"/>
    <x v="0"/>
    <s v="United States"/>
    <s v="San Jose"/>
    <x v="1"/>
    <n v="95123"/>
    <x v="1"/>
    <s v="OFF-PA-10003625"/>
    <x v="1"/>
    <x v="10"/>
    <s v="Xerox 1979"/>
    <n v="154.9"/>
    <n v="5"/>
    <n v="0"/>
    <n v="69.704999999999998"/>
  </r>
  <r>
    <n v="995"/>
    <x v="477"/>
    <x v="2"/>
    <x v="371"/>
    <x v="396"/>
    <s v="Standard Class"/>
    <s v="MW-18235"/>
    <s v="Mitch Willingham"/>
    <x v="1"/>
    <s v="United States"/>
    <s v="Virginia Beach"/>
    <x v="17"/>
    <n v="23464"/>
    <x v="0"/>
    <s v="OFF-BI-10003925"/>
    <x v="1"/>
    <x v="8"/>
    <s v="Fellowes PB300 Plastic Comb Binding Machine"/>
    <n v="2715.9300000000003"/>
    <n v="7"/>
    <n v="0"/>
    <n v="1276.4871000000001"/>
  </r>
  <r>
    <n v="996"/>
    <x v="477"/>
    <x v="2"/>
    <x v="371"/>
    <x v="396"/>
    <s v="Standard Class"/>
    <s v="MW-18235"/>
    <s v="Mitch Willingham"/>
    <x v="1"/>
    <s v="United States"/>
    <s v="Virginia Beach"/>
    <x v="17"/>
    <n v="23464"/>
    <x v="0"/>
    <s v="TEC-PH-10001530"/>
    <x v="2"/>
    <x v="7"/>
    <s v="Plantronics Voyager Pro Legend"/>
    <n v="617.97"/>
    <n v="3"/>
    <n v="0"/>
    <n v="173.0316"/>
  </r>
  <r>
    <n v="997"/>
    <x v="478"/>
    <x v="1"/>
    <x v="372"/>
    <x v="397"/>
    <s v="Standard Class"/>
    <s v="RD-19585"/>
    <s v="Rob Dowd"/>
    <x v="0"/>
    <s v="United States"/>
    <s v="Henderson"/>
    <x v="0"/>
    <n v="42420"/>
    <x v="0"/>
    <s v="OFF-EN-10003862"/>
    <x v="1"/>
    <x v="12"/>
    <s v="Laser &amp; Ink Jet Business Envelopes"/>
    <n v="10.67"/>
    <n v="1"/>
    <n v="0"/>
    <n v="4.9081999999999999"/>
  </r>
  <r>
    <n v="998"/>
    <x v="478"/>
    <x v="1"/>
    <x v="372"/>
    <x v="397"/>
    <s v="Standard Class"/>
    <s v="RD-19585"/>
    <s v="Rob Dowd"/>
    <x v="0"/>
    <s v="United States"/>
    <s v="Henderson"/>
    <x v="0"/>
    <n v="42420"/>
    <x v="0"/>
    <s v="OFF-ST-10004258"/>
    <x v="1"/>
    <x v="4"/>
    <s v="Portable Personal File Box"/>
    <n v="36.630000000000003"/>
    <n v="3"/>
    <n v="0"/>
    <n v="9.8901000000000039"/>
  </r>
  <r>
    <n v="999"/>
    <x v="478"/>
    <x v="1"/>
    <x v="372"/>
    <x v="397"/>
    <s v="Standard Class"/>
    <s v="RD-19585"/>
    <s v="Rob Dowd"/>
    <x v="0"/>
    <s v="United States"/>
    <s v="Henderson"/>
    <x v="0"/>
    <n v="42420"/>
    <x v="0"/>
    <s v="FUR-FU-10002885"/>
    <x v="0"/>
    <x v="5"/>
    <s v="Magna Visual Magnetic Picture Hangers"/>
    <n v="24.1"/>
    <n v="5"/>
    <n v="0"/>
    <n v="9.1580000000000013"/>
  </r>
  <r>
    <n v="1000"/>
    <x v="478"/>
    <x v="1"/>
    <x v="372"/>
    <x v="397"/>
    <s v="Standard Class"/>
    <s v="RD-19585"/>
    <s v="Rob Dowd"/>
    <x v="0"/>
    <s v="United States"/>
    <s v="Henderson"/>
    <x v="0"/>
    <n v="42420"/>
    <x v="0"/>
    <s v="FUR-FU-10001918"/>
    <x v="0"/>
    <x v="5"/>
    <s v="C-Line Cubicle Keepers Polyproplyene Holder With Velcro Backings"/>
    <n v="33.11"/>
    <n v="7"/>
    <n v="0"/>
    <n v="12.912900000000004"/>
  </r>
  <r>
    <n v="1001"/>
    <x v="479"/>
    <x v="0"/>
    <x v="373"/>
    <x v="398"/>
    <s v="Standard Class"/>
    <s v="FM-14290"/>
    <s v="Frank Merwin"/>
    <x v="2"/>
    <s v="United States"/>
    <s v="Vancouver"/>
    <x v="4"/>
    <n v="98661"/>
    <x v="1"/>
    <s v="OFF-AR-10002956"/>
    <x v="1"/>
    <x v="6"/>
    <s v="Boston 16801 Nautilus Battery Pencil Sharpener"/>
    <n v="44.02"/>
    <n v="2"/>
    <n v="0"/>
    <n v="11.4452"/>
  </r>
  <r>
    <n v="1002"/>
    <x v="480"/>
    <x v="1"/>
    <x v="374"/>
    <x v="116"/>
    <s v="Same Day"/>
    <s v="RH-19495"/>
    <s v="Rick Hansen"/>
    <x v="0"/>
    <s v="United States"/>
    <s v="New York City"/>
    <x v="15"/>
    <n v="10024"/>
    <x v="3"/>
    <s v="TEC-AC-10003033"/>
    <x v="2"/>
    <x v="11"/>
    <s v="Plantronics CS510 - Over-the-Head monaural Wireless Headset System"/>
    <n v="2309.65"/>
    <n v="7"/>
    <n v="0"/>
    <n v="762.18449999999984"/>
  </r>
  <r>
    <n v="1003"/>
    <x v="480"/>
    <x v="1"/>
    <x v="374"/>
    <x v="116"/>
    <s v="Same Day"/>
    <s v="RH-19495"/>
    <s v="Rick Hansen"/>
    <x v="0"/>
    <s v="United States"/>
    <s v="New York City"/>
    <x v="15"/>
    <n v="10024"/>
    <x v="3"/>
    <s v="FUR-TA-10002903"/>
    <x v="0"/>
    <x v="3"/>
    <s v="Bevis Round Bullnose 29&quot; High Table Top"/>
    <n v="1090.7819999999999"/>
    <n v="7"/>
    <n v="0.4"/>
    <n v="-290.87520000000001"/>
  </r>
  <r>
    <n v="1004"/>
    <x v="480"/>
    <x v="1"/>
    <x v="374"/>
    <x v="116"/>
    <s v="Same Day"/>
    <s v="RH-19495"/>
    <s v="Rick Hansen"/>
    <x v="0"/>
    <s v="United States"/>
    <s v="New York City"/>
    <x v="15"/>
    <n v="10024"/>
    <x v="3"/>
    <s v="OFF-PA-10004621"/>
    <x v="1"/>
    <x v="10"/>
    <s v="Xerox 212"/>
    <n v="19.440000000000001"/>
    <n v="3"/>
    <n v="0"/>
    <n v="9.3312000000000008"/>
  </r>
  <r>
    <n v="1005"/>
    <x v="481"/>
    <x v="1"/>
    <x v="375"/>
    <x v="399"/>
    <s v="Standard Class"/>
    <s v="RA-19945"/>
    <s v="Ryan Akin"/>
    <x v="0"/>
    <s v="United States"/>
    <s v="Murrieta"/>
    <x v="1"/>
    <n v="92563"/>
    <x v="1"/>
    <s v="OFF-ST-10000046"/>
    <x v="1"/>
    <x v="4"/>
    <s v="Fellowes Super Stor/Drawer Files"/>
    <n v="484.65000000000003"/>
    <n v="3"/>
    <n v="0"/>
    <n v="92.083500000000015"/>
  </r>
  <r>
    <n v="1006"/>
    <x v="482"/>
    <x v="1"/>
    <x v="50"/>
    <x v="50"/>
    <s v="Standard Class"/>
    <s v="JK-15730"/>
    <s v="Joe Kamberova"/>
    <x v="0"/>
    <s v="United States"/>
    <s v="Jacksonville"/>
    <x v="3"/>
    <n v="28540"/>
    <x v="0"/>
    <s v="OFF-PA-10001790"/>
    <x v="1"/>
    <x v="10"/>
    <s v="Xerox 1910"/>
    <n v="115.29600000000001"/>
    <n v="3"/>
    <n v="0.2"/>
    <n v="40.353599999999986"/>
  </r>
  <r>
    <n v="1007"/>
    <x v="483"/>
    <x v="1"/>
    <x v="376"/>
    <x v="217"/>
    <s v="First Class"/>
    <s v="MT-17815"/>
    <s v="Meg Tillman"/>
    <x v="0"/>
    <s v="United States"/>
    <s v="Scottsdale"/>
    <x v="16"/>
    <n v="85254"/>
    <x v="1"/>
    <s v="OFF-EN-10002600"/>
    <x v="1"/>
    <x v="12"/>
    <s v="Redi-Strip #10 Envelopes, 4 1/8 x 9 1/2"/>
    <n v="7.080000000000001"/>
    <n v="3"/>
    <n v="0.2"/>
    <n v="2.4779999999999989"/>
  </r>
  <r>
    <n v="1008"/>
    <x v="483"/>
    <x v="1"/>
    <x v="376"/>
    <x v="217"/>
    <s v="First Class"/>
    <s v="MT-17815"/>
    <s v="Meg Tillman"/>
    <x v="0"/>
    <s v="United States"/>
    <s v="Scottsdale"/>
    <x v="16"/>
    <n v="85254"/>
    <x v="1"/>
    <s v="OFF-BI-10002049"/>
    <x v="1"/>
    <x v="8"/>
    <s v="UniKeep View Case Binders"/>
    <n v="4.4009999999999998"/>
    <n v="3"/>
    <n v="0.7"/>
    <n v="-3.5207999999999995"/>
  </r>
  <r>
    <n v="1009"/>
    <x v="484"/>
    <x v="3"/>
    <x v="377"/>
    <x v="378"/>
    <s v="Standard Class"/>
    <s v="PO-18850"/>
    <s v="Patrick O'Brill"/>
    <x v="0"/>
    <s v="United States"/>
    <s v="Burlington"/>
    <x v="23"/>
    <n v="52601"/>
    <x v="2"/>
    <s v="OFF-PA-10001509"/>
    <x v="1"/>
    <x v="10"/>
    <s v="Recycled Desk Saver Line &quot;While You Were Out&quot; Book, 5 1/2&quot; X 4&quot;"/>
    <n v="44.75"/>
    <n v="5"/>
    <n v="0"/>
    <n v="20.584999999999994"/>
  </r>
  <r>
    <n v="1010"/>
    <x v="485"/>
    <x v="3"/>
    <x v="378"/>
    <x v="260"/>
    <s v="First Class"/>
    <s v="AT-10735"/>
    <s v="Annie Thurman"/>
    <x v="0"/>
    <s v="United States"/>
    <s v="Chicago"/>
    <x v="10"/>
    <n v="60653"/>
    <x v="2"/>
    <s v="TEC-PH-10003931"/>
    <x v="2"/>
    <x v="7"/>
    <s v="JBL Micro Wireless Portable Bluetooth Speaker"/>
    <n v="95.984000000000009"/>
    <n v="2"/>
    <n v="0.2"/>
    <n v="5.9990000000000023"/>
  </r>
  <r>
    <n v="1011"/>
    <x v="486"/>
    <x v="2"/>
    <x v="156"/>
    <x v="158"/>
    <s v="First Class"/>
    <s v="VG-21790"/>
    <s v="Vivek Gonzalez"/>
    <x v="0"/>
    <s v="United States"/>
    <s v="San Diego"/>
    <x v="1"/>
    <n v="92037"/>
    <x v="1"/>
    <s v="FUR-FU-10001602"/>
    <x v="0"/>
    <x v="5"/>
    <s v="Eldon Delta Triangular Chair Mat, 52&quot; x 58&quot;, Clear"/>
    <n v="151.72"/>
    <n v="4"/>
    <n v="0"/>
    <n v="27.309599999999989"/>
  </r>
  <r>
    <n v="1012"/>
    <x v="487"/>
    <x v="3"/>
    <x v="46"/>
    <x v="329"/>
    <s v="Second Class"/>
    <s v="PF-19165"/>
    <s v="Philip Fox"/>
    <x v="0"/>
    <s v="United States"/>
    <s v="Olympia"/>
    <x v="4"/>
    <n v="98502"/>
    <x v="1"/>
    <s v="FUR-FU-10004848"/>
    <x v="0"/>
    <x v="5"/>
    <s v="Howard Miller 13-3/4&quot; Diameter Brushed Chrome Round Wall Clock"/>
    <n v="155.25"/>
    <n v="3"/>
    <n v="0"/>
    <n v="46.574999999999996"/>
  </r>
  <r>
    <n v="1013"/>
    <x v="487"/>
    <x v="3"/>
    <x v="46"/>
    <x v="329"/>
    <s v="Second Class"/>
    <s v="PF-19165"/>
    <s v="Philip Fox"/>
    <x v="0"/>
    <s v="United States"/>
    <s v="Olympia"/>
    <x v="4"/>
    <n v="98502"/>
    <x v="1"/>
    <s v="OFF-ST-10003722"/>
    <x v="1"/>
    <x v="4"/>
    <s v="Project Tote Personal File"/>
    <n v="14.03"/>
    <n v="1"/>
    <n v="0"/>
    <n v="4.068699999999998"/>
  </r>
  <r>
    <n v="1014"/>
    <x v="488"/>
    <x v="1"/>
    <x v="379"/>
    <x v="140"/>
    <s v="Second Class"/>
    <s v="JS-15880"/>
    <s v="John Stevenson"/>
    <x v="0"/>
    <s v="United States"/>
    <s v="Seattle"/>
    <x v="4"/>
    <n v="98103"/>
    <x v="1"/>
    <s v="FUR-TA-10003748"/>
    <x v="0"/>
    <x v="3"/>
    <s v="Bevis 36 x 72 Conference Tables"/>
    <n v="1618.37"/>
    <n v="13"/>
    <n v="0"/>
    <n v="356.04139999999995"/>
  </r>
  <r>
    <n v="1015"/>
    <x v="488"/>
    <x v="1"/>
    <x v="379"/>
    <x v="140"/>
    <s v="Second Class"/>
    <s v="JS-15880"/>
    <s v="John Stevenson"/>
    <x v="0"/>
    <s v="United States"/>
    <s v="Seattle"/>
    <x v="4"/>
    <n v="98103"/>
    <x v="1"/>
    <s v="TEC-AC-10003198"/>
    <x v="2"/>
    <x v="11"/>
    <s v="Enermax Acrylux Wireless Keyboard"/>
    <n v="99.6"/>
    <n v="1"/>
    <n v="0"/>
    <n v="36.851999999999997"/>
  </r>
  <r>
    <n v="1016"/>
    <x v="489"/>
    <x v="1"/>
    <x v="14"/>
    <x v="400"/>
    <s v="Second Class"/>
    <s v="MO-17800"/>
    <s v="Meg O'Connel"/>
    <x v="2"/>
    <s v="United States"/>
    <s v="Los Angeles"/>
    <x v="1"/>
    <n v="90036"/>
    <x v="1"/>
    <s v="OFF-PA-10004100"/>
    <x v="1"/>
    <x v="10"/>
    <s v="Xerox 216"/>
    <n v="32.400000000000006"/>
    <n v="5"/>
    <n v="0"/>
    <n v="15.552000000000001"/>
  </r>
  <r>
    <n v="1017"/>
    <x v="490"/>
    <x v="1"/>
    <x v="380"/>
    <x v="401"/>
    <s v="Standard Class"/>
    <s v="KM-16225"/>
    <s v="Kalyca Meade"/>
    <x v="1"/>
    <s v="United States"/>
    <s v="New York City"/>
    <x v="15"/>
    <n v="10011"/>
    <x v="3"/>
    <s v="FUR-FU-10002191"/>
    <x v="0"/>
    <x v="5"/>
    <s v="G.E. Halogen Desk Lamp Bulbs"/>
    <n v="13.96"/>
    <n v="2"/>
    <n v="0"/>
    <n v="6.7008000000000001"/>
  </r>
  <r>
    <n v="1018"/>
    <x v="490"/>
    <x v="1"/>
    <x v="380"/>
    <x v="401"/>
    <s v="Standard Class"/>
    <s v="KM-16225"/>
    <s v="Kalyca Meade"/>
    <x v="1"/>
    <s v="United States"/>
    <s v="New York City"/>
    <x v="15"/>
    <n v="10011"/>
    <x v="3"/>
    <s v="FUR-FU-10000965"/>
    <x v="0"/>
    <x v="5"/>
    <s v="Howard Miller 11-1/2&quot; Diameter Ridgewood Wall Clock"/>
    <n v="155.82"/>
    <n v="3"/>
    <n v="0"/>
    <n v="63.886200000000002"/>
  </r>
  <r>
    <n v="1019"/>
    <x v="490"/>
    <x v="1"/>
    <x v="380"/>
    <x v="401"/>
    <s v="Standard Class"/>
    <s v="KM-16225"/>
    <s v="Kalyca Meade"/>
    <x v="1"/>
    <s v="United States"/>
    <s v="New York City"/>
    <x v="15"/>
    <n v="10011"/>
    <x v="3"/>
    <s v="TEC-PH-10004188"/>
    <x v="2"/>
    <x v="7"/>
    <s v="OtterBox Commuter Series Case - Samsung Galaxy S4"/>
    <n v="124.94999999999999"/>
    <n v="5"/>
    <n v="0"/>
    <n v="2.4990000000000023"/>
  </r>
  <r>
    <n v="1020"/>
    <x v="490"/>
    <x v="1"/>
    <x v="380"/>
    <x v="401"/>
    <s v="Standard Class"/>
    <s v="KM-16225"/>
    <s v="Kalyca Meade"/>
    <x v="1"/>
    <s v="United States"/>
    <s v="New York City"/>
    <x v="15"/>
    <n v="10011"/>
    <x v="3"/>
    <s v="OFF-ST-10001526"/>
    <x v="1"/>
    <x v="4"/>
    <s v="Iceberg Mobile Mega Data/Printer Cart "/>
    <n v="601.65"/>
    <n v="5"/>
    <n v="0"/>
    <n v="156.42899999999997"/>
  </r>
  <r>
    <n v="1021"/>
    <x v="491"/>
    <x v="1"/>
    <x v="381"/>
    <x v="402"/>
    <s v="Standard Class"/>
    <s v="GT-14710"/>
    <s v="Greg Tran"/>
    <x v="0"/>
    <s v="United States"/>
    <s v="Washington"/>
    <x v="40"/>
    <n v="20016"/>
    <x v="3"/>
    <s v="OFF-AR-10001166"/>
    <x v="1"/>
    <x v="6"/>
    <s v="Staples"/>
    <n v="22.740000000000002"/>
    <n v="3"/>
    <n v="0"/>
    <n v="8.8686000000000007"/>
  </r>
  <r>
    <n v="1022"/>
    <x v="491"/>
    <x v="1"/>
    <x v="381"/>
    <x v="402"/>
    <s v="Standard Class"/>
    <s v="GT-14710"/>
    <s v="Greg Tran"/>
    <x v="0"/>
    <s v="United States"/>
    <s v="Washington"/>
    <x v="40"/>
    <n v="20016"/>
    <x v="3"/>
    <s v="FUR-CH-10000309"/>
    <x v="0"/>
    <x v="1"/>
    <s v="Global Comet Stacking Arm Chair"/>
    <n v="1267.53"/>
    <n v="3"/>
    <n v="0"/>
    <n v="316.88249999999999"/>
  </r>
  <r>
    <n v="1023"/>
    <x v="491"/>
    <x v="1"/>
    <x v="381"/>
    <x v="402"/>
    <s v="Standard Class"/>
    <s v="GT-14710"/>
    <s v="Greg Tran"/>
    <x v="0"/>
    <s v="United States"/>
    <s v="Washington"/>
    <x v="40"/>
    <n v="20016"/>
    <x v="3"/>
    <s v="TEC-MA-10004212"/>
    <x v="2"/>
    <x v="15"/>
    <s v="Cisco SPA525G2 5-Line IP Phone"/>
    <n v="1379.92"/>
    <n v="8"/>
    <n v="0"/>
    <n v="648.56240000000003"/>
  </r>
  <r>
    <n v="1024"/>
    <x v="492"/>
    <x v="1"/>
    <x v="382"/>
    <x v="403"/>
    <s v="Standard Class"/>
    <s v="PB-19150"/>
    <s v="Philip Brown"/>
    <x v="0"/>
    <s v="United States"/>
    <s v="Philadelphia"/>
    <x v="9"/>
    <n v="19134"/>
    <x v="3"/>
    <s v="OFF-EN-10003072"/>
    <x v="1"/>
    <x v="12"/>
    <s v="Peel &amp; Seel Envelopes"/>
    <n v="6.2080000000000002"/>
    <n v="2"/>
    <n v="0.2"/>
    <n v="2.1728000000000001"/>
  </r>
  <r>
    <n v="1025"/>
    <x v="493"/>
    <x v="3"/>
    <x v="94"/>
    <x v="404"/>
    <s v="First Class"/>
    <s v="HR-14770"/>
    <s v="Hallie Redmond"/>
    <x v="2"/>
    <s v="United States"/>
    <s v="Los Angeles"/>
    <x v="1"/>
    <n v="90045"/>
    <x v="1"/>
    <s v="OFF-BI-10000320"/>
    <x v="1"/>
    <x v="8"/>
    <s v="GBC Plastic Binding Combs"/>
    <n v="11.808"/>
    <n v="2"/>
    <n v="0.2"/>
    <n v="4.2804000000000002"/>
  </r>
  <r>
    <n v="1026"/>
    <x v="494"/>
    <x v="0"/>
    <x v="383"/>
    <x v="405"/>
    <s v="Second Class"/>
    <s v="DE-13255"/>
    <s v="Deanra Eno"/>
    <x v="2"/>
    <s v="United States"/>
    <s v="Springfield"/>
    <x v="24"/>
    <n v="45503"/>
    <x v="3"/>
    <s v="OFF-PA-10001166"/>
    <x v="1"/>
    <x v="10"/>
    <s v="Xerox 2"/>
    <n v="15.552000000000003"/>
    <n v="3"/>
    <n v="0.2"/>
    <n v="5.4432"/>
  </r>
  <r>
    <n v="1027"/>
    <x v="494"/>
    <x v="0"/>
    <x v="383"/>
    <x v="405"/>
    <s v="Second Class"/>
    <s v="DE-13255"/>
    <s v="Deanra Eno"/>
    <x v="2"/>
    <s v="United States"/>
    <s v="Springfield"/>
    <x v="24"/>
    <n v="45503"/>
    <x v="3"/>
    <s v="OFF-PA-10003656"/>
    <x v="1"/>
    <x v="10"/>
    <s v="Xerox 1935"/>
    <n v="63.311999999999998"/>
    <n v="3"/>
    <n v="0.2"/>
    <n v="20.576399999999996"/>
  </r>
  <r>
    <n v="1028"/>
    <x v="494"/>
    <x v="0"/>
    <x v="383"/>
    <x v="405"/>
    <s v="Second Class"/>
    <s v="DE-13255"/>
    <s v="Deanra Eno"/>
    <x v="2"/>
    <s v="United States"/>
    <s v="Springfield"/>
    <x v="24"/>
    <n v="45503"/>
    <x v="3"/>
    <s v="TEC-PH-10000148"/>
    <x v="2"/>
    <x v="7"/>
    <s v="Cyber Acoustics AC-202b Speech Recognition Stereo Headset"/>
    <n v="15.587999999999999"/>
    <n v="2"/>
    <n v="0.4"/>
    <n v="-9.8724000000000007"/>
  </r>
  <r>
    <n v="1029"/>
    <x v="495"/>
    <x v="2"/>
    <x v="384"/>
    <x v="406"/>
    <s v="Standard Class"/>
    <s v="LA-16780"/>
    <s v="Laura Armstrong"/>
    <x v="1"/>
    <s v="United States"/>
    <s v="Hackensack"/>
    <x v="30"/>
    <n v="7601"/>
    <x v="3"/>
    <s v="OFF-PA-10000474"/>
    <x v="1"/>
    <x v="10"/>
    <s v="Staples"/>
    <n v="177.2"/>
    <n v="5"/>
    <n v="0"/>
    <n v="83.283999999999992"/>
  </r>
  <r>
    <n v="1030"/>
    <x v="495"/>
    <x v="2"/>
    <x v="384"/>
    <x v="406"/>
    <s v="Standard Class"/>
    <s v="LA-16780"/>
    <s v="Laura Armstrong"/>
    <x v="1"/>
    <s v="United States"/>
    <s v="Hackensack"/>
    <x v="30"/>
    <n v="7601"/>
    <x v="3"/>
    <s v="TEC-PH-10003885"/>
    <x v="2"/>
    <x v="7"/>
    <s v="Cisco SPA508G"/>
    <n v="197.96999999999997"/>
    <n v="3"/>
    <n v="0"/>
    <n v="57.41129999999999"/>
  </r>
  <r>
    <n v="1031"/>
    <x v="495"/>
    <x v="2"/>
    <x v="384"/>
    <x v="406"/>
    <s v="Standard Class"/>
    <s v="LA-16780"/>
    <s v="Laura Armstrong"/>
    <x v="1"/>
    <s v="United States"/>
    <s v="Hackensack"/>
    <x v="30"/>
    <n v="7601"/>
    <x v="3"/>
    <s v="FUR-CH-10003379"/>
    <x v="0"/>
    <x v="1"/>
    <s v="Global Commerce Series High-Back Swivel/Tilt Chairs"/>
    <n v="854.94"/>
    <n v="3"/>
    <n v="0"/>
    <n v="213.73500000000001"/>
  </r>
  <r>
    <n v="1032"/>
    <x v="495"/>
    <x v="2"/>
    <x v="384"/>
    <x v="406"/>
    <s v="Standard Class"/>
    <s v="LA-16780"/>
    <s v="Laura Armstrong"/>
    <x v="1"/>
    <s v="United States"/>
    <s v="Hackensack"/>
    <x v="30"/>
    <n v="7601"/>
    <x v="3"/>
    <s v="FUR-FU-10000629"/>
    <x v="0"/>
    <x v="5"/>
    <s v="9-3/4 Diameter Round Wall Clock"/>
    <n v="124.10999999999999"/>
    <n v="9"/>
    <n v="0"/>
    <n v="52.126200000000004"/>
  </r>
  <r>
    <n v="1033"/>
    <x v="495"/>
    <x v="2"/>
    <x v="384"/>
    <x v="406"/>
    <s v="Standard Class"/>
    <s v="LA-16780"/>
    <s v="Laura Armstrong"/>
    <x v="1"/>
    <s v="United States"/>
    <s v="Hackensack"/>
    <x v="30"/>
    <n v="7601"/>
    <x v="3"/>
    <s v="OFF-LA-10001175"/>
    <x v="1"/>
    <x v="2"/>
    <s v="Avery 514"/>
    <n v="14.399999999999999"/>
    <n v="5"/>
    <n v="0"/>
    <n v="7.056"/>
  </r>
  <r>
    <n v="1034"/>
    <x v="496"/>
    <x v="0"/>
    <x v="73"/>
    <x v="407"/>
    <s v="First Class"/>
    <s v="AG-10390"/>
    <s v="Allen Goldenen"/>
    <x v="0"/>
    <s v="United States"/>
    <s v="Cincinnati"/>
    <x v="24"/>
    <n v="45231"/>
    <x v="3"/>
    <s v="OFF-PA-10000955"/>
    <x v="1"/>
    <x v="10"/>
    <s v="Southworth 25% Cotton Granite Paper &amp; Envelopes"/>
    <n v="15.696000000000002"/>
    <n v="3"/>
    <n v="0.2"/>
    <n v="5.1011999999999995"/>
  </r>
  <r>
    <n v="1035"/>
    <x v="496"/>
    <x v="0"/>
    <x v="73"/>
    <x v="407"/>
    <s v="First Class"/>
    <s v="AG-10390"/>
    <s v="Allen Goldenen"/>
    <x v="0"/>
    <s v="United States"/>
    <s v="Cincinnati"/>
    <x v="24"/>
    <n v="45231"/>
    <x v="3"/>
    <s v="OFF-BI-10003460"/>
    <x v="1"/>
    <x v="8"/>
    <s v="Acco 3-Hole Punch"/>
    <n v="2.6280000000000001"/>
    <n v="2"/>
    <n v="0.7"/>
    <n v="-1.9272"/>
  </r>
  <r>
    <n v="1036"/>
    <x v="496"/>
    <x v="0"/>
    <x v="73"/>
    <x v="407"/>
    <s v="First Class"/>
    <s v="AG-10390"/>
    <s v="Allen Goldenen"/>
    <x v="0"/>
    <s v="United States"/>
    <s v="Cincinnati"/>
    <x v="24"/>
    <n v="45231"/>
    <x v="3"/>
    <s v="OFF-BI-10000474"/>
    <x v="1"/>
    <x v="8"/>
    <s v="Avery Recycled Flexi-View Covers for Binding Systems"/>
    <n v="14.427000000000003"/>
    <n v="3"/>
    <n v="0.7"/>
    <n v="-10.579799999999999"/>
  </r>
  <r>
    <n v="1037"/>
    <x v="497"/>
    <x v="0"/>
    <x v="183"/>
    <x v="408"/>
    <s v="Standard Class"/>
    <s v="EL-13735"/>
    <s v="Ed Ludwig"/>
    <x v="2"/>
    <s v="United States"/>
    <s v="Jefferson City"/>
    <x v="25"/>
    <n v="65109"/>
    <x v="2"/>
    <s v="FUR-FU-10003975"/>
    <x v="0"/>
    <x v="5"/>
    <s v="Eldon Advantage Chair Mats for Low to Medium Pile Carpets"/>
    <n v="86.62"/>
    <n v="2"/>
    <n v="0"/>
    <n v="8.6619999999999919"/>
  </r>
  <r>
    <n v="1038"/>
    <x v="498"/>
    <x v="1"/>
    <x v="385"/>
    <x v="409"/>
    <s v="First Class"/>
    <s v="JJ-15445"/>
    <s v="Jennifer Jackson"/>
    <x v="0"/>
    <s v="United States"/>
    <s v="Los Angeles"/>
    <x v="1"/>
    <n v="90004"/>
    <x v="1"/>
    <s v="OFF-BI-10003707"/>
    <x v="1"/>
    <x v="8"/>
    <s v="Aluminum Screw Posts"/>
    <n v="36.624000000000002"/>
    <n v="3"/>
    <n v="0.2"/>
    <n v="13.734"/>
  </r>
  <r>
    <n v="1039"/>
    <x v="499"/>
    <x v="3"/>
    <x v="225"/>
    <x v="410"/>
    <s v="First Class"/>
    <s v="JH-15430"/>
    <s v="Jennifer Halladay"/>
    <x v="0"/>
    <s v="United States"/>
    <s v="Burlington"/>
    <x v="3"/>
    <n v="27217"/>
    <x v="0"/>
    <s v="OFF-AR-10000203"/>
    <x v="1"/>
    <x v="6"/>
    <s v="Newell 336"/>
    <n v="23.968000000000004"/>
    <n v="7"/>
    <n v="0.2"/>
    <n v="2.696399999999997"/>
  </r>
  <r>
    <n v="1040"/>
    <x v="499"/>
    <x v="3"/>
    <x v="225"/>
    <x v="410"/>
    <s v="First Class"/>
    <s v="JH-15430"/>
    <s v="Jennifer Halladay"/>
    <x v="0"/>
    <s v="United States"/>
    <s v="Burlington"/>
    <x v="3"/>
    <n v="27217"/>
    <x v="0"/>
    <s v="OFF-AR-10004790"/>
    <x v="1"/>
    <x v="6"/>
    <s v="Staples"/>
    <n v="28.728000000000002"/>
    <n v="3"/>
    <n v="0.2"/>
    <n v="1.7954999999999988"/>
  </r>
  <r>
    <n v="1041"/>
    <x v="500"/>
    <x v="0"/>
    <x v="231"/>
    <x v="243"/>
    <s v="Standard Class"/>
    <s v="RD-19660"/>
    <s v="Robert Dilbeck"/>
    <x v="2"/>
    <s v="United States"/>
    <s v="Saint Peters"/>
    <x v="25"/>
    <n v="63376"/>
    <x v="2"/>
    <s v="FUR-TA-10001095"/>
    <x v="0"/>
    <x v="3"/>
    <s v="Chromcraft Round Conference Tables"/>
    <n v="697.16"/>
    <n v="4"/>
    <n v="0"/>
    <n v="146.40359999999998"/>
  </r>
  <r>
    <n v="1042"/>
    <x v="501"/>
    <x v="0"/>
    <x v="47"/>
    <x v="411"/>
    <s v="Second Class"/>
    <s v="MO-17500"/>
    <s v="Mary O'Rourke"/>
    <x v="0"/>
    <s v="United States"/>
    <s v="New York City"/>
    <x v="15"/>
    <n v="10035"/>
    <x v="3"/>
    <s v="TEC-AC-10004761"/>
    <x v="2"/>
    <x v="11"/>
    <s v="Maxell 4.7GB DVD+RW 3/Pack"/>
    <n v="31.86"/>
    <n v="2"/>
    <n v="0"/>
    <n v="11.151"/>
  </r>
  <r>
    <n v="1043"/>
    <x v="501"/>
    <x v="0"/>
    <x v="47"/>
    <x v="411"/>
    <s v="Second Class"/>
    <s v="MO-17500"/>
    <s v="Mary O'Rourke"/>
    <x v="0"/>
    <s v="United States"/>
    <s v="New York City"/>
    <x v="15"/>
    <n v="10035"/>
    <x v="3"/>
    <s v="FUR-BO-10001811"/>
    <x v="0"/>
    <x v="0"/>
    <s v="Atlantic Metals Mobile 5-Shelf Bookcases, Custom Colors"/>
    <n v="722.35200000000009"/>
    <n v="3"/>
    <n v="0.2"/>
    <n v="90.293999999999926"/>
  </r>
  <r>
    <n v="1044"/>
    <x v="502"/>
    <x v="3"/>
    <x v="362"/>
    <x v="142"/>
    <s v="First Class"/>
    <s v="NS-18640"/>
    <s v="Noel Staavos"/>
    <x v="1"/>
    <s v="United States"/>
    <s v="Chicago"/>
    <x v="10"/>
    <n v="60610"/>
    <x v="2"/>
    <s v="OFF-AR-10001130"/>
    <x v="1"/>
    <x v="6"/>
    <s v="Quartet Alpha White Chalk, 12/Pack"/>
    <n v="8.84"/>
    <n v="5"/>
    <n v="0.2"/>
    <n v="2.9835000000000003"/>
  </r>
  <r>
    <n v="1045"/>
    <x v="502"/>
    <x v="3"/>
    <x v="362"/>
    <x v="142"/>
    <s v="First Class"/>
    <s v="NS-18640"/>
    <s v="Noel Staavos"/>
    <x v="1"/>
    <s v="United States"/>
    <s v="Chicago"/>
    <x v="10"/>
    <n v="60610"/>
    <x v="2"/>
    <s v="OFF-AP-10000055"/>
    <x v="1"/>
    <x v="9"/>
    <s v="Belkin F9S820V06 8 Outlet Surge"/>
    <n v="58.463999999999977"/>
    <n v="9"/>
    <n v="0.8"/>
    <n v="-146.16000000000003"/>
  </r>
  <r>
    <n v="1046"/>
    <x v="503"/>
    <x v="3"/>
    <x v="386"/>
    <x v="412"/>
    <s v="Standard Class"/>
    <s v="SN-20710"/>
    <s v="Steve Nguyen"/>
    <x v="2"/>
    <s v="United States"/>
    <s v="Rockford"/>
    <x v="10"/>
    <n v="61107"/>
    <x v="2"/>
    <s v="FUR-CH-10002304"/>
    <x v="0"/>
    <x v="1"/>
    <s v="Global Stack Chair without Arms, Black"/>
    <n v="254.60399999999998"/>
    <n v="14"/>
    <n v="0.3"/>
    <n v="-18.185999999999993"/>
  </r>
  <r>
    <n v="1047"/>
    <x v="504"/>
    <x v="0"/>
    <x v="387"/>
    <x v="20"/>
    <s v="Standard Class"/>
    <s v="ZC-21910"/>
    <s v="Zuschuss Carroll"/>
    <x v="0"/>
    <s v="United States"/>
    <s v="Miami"/>
    <x v="2"/>
    <n v="33142"/>
    <x v="0"/>
    <s v="TEC-PH-10001530"/>
    <x v="2"/>
    <x v="7"/>
    <s v="Cisco Unified IP Phone 7945G VoIP phone"/>
    <n v="1363.96"/>
    <n v="5"/>
    <n v="0.2"/>
    <n v="85.247500000000002"/>
  </r>
  <r>
    <n v="1048"/>
    <x v="504"/>
    <x v="0"/>
    <x v="387"/>
    <x v="2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x v="413"/>
    <s v="Second Class"/>
    <s v="LC-16885"/>
    <s v="Lena Creighton"/>
    <x v="0"/>
    <s v="United States"/>
    <s v="San Francisco"/>
    <x v="1"/>
    <n v="94109"/>
    <x v="1"/>
    <s v="TEC-PH-10000486"/>
    <x v="2"/>
    <x v="7"/>
    <s v="Plantronics HL10 Handset Lifter"/>
    <n v="1113.5039999999999"/>
    <n v="12"/>
    <n v="0.2"/>
    <n v="125.2691999999999"/>
  </r>
  <r>
    <n v="1050"/>
    <x v="505"/>
    <x v="2"/>
    <x v="279"/>
    <x v="413"/>
    <s v="Second Class"/>
    <s v="LC-16885"/>
    <s v="Lena Creighton"/>
    <x v="0"/>
    <s v="United States"/>
    <s v="San Francisco"/>
    <x v="1"/>
    <n v="94109"/>
    <x v="1"/>
    <s v="TEC-AC-10001606"/>
    <x v="2"/>
    <x v="11"/>
    <s v="Logitech Wireless Performance Mouse MX for PC and Mac"/>
    <n v="99.99"/>
    <n v="1"/>
    <n v="0"/>
    <n v="37.996200000000002"/>
  </r>
  <r>
    <n v="1051"/>
    <x v="506"/>
    <x v="1"/>
    <x v="230"/>
    <x v="414"/>
    <s v="First Class"/>
    <s v="DG-13300"/>
    <s v="Deirdre Greer"/>
    <x v="1"/>
    <s v="United States"/>
    <s v="Philadelphia"/>
    <x v="9"/>
    <n v="19134"/>
    <x v="3"/>
    <s v="FUR-FU-10000293"/>
    <x v="0"/>
    <x v="5"/>
    <s v="Eldon Antistatic Chair Mats for Low to Medium Pile Carpets"/>
    <n v="168.46400000000003"/>
    <n v="2"/>
    <n v="0.2"/>
    <n v="-29.481200000000022"/>
  </r>
  <r>
    <n v="1052"/>
    <x v="506"/>
    <x v="1"/>
    <x v="230"/>
    <x v="414"/>
    <s v="First Class"/>
    <s v="DG-13300"/>
    <s v="Deirdre Greer"/>
    <x v="1"/>
    <s v="United States"/>
    <s v="Philadelphia"/>
    <x v="9"/>
    <n v="19134"/>
    <x v="3"/>
    <s v="OFF-PA-10001307"/>
    <x v="1"/>
    <x v="10"/>
    <s v="Important Message Pads, 50 4-1/4 x 5-1/2 Forms per Pad"/>
    <n v="6.7200000000000006"/>
    <n v="2"/>
    <n v="0.2"/>
    <n v="2.4359999999999995"/>
  </r>
  <r>
    <n v="1053"/>
    <x v="506"/>
    <x v="1"/>
    <x v="230"/>
    <x v="414"/>
    <s v="First Class"/>
    <s v="DG-13300"/>
    <s v="Deirdre Greer"/>
    <x v="1"/>
    <s v="United States"/>
    <s v="Philadelphia"/>
    <x v="9"/>
    <n v="19134"/>
    <x v="3"/>
    <s v="FUR-FU-10004460"/>
    <x v="0"/>
    <x v="5"/>
    <s v="Howard Miller 12&quot; Round Wall Clock"/>
    <n v="282.88800000000003"/>
    <n v="9"/>
    <n v="0.2"/>
    <n v="56.577599999999961"/>
  </r>
  <r>
    <n v="1054"/>
    <x v="507"/>
    <x v="1"/>
    <x v="388"/>
    <x v="415"/>
    <s v="Standard Class"/>
    <s v="NF-18595"/>
    <s v="Nicole Fjeld"/>
    <x v="2"/>
    <s v="United States"/>
    <s v="New York City"/>
    <x v="15"/>
    <n v="10009"/>
    <x v="3"/>
    <s v="OFF-AR-10000716"/>
    <x v="1"/>
    <x v="6"/>
    <s v="DIXON Ticonderoga Erasable Checking Pencils"/>
    <n v="11.16"/>
    <n v="2"/>
    <n v="0"/>
    <n v="4.3524000000000003"/>
  </r>
  <r>
    <n v="1055"/>
    <x v="507"/>
    <x v="1"/>
    <x v="388"/>
    <x v="415"/>
    <s v="Standard Class"/>
    <s v="NF-18595"/>
    <s v="Nicole Fjeld"/>
    <x v="2"/>
    <s v="United States"/>
    <s v="New York City"/>
    <x v="15"/>
    <n v="10009"/>
    <x v="3"/>
    <s v="FUR-FU-10004622"/>
    <x v="0"/>
    <x v="5"/>
    <s v="Eldon Advantage Foldable Chair Mats for Low Pile Carpets"/>
    <n v="108.4"/>
    <n v="2"/>
    <n v="0"/>
    <n v="22.763999999999996"/>
  </r>
  <r>
    <n v="1056"/>
    <x v="507"/>
    <x v="1"/>
    <x v="388"/>
    <x v="415"/>
    <s v="Standard Class"/>
    <s v="NF-18595"/>
    <s v="Nicole Fjeld"/>
    <x v="2"/>
    <s v="United States"/>
    <s v="New York City"/>
    <x v="15"/>
    <n v="10009"/>
    <x v="3"/>
    <s v="OFF-BI-10002735"/>
    <x v="1"/>
    <x v="8"/>
    <s v="GBC Prestige Therm-A-Bind Covers"/>
    <n v="82.344000000000008"/>
    <n v="3"/>
    <n v="0.2"/>
    <n v="27.791100000000004"/>
  </r>
  <r>
    <n v="1057"/>
    <x v="507"/>
    <x v="1"/>
    <x v="388"/>
    <x v="415"/>
    <s v="Standard Class"/>
    <s v="NF-18595"/>
    <s v="Nicole Fjeld"/>
    <x v="2"/>
    <s v="United States"/>
    <s v="New York City"/>
    <x v="15"/>
    <n v="10009"/>
    <x v="3"/>
    <s v="OFF-BI-10003529"/>
    <x v="1"/>
    <x v="8"/>
    <s v="Avery Round Ring Poly Binders"/>
    <n v="9.0879999999999992"/>
    <n v="4"/>
    <n v="0.2"/>
    <n v="3.2944"/>
  </r>
  <r>
    <n v="1058"/>
    <x v="508"/>
    <x v="3"/>
    <x v="389"/>
    <x v="416"/>
    <s v="Standard Class"/>
    <s v="BP-11185"/>
    <s v="Ben Peterman"/>
    <x v="1"/>
    <s v="United States"/>
    <s v="San Diego"/>
    <x v="1"/>
    <n v="92037"/>
    <x v="1"/>
    <s v="OFF-BI-10001097"/>
    <x v="1"/>
    <x v="8"/>
    <s v="Avery Hole Reinforcements"/>
    <n v="19.936000000000003"/>
    <n v="4"/>
    <n v="0.2"/>
    <n v="7.2267999999999999"/>
  </r>
  <r>
    <n v="1059"/>
    <x v="508"/>
    <x v="3"/>
    <x v="389"/>
    <x v="416"/>
    <s v="Standard Class"/>
    <s v="BP-11185"/>
    <s v="Ben Peterman"/>
    <x v="1"/>
    <s v="United States"/>
    <s v="San Diego"/>
    <x v="1"/>
    <n v="92037"/>
    <x v="1"/>
    <s v="OFF-BI-10001597"/>
    <x v="1"/>
    <x v="8"/>
    <s v="Wilson Jones Ledger-Size, Piano-Hinge Binder, 2&quot;, Blue"/>
    <n v="65.567999999999998"/>
    <n v="2"/>
    <n v="0.2"/>
    <n v="22.948799999999995"/>
  </r>
  <r>
    <n v="1060"/>
    <x v="509"/>
    <x v="0"/>
    <x v="390"/>
    <x v="417"/>
    <s v="Standard Class"/>
    <s v="MG-17650"/>
    <s v="Matthew Grinstein"/>
    <x v="2"/>
    <s v="United States"/>
    <s v="Philadelphia"/>
    <x v="9"/>
    <n v="19143"/>
    <x v="3"/>
    <s v="OFF-FA-10001754"/>
    <x v="1"/>
    <x v="13"/>
    <s v="Stockwell Gold Paper Clips"/>
    <n v="4.4160000000000004"/>
    <n v="3"/>
    <n v="0.2"/>
    <n v="1.6008"/>
  </r>
  <r>
    <n v="1061"/>
    <x v="510"/>
    <x v="1"/>
    <x v="391"/>
    <x v="418"/>
    <s v="Standard Class"/>
    <s v="JD-16060"/>
    <s v="Julia Dunbar"/>
    <x v="0"/>
    <s v="United States"/>
    <s v="Houston"/>
    <x v="5"/>
    <n v="77095"/>
    <x v="2"/>
    <s v="FUR-CH-10003396"/>
    <x v="0"/>
    <x v="1"/>
    <s v="Global Deluxe Steno Chair"/>
    <n v="107.77200000000001"/>
    <n v="2"/>
    <n v="0.3"/>
    <n v="-29.252400000000009"/>
  </r>
  <r>
    <n v="1062"/>
    <x v="511"/>
    <x v="1"/>
    <x v="392"/>
    <x v="419"/>
    <s v="Standard Class"/>
    <s v="TS-21160"/>
    <s v="Theresa Swint"/>
    <x v="1"/>
    <s v="United States"/>
    <s v="Toledo"/>
    <x v="24"/>
    <n v="43615"/>
    <x v="3"/>
    <s v="OFF-AP-10002350"/>
    <x v="1"/>
    <x v="9"/>
    <s v="Belkin F9H710-06 7 Outlet SurgeMaster Surge Protector"/>
    <n v="45.216000000000001"/>
    <n v="3"/>
    <n v="0.2"/>
    <n v="4.5215999999999994"/>
  </r>
  <r>
    <n v="1063"/>
    <x v="511"/>
    <x v="1"/>
    <x v="392"/>
    <x v="419"/>
    <s v="Standard Class"/>
    <s v="TS-21160"/>
    <s v="Theresa Swint"/>
    <x v="1"/>
    <s v="United States"/>
    <s v="Toledo"/>
    <x v="24"/>
    <n v="43615"/>
    <x v="3"/>
    <s v="OFF-FA-10004838"/>
    <x v="1"/>
    <x v="13"/>
    <s v="Super Bands, 12/Pack"/>
    <n v="10.416000000000002"/>
    <n v="7"/>
    <n v="0.2"/>
    <n v="-2.2134"/>
  </r>
  <r>
    <n v="1064"/>
    <x v="511"/>
    <x v="1"/>
    <x v="392"/>
    <x v="419"/>
    <s v="Standard Class"/>
    <s v="TS-21160"/>
    <s v="Theresa Swint"/>
    <x v="1"/>
    <s v="United States"/>
    <s v="Toledo"/>
    <x v="24"/>
    <n v="43615"/>
    <x v="3"/>
    <s v="OFF-AR-10004757"/>
    <x v="1"/>
    <x v="6"/>
    <s v="Crayola Colored Pencils"/>
    <n v="7.8719999999999999"/>
    <n v="3"/>
    <n v="0.2"/>
    <n v="1.2791999999999994"/>
  </r>
  <r>
    <n v="1065"/>
    <x v="511"/>
    <x v="1"/>
    <x v="392"/>
    <x v="419"/>
    <s v="Standard Class"/>
    <s v="TS-21160"/>
    <s v="Theresa Swint"/>
    <x v="1"/>
    <s v="United States"/>
    <s v="Toledo"/>
    <x v="24"/>
    <n v="43615"/>
    <x v="3"/>
    <s v="TEC-PH-10002115"/>
    <x v="2"/>
    <x v="7"/>
    <s v="Plantronics 81402"/>
    <n v="118.78199999999998"/>
    <n v="3"/>
    <n v="0.4"/>
    <n v="-27.715799999999994"/>
  </r>
  <r>
    <n v="1066"/>
    <x v="511"/>
    <x v="1"/>
    <x v="392"/>
    <x v="419"/>
    <s v="Standard Class"/>
    <s v="TS-21160"/>
    <s v="Theresa Swint"/>
    <x v="1"/>
    <s v="United States"/>
    <s v="Toledo"/>
    <x v="24"/>
    <n v="43615"/>
    <x v="3"/>
    <s v="OFF-FA-10003059"/>
    <x v="1"/>
    <x v="13"/>
    <s v="Assorted Color Push Pins"/>
    <n v="1.4480000000000002"/>
    <n v="1"/>
    <n v="0.2"/>
    <n v="0.2352999999999999"/>
  </r>
  <r>
    <n v="1067"/>
    <x v="511"/>
    <x v="1"/>
    <x v="392"/>
    <x v="419"/>
    <s v="Standard Class"/>
    <s v="TS-21160"/>
    <s v="Theresa Swint"/>
    <x v="1"/>
    <s v="United States"/>
    <s v="Toledo"/>
    <x v="24"/>
    <n v="43615"/>
    <x v="3"/>
    <s v="OFF-BI-10004330"/>
    <x v="1"/>
    <x v="8"/>
    <s v="GBC Velobind Prepunched Cover Sets, Regency Series"/>
    <n v="55.470000000000006"/>
    <n v="5"/>
    <n v="0.7"/>
    <n v="-46.224999999999994"/>
  </r>
  <r>
    <n v="1068"/>
    <x v="512"/>
    <x v="0"/>
    <x v="393"/>
    <x v="342"/>
    <s v="First Class"/>
    <s v="BD-11620"/>
    <s v="Brian DeCherney"/>
    <x v="0"/>
    <s v="United States"/>
    <s v="San Francisco"/>
    <x v="1"/>
    <n v="94122"/>
    <x v="1"/>
    <s v="FUR-CH-10001146"/>
    <x v="0"/>
    <x v="1"/>
    <s v="Global Value Mid-Back Manager's Chair, Gray"/>
    <n v="194.84800000000001"/>
    <n v="4"/>
    <n v="0.2"/>
    <n v="12.177999999999983"/>
  </r>
  <r>
    <n v="1069"/>
    <x v="513"/>
    <x v="3"/>
    <x v="394"/>
    <x v="420"/>
    <s v="Second Class"/>
    <s v="CM-12160"/>
    <s v="Charles McCrossin"/>
    <x v="0"/>
    <s v="United States"/>
    <s v="Brownsville"/>
    <x v="5"/>
    <n v="78521"/>
    <x v="2"/>
    <s v="OFF-SU-10001935"/>
    <x v="1"/>
    <x v="14"/>
    <s v="Staples"/>
    <n v="1.7440000000000002"/>
    <n v="1"/>
    <n v="0.2"/>
    <n v="-0.34880000000000033"/>
  </r>
  <r>
    <n v="1070"/>
    <x v="514"/>
    <x v="1"/>
    <x v="395"/>
    <x v="421"/>
    <s v="Standard Class"/>
    <s v="RB-19795"/>
    <s v="Ross Baird"/>
    <x v="2"/>
    <s v="United States"/>
    <s v="Philadelphia"/>
    <x v="9"/>
    <n v="19143"/>
    <x v="3"/>
    <s v="OFF-BI-10001524"/>
    <x v="1"/>
    <x v="8"/>
    <s v="GBC Premium Transparent Covers with Diagonal Lined Pattern"/>
    <n v="25.176000000000005"/>
    <n v="4"/>
    <n v="0.7"/>
    <n v="-18.462400000000002"/>
  </r>
  <r>
    <n v="1071"/>
    <x v="515"/>
    <x v="1"/>
    <x v="312"/>
    <x v="6"/>
    <s v="Standard Class"/>
    <s v="SN-20560"/>
    <s v="Skye Norling"/>
    <x v="2"/>
    <s v="United States"/>
    <s v="Los Angeles"/>
    <x v="1"/>
    <n v="90008"/>
    <x v="1"/>
    <s v="OFF-AR-10003732"/>
    <x v="1"/>
    <x v="6"/>
    <s v="Newell 333"/>
    <n v="19.459999999999997"/>
    <n v="7"/>
    <n v="0"/>
    <n v="5.0595999999999997"/>
  </r>
  <r>
    <n v="1072"/>
    <x v="516"/>
    <x v="0"/>
    <x v="236"/>
    <x v="422"/>
    <s v="Standard Class"/>
    <s v="EH-14005"/>
    <s v="Erica Hernandez"/>
    <x v="2"/>
    <s v="United States"/>
    <s v="Denver"/>
    <x v="22"/>
    <n v="80219"/>
    <x v="1"/>
    <s v="OFF-PA-10001970"/>
    <x v="1"/>
    <x v="10"/>
    <s v="Xerox 1881"/>
    <n v="29.472000000000001"/>
    <n v="3"/>
    <n v="0.2"/>
    <n v="9.9467999999999979"/>
  </r>
  <r>
    <n v="1073"/>
    <x v="517"/>
    <x v="3"/>
    <x v="237"/>
    <x v="381"/>
    <s v="Standard Class"/>
    <s v="FO-14305"/>
    <s v="Frank Olsen"/>
    <x v="0"/>
    <s v="United States"/>
    <s v="New York City"/>
    <x v="15"/>
    <n v="10035"/>
    <x v="3"/>
    <s v="OFF-BI-10003669"/>
    <x v="1"/>
    <x v="8"/>
    <s v="3M Organizer Strips"/>
    <n v="8.64"/>
    <n v="2"/>
    <n v="0.2"/>
    <n v="3.024"/>
  </r>
  <r>
    <n v="1074"/>
    <x v="518"/>
    <x v="0"/>
    <x v="396"/>
    <x v="423"/>
    <s v="Standard Class"/>
    <s v="MS-17710"/>
    <s v="Maurice Satty"/>
    <x v="0"/>
    <s v="United States"/>
    <s v="Mesa"/>
    <x v="16"/>
    <n v="85204"/>
    <x v="1"/>
    <s v="OFF-BI-10003727"/>
    <x v="1"/>
    <x v="8"/>
    <s v="Avery Durable Slant Ring Binders With Label Holder"/>
    <n v="6.27"/>
    <n v="5"/>
    <n v="0.7"/>
    <n v="-4.5980000000000008"/>
  </r>
  <r>
    <n v="1075"/>
    <x v="518"/>
    <x v="0"/>
    <x v="396"/>
    <x v="423"/>
    <s v="Standard Class"/>
    <s v="MS-17710"/>
    <s v="Maurice Satty"/>
    <x v="0"/>
    <s v="United States"/>
    <s v="Mesa"/>
    <x v="16"/>
    <n v="85204"/>
    <x v="1"/>
    <s v="OFF-BI-10004967"/>
    <x v="1"/>
    <x v="8"/>
    <s v="Round Ring Binders"/>
    <n v="4.3680000000000003"/>
    <n v="7"/>
    <n v="0.7"/>
    <n v="-3.3487999999999998"/>
  </r>
  <r>
    <n v="1076"/>
    <x v="518"/>
    <x v="0"/>
    <x v="396"/>
    <x v="423"/>
    <s v="Standard Class"/>
    <s v="MS-17710"/>
    <s v="Maurice Satty"/>
    <x v="0"/>
    <s v="United States"/>
    <s v="Mesa"/>
    <x v="16"/>
    <n v="85204"/>
    <x v="1"/>
    <s v="TEC-AC-10003447"/>
    <x v="2"/>
    <x v="11"/>
    <s v="Micropad Numeric Keypads"/>
    <n v="31.983999999999998"/>
    <n v="2"/>
    <n v="0.2"/>
    <n v="1.9989999999999979"/>
  </r>
  <r>
    <n v="1077"/>
    <x v="519"/>
    <x v="0"/>
    <x v="321"/>
    <x v="424"/>
    <s v="First Class"/>
    <s v="CC-12100"/>
    <s v="Chad Cunningham"/>
    <x v="2"/>
    <s v="United States"/>
    <s v="Columbus"/>
    <x v="14"/>
    <n v="47201"/>
    <x v="2"/>
    <s v="OFF-AR-10000255"/>
    <x v="1"/>
    <x v="6"/>
    <s v="Newell 328"/>
    <n v="40.879999999999995"/>
    <n v="7"/>
    <n v="0"/>
    <n v="10.628799999999998"/>
  </r>
  <r>
    <n v="1078"/>
    <x v="520"/>
    <x v="3"/>
    <x v="397"/>
    <x v="425"/>
    <s v="Second Class"/>
    <s v="DW-13540"/>
    <s v="Don Weiss"/>
    <x v="0"/>
    <s v="United States"/>
    <s v="Seattle"/>
    <x v="4"/>
    <n v="98105"/>
    <x v="1"/>
    <s v="OFF-AP-10002191"/>
    <x v="1"/>
    <x v="9"/>
    <s v="Belkin 8 Outlet SurgeMaster II Gold Surge Protector"/>
    <n v="119.96"/>
    <n v="2"/>
    <n v="0"/>
    <n v="33.588800000000006"/>
  </r>
  <r>
    <n v="1079"/>
    <x v="520"/>
    <x v="3"/>
    <x v="397"/>
    <x v="425"/>
    <s v="Second Class"/>
    <s v="DW-13540"/>
    <s v="Don Weiss"/>
    <x v="0"/>
    <s v="United States"/>
    <s v="Seattle"/>
    <x v="4"/>
    <n v="98105"/>
    <x v="1"/>
    <s v="OFF-ST-10001325"/>
    <x v="1"/>
    <x v="4"/>
    <s v="Sterilite Officeware Hinged File Box"/>
    <n v="31.44"/>
    <n v="3"/>
    <n v="0"/>
    <n v="8.4888000000000012"/>
  </r>
  <r>
    <n v="1080"/>
    <x v="520"/>
    <x v="3"/>
    <x v="397"/>
    <x v="425"/>
    <s v="Second Class"/>
    <s v="DW-13540"/>
    <s v="Don Weiss"/>
    <x v="0"/>
    <s v="United States"/>
    <s v="Seattle"/>
    <x v="4"/>
    <n v="98105"/>
    <x v="1"/>
    <s v="OFF-BI-10000404"/>
    <x v="1"/>
    <x v="8"/>
    <s v="Avery Printable Repositionable Plastic Tabs"/>
    <n v="6.88"/>
    <n v="1"/>
    <n v="0.2"/>
    <n v="2.3220000000000001"/>
  </r>
  <r>
    <n v="1081"/>
    <x v="521"/>
    <x v="1"/>
    <x v="239"/>
    <x v="107"/>
    <s v="Standard Class"/>
    <s v="BT-11395"/>
    <s v="Bill Tyler"/>
    <x v="1"/>
    <s v="United States"/>
    <s v="Detroit"/>
    <x v="12"/>
    <n v="48227"/>
    <x v="2"/>
    <s v="OFF-PA-10000349"/>
    <x v="1"/>
    <x v="10"/>
    <s v="Staples"/>
    <n v="19.920000000000002"/>
    <n v="4"/>
    <n v="0"/>
    <n v="9.3624000000000009"/>
  </r>
  <r>
    <n v="1082"/>
    <x v="521"/>
    <x v="1"/>
    <x v="239"/>
    <x v="107"/>
    <s v="Standard Class"/>
    <s v="BT-11395"/>
    <s v="Bill Tyler"/>
    <x v="1"/>
    <s v="United States"/>
    <s v="Detroit"/>
    <x v="12"/>
    <n v="48227"/>
    <x v="2"/>
    <s v="FUR-CH-10002880"/>
    <x v="0"/>
    <x v="1"/>
    <s v="Global High-Back Leather Tilter, Burgundy"/>
    <n v="1106.9099999999999"/>
    <n v="9"/>
    <n v="0"/>
    <n v="121.76009999999994"/>
  </r>
  <r>
    <n v="1083"/>
    <x v="522"/>
    <x v="0"/>
    <x v="398"/>
    <x v="426"/>
    <s v="Standard Class"/>
    <s v="KD-16270"/>
    <s v="Karen Daniels"/>
    <x v="0"/>
    <s v="United States"/>
    <s v="Yonkers"/>
    <x v="15"/>
    <n v="10701"/>
    <x v="3"/>
    <s v="FUR-TA-10001095"/>
    <x v="0"/>
    <x v="3"/>
    <s v="Chromcraft Round Conference Tables"/>
    <n v="836.59199999999998"/>
    <n v="8"/>
    <n v="0.4"/>
    <n v="-264.92079999999999"/>
  </r>
  <r>
    <n v="1084"/>
    <x v="522"/>
    <x v="0"/>
    <x v="398"/>
    <x v="426"/>
    <s v="Standard Class"/>
    <s v="KD-16270"/>
    <s v="Karen Daniels"/>
    <x v="0"/>
    <s v="United States"/>
    <s v="Yonkers"/>
    <x v="15"/>
    <n v="10701"/>
    <x v="3"/>
    <s v="OFF-PA-10003127"/>
    <x v="1"/>
    <x v="10"/>
    <s v="Staples"/>
    <n v="26.38"/>
    <n v="1"/>
    <n v="0"/>
    <n v="12.134799999999998"/>
  </r>
  <r>
    <n v="1085"/>
    <x v="522"/>
    <x v="0"/>
    <x v="398"/>
    <x v="426"/>
    <s v="Standard Class"/>
    <s v="KD-16270"/>
    <s v="Karen Daniels"/>
    <x v="0"/>
    <s v="United States"/>
    <s v="Yonkers"/>
    <x v="15"/>
    <n v="10701"/>
    <x v="3"/>
    <s v="OFF-ST-10003208"/>
    <x v="1"/>
    <x v="4"/>
    <s v="Adjustable Depth Letter/Legal Cart"/>
    <n v="362.92"/>
    <n v="2"/>
    <n v="0"/>
    <n v="105.24679999999995"/>
  </r>
  <r>
    <n v="1086"/>
    <x v="522"/>
    <x v="0"/>
    <x v="398"/>
    <x v="426"/>
    <s v="Standard Class"/>
    <s v="KD-16270"/>
    <s v="Karen Daniels"/>
    <x v="0"/>
    <s v="United States"/>
    <s v="Yonkers"/>
    <x v="15"/>
    <n v="10701"/>
    <x v="3"/>
    <s v="TEC-MA-10003979"/>
    <x v="2"/>
    <x v="15"/>
    <s v="Ativa V4110MDD Micro-Cut Shredder"/>
    <n v="4899.93"/>
    <n v="7"/>
    <n v="0"/>
    <n v="2400.9656999999997"/>
  </r>
  <r>
    <n v="1087"/>
    <x v="523"/>
    <x v="0"/>
    <x v="399"/>
    <x v="427"/>
    <s v="Same Day"/>
    <s v="LC-16870"/>
    <s v="Lena Cacioppo"/>
    <x v="0"/>
    <s v="United States"/>
    <s v="Des Moines"/>
    <x v="23"/>
    <n v="50315"/>
    <x v="2"/>
    <s v="OFF-PA-10000029"/>
    <x v="1"/>
    <x v="10"/>
    <s v="Xerox 224"/>
    <n v="6.48"/>
    <n v="1"/>
    <n v="0"/>
    <n v="3.1104000000000003"/>
  </r>
  <r>
    <n v="1088"/>
    <x v="524"/>
    <x v="0"/>
    <x v="243"/>
    <x v="428"/>
    <s v="Second Class"/>
    <s v="CY-12745"/>
    <s v="Craig Yedwab"/>
    <x v="1"/>
    <s v="United States"/>
    <s v="Oakland"/>
    <x v="1"/>
    <n v="94601"/>
    <x v="1"/>
    <s v="TEC-PH-10004896"/>
    <x v="2"/>
    <x v="7"/>
    <s v="Nokia Lumia 521 (T-Mobile)"/>
    <n v="71.975999999999999"/>
    <n v="3"/>
    <n v="0.2"/>
    <n v="7.1976000000000049"/>
  </r>
  <r>
    <n v="1089"/>
    <x v="524"/>
    <x v="0"/>
    <x v="243"/>
    <x v="428"/>
    <s v="Second Class"/>
    <s v="CY-12745"/>
    <s v="Craig Yedwab"/>
    <x v="1"/>
    <s v="United States"/>
    <s v="Oakland"/>
    <x v="1"/>
    <n v="94601"/>
    <x v="1"/>
    <s v="OFF-LA-10000452"/>
    <x v="1"/>
    <x v="2"/>
    <s v="Avery 488"/>
    <n v="3.15"/>
    <n v="1"/>
    <n v="0"/>
    <n v="1.512"/>
  </r>
  <r>
    <n v="1090"/>
    <x v="525"/>
    <x v="3"/>
    <x v="400"/>
    <x v="272"/>
    <s v="Standard Class"/>
    <s v="LW-16990"/>
    <s v="Lindsay Williams"/>
    <x v="1"/>
    <s v="United States"/>
    <s v="Monroe"/>
    <x v="3"/>
    <n v="28110"/>
    <x v="0"/>
    <s v="FUR-FU-10001967"/>
    <x v="0"/>
    <x v="5"/>
    <s v="Telescoping Adjustable Floor Lamp"/>
    <n v="31.983999999999998"/>
    <n v="2"/>
    <n v="0.2"/>
    <n v="1.9989999999999979"/>
  </r>
  <r>
    <n v="1091"/>
    <x v="525"/>
    <x v="3"/>
    <x v="400"/>
    <x v="272"/>
    <s v="Standard Class"/>
    <s v="LW-16990"/>
    <s v="Lindsay Williams"/>
    <x v="1"/>
    <s v="United States"/>
    <s v="Monroe"/>
    <x v="3"/>
    <n v="28110"/>
    <x v="0"/>
    <s v="TEC-PH-10001819"/>
    <x v="2"/>
    <x v="7"/>
    <s v="Innergie mMini Combo Duo USB Travel Charging Kit"/>
    <n v="71.984000000000009"/>
    <n v="2"/>
    <n v="0.2"/>
    <n v="25.194399999999995"/>
  </r>
  <r>
    <n v="1092"/>
    <x v="526"/>
    <x v="1"/>
    <x v="401"/>
    <x v="429"/>
    <s v="Standard Class"/>
    <s v="NP-18325"/>
    <s v="Naresj Patel"/>
    <x v="0"/>
    <s v="United States"/>
    <s v="San Diego"/>
    <x v="1"/>
    <n v="92105"/>
    <x v="1"/>
    <s v="OFF-AR-10002952"/>
    <x v="1"/>
    <x v="6"/>
    <s v="Stanley Contemporary Battery Pencil Sharpeners"/>
    <n v="120.14999999999999"/>
    <n v="9"/>
    <n v="0"/>
    <n v="33.641999999999996"/>
  </r>
  <r>
    <n v="1093"/>
    <x v="526"/>
    <x v="1"/>
    <x v="401"/>
    <x v="429"/>
    <s v="Standard Class"/>
    <s v="NP-18325"/>
    <s v="Naresj Patel"/>
    <x v="0"/>
    <s v="United States"/>
    <s v="San Diego"/>
    <x v="1"/>
    <n v="92105"/>
    <x v="1"/>
    <s v="TEC-PH-10000576"/>
    <x v="2"/>
    <x v="7"/>
    <s v="AT&amp;T 1080 Corded phone"/>
    <n v="219.18400000000003"/>
    <n v="2"/>
    <n v="0.2"/>
    <n v="19.178600000000003"/>
  </r>
  <r>
    <n v="1094"/>
    <x v="527"/>
    <x v="1"/>
    <x v="17"/>
    <x v="16"/>
    <s v="Standard Class"/>
    <s v="BT-11485"/>
    <s v="Brad Thomas"/>
    <x v="2"/>
    <s v="United States"/>
    <s v="Clinton"/>
    <x v="39"/>
    <n v="20735"/>
    <x v="3"/>
    <s v="OFF-PA-10000605"/>
    <x v="1"/>
    <x v="10"/>
    <s v="Xerox 1950"/>
    <n v="28.900000000000002"/>
    <n v="5"/>
    <n v="0"/>
    <n v="14.161000000000001"/>
  </r>
  <r>
    <n v="1095"/>
    <x v="527"/>
    <x v="1"/>
    <x v="17"/>
    <x v="16"/>
    <s v="Standard Class"/>
    <s v="BT-11485"/>
    <s v="Brad Thomas"/>
    <x v="2"/>
    <s v="United States"/>
    <s v="Clinton"/>
    <x v="39"/>
    <n v="20735"/>
    <x v="3"/>
    <s v="OFF-AP-10002518"/>
    <x v="1"/>
    <x v="9"/>
    <s v="Kensington 7 Outlet MasterPiece Power Center"/>
    <n v="355.96"/>
    <n v="2"/>
    <n v="0"/>
    <n v="103.22839999999997"/>
  </r>
  <r>
    <n v="1096"/>
    <x v="528"/>
    <x v="3"/>
    <x v="276"/>
    <x v="430"/>
    <s v="Standard Class"/>
    <s v="PS-19045"/>
    <s v="Penelope Sewall"/>
    <x v="2"/>
    <s v="United States"/>
    <s v="Charlotte"/>
    <x v="3"/>
    <n v="28205"/>
    <x v="0"/>
    <s v="OFF-ST-10004340"/>
    <x v="1"/>
    <x v="4"/>
    <s v="Fellowes Mobile File Cart, Black"/>
    <n v="348.20799999999997"/>
    <n v="7"/>
    <n v="0.2"/>
    <n v="30.468200000000024"/>
  </r>
  <r>
    <n v="1097"/>
    <x v="528"/>
    <x v="3"/>
    <x v="276"/>
    <x v="430"/>
    <s v="Standard Class"/>
    <s v="PS-19045"/>
    <s v="Penelope Sewall"/>
    <x v="2"/>
    <s v="United States"/>
    <s v="Charlotte"/>
    <x v="3"/>
    <n v="28205"/>
    <x v="0"/>
    <s v="OFF-BI-10004001"/>
    <x v="1"/>
    <x v="8"/>
    <s v="GBC Recycled VeloBinder Covers"/>
    <n v="35.783999999999999"/>
    <n v="7"/>
    <n v="0.7"/>
    <n v="-28.627200000000009"/>
  </r>
  <r>
    <n v="1098"/>
    <x v="529"/>
    <x v="2"/>
    <x v="402"/>
    <x v="431"/>
    <s v="First Class"/>
    <s v="NS-18640"/>
    <s v="Noel Staavos"/>
    <x v="1"/>
    <s v="United States"/>
    <s v="Los Angeles"/>
    <x v="1"/>
    <n v="90049"/>
    <x v="1"/>
    <s v="FUR-TA-10004147"/>
    <x v="0"/>
    <x v="3"/>
    <s v="Hon 4060 Series Tables"/>
    <n v="447.84"/>
    <n v="5"/>
    <n v="0.2"/>
    <n v="11.19599999999997"/>
  </r>
  <r>
    <n v="1099"/>
    <x v="530"/>
    <x v="0"/>
    <x v="403"/>
    <x v="432"/>
    <s v="First Class"/>
    <s v="PV-18985"/>
    <s v="Paul Van Hugh"/>
    <x v="2"/>
    <s v="United States"/>
    <s v="San Francisco"/>
    <x v="1"/>
    <n v="94122"/>
    <x v="1"/>
    <s v="OFF-AR-10001545"/>
    <x v="1"/>
    <x v="6"/>
    <s v="Newell 326"/>
    <n v="7.04"/>
    <n v="4"/>
    <n v="0"/>
    <n v="2.0415999999999999"/>
  </r>
  <r>
    <n v="1100"/>
    <x v="530"/>
    <x v="0"/>
    <x v="403"/>
    <x v="432"/>
    <s v="First Class"/>
    <s v="PV-18985"/>
    <s v="Paul Van Hugh"/>
    <x v="2"/>
    <s v="United States"/>
    <s v="San Francisco"/>
    <x v="1"/>
    <n v="94122"/>
    <x v="1"/>
    <s v="FUR-FU-10000206"/>
    <x v="0"/>
    <x v="5"/>
    <s v="GE General Purpose, Extra Long Life, Showcase &amp; Floodlight Incandescent Bulbs"/>
    <n v="8.73"/>
    <n v="3"/>
    <n v="0"/>
    <n v="4.1030999999999995"/>
  </r>
  <r>
    <n v="1101"/>
    <x v="530"/>
    <x v="0"/>
    <x v="403"/>
    <x v="432"/>
    <s v="First Class"/>
    <s v="PV-18985"/>
    <s v="Paul Van Hugh"/>
    <x v="2"/>
    <s v="United States"/>
    <s v="San Francisco"/>
    <x v="1"/>
    <n v="94122"/>
    <x v="1"/>
    <s v="TEC-AC-10001013"/>
    <x v="2"/>
    <x v="11"/>
    <s v="Logitech ClearChat Comfort/USB Headset H390"/>
    <n v="29.29"/>
    <n v="1"/>
    <n v="0"/>
    <n v="9.6656999999999975"/>
  </r>
  <r>
    <n v="1102"/>
    <x v="530"/>
    <x v="0"/>
    <x v="403"/>
    <x v="432"/>
    <s v="First Class"/>
    <s v="PV-18985"/>
    <s v="Paul Van Hugh"/>
    <x v="2"/>
    <s v="United States"/>
    <s v="San Francisco"/>
    <x v="1"/>
    <n v="94122"/>
    <x v="1"/>
    <s v="OFF-AR-10002255"/>
    <x v="1"/>
    <x v="6"/>
    <s v="Newell 346"/>
    <n v="8.64"/>
    <n v="3"/>
    <n v="0"/>
    <n v="2.5055999999999998"/>
  </r>
  <r>
    <n v="1103"/>
    <x v="531"/>
    <x v="3"/>
    <x v="81"/>
    <x v="433"/>
    <s v="Standard Class"/>
    <s v="RP-19390"/>
    <s v="Resi Pölking"/>
    <x v="0"/>
    <s v="United States"/>
    <s v="Houston"/>
    <x v="5"/>
    <n v="77041"/>
    <x v="2"/>
    <s v="OFF-BI-10004140"/>
    <x v="1"/>
    <x v="8"/>
    <s v="Avery Non-Stick Binders"/>
    <n v="2.6939999999999995"/>
    <n v="3"/>
    <n v="0.8"/>
    <n v="-4.7145000000000028"/>
  </r>
  <r>
    <n v="1104"/>
    <x v="531"/>
    <x v="3"/>
    <x v="81"/>
    <x v="433"/>
    <s v="Standard Class"/>
    <s v="RP-19390"/>
    <s v="Resi Pölking"/>
    <x v="0"/>
    <s v="United States"/>
    <s v="Houston"/>
    <x v="5"/>
    <n v="77041"/>
    <x v="2"/>
    <s v="OFF-BI-10002049"/>
    <x v="1"/>
    <x v="8"/>
    <s v="UniKeep View Case Binders"/>
    <n v="2.9339999999999993"/>
    <n v="3"/>
    <n v="0.8"/>
    <n v="-4.9878000000000018"/>
  </r>
  <r>
    <n v="1105"/>
    <x v="532"/>
    <x v="0"/>
    <x v="147"/>
    <x v="434"/>
    <s v="Standard Class"/>
    <s v="NM-18520"/>
    <s v="Neoma Murray"/>
    <x v="0"/>
    <s v="United States"/>
    <s v="Riverside"/>
    <x v="1"/>
    <n v="92503"/>
    <x v="1"/>
    <s v="OFF-PA-10001892"/>
    <x v="1"/>
    <x v="10"/>
    <s v="Rediform Wirebound &quot;Phone Memo&quot; Message Book, 11 x 5-3/4"/>
    <n v="22.919999999999998"/>
    <n v="3"/>
    <n v="0"/>
    <n v="11.230799999999999"/>
  </r>
  <r>
    <n v="1106"/>
    <x v="533"/>
    <x v="0"/>
    <x v="258"/>
    <x v="71"/>
    <s v="Standard Class"/>
    <s v="EH-13945"/>
    <s v="Eric Hoffmann"/>
    <x v="0"/>
    <s v="United States"/>
    <s v="Houston"/>
    <x v="5"/>
    <n v="77041"/>
    <x v="2"/>
    <s v="OFF-ST-10000642"/>
    <x v="1"/>
    <x v="4"/>
    <s v="Tennsco Lockers, Gray"/>
    <n v="100.70400000000001"/>
    <n v="6"/>
    <n v="0.2"/>
    <n v="-16.36440000000001"/>
  </r>
  <r>
    <n v="1107"/>
    <x v="533"/>
    <x v="0"/>
    <x v="258"/>
    <x v="71"/>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x v="71"/>
    <s v="Standard Class"/>
    <s v="EH-13945"/>
    <s v="Eric Hoffmann"/>
    <x v="0"/>
    <s v="United States"/>
    <s v="Houston"/>
    <x v="5"/>
    <n v="77041"/>
    <x v="2"/>
    <s v="OFF-BI-10003676"/>
    <x v="1"/>
    <x v="8"/>
    <s v="GBC Standard Recycled Report Covers, Clear Plastic Sheets"/>
    <n v="10.779999999999996"/>
    <n v="5"/>
    <n v="0.8"/>
    <n v="-17.248000000000008"/>
  </r>
  <r>
    <n v="1109"/>
    <x v="533"/>
    <x v="0"/>
    <x v="258"/>
    <x v="71"/>
    <s v="Standard Class"/>
    <s v="EH-13945"/>
    <s v="Eric Hoffmann"/>
    <x v="0"/>
    <s v="United States"/>
    <s v="Houston"/>
    <x v="5"/>
    <n v="77041"/>
    <x v="2"/>
    <s v="OFF-FA-10003495"/>
    <x v="1"/>
    <x v="13"/>
    <s v="Staples"/>
    <n v="58.368000000000009"/>
    <n v="12"/>
    <n v="0.2"/>
    <n v="21.888000000000002"/>
  </r>
  <r>
    <n v="1110"/>
    <x v="533"/>
    <x v="0"/>
    <x v="258"/>
    <x v="71"/>
    <s v="Standard Class"/>
    <s v="EH-13945"/>
    <s v="Eric Hoffmann"/>
    <x v="0"/>
    <s v="United States"/>
    <s v="Houston"/>
    <x v="5"/>
    <n v="77041"/>
    <x v="2"/>
    <s v="OFF-EN-10003798"/>
    <x v="1"/>
    <x v="12"/>
    <s v="Recycled Interoffice Envelopes with Re-Use-A-Seal Closure, 10 x 13"/>
    <n v="40.968000000000004"/>
    <n v="3"/>
    <n v="0.2"/>
    <n v="13.826699999999999"/>
  </r>
  <r>
    <n v="1111"/>
    <x v="533"/>
    <x v="0"/>
    <x v="258"/>
    <x v="71"/>
    <s v="Standard Class"/>
    <s v="EH-13945"/>
    <s v="Eric Hoffmann"/>
    <x v="0"/>
    <s v="United States"/>
    <s v="Houston"/>
    <x v="5"/>
    <n v="77041"/>
    <x v="2"/>
    <s v="TEC-PH-10003589"/>
    <x v="2"/>
    <x v="7"/>
    <s v="invisibleSHIELD by ZAGG Smudge-Free Screen Protector"/>
    <n v="71.959999999999994"/>
    <n v="5"/>
    <n v="0.2"/>
    <n v="25.185999999999996"/>
  </r>
  <r>
    <n v="1112"/>
    <x v="533"/>
    <x v="0"/>
    <x v="258"/>
    <x v="71"/>
    <s v="Standard Class"/>
    <s v="EH-13945"/>
    <s v="Eric Hoffmann"/>
    <x v="0"/>
    <s v="United States"/>
    <s v="Houston"/>
    <x v="5"/>
    <n v="77041"/>
    <x v="2"/>
    <s v="OFF-PA-10004735"/>
    <x v="1"/>
    <x v="10"/>
    <s v="Xerox 1905"/>
    <n v="10.368000000000002"/>
    <n v="2"/>
    <n v="0.2"/>
    <n v="3.6288"/>
  </r>
  <r>
    <n v="1113"/>
    <x v="533"/>
    <x v="0"/>
    <x v="258"/>
    <x v="71"/>
    <s v="Standard Class"/>
    <s v="EH-13945"/>
    <s v="Eric Hoffmann"/>
    <x v="0"/>
    <s v="United States"/>
    <s v="Houston"/>
    <x v="5"/>
    <n v="77041"/>
    <x v="2"/>
    <s v="OFF-BI-10002609"/>
    <x v="1"/>
    <x v="8"/>
    <s v="Avery Hidden Tab Dividers for Binding Systems"/>
    <n v="1.1919999999999997"/>
    <n v="2"/>
    <n v="0.8"/>
    <n v="-2.0264000000000002"/>
  </r>
  <r>
    <n v="1114"/>
    <x v="534"/>
    <x v="3"/>
    <x v="404"/>
    <x v="350"/>
    <s v="Second Class"/>
    <s v="RA-19915"/>
    <s v="Russell Applegate"/>
    <x v="0"/>
    <s v="United States"/>
    <s v="Encinitas"/>
    <x v="1"/>
    <n v="92024"/>
    <x v="1"/>
    <s v="OFF-BI-10003364"/>
    <x v="1"/>
    <x v="8"/>
    <s v="Binding Machine Supplies"/>
    <n v="46.672000000000004"/>
    <n v="2"/>
    <n v="0.2"/>
    <n v="16.3352"/>
  </r>
  <r>
    <n v="1115"/>
    <x v="534"/>
    <x v="3"/>
    <x v="404"/>
    <x v="35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x v="350"/>
    <s v="Second Class"/>
    <s v="RA-19915"/>
    <s v="Russell Applegate"/>
    <x v="0"/>
    <s v="United States"/>
    <s v="Encinitas"/>
    <x v="1"/>
    <n v="92024"/>
    <x v="1"/>
    <s v="TEC-AC-10003610"/>
    <x v="2"/>
    <x v="11"/>
    <s v="Logitech Illuminated - Keyboard"/>
    <n v="119.98"/>
    <n v="2"/>
    <n v="0"/>
    <n v="57.590400000000002"/>
  </r>
  <r>
    <n v="1117"/>
    <x v="535"/>
    <x v="0"/>
    <x v="405"/>
    <x v="435"/>
    <s v="Second Class"/>
    <s v="DL-13495"/>
    <s v="Dionis Lloyd"/>
    <x v="1"/>
    <s v="United States"/>
    <s v="San Francisco"/>
    <x v="1"/>
    <n v="94110"/>
    <x v="1"/>
    <s v="OFF-LA-10003766"/>
    <x v="1"/>
    <x v="2"/>
    <s v="Self-Adhesive Removable Labels"/>
    <n v="6.3"/>
    <n v="2"/>
    <n v="0"/>
    <n v="3.024"/>
  </r>
  <r>
    <n v="1118"/>
    <x v="536"/>
    <x v="1"/>
    <x v="406"/>
    <x v="37"/>
    <s v="Standard Class"/>
    <s v="CS-12355"/>
    <s v="Christine Sundaresam"/>
    <x v="0"/>
    <s v="United States"/>
    <s v="Roswell"/>
    <x v="32"/>
    <n v="30076"/>
    <x v="0"/>
    <s v="OFF-PA-10001970"/>
    <x v="1"/>
    <x v="10"/>
    <s v="Xerox 1908"/>
    <n v="279.89999999999998"/>
    <n v="5"/>
    <n v="0"/>
    <n v="137.15100000000001"/>
  </r>
  <r>
    <n v="1119"/>
    <x v="536"/>
    <x v="1"/>
    <x v="406"/>
    <x v="37"/>
    <s v="Standard Class"/>
    <s v="CS-12355"/>
    <s v="Christine Sundaresam"/>
    <x v="0"/>
    <s v="United States"/>
    <s v="Roswell"/>
    <x v="32"/>
    <n v="30076"/>
    <x v="0"/>
    <s v="TEC-AC-10002049"/>
    <x v="2"/>
    <x v="11"/>
    <s v="Logitech G19 Programmable Gaming Keyboard"/>
    <n v="619.94999999999993"/>
    <n v="5"/>
    <n v="0"/>
    <n v="111.59099999999995"/>
  </r>
  <r>
    <n v="1120"/>
    <x v="536"/>
    <x v="1"/>
    <x v="406"/>
    <x v="37"/>
    <s v="Standard Class"/>
    <s v="CS-12355"/>
    <s v="Christine Sundaresam"/>
    <x v="0"/>
    <s v="United States"/>
    <s v="Roswell"/>
    <x v="32"/>
    <n v="30076"/>
    <x v="0"/>
    <s v="OFF-PA-10000141"/>
    <x v="1"/>
    <x v="10"/>
    <s v="Ampad Evidence Wirebond Steno Books, 6&quot; x 9&quot;"/>
    <n v="4.3600000000000003"/>
    <n v="2"/>
    <n v="0"/>
    <n v="2.0491999999999999"/>
  </r>
  <r>
    <n v="1121"/>
    <x v="536"/>
    <x v="1"/>
    <x v="406"/>
    <x v="37"/>
    <s v="Standard Class"/>
    <s v="CS-12355"/>
    <s v="Christine Sundaresam"/>
    <x v="0"/>
    <s v="United States"/>
    <s v="Roswell"/>
    <x v="32"/>
    <n v="30076"/>
    <x v="0"/>
    <s v="OFF-EN-10004459"/>
    <x v="1"/>
    <x v="12"/>
    <s v="Security-Tint Envelopes"/>
    <n v="15.28"/>
    <n v="2"/>
    <n v="0"/>
    <n v="7.4871999999999996"/>
  </r>
  <r>
    <n v="1122"/>
    <x v="537"/>
    <x v="2"/>
    <x v="407"/>
    <x v="436"/>
    <s v="Standard Class"/>
    <s v="HL-15040"/>
    <s v="Hunter Lopez"/>
    <x v="0"/>
    <s v="United States"/>
    <s v="Jonesboro"/>
    <x v="36"/>
    <n v="72401"/>
    <x v="0"/>
    <s v="TEC-PH-10001061"/>
    <x v="2"/>
    <x v="7"/>
    <s v="Apple iPhone 5C"/>
    <n v="699.93"/>
    <n v="7"/>
    <n v="0"/>
    <n v="181.98179999999999"/>
  </r>
  <r>
    <n v="1123"/>
    <x v="537"/>
    <x v="2"/>
    <x v="407"/>
    <x v="436"/>
    <s v="Standard Class"/>
    <s v="HL-15040"/>
    <s v="Hunter Lopez"/>
    <x v="0"/>
    <s v="United States"/>
    <s v="Jonesboro"/>
    <x v="36"/>
    <n v="72401"/>
    <x v="0"/>
    <s v="OFF-AR-10002375"/>
    <x v="1"/>
    <x v="6"/>
    <s v="Newell 351"/>
    <n v="22.959999999999997"/>
    <n v="7"/>
    <n v="0"/>
    <n v="6.6583999999999968"/>
  </r>
  <r>
    <n v="1124"/>
    <x v="537"/>
    <x v="2"/>
    <x v="407"/>
    <x v="436"/>
    <s v="Standard Class"/>
    <s v="HL-15040"/>
    <s v="Hunter Lopez"/>
    <x v="0"/>
    <s v="United States"/>
    <s v="Jonesboro"/>
    <x v="36"/>
    <n v="72401"/>
    <x v="0"/>
    <s v="FUR-FU-10003194"/>
    <x v="0"/>
    <x v="5"/>
    <s v="Eldon Expressions Desk Accessory, Wood Pencil Holder, Oak"/>
    <n v="38.6"/>
    <n v="4"/>
    <n v="0"/>
    <n v="11.579999999999998"/>
  </r>
  <r>
    <n v="1125"/>
    <x v="537"/>
    <x v="2"/>
    <x v="407"/>
    <x v="436"/>
    <s v="Standard Class"/>
    <s v="HL-15040"/>
    <s v="Hunter Lopez"/>
    <x v="0"/>
    <s v="United States"/>
    <s v="Jonesboro"/>
    <x v="36"/>
    <n v="72401"/>
    <x v="0"/>
    <s v="OFF-AR-10003811"/>
    <x v="1"/>
    <x v="6"/>
    <s v="Newell 327"/>
    <n v="6.63"/>
    <n v="3"/>
    <n v="0"/>
    <n v="1.7901"/>
  </r>
  <r>
    <n v="1126"/>
    <x v="537"/>
    <x v="2"/>
    <x v="407"/>
    <x v="436"/>
    <s v="Standard Class"/>
    <s v="HL-15040"/>
    <s v="Hunter Lopez"/>
    <x v="0"/>
    <s v="United States"/>
    <s v="Jonesboro"/>
    <x v="36"/>
    <n v="72401"/>
    <x v="0"/>
    <s v="OFF-EN-10001539"/>
    <x v="1"/>
    <x v="12"/>
    <s v="Staples"/>
    <n v="23.34"/>
    <n v="3"/>
    <n v="0"/>
    <n v="10.969799999999999"/>
  </r>
  <r>
    <n v="1127"/>
    <x v="537"/>
    <x v="2"/>
    <x v="407"/>
    <x v="436"/>
    <s v="Standard Class"/>
    <s v="HL-15040"/>
    <s v="Hunter Lopez"/>
    <x v="0"/>
    <s v="United States"/>
    <s v="Jonesboro"/>
    <x v="36"/>
    <n v="72401"/>
    <x v="0"/>
    <s v="FUR-CH-10002331"/>
    <x v="0"/>
    <x v="1"/>
    <s v="Hon 4700 Series Mobuis Mid-Back Task Chairs with Adjustable Arms"/>
    <n v="1067.94"/>
    <n v="3"/>
    <n v="0"/>
    <n v="224.2673999999999"/>
  </r>
  <r>
    <n v="1128"/>
    <x v="538"/>
    <x v="1"/>
    <x v="56"/>
    <x v="437"/>
    <s v="Standard Class"/>
    <s v="PA-19060"/>
    <s v="Pete Armstrong"/>
    <x v="2"/>
    <s v="United States"/>
    <s v="Richmond"/>
    <x v="14"/>
    <n v="47374"/>
    <x v="2"/>
    <s v="OFF-AR-10003156"/>
    <x v="1"/>
    <x v="6"/>
    <s v="50 Colored Long Pencils"/>
    <n v="10.16"/>
    <n v="1"/>
    <n v="0"/>
    <n v="2.6416000000000004"/>
  </r>
  <r>
    <n v="1129"/>
    <x v="538"/>
    <x v="1"/>
    <x v="56"/>
    <x v="437"/>
    <s v="Standard Class"/>
    <s v="PA-19060"/>
    <s v="Pete Armstrong"/>
    <x v="2"/>
    <s v="United States"/>
    <s v="Richmond"/>
    <x v="14"/>
    <n v="47374"/>
    <x v="2"/>
    <s v="OFF-EN-10001532"/>
    <x v="1"/>
    <x v="12"/>
    <s v="Brown Kraft Recycled Envelopes"/>
    <n v="101.88"/>
    <n v="6"/>
    <n v="0"/>
    <n v="50.94"/>
  </r>
  <r>
    <n v="1130"/>
    <x v="539"/>
    <x v="0"/>
    <x v="408"/>
    <x v="438"/>
    <s v="Standard Class"/>
    <s v="BD-11605"/>
    <s v="Brian Dahlen"/>
    <x v="0"/>
    <s v="United States"/>
    <s v="Springfield"/>
    <x v="17"/>
    <n v="22153"/>
    <x v="0"/>
    <s v="FUR-TA-10004086"/>
    <x v="0"/>
    <x v="3"/>
    <s v="KI Adjustable-Height Table"/>
    <n v="343.92"/>
    <n v="4"/>
    <n v="0"/>
    <n v="75.662399999999991"/>
  </r>
  <r>
    <n v="1131"/>
    <x v="539"/>
    <x v="0"/>
    <x v="408"/>
    <x v="438"/>
    <s v="Standard Class"/>
    <s v="BD-11605"/>
    <s v="Brian Dahlen"/>
    <x v="0"/>
    <s v="United States"/>
    <s v="Springfield"/>
    <x v="17"/>
    <n v="22153"/>
    <x v="0"/>
    <s v="OFF-PA-10000100"/>
    <x v="1"/>
    <x v="10"/>
    <s v="Xerox 1945"/>
    <n v="40.99"/>
    <n v="1"/>
    <n v="0"/>
    <n v="20.085100000000001"/>
  </r>
  <r>
    <n v="1132"/>
    <x v="539"/>
    <x v="0"/>
    <x v="408"/>
    <x v="438"/>
    <s v="Standard Class"/>
    <s v="BD-11605"/>
    <s v="Brian Dahlen"/>
    <x v="0"/>
    <s v="United States"/>
    <s v="Springfield"/>
    <x v="17"/>
    <n v="22153"/>
    <x v="0"/>
    <s v="OFF-EN-10002500"/>
    <x v="1"/>
    <x v="12"/>
    <s v="Globe Weis Peel &amp; Seel First Class Envelopes"/>
    <n v="63.9"/>
    <n v="5"/>
    <n v="0"/>
    <n v="28.754999999999995"/>
  </r>
  <r>
    <n v="1133"/>
    <x v="540"/>
    <x v="0"/>
    <x v="409"/>
    <x v="439"/>
    <s v="First Class"/>
    <s v="GG-14650"/>
    <s v="Greg Guthrie"/>
    <x v="1"/>
    <s v="United States"/>
    <s v="Antioch"/>
    <x v="1"/>
    <n v="94509"/>
    <x v="1"/>
    <s v="OFF-PA-10004100"/>
    <x v="1"/>
    <x v="10"/>
    <s v="Xerox 216"/>
    <n v="19.440000000000001"/>
    <n v="3"/>
    <n v="0"/>
    <n v="9.3312000000000008"/>
  </r>
  <r>
    <n v="1134"/>
    <x v="541"/>
    <x v="0"/>
    <x v="410"/>
    <x v="103"/>
    <s v="Standard Class"/>
    <s v="JS-15940"/>
    <s v="Joni Sundaresam"/>
    <x v="2"/>
    <s v="United States"/>
    <s v="Philadelphia"/>
    <x v="9"/>
    <n v="19134"/>
    <x v="3"/>
    <s v="OFF-ST-10003479"/>
    <x v="1"/>
    <x v="4"/>
    <s v="Eldon Base for stackable storage shelf, platinum"/>
    <n v="124.608"/>
    <n v="4"/>
    <n v="0.2"/>
    <n v="-23.364000000000019"/>
  </r>
  <r>
    <n v="1135"/>
    <x v="541"/>
    <x v="0"/>
    <x v="410"/>
    <x v="103"/>
    <s v="Standard Class"/>
    <s v="JS-15940"/>
    <s v="Joni Sundaresam"/>
    <x v="2"/>
    <s v="United States"/>
    <s v="Philadelphia"/>
    <x v="9"/>
    <n v="19134"/>
    <x v="3"/>
    <s v="OFF-LA-10000973"/>
    <x v="1"/>
    <x v="2"/>
    <s v="Avery 502"/>
    <n v="7.5600000000000005"/>
    <n v="3"/>
    <n v="0.2"/>
    <n v="2.6459999999999995"/>
  </r>
  <r>
    <n v="1136"/>
    <x v="542"/>
    <x v="0"/>
    <x v="25"/>
    <x v="440"/>
    <s v="Same Day"/>
    <s v="LR-16915"/>
    <s v="Lena Radford"/>
    <x v="0"/>
    <s v="United States"/>
    <s v="Homestead"/>
    <x v="2"/>
    <n v="33030"/>
    <x v="0"/>
    <s v="OFF-ST-10001476"/>
    <x v="1"/>
    <x v="4"/>
    <s v="Steel Personal Filing/Posting Tote"/>
    <n v="85.224000000000004"/>
    <n v="3"/>
    <n v="0.2"/>
    <n v="7.4571000000000041"/>
  </r>
  <r>
    <n v="1137"/>
    <x v="543"/>
    <x v="0"/>
    <x v="396"/>
    <x v="441"/>
    <s v="Second Class"/>
    <s v="FH-14275"/>
    <s v="Frank Hawley"/>
    <x v="1"/>
    <s v="United States"/>
    <s v="La Porte"/>
    <x v="14"/>
    <n v="46350"/>
    <x v="2"/>
    <s v="OFF-EN-10002831"/>
    <x v="1"/>
    <x v="12"/>
    <s v="Tyvek  Top-Opening Peel &amp; Seel  Envelopes, Gray"/>
    <n v="287.52"/>
    <n v="8"/>
    <n v="0"/>
    <n v="129.38399999999999"/>
  </r>
  <r>
    <n v="1138"/>
    <x v="543"/>
    <x v="0"/>
    <x v="396"/>
    <x v="441"/>
    <s v="Second Class"/>
    <s v="FH-14275"/>
    <s v="Frank Hawley"/>
    <x v="1"/>
    <s v="United States"/>
    <s v="La Porte"/>
    <x v="14"/>
    <n v="46350"/>
    <x v="2"/>
    <s v="OFF-AP-10002350"/>
    <x v="1"/>
    <x v="9"/>
    <s v="Belkin F9H710-06 7 Outlet SurgeMaster Surge Protector"/>
    <n v="37.68"/>
    <n v="2"/>
    <n v="0"/>
    <n v="10.5504"/>
  </r>
  <r>
    <n v="1139"/>
    <x v="543"/>
    <x v="0"/>
    <x v="396"/>
    <x v="441"/>
    <s v="Second Class"/>
    <s v="FH-14275"/>
    <s v="Frank Hawley"/>
    <x v="1"/>
    <s v="United States"/>
    <s v="La Porte"/>
    <x v="14"/>
    <n v="46350"/>
    <x v="2"/>
    <s v="OFF-PA-10001763"/>
    <x v="1"/>
    <x v="10"/>
    <s v="Xerox 1896"/>
    <n v="19.98"/>
    <n v="2"/>
    <n v="0"/>
    <n v="8.9909999999999997"/>
  </r>
  <r>
    <n v="1140"/>
    <x v="543"/>
    <x v="0"/>
    <x v="396"/>
    <x v="441"/>
    <s v="Second Class"/>
    <s v="FH-14275"/>
    <s v="Frank Hawley"/>
    <x v="1"/>
    <s v="United States"/>
    <s v="La Porte"/>
    <x v="14"/>
    <n v="46350"/>
    <x v="2"/>
    <s v="OFF-AR-10003394"/>
    <x v="1"/>
    <x v="6"/>
    <s v="Newell 332"/>
    <n v="20.58"/>
    <n v="7"/>
    <n v="0"/>
    <n v="5.5566000000000004"/>
  </r>
  <r>
    <n v="1141"/>
    <x v="543"/>
    <x v="0"/>
    <x v="396"/>
    <x v="441"/>
    <s v="Second Class"/>
    <s v="FH-14275"/>
    <s v="Frank Hawley"/>
    <x v="1"/>
    <s v="United States"/>
    <s v="La Porte"/>
    <x v="14"/>
    <n v="46350"/>
    <x v="2"/>
    <s v="OFF-BI-10002072"/>
    <x v="1"/>
    <x v="8"/>
    <s v="Cardinal Slant-D Ring Binders"/>
    <n v="17.38"/>
    <n v="2"/>
    <n v="0"/>
    <n v="8.69"/>
  </r>
  <r>
    <n v="1142"/>
    <x v="544"/>
    <x v="2"/>
    <x v="411"/>
    <x v="127"/>
    <s v="Standard Class"/>
    <s v="AP-10915"/>
    <s v="Arthur Prichep"/>
    <x v="0"/>
    <s v="United States"/>
    <s v="Los Angeles"/>
    <x v="1"/>
    <n v="90045"/>
    <x v="1"/>
    <s v="FUR-FU-10004188"/>
    <x v="0"/>
    <x v="5"/>
    <s v="Luxo Professional Combination Clamp-On Lamps"/>
    <n v="204.6"/>
    <n v="2"/>
    <n v="0"/>
    <n v="53.195999999999998"/>
  </r>
  <r>
    <n v="1143"/>
    <x v="544"/>
    <x v="2"/>
    <x v="411"/>
    <x v="127"/>
    <s v="Standard Class"/>
    <s v="AP-10915"/>
    <s v="Arthur Prichep"/>
    <x v="0"/>
    <s v="United States"/>
    <s v="Los Angeles"/>
    <x v="1"/>
    <n v="90045"/>
    <x v="1"/>
    <s v="OFF-FA-10001561"/>
    <x v="1"/>
    <x v="13"/>
    <s v="Stockwell Push Pins"/>
    <n v="8.7200000000000006"/>
    <n v="4"/>
    <n v="0"/>
    <n v="2.8776000000000002"/>
  </r>
  <r>
    <n v="1144"/>
    <x v="544"/>
    <x v="2"/>
    <x v="411"/>
    <x v="127"/>
    <s v="Standard Class"/>
    <s v="AP-10915"/>
    <s v="Arthur Prichep"/>
    <x v="0"/>
    <s v="United States"/>
    <s v="Los Angeles"/>
    <x v="1"/>
    <n v="90045"/>
    <x v="1"/>
    <s v="OFF-PA-10002105"/>
    <x v="1"/>
    <x v="10"/>
    <s v="Xerox 223"/>
    <n v="6.48"/>
    <n v="1"/>
    <n v="0"/>
    <n v="3.1104000000000003"/>
  </r>
  <r>
    <n v="1145"/>
    <x v="544"/>
    <x v="2"/>
    <x v="411"/>
    <x v="127"/>
    <s v="Standard Class"/>
    <s v="AP-10915"/>
    <s v="Arthur Prichep"/>
    <x v="0"/>
    <s v="United States"/>
    <s v="Los Angeles"/>
    <x v="1"/>
    <n v="90045"/>
    <x v="1"/>
    <s v="TEC-MA-10004241"/>
    <x v="2"/>
    <x v="15"/>
    <s v="Star Micronics TSP800 TSP847IIU Receipt Printer"/>
    <n v="686.32"/>
    <n v="2"/>
    <n v="0.2"/>
    <n v="223.05399999999995"/>
  </r>
  <r>
    <n v="1146"/>
    <x v="544"/>
    <x v="2"/>
    <x v="411"/>
    <x v="127"/>
    <s v="Standard Class"/>
    <s v="AP-10915"/>
    <s v="Arthur Prichep"/>
    <x v="0"/>
    <s v="United States"/>
    <s v="Los Angeles"/>
    <x v="1"/>
    <n v="90045"/>
    <x v="1"/>
    <s v="OFF-ST-10004340"/>
    <x v="1"/>
    <x v="4"/>
    <s v="Fellowes Mobile File Cart, Black"/>
    <n v="62.18"/>
    <n v="1"/>
    <n v="0"/>
    <n v="16.788600000000002"/>
  </r>
  <r>
    <n v="1147"/>
    <x v="545"/>
    <x v="1"/>
    <x v="388"/>
    <x v="442"/>
    <s v="Same Day"/>
    <s v="NC-18340"/>
    <s v="Nat Carroll"/>
    <x v="0"/>
    <s v="United States"/>
    <s v="Lansing"/>
    <x v="12"/>
    <n v="48911"/>
    <x v="2"/>
    <s v="OFF-AP-10003849"/>
    <x v="1"/>
    <x v="9"/>
    <s v="Hoover Shoulder Vac Commercial Portable Vacuum"/>
    <n v="644.07600000000002"/>
    <n v="2"/>
    <n v="0.1"/>
    <n v="107.34599999999996"/>
  </r>
  <r>
    <n v="1148"/>
    <x v="545"/>
    <x v="1"/>
    <x v="388"/>
    <x v="442"/>
    <s v="Same Day"/>
    <s v="NC-18340"/>
    <s v="Nat Carroll"/>
    <x v="0"/>
    <s v="United States"/>
    <s v="Lansing"/>
    <x v="12"/>
    <n v="48911"/>
    <x v="2"/>
    <s v="OFF-FA-10000735"/>
    <x v="1"/>
    <x v="13"/>
    <s v="Staples"/>
    <n v="5.84"/>
    <n v="2"/>
    <n v="0"/>
    <n v="2.6279999999999997"/>
  </r>
  <r>
    <n v="1149"/>
    <x v="545"/>
    <x v="1"/>
    <x v="388"/>
    <x v="442"/>
    <s v="Same Day"/>
    <s v="NC-18340"/>
    <s v="Nat Carroll"/>
    <x v="0"/>
    <s v="United States"/>
    <s v="Lansing"/>
    <x v="12"/>
    <n v="48911"/>
    <x v="2"/>
    <s v="OFF-BI-10003350"/>
    <x v="1"/>
    <x v="8"/>
    <s v="Acco Expandable Hanging Binders"/>
    <n v="12.76"/>
    <n v="2"/>
    <n v="0"/>
    <n v="5.8695999999999993"/>
  </r>
  <r>
    <n v="1150"/>
    <x v="545"/>
    <x v="1"/>
    <x v="388"/>
    <x v="442"/>
    <s v="Same Day"/>
    <s v="NC-18340"/>
    <s v="Nat Carroll"/>
    <x v="0"/>
    <s v="United States"/>
    <s v="Lansing"/>
    <x v="12"/>
    <n v="48911"/>
    <x v="2"/>
    <s v="TEC-PH-10000307"/>
    <x v="2"/>
    <x v="7"/>
    <s v="Shocksock Galaxy S4 Armband"/>
    <n v="10.95"/>
    <n v="1"/>
    <n v="0"/>
    <n v="0.43799999999999883"/>
  </r>
  <r>
    <n v="1151"/>
    <x v="545"/>
    <x v="1"/>
    <x v="388"/>
    <x v="442"/>
    <s v="Same Day"/>
    <s v="NC-18340"/>
    <s v="Nat Carroll"/>
    <x v="0"/>
    <s v="United States"/>
    <s v="Lansing"/>
    <x v="12"/>
    <n v="48911"/>
    <x v="2"/>
    <s v="TEC-CO-10004202"/>
    <x v="2"/>
    <x v="16"/>
    <s v="Brother DCP1000 Digital 3 in 1 Multifunction Machine"/>
    <n v="599.98"/>
    <n v="2"/>
    <n v="0"/>
    <n v="209.99299999999999"/>
  </r>
  <r>
    <n v="1152"/>
    <x v="546"/>
    <x v="1"/>
    <x v="412"/>
    <x v="443"/>
    <s v="Standard Class"/>
    <s v="CB-12535"/>
    <s v="Claudia Bergmann"/>
    <x v="1"/>
    <s v="United States"/>
    <s v="Cuyahoga Falls"/>
    <x v="24"/>
    <n v="44221"/>
    <x v="3"/>
    <s v="FUR-FU-10001852"/>
    <x v="0"/>
    <x v="5"/>
    <s v="Eldon Regeneration Recycled Desk Accessories, Smoke"/>
    <n v="8.3520000000000003"/>
    <n v="6"/>
    <n v="0.2"/>
    <n v="1.2527999999999997"/>
  </r>
  <r>
    <n v="1153"/>
    <x v="547"/>
    <x v="3"/>
    <x v="413"/>
    <x v="335"/>
    <s v="Standard Class"/>
    <s v="KL-16555"/>
    <s v="Kelly Lampkin"/>
    <x v="1"/>
    <s v="United States"/>
    <s v="Reno"/>
    <x v="33"/>
    <n v="89502"/>
    <x v="1"/>
    <s v="OFF-AR-10003759"/>
    <x v="1"/>
    <x v="6"/>
    <s v="Crayola Anti Dust Chalk, 12/Pack"/>
    <n v="3.64"/>
    <n v="2"/>
    <n v="0"/>
    <n v="1.6379999999999999"/>
  </r>
  <r>
    <n v="1154"/>
    <x v="547"/>
    <x v="3"/>
    <x v="413"/>
    <x v="335"/>
    <s v="Standard Class"/>
    <s v="KL-16555"/>
    <s v="Kelly Lampkin"/>
    <x v="1"/>
    <s v="United States"/>
    <s v="Reno"/>
    <x v="33"/>
    <n v="89502"/>
    <x v="1"/>
    <s v="OFF-BI-10003984"/>
    <x v="1"/>
    <x v="8"/>
    <s v="Lock-Up Easel 'Spel-Binder'"/>
    <n v="159.768"/>
    <n v="7"/>
    <n v="0.2"/>
    <n v="53.921700000000008"/>
  </r>
  <r>
    <n v="1155"/>
    <x v="548"/>
    <x v="2"/>
    <x v="414"/>
    <x v="444"/>
    <s v="First Class"/>
    <s v="PS-19045"/>
    <s v="Penelope Sewall"/>
    <x v="2"/>
    <s v="United States"/>
    <s v="Harrisonburg"/>
    <x v="17"/>
    <n v="22801"/>
    <x v="0"/>
    <s v="OFF-ST-10004337"/>
    <x v="1"/>
    <x v="4"/>
    <s v="SAFCO Commercial Wire Shelving, 72h"/>
    <n v="122.48"/>
    <n v="2"/>
    <n v="0"/>
    <n v="0"/>
  </r>
  <r>
    <n v="1156"/>
    <x v="548"/>
    <x v="2"/>
    <x v="414"/>
    <x v="444"/>
    <s v="First Class"/>
    <s v="PS-19045"/>
    <s v="Penelope Sewall"/>
    <x v="2"/>
    <s v="United States"/>
    <s v="Harrisonburg"/>
    <x v="17"/>
    <n v="22801"/>
    <x v="0"/>
    <s v="FUR-TA-10001932"/>
    <x v="0"/>
    <x v="3"/>
    <s v="Chromcraft 48&quot; x 96&quot; Racetrack Double Pedestal Table"/>
    <n v="2244.48"/>
    <n v="7"/>
    <n v="0"/>
    <n v="493.78559999999993"/>
  </r>
  <r>
    <n v="1157"/>
    <x v="548"/>
    <x v="2"/>
    <x v="414"/>
    <x v="444"/>
    <s v="First Class"/>
    <s v="PS-19045"/>
    <s v="Penelope Sewall"/>
    <x v="2"/>
    <s v="United States"/>
    <s v="Harrisonburg"/>
    <x v="17"/>
    <n v="22801"/>
    <x v="0"/>
    <s v="OFF-BI-10003982"/>
    <x v="1"/>
    <x v="8"/>
    <s v="Wilson Jones Century Plastic Molded Ring Binders"/>
    <n v="62.31"/>
    <n v="3"/>
    <n v="0"/>
    <n v="29.285699999999999"/>
  </r>
  <r>
    <n v="1158"/>
    <x v="548"/>
    <x v="2"/>
    <x v="414"/>
    <x v="444"/>
    <s v="First Class"/>
    <s v="PS-19045"/>
    <s v="Penelope Sewall"/>
    <x v="2"/>
    <s v="United States"/>
    <s v="Harrisonburg"/>
    <x v="17"/>
    <n v="22801"/>
    <x v="0"/>
    <s v="FUR-TA-10000617"/>
    <x v="0"/>
    <x v="3"/>
    <s v="Hon Practical Foundations 30 x 60 Training Table, Light Gray/Charcoal"/>
    <n v="455.1"/>
    <n v="2"/>
    <n v="0"/>
    <n v="100.12200000000001"/>
  </r>
  <r>
    <n v="1159"/>
    <x v="549"/>
    <x v="0"/>
    <x v="415"/>
    <x v="445"/>
    <s v="Second Class"/>
    <s v="GB-14530"/>
    <s v="George Bell"/>
    <x v="1"/>
    <s v="United States"/>
    <s v="Los Angeles"/>
    <x v="1"/>
    <n v="90004"/>
    <x v="1"/>
    <s v="FUR-CH-10002126"/>
    <x v="0"/>
    <x v="1"/>
    <s v="Hon Deluxe Fabric Upholstered Stacking Chairs"/>
    <n v="195.184"/>
    <n v="1"/>
    <n v="0.2"/>
    <n v="19.518400000000007"/>
  </r>
  <r>
    <n v="1160"/>
    <x v="550"/>
    <x v="3"/>
    <x v="222"/>
    <x v="446"/>
    <s v="Standard Class"/>
    <s v="AA-10315"/>
    <s v="Alex Avila"/>
    <x v="0"/>
    <s v="United States"/>
    <s v="Minneapolis"/>
    <x v="11"/>
    <n v="55407"/>
    <x v="2"/>
    <s v="OFF-AP-10000576"/>
    <x v="1"/>
    <x v="9"/>
    <s v="Belkin 325VA UPS Surge Protector, 6'"/>
    <n v="362.94"/>
    <n v="3"/>
    <n v="0"/>
    <n v="90.735000000000014"/>
  </r>
  <r>
    <n v="1161"/>
    <x v="550"/>
    <x v="3"/>
    <x v="222"/>
    <x v="446"/>
    <s v="Standard Class"/>
    <s v="AA-10315"/>
    <s v="Alex Avila"/>
    <x v="0"/>
    <s v="United States"/>
    <s v="Minneapolis"/>
    <x v="11"/>
    <n v="55407"/>
    <x v="2"/>
    <s v="OFF-BI-10004654"/>
    <x v="1"/>
    <x v="8"/>
    <s v="Avery Binding System Hidden Tab Executive Style Index Sets"/>
    <n v="11.54"/>
    <n v="2"/>
    <n v="0"/>
    <n v="5.77"/>
  </r>
  <r>
    <n v="1162"/>
    <x v="551"/>
    <x v="2"/>
    <x v="416"/>
    <x v="447"/>
    <s v="Second Class"/>
    <s v="LT-16765"/>
    <s v="Larry Tron"/>
    <x v="0"/>
    <s v="United States"/>
    <s v="Escondido"/>
    <x v="1"/>
    <n v="92025"/>
    <x v="1"/>
    <s v="OFF-AR-10004042"/>
    <x v="1"/>
    <x v="6"/>
    <s v="BOSTON Model 1800 Electric Pencil Sharpeners, Putty/Woodgrain"/>
    <n v="53.94"/>
    <n v="3"/>
    <n v="0"/>
    <n v="15.642599999999995"/>
  </r>
  <r>
    <n v="1163"/>
    <x v="552"/>
    <x v="2"/>
    <x v="223"/>
    <x v="448"/>
    <s v="Standard Class"/>
    <s v="AP-10720"/>
    <s v="Anne Pryor"/>
    <x v="2"/>
    <s v="United States"/>
    <s v="New York City"/>
    <x v="15"/>
    <n v="10035"/>
    <x v="3"/>
    <s v="TEC-PH-10004700"/>
    <x v="2"/>
    <x v="7"/>
    <s v="PowerGen Dual USB Car Charger"/>
    <n v="9.99"/>
    <n v="1"/>
    <n v="0"/>
    <n v="4.5953999999999997"/>
  </r>
  <r>
    <n v="1164"/>
    <x v="552"/>
    <x v="2"/>
    <x v="223"/>
    <x v="448"/>
    <s v="Standard Class"/>
    <s v="AP-10720"/>
    <s v="Anne Pryor"/>
    <x v="2"/>
    <s v="United States"/>
    <s v="New York City"/>
    <x v="15"/>
    <n v="10035"/>
    <x v="3"/>
    <s v="OFF-BI-10004593"/>
    <x v="1"/>
    <x v="8"/>
    <s v="Ibico Laser Imprintable Binding System Covers"/>
    <n v="125.76"/>
    <n v="3"/>
    <n v="0.2"/>
    <n v="40.872"/>
  </r>
  <r>
    <n v="1165"/>
    <x v="552"/>
    <x v="2"/>
    <x v="223"/>
    <x v="448"/>
    <s v="Standard Class"/>
    <s v="AP-10720"/>
    <s v="Anne Pryor"/>
    <x v="2"/>
    <s v="United States"/>
    <s v="New York City"/>
    <x v="15"/>
    <n v="10035"/>
    <x v="3"/>
    <s v="OFF-BI-10003429"/>
    <x v="1"/>
    <x v="8"/>
    <s v="Cardinal HOLDit! Binder Insert Strips,Extra Strips"/>
    <n v="25.32"/>
    <n v="5"/>
    <n v="0.2"/>
    <n v="9.1785000000000014"/>
  </r>
  <r>
    <n v="1166"/>
    <x v="553"/>
    <x v="2"/>
    <x v="417"/>
    <x v="449"/>
    <s v="Standard Class"/>
    <s v="PM-18940"/>
    <s v="Paul MacIntyre"/>
    <x v="0"/>
    <s v="United States"/>
    <s v="Jackson"/>
    <x v="12"/>
    <n v="49201"/>
    <x v="2"/>
    <s v="OFF-BI-10001294"/>
    <x v="1"/>
    <x v="8"/>
    <s v="Fellowes Binding Cases"/>
    <n v="46.8"/>
    <n v="4"/>
    <n v="0"/>
    <n v="21.059999999999995"/>
  </r>
  <r>
    <n v="1167"/>
    <x v="554"/>
    <x v="1"/>
    <x v="121"/>
    <x v="450"/>
    <s v="Same Day"/>
    <s v="KC-16540"/>
    <s v="Kelly Collister"/>
    <x v="0"/>
    <s v="United States"/>
    <s v="Seattle"/>
    <x v="4"/>
    <n v="98115"/>
    <x v="1"/>
    <s v="TEC-AC-10001552"/>
    <x v="2"/>
    <x v="11"/>
    <s v="Logitech K350 2.4Ghz Wireless Keyboard"/>
    <n v="447.93"/>
    <n v="9"/>
    <n v="0"/>
    <n v="49.272299999999987"/>
  </r>
  <r>
    <n v="1168"/>
    <x v="555"/>
    <x v="3"/>
    <x v="166"/>
    <x v="235"/>
    <s v="Second Class"/>
    <s v="DL-13315"/>
    <s v="Delfina Latchford"/>
    <x v="0"/>
    <s v="United States"/>
    <s v="New York City"/>
    <x v="15"/>
    <n v="10035"/>
    <x v="3"/>
    <s v="FUR-FU-10004952"/>
    <x v="0"/>
    <x v="5"/>
    <s v="C-Line Cubicle Keepers Polyproplyene Holder w/Velcro Back, 8-1/2x11, 25/Bx"/>
    <n v="109.48"/>
    <n v="2"/>
    <n v="0"/>
    <n v="33.938800000000001"/>
  </r>
  <r>
    <n v="1169"/>
    <x v="555"/>
    <x v="3"/>
    <x v="166"/>
    <x v="235"/>
    <s v="Second Class"/>
    <s v="DL-13315"/>
    <s v="Delfina Latchford"/>
    <x v="0"/>
    <s v="United States"/>
    <s v="New York City"/>
    <x v="15"/>
    <n v="10035"/>
    <x v="3"/>
    <s v="OFF-ST-10004123"/>
    <x v="1"/>
    <x v="4"/>
    <s v="Safco Industrial Wire Shelving System"/>
    <n v="272.94"/>
    <n v="3"/>
    <n v="0"/>
    <n v="0"/>
  </r>
  <r>
    <n v="1170"/>
    <x v="555"/>
    <x v="3"/>
    <x v="166"/>
    <x v="235"/>
    <s v="Second Class"/>
    <s v="DL-13315"/>
    <s v="Delfina Latchford"/>
    <x v="0"/>
    <s v="United States"/>
    <s v="New York City"/>
    <x v="15"/>
    <n v="10035"/>
    <x v="3"/>
    <s v="OFF-PA-10003172"/>
    <x v="1"/>
    <x v="10"/>
    <s v="Xerox 1996"/>
    <n v="19.440000000000001"/>
    <n v="3"/>
    <n v="0"/>
    <n v="9.3312000000000008"/>
  </r>
  <r>
    <n v="1171"/>
    <x v="555"/>
    <x v="3"/>
    <x v="166"/>
    <x v="235"/>
    <s v="Second Class"/>
    <s v="DL-13315"/>
    <s v="Delfina Latchford"/>
    <x v="0"/>
    <s v="United States"/>
    <s v="New York City"/>
    <x v="15"/>
    <n v="10035"/>
    <x v="3"/>
    <s v="OFF-ST-10002352"/>
    <x v="1"/>
    <x v="4"/>
    <s v="Iris Project Case"/>
    <n v="31.92"/>
    <n v="4"/>
    <n v="0"/>
    <n v="8.299199999999999"/>
  </r>
  <r>
    <n v="1172"/>
    <x v="556"/>
    <x v="2"/>
    <x v="418"/>
    <x v="451"/>
    <s v="Standard Class"/>
    <s v="SW-20275"/>
    <s v="Scott Williamson"/>
    <x v="0"/>
    <s v="United States"/>
    <s v="Royal Oak"/>
    <x v="12"/>
    <n v="48073"/>
    <x v="2"/>
    <s v="OFF-PA-10002259"/>
    <x v="1"/>
    <x v="10"/>
    <s v="Geographics Note Cards, Blank, White, 8 1/2&quot; x 11&quot;"/>
    <n v="22.38"/>
    <n v="2"/>
    <n v="0"/>
    <n v="10.7424"/>
  </r>
  <r>
    <n v="1173"/>
    <x v="557"/>
    <x v="2"/>
    <x v="419"/>
    <x v="452"/>
    <s v="Standard Class"/>
    <s v="AA-10375"/>
    <s v="Allen Armold"/>
    <x v="0"/>
    <s v="United States"/>
    <s v="Los Angeles"/>
    <x v="1"/>
    <n v="90008"/>
    <x v="1"/>
    <s v="OFF-BI-10002976"/>
    <x v="1"/>
    <x v="8"/>
    <s v="ACCOHIDE Binder by Acco"/>
    <n v="16.520000000000003"/>
    <n v="5"/>
    <n v="0.2"/>
    <n v="5.5754999999999999"/>
  </r>
  <r>
    <n v="1174"/>
    <x v="558"/>
    <x v="1"/>
    <x v="420"/>
    <x v="453"/>
    <s v="Standard Class"/>
    <s v="LT-17110"/>
    <s v="Liz Thompson"/>
    <x v="0"/>
    <s v="United States"/>
    <s v="Bloomington"/>
    <x v="10"/>
    <n v="61701"/>
    <x v="2"/>
    <s v="OFF-BI-10000301"/>
    <x v="1"/>
    <x v="8"/>
    <s v="GBC Instant Report Kit"/>
    <n v="5.1759999999999984"/>
    <n v="4"/>
    <n v="0.8"/>
    <n v="-7.7640000000000011"/>
  </r>
  <r>
    <n v="1175"/>
    <x v="559"/>
    <x v="1"/>
    <x v="421"/>
    <x v="454"/>
    <s v="First Class"/>
    <s v="DP-13105"/>
    <s v="Dave Poirier"/>
    <x v="1"/>
    <s v="United States"/>
    <s v="New York City"/>
    <x v="15"/>
    <n v="10035"/>
    <x v="3"/>
    <s v="OFF-BI-10003694"/>
    <x v="1"/>
    <x v="8"/>
    <s v="Avery 3 1/2&quot; Diskette Storage Pages, 10/Pack"/>
    <n v="50.112000000000002"/>
    <n v="6"/>
    <n v="0.2"/>
    <n v="16.2864"/>
  </r>
  <r>
    <n v="1176"/>
    <x v="560"/>
    <x v="0"/>
    <x v="48"/>
    <x v="143"/>
    <s v="Standard Class"/>
    <s v="AB-10060"/>
    <s v="Adam Bellavance"/>
    <x v="2"/>
    <s v="United States"/>
    <s v="Concord"/>
    <x v="38"/>
    <n v="3301"/>
    <x v="3"/>
    <s v="OFF-SU-10000381"/>
    <x v="1"/>
    <x v="14"/>
    <s v="Acme Forged Steel Scissors with Black Enamel Handles"/>
    <n v="27.93"/>
    <n v="3"/>
    <n v="0"/>
    <n v="8.0996999999999986"/>
  </r>
  <r>
    <n v="1177"/>
    <x v="561"/>
    <x v="2"/>
    <x v="422"/>
    <x v="129"/>
    <s v="Second Class"/>
    <s v="AT-10435"/>
    <s v="Alyssa Tate"/>
    <x v="2"/>
    <s v="United States"/>
    <s v="Los Angeles"/>
    <x v="1"/>
    <n v="90004"/>
    <x v="1"/>
    <s v="OFF-LA-10004425"/>
    <x v="1"/>
    <x v="2"/>
    <s v="Staples"/>
    <n v="11.56"/>
    <n v="4"/>
    <n v="0"/>
    <n v="5.4332000000000003"/>
  </r>
  <r>
    <n v="1178"/>
    <x v="562"/>
    <x v="0"/>
    <x v="49"/>
    <x v="455"/>
    <s v="Standard Class"/>
    <s v="JE-15745"/>
    <s v="Joel Eaton"/>
    <x v="0"/>
    <s v="United States"/>
    <s v="Rockville"/>
    <x v="39"/>
    <n v="20852"/>
    <x v="3"/>
    <s v="FUR-CH-10001270"/>
    <x v="0"/>
    <x v="1"/>
    <s v="Harbour Creations Steel Folding Chair"/>
    <n v="172.5"/>
    <n v="2"/>
    <n v="0"/>
    <n v="51.749999999999986"/>
  </r>
  <r>
    <n v="1179"/>
    <x v="562"/>
    <x v="0"/>
    <x v="49"/>
    <x v="455"/>
    <s v="Standard Class"/>
    <s v="JE-15745"/>
    <s v="Joel Eaton"/>
    <x v="0"/>
    <s v="United States"/>
    <s v="Rockville"/>
    <x v="39"/>
    <n v="20852"/>
    <x v="3"/>
    <s v="TEC-PH-10003931"/>
    <x v="2"/>
    <x v="7"/>
    <s v="JBL Micro Wireless Portable Bluetooth Speaker"/>
    <n v="179.97"/>
    <n v="3"/>
    <n v="0"/>
    <n v="44.992500000000007"/>
  </r>
  <r>
    <n v="1180"/>
    <x v="563"/>
    <x v="0"/>
    <x v="423"/>
    <x v="132"/>
    <s v="Second Class"/>
    <s v="CA-12055"/>
    <s v="Cathy Armstrong"/>
    <x v="2"/>
    <s v="United States"/>
    <s v="Houston"/>
    <x v="5"/>
    <n v="77070"/>
    <x v="2"/>
    <s v="TEC-AC-10003174"/>
    <x v="2"/>
    <x v="11"/>
    <s v="Plantronics S12 Corded Telephone Headset System"/>
    <n v="258.69600000000003"/>
    <n v="3"/>
    <n v="0.2"/>
    <n v="64.674000000000007"/>
  </r>
  <r>
    <n v="1181"/>
    <x v="564"/>
    <x v="2"/>
    <x v="261"/>
    <x v="175"/>
    <s v="Standard Class"/>
    <s v="DB-13060"/>
    <s v="Dave Brooks"/>
    <x v="0"/>
    <s v="United States"/>
    <s v="Lakewood"/>
    <x v="30"/>
    <n v="8701"/>
    <x v="3"/>
    <s v="TEC-PH-10004539"/>
    <x v="2"/>
    <x v="7"/>
    <s v="Wireless Extenders zBoost YX545 SOHO Signal Booster"/>
    <n v="1322.93"/>
    <n v="7"/>
    <n v="0"/>
    <n v="357.19110000000001"/>
  </r>
  <r>
    <n v="1182"/>
    <x v="564"/>
    <x v="2"/>
    <x v="261"/>
    <x v="175"/>
    <s v="Standard Class"/>
    <s v="DB-13060"/>
    <s v="Dave Brooks"/>
    <x v="0"/>
    <s v="United States"/>
    <s v="Lakewood"/>
    <x v="30"/>
    <n v="8701"/>
    <x v="3"/>
    <s v="OFF-AR-10001919"/>
    <x v="1"/>
    <x v="6"/>
    <s v="OIC #2 Pencils, Medium Soft"/>
    <n v="3.76"/>
    <n v="2"/>
    <n v="0"/>
    <n v="1.0903999999999998"/>
  </r>
  <r>
    <n v="1183"/>
    <x v="565"/>
    <x v="3"/>
    <x v="424"/>
    <x v="456"/>
    <s v="First Class"/>
    <s v="RB-19570"/>
    <s v="Rob Beeghly"/>
    <x v="0"/>
    <s v="United States"/>
    <s v="Jacksonville"/>
    <x v="3"/>
    <n v="28540"/>
    <x v="0"/>
    <s v="OFF-EN-10002504"/>
    <x v="1"/>
    <x v="12"/>
    <s v="Tyvek  Top-Opening Peel &amp; Seel Envelopes, Plain White"/>
    <n v="21.744"/>
    <n v="1"/>
    <n v="0.2"/>
    <n v="7.3385999999999996"/>
  </r>
  <r>
    <n v="1184"/>
    <x v="565"/>
    <x v="3"/>
    <x v="424"/>
    <x v="456"/>
    <s v="First Class"/>
    <s v="RB-19570"/>
    <s v="Rob Beeghly"/>
    <x v="0"/>
    <s v="United States"/>
    <s v="Jacksonville"/>
    <x v="3"/>
    <n v="28540"/>
    <x v="0"/>
    <s v="TEC-PH-10003655"/>
    <x v="2"/>
    <x v="7"/>
    <s v="Sannysis Cute Owl Design Soft Skin Case Cover for Samsung Galaxy S4"/>
    <n v="7.92"/>
    <n v="5"/>
    <n v="0.2"/>
    <n v="0.69300000000000006"/>
  </r>
  <r>
    <n v="1185"/>
    <x v="566"/>
    <x v="2"/>
    <x v="156"/>
    <x v="457"/>
    <s v="Standard Class"/>
    <s v="HR-14830"/>
    <s v="Harold Ryan"/>
    <x v="1"/>
    <s v="United States"/>
    <s v="Seattle"/>
    <x v="4"/>
    <n v="98103"/>
    <x v="1"/>
    <s v="OFF-BI-10004656"/>
    <x v="1"/>
    <x v="8"/>
    <s v="Peel &amp; Stick Add-On Corner Pockets"/>
    <n v="12.096000000000002"/>
    <n v="7"/>
    <n v="0.2"/>
    <n v="4.2335999999999991"/>
  </r>
  <r>
    <n v="1186"/>
    <x v="566"/>
    <x v="2"/>
    <x v="156"/>
    <x v="457"/>
    <s v="Standard Class"/>
    <s v="HR-14830"/>
    <s v="Harold Ryan"/>
    <x v="1"/>
    <s v="United States"/>
    <s v="Seattle"/>
    <x v="4"/>
    <n v="98103"/>
    <x v="1"/>
    <s v="OFF-ST-10002344"/>
    <x v="1"/>
    <x v="4"/>
    <s v="Carina 42&quot;Hx23 3/4&quot;W Media Storage Unit"/>
    <n v="485.88"/>
    <n v="6"/>
    <n v="0"/>
    <n v="9.7176000000000329"/>
  </r>
  <r>
    <n v="1187"/>
    <x v="566"/>
    <x v="2"/>
    <x v="156"/>
    <x v="457"/>
    <s v="Standard Class"/>
    <s v="HR-14830"/>
    <s v="Harold Ryan"/>
    <x v="1"/>
    <s v="United States"/>
    <s v="Seattle"/>
    <x v="4"/>
    <n v="98103"/>
    <x v="1"/>
    <s v="OFF-PA-10001800"/>
    <x v="1"/>
    <x v="10"/>
    <s v="Xerox 220"/>
    <n v="25.92"/>
    <n v="4"/>
    <n v="0"/>
    <n v="12.441600000000001"/>
  </r>
  <r>
    <n v="1188"/>
    <x v="566"/>
    <x v="2"/>
    <x v="156"/>
    <x v="457"/>
    <s v="Standard Class"/>
    <s v="HR-14830"/>
    <s v="Harold Ryan"/>
    <x v="1"/>
    <s v="United States"/>
    <s v="Seattle"/>
    <x v="4"/>
    <n v="98103"/>
    <x v="1"/>
    <s v="OFF-ST-10000036"/>
    <x v="1"/>
    <x v="4"/>
    <s v="Recycled Data-Pak for Archival Bound Computer Printouts, 12-1/2 x 12-1/2 x 16"/>
    <n v="197.58"/>
    <n v="2"/>
    <n v="0"/>
    <n v="53.346599999999995"/>
  </r>
  <r>
    <n v="1189"/>
    <x v="567"/>
    <x v="3"/>
    <x v="425"/>
    <x v="458"/>
    <s v="Second Class"/>
    <s v="BT-11530"/>
    <s v="Bradley Talbott"/>
    <x v="2"/>
    <s v="United States"/>
    <s v="Los Angeles"/>
    <x v="1"/>
    <n v="90036"/>
    <x v="1"/>
    <s v="OFF-AP-10004532"/>
    <x v="1"/>
    <x v="9"/>
    <s v="Kensington 6 Outlet Guardian Standard Surge Protector"/>
    <n v="81.92"/>
    <n v="4"/>
    <n v="0"/>
    <n v="22.118400000000001"/>
  </r>
  <r>
    <n v="1190"/>
    <x v="567"/>
    <x v="3"/>
    <x v="425"/>
    <x v="458"/>
    <s v="Second Class"/>
    <s v="BT-11530"/>
    <s v="Bradley Talbott"/>
    <x v="2"/>
    <s v="United States"/>
    <s v="Los Angeles"/>
    <x v="1"/>
    <n v="90036"/>
    <x v="1"/>
    <s v="TEC-PH-10004447"/>
    <x v="2"/>
    <x v="7"/>
    <s v="Toshiba IPT2010-SD IP Telephone"/>
    <n v="889.53600000000006"/>
    <n v="8"/>
    <n v="0.2"/>
    <n v="66.715199999999982"/>
  </r>
  <r>
    <n v="1191"/>
    <x v="567"/>
    <x v="3"/>
    <x v="425"/>
    <x v="458"/>
    <s v="Second Class"/>
    <s v="BT-11530"/>
    <s v="Bradley Talbott"/>
    <x v="2"/>
    <s v="United States"/>
    <s v="Los Angeles"/>
    <x v="1"/>
    <n v="90036"/>
    <x v="1"/>
    <s v="FUR-CH-10003973"/>
    <x v="0"/>
    <x v="1"/>
    <s v="GuestStacker Chair with Chrome Finish Legs"/>
    <n v="892.22400000000005"/>
    <n v="3"/>
    <n v="0.2"/>
    <n v="89.222400000000022"/>
  </r>
  <r>
    <n v="1192"/>
    <x v="567"/>
    <x v="3"/>
    <x v="425"/>
    <x v="458"/>
    <s v="Second Class"/>
    <s v="BT-11530"/>
    <s v="Bradley Talbott"/>
    <x v="2"/>
    <s v="United States"/>
    <s v="Los Angeles"/>
    <x v="1"/>
    <n v="90036"/>
    <x v="1"/>
    <s v="OFF-PA-10001970"/>
    <x v="1"/>
    <x v="10"/>
    <s v="Xerox 1908"/>
    <n v="223.92"/>
    <n v="4"/>
    <n v="0"/>
    <n v="109.7208"/>
  </r>
  <r>
    <n v="1193"/>
    <x v="567"/>
    <x v="3"/>
    <x v="425"/>
    <x v="458"/>
    <s v="Second Class"/>
    <s v="BT-11530"/>
    <s v="Bradley Talbott"/>
    <x v="2"/>
    <s v="United States"/>
    <s v="Los Angeles"/>
    <x v="1"/>
    <n v="90036"/>
    <x v="1"/>
    <s v="OFF-PA-10000682"/>
    <x v="1"/>
    <x v="10"/>
    <s v="Xerox 1924"/>
    <n v="23.12"/>
    <n v="4"/>
    <n v="0"/>
    <n v="11.328800000000001"/>
  </r>
  <r>
    <n v="1194"/>
    <x v="568"/>
    <x v="1"/>
    <x v="426"/>
    <x v="459"/>
    <s v="Same Day"/>
    <s v="NG-18355"/>
    <s v="Nat Gilpin"/>
    <x v="1"/>
    <s v="United States"/>
    <s v="Coral Springs"/>
    <x v="2"/>
    <n v="33065"/>
    <x v="0"/>
    <s v="OFF-PA-10001937"/>
    <x v="1"/>
    <x v="10"/>
    <s v="Xerox 21"/>
    <n v="15.552000000000003"/>
    <n v="3"/>
    <n v="0.2"/>
    <n v="5.4432"/>
  </r>
  <r>
    <n v="1195"/>
    <x v="568"/>
    <x v="1"/>
    <x v="426"/>
    <x v="459"/>
    <s v="Same Day"/>
    <s v="NG-18355"/>
    <s v="Nat Gilpin"/>
    <x v="1"/>
    <s v="United States"/>
    <s v="Coral Springs"/>
    <x v="2"/>
    <n v="33065"/>
    <x v="0"/>
    <s v="FUR-FU-10002268"/>
    <x v="0"/>
    <x v="5"/>
    <s v="Ultra Door Push Plate"/>
    <n v="15.712000000000002"/>
    <n v="4"/>
    <n v="0.2"/>
    <n v="2.553199999999999"/>
  </r>
  <r>
    <n v="1196"/>
    <x v="568"/>
    <x v="1"/>
    <x v="426"/>
    <x v="459"/>
    <s v="Same Day"/>
    <s v="NG-18355"/>
    <s v="Nat Gilpin"/>
    <x v="1"/>
    <s v="United States"/>
    <s v="Coral Springs"/>
    <x v="2"/>
    <n v="33065"/>
    <x v="0"/>
    <s v="OFF-ST-10001321"/>
    <x v="1"/>
    <x v="4"/>
    <s v="Decoflex Hanging Personal Folder File, Blue"/>
    <n v="24.672000000000001"/>
    <n v="2"/>
    <n v="0.2"/>
    <n v="2.1588000000000021"/>
  </r>
  <r>
    <n v="1197"/>
    <x v="568"/>
    <x v="1"/>
    <x v="426"/>
    <x v="459"/>
    <s v="Same Day"/>
    <s v="NG-18355"/>
    <s v="Nat Gilpin"/>
    <x v="1"/>
    <s v="United States"/>
    <s v="Coral Springs"/>
    <x v="2"/>
    <n v="33065"/>
    <x v="0"/>
    <s v="FUR-FU-10003394"/>
    <x v="0"/>
    <x v="5"/>
    <s v="Tenex &quot;The Solids&quot; Textured Chair Mats"/>
    <n v="55.967999999999996"/>
    <n v="1"/>
    <n v="0.2"/>
    <n v="-2.098800000000006"/>
  </r>
  <r>
    <n v="1198"/>
    <x v="569"/>
    <x v="0"/>
    <x v="143"/>
    <x v="361"/>
    <s v="Standard Class"/>
    <s v="ZC-21910"/>
    <s v="Zuschuss Carroll"/>
    <x v="0"/>
    <s v="United States"/>
    <s v="Houston"/>
    <x v="5"/>
    <n v="77041"/>
    <x v="2"/>
    <s v="TEC-AC-10001990"/>
    <x v="2"/>
    <x v="11"/>
    <s v="Kensington Orbit Wireless Mobile Trackball for PC and Mac"/>
    <n v="431.92800000000005"/>
    <n v="9"/>
    <n v="0.2"/>
    <n v="64.789199999999951"/>
  </r>
  <r>
    <n v="1199"/>
    <x v="569"/>
    <x v="0"/>
    <x v="143"/>
    <x v="361"/>
    <s v="Standard Class"/>
    <s v="ZC-21910"/>
    <s v="Zuschuss Carroll"/>
    <x v="0"/>
    <s v="United States"/>
    <s v="Houston"/>
    <x v="5"/>
    <n v="77041"/>
    <x v="2"/>
    <s v="FUR-CH-10004540"/>
    <x v="0"/>
    <x v="1"/>
    <s v="Global Chrome Stack Chair"/>
    <n v="95.983999999999995"/>
    <n v="4"/>
    <n v="0.3"/>
    <n v="-4.1135999999999981"/>
  </r>
  <r>
    <n v="1200"/>
    <x v="569"/>
    <x v="0"/>
    <x v="143"/>
    <x v="361"/>
    <s v="Standard Class"/>
    <s v="ZC-21910"/>
    <s v="Zuschuss Carroll"/>
    <x v="0"/>
    <s v="United States"/>
    <s v="Houston"/>
    <x v="5"/>
    <n v="77041"/>
    <x v="2"/>
    <s v="OFF-BI-10004995"/>
    <x v="1"/>
    <x v="8"/>
    <s v="GBC DocuBind P400 Electric Binding System"/>
    <n v="1088.7919999999997"/>
    <n v="4"/>
    <n v="0.8"/>
    <n v="-1850.9464000000007"/>
  </r>
  <r>
    <n v="1201"/>
    <x v="570"/>
    <x v="0"/>
    <x v="427"/>
    <x v="435"/>
    <s v="Standard Class"/>
    <s v="LS-16945"/>
    <s v="Linda Southworth"/>
    <x v="1"/>
    <s v="United States"/>
    <s v="Denver"/>
    <x v="22"/>
    <n v="80219"/>
    <x v="1"/>
    <s v="FUR-CH-10002335"/>
    <x v="0"/>
    <x v="1"/>
    <s v="Hon GuestStacker Chair"/>
    <n v="544.00800000000004"/>
    <n v="3"/>
    <n v="0.2"/>
    <n v="40.800600000000003"/>
  </r>
  <r>
    <n v="1202"/>
    <x v="570"/>
    <x v="0"/>
    <x v="427"/>
    <x v="435"/>
    <s v="Standard Class"/>
    <s v="LS-16945"/>
    <s v="Linda Southworth"/>
    <x v="1"/>
    <s v="United States"/>
    <s v="Denver"/>
    <x v="22"/>
    <n v="80219"/>
    <x v="1"/>
    <s v="OFF-BI-10004967"/>
    <x v="1"/>
    <x v="8"/>
    <s v="Round Ring Binders"/>
    <n v="1.8720000000000003"/>
    <n v="3"/>
    <n v="0.7"/>
    <n v="-1.4352"/>
  </r>
  <r>
    <n v="1203"/>
    <x v="570"/>
    <x v="0"/>
    <x v="427"/>
    <x v="435"/>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x v="435"/>
    <s v="Standard Class"/>
    <s v="LS-16945"/>
    <s v="Linda Southworth"/>
    <x v="1"/>
    <s v="United States"/>
    <s v="Denver"/>
    <x v="22"/>
    <n v="80219"/>
    <x v="1"/>
    <s v="OFF-ST-10002292"/>
    <x v="1"/>
    <x v="4"/>
    <s v="Sauder Facets Collection Locker/File Cabinet, Sky Alder Finish"/>
    <n v="593.5680000000001"/>
    <n v="2"/>
    <n v="0.2"/>
    <n v="0"/>
  </r>
  <r>
    <n v="1205"/>
    <x v="570"/>
    <x v="0"/>
    <x v="427"/>
    <x v="435"/>
    <s v="Standard Class"/>
    <s v="LS-16945"/>
    <s v="Linda Southworth"/>
    <x v="1"/>
    <s v="United States"/>
    <s v="Denver"/>
    <x v="22"/>
    <n v="80219"/>
    <x v="1"/>
    <s v="OFF-ST-10000689"/>
    <x v="1"/>
    <x v="4"/>
    <s v="Fellowes Strictly Business Drawer File, Letter/Legal Size"/>
    <n v="338.04"/>
    <n v="3"/>
    <n v="0.2"/>
    <n v="-33.804000000000002"/>
  </r>
  <r>
    <n v="1206"/>
    <x v="571"/>
    <x v="3"/>
    <x v="378"/>
    <x v="460"/>
    <s v="First Class"/>
    <s v="LH-16750"/>
    <s v="Larry Hughes"/>
    <x v="0"/>
    <s v="United States"/>
    <s v="Charlotte"/>
    <x v="3"/>
    <n v="28205"/>
    <x v="0"/>
    <s v="TEC-PH-10002660"/>
    <x v="2"/>
    <x v="7"/>
    <s v="Nortel Networks T7316 E Nt8 B27"/>
    <n v="271.95999999999998"/>
    <n v="5"/>
    <n v="0.2"/>
    <n v="16.997500000000016"/>
  </r>
  <r>
    <n v="1207"/>
    <x v="572"/>
    <x v="0"/>
    <x v="216"/>
    <x v="461"/>
    <s v="Second Class"/>
    <s v="SW-20755"/>
    <s v="Steven Ward"/>
    <x v="1"/>
    <s v="United States"/>
    <s v="New York City"/>
    <x v="15"/>
    <n v="10009"/>
    <x v="3"/>
    <s v="OFF-ST-10004634"/>
    <x v="1"/>
    <x v="4"/>
    <s v="Personal Folder Holder, Ebony"/>
    <n v="11.21"/>
    <n v="1"/>
    <n v="0"/>
    <n v="3.3629999999999995"/>
  </r>
  <r>
    <n v="1208"/>
    <x v="572"/>
    <x v="0"/>
    <x v="216"/>
    <x v="461"/>
    <s v="Second Class"/>
    <s v="SW-20755"/>
    <s v="Steven Ward"/>
    <x v="1"/>
    <s v="United States"/>
    <s v="New York City"/>
    <x v="15"/>
    <n v="10009"/>
    <x v="3"/>
    <s v="OFF-BI-10002160"/>
    <x v="1"/>
    <x v="8"/>
    <s v="Acco Hanging Data Binders"/>
    <n v="9.1440000000000001"/>
    <n v="3"/>
    <n v="0.2"/>
    <n v="3.2003999999999997"/>
  </r>
  <r>
    <n v="1209"/>
    <x v="572"/>
    <x v="0"/>
    <x v="216"/>
    <x v="461"/>
    <s v="Second Class"/>
    <s v="SW-20755"/>
    <s v="Steven Ward"/>
    <x v="1"/>
    <s v="United States"/>
    <s v="New York City"/>
    <x v="15"/>
    <n v="10009"/>
    <x v="3"/>
    <s v="OFF-FA-10002988"/>
    <x v="1"/>
    <x v="13"/>
    <s v="Ideal Clamps"/>
    <n v="14.069999999999999"/>
    <n v="7"/>
    <n v="0"/>
    <n v="6.8942999999999994"/>
  </r>
  <r>
    <n v="1210"/>
    <x v="572"/>
    <x v="0"/>
    <x v="216"/>
    <x v="461"/>
    <s v="Second Class"/>
    <s v="SW-20755"/>
    <s v="Steven Ward"/>
    <x v="1"/>
    <s v="United States"/>
    <s v="New York City"/>
    <x v="15"/>
    <n v="10009"/>
    <x v="3"/>
    <s v="OFF-AR-10004999"/>
    <x v="1"/>
    <x v="6"/>
    <s v="Newell 315"/>
    <n v="41.86"/>
    <n v="7"/>
    <n v="0"/>
    <n v="10.465"/>
  </r>
  <r>
    <n v="1211"/>
    <x v="572"/>
    <x v="0"/>
    <x v="216"/>
    <x v="461"/>
    <s v="Second Class"/>
    <s v="SW-20755"/>
    <s v="Steven Ward"/>
    <x v="1"/>
    <s v="United States"/>
    <s v="New York City"/>
    <x v="15"/>
    <n v="10009"/>
    <x v="3"/>
    <s v="OFF-BI-10001031"/>
    <x v="1"/>
    <x v="8"/>
    <s v="Pressboard Data Binders by Wilson Jones"/>
    <n v="8.5440000000000005"/>
    <n v="2"/>
    <n v="0.2"/>
    <n v="2.8835999999999995"/>
  </r>
  <r>
    <n v="1212"/>
    <x v="572"/>
    <x v="0"/>
    <x v="216"/>
    <x v="461"/>
    <s v="Second Class"/>
    <s v="SW-20755"/>
    <s v="Steven Ward"/>
    <x v="1"/>
    <s v="United States"/>
    <s v="New York City"/>
    <x v="15"/>
    <n v="10009"/>
    <x v="3"/>
    <s v="FUR-BO-10004695"/>
    <x v="0"/>
    <x v="0"/>
    <s v="O'Sullivan 2-Door Barrister Bookcase in Odessa Pine"/>
    <n v="579.13599999999997"/>
    <n v="4"/>
    <n v="0.2"/>
    <n v="21.717599999999948"/>
  </r>
  <r>
    <n v="1213"/>
    <x v="573"/>
    <x v="3"/>
    <x v="428"/>
    <x v="462"/>
    <s v="Standard Class"/>
    <s v="SP-20620"/>
    <s v="Stefania Perrino"/>
    <x v="1"/>
    <s v="United States"/>
    <s v="Philadelphia"/>
    <x v="9"/>
    <n v="19134"/>
    <x v="3"/>
    <s v="FUR-CH-10004860"/>
    <x v="0"/>
    <x v="1"/>
    <s v="Global Low Back Tilter Chair"/>
    <n v="141.37199999999999"/>
    <n v="2"/>
    <n v="0.3"/>
    <n v="-48.470400000000019"/>
  </r>
  <r>
    <n v="1214"/>
    <x v="573"/>
    <x v="3"/>
    <x v="428"/>
    <x v="462"/>
    <s v="Standard Class"/>
    <s v="SP-20620"/>
    <s v="Stefania Perrino"/>
    <x v="1"/>
    <s v="United States"/>
    <s v="Philadelphia"/>
    <x v="9"/>
    <n v="19134"/>
    <x v="3"/>
    <s v="OFF-BI-10002432"/>
    <x v="1"/>
    <x v="8"/>
    <s v="Wilson Jones Standard D-Ring Binders"/>
    <n v="3.036"/>
    <n v="2"/>
    <n v="0.7"/>
    <n v="-2.3275999999999994"/>
  </r>
  <r>
    <n v="1215"/>
    <x v="573"/>
    <x v="3"/>
    <x v="428"/>
    <x v="462"/>
    <s v="Standard Class"/>
    <s v="SP-20620"/>
    <s v="Stefania Perrino"/>
    <x v="1"/>
    <s v="United States"/>
    <s v="Philadelphia"/>
    <x v="9"/>
    <n v="19134"/>
    <x v="3"/>
    <s v="OFF-BI-10000069"/>
    <x v="1"/>
    <x v="8"/>
    <s v="GBC Prepunched Paper, 19-Hole, for Binding Systems, 24-lb"/>
    <n v="4.503000000000001"/>
    <n v="1"/>
    <n v="0.7"/>
    <n v="-3.6024000000000012"/>
  </r>
  <r>
    <n v="1216"/>
    <x v="573"/>
    <x v="3"/>
    <x v="428"/>
    <x v="462"/>
    <s v="Standard Class"/>
    <s v="SP-20620"/>
    <s v="Stefania Perrino"/>
    <x v="1"/>
    <s v="United States"/>
    <s v="Philadelphia"/>
    <x v="9"/>
    <n v="19134"/>
    <x v="3"/>
    <s v="OFF-AR-10003602"/>
    <x v="1"/>
    <x v="6"/>
    <s v="Quartet Omega Colored Chalk, 12/Pack"/>
    <n v="4.6719999999999997"/>
    <n v="1"/>
    <n v="0.2"/>
    <n v="1.5767999999999998"/>
  </r>
  <r>
    <n v="1217"/>
    <x v="573"/>
    <x v="3"/>
    <x v="428"/>
    <x v="462"/>
    <s v="Standard Class"/>
    <s v="SP-20620"/>
    <s v="Stefania Perrino"/>
    <x v="1"/>
    <s v="United States"/>
    <s v="Philadelphia"/>
    <x v="9"/>
    <n v="19134"/>
    <x v="3"/>
    <s v="TEC-AC-10004469"/>
    <x v="2"/>
    <x v="11"/>
    <s v="Microsoft Sculpt Comfort Mouse"/>
    <n v="95.88000000000001"/>
    <n v="3"/>
    <n v="0.2"/>
    <n v="28.764000000000006"/>
  </r>
  <r>
    <n v="1218"/>
    <x v="573"/>
    <x v="3"/>
    <x v="428"/>
    <x v="462"/>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x v="462"/>
    <s v="Standard Class"/>
    <s v="SP-20620"/>
    <s v="Stefania Perrino"/>
    <x v="1"/>
    <s v="United States"/>
    <s v="Philadelphia"/>
    <x v="9"/>
    <n v="19134"/>
    <x v="3"/>
    <s v="TEC-AC-10003174"/>
    <x v="2"/>
    <x v="11"/>
    <s v="Plantronics S12 Corded Telephone Headset System"/>
    <n v="258.69600000000003"/>
    <n v="3"/>
    <n v="0.2"/>
    <n v="64.674000000000007"/>
  </r>
  <r>
    <n v="1220"/>
    <x v="573"/>
    <x v="3"/>
    <x v="428"/>
    <x v="462"/>
    <s v="Standard Class"/>
    <s v="SP-20620"/>
    <s v="Stefania Perrino"/>
    <x v="1"/>
    <s v="United States"/>
    <s v="Philadelphia"/>
    <x v="9"/>
    <n v="19134"/>
    <x v="3"/>
    <s v="TEC-PH-10002200"/>
    <x v="2"/>
    <x v="7"/>
    <s v="Samsung Galaxy Note 2"/>
    <n v="1931.9579999999999"/>
    <n v="7"/>
    <n v="0.4"/>
    <n v="-386.3915999999997"/>
  </r>
  <r>
    <n v="1221"/>
    <x v="574"/>
    <x v="2"/>
    <x v="136"/>
    <x v="463"/>
    <s v="Standard Class"/>
    <s v="BF-11170"/>
    <s v="Ben Ferrer"/>
    <x v="2"/>
    <s v="United States"/>
    <s v="Los Angeles"/>
    <x v="1"/>
    <n v="90036"/>
    <x v="1"/>
    <s v="OFF-ST-10000107"/>
    <x v="1"/>
    <x v="4"/>
    <s v="Fellowes Super Stor/Drawer"/>
    <n v="249.75"/>
    <n v="9"/>
    <n v="0"/>
    <n v="44.954999999999977"/>
  </r>
  <r>
    <n v="1222"/>
    <x v="574"/>
    <x v="2"/>
    <x v="136"/>
    <x v="463"/>
    <s v="Standard Class"/>
    <s v="BF-11170"/>
    <s v="Ben Ferrer"/>
    <x v="2"/>
    <s v="United States"/>
    <s v="Los Angeles"/>
    <x v="1"/>
    <n v="90036"/>
    <x v="1"/>
    <s v="TEC-PH-10000439"/>
    <x v="2"/>
    <x v="7"/>
    <s v="GE DSL Phone Line Filter"/>
    <n v="255.93600000000004"/>
    <n v="8"/>
    <n v="0.2"/>
    <n v="28.792799999999971"/>
  </r>
  <r>
    <n v="1223"/>
    <x v="575"/>
    <x v="0"/>
    <x v="429"/>
    <x v="455"/>
    <s v="First Class"/>
    <s v="BM-11140"/>
    <s v="Becky Martin"/>
    <x v="0"/>
    <s v="United States"/>
    <s v="New York City"/>
    <x v="15"/>
    <n v="10024"/>
    <x v="3"/>
    <s v="FUR-FU-10001602"/>
    <x v="0"/>
    <x v="5"/>
    <s v="Eldon Delta Triangular Chair Mat, 52&quot; x 58&quot;, Clear"/>
    <n v="113.78999999999999"/>
    <n v="3"/>
    <n v="0"/>
    <n v="20.482199999999992"/>
  </r>
  <r>
    <n v="1224"/>
    <x v="575"/>
    <x v="0"/>
    <x v="429"/>
    <x v="455"/>
    <s v="First Class"/>
    <s v="BM-11140"/>
    <s v="Becky Martin"/>
    <x v="0"/>
    <s v="United States"/>
    <s v="New York City"/>
    <x v="15"/>
    <n v="10024"/>
    <x v="3"/>
    <s v="TEC-AC-10001432"/>
    <x v="2"/>
    <x v="11"/>
    <s v="Enermax Aurora Lite Keyboard"/>
    <n v="78.150000000000006"/>
    <n v="1"/>
    <n v="0"/>
    <n v="34.38600000000001"/>
  </r>
  <r>
    <n v="1225"/>
    <x v="575"/>
    <x v="0"/>
    <x v="429"/>
    <x v="455"/>
    <s v="First Class"/>
    <s v="BM-11140"/>
    <s v="Becky Martin"/>
    <x v="0"/>
    <s v="United States"/>
    <s v="New York City"/>
    <x v="15"/>
    <n v="10024"/>
    <x v="3"/>
    <s v="OFF-BI-10004656"/>
    <x v="1"/>
    <x v="8"/>
    <s v="Peel &amp; Stick Add-On Corner Pockets"/>
    <n v="1.7280000000000002"/>
    <n v="1"/>
    <n v="0.2"/>
    <n v="0.60479999999999989"/>
  </r>
  <r>
    <n v="1226"/>
    <x v="575"/>
    <x v="0"/>
    <x v="429"/>
    <x v="455"/>
    <s v="First Class"/>
    <s v="BM-11140"/>
    <s v="Becky Martin"/>
    <x v="0"/>
    <s v="United States"/>
    <s v="New York City"/>
    <x v="15"/>
    <n v="10024"/>
    <x v="3"/>
    <s v="OFF-PA-10001685"/>
    <x v="1"/>
    <x v="10"/>
    <s v="Staples"/>
    <n v="40.56"/>
    <n v="4"/>
    <n v="0"/>
    <n v="19.874400000000001"/>
  </r>
  <r>
    <n v="1227"/>
    <x v="575"/>
    <x v="0"/>
    <x v="429"/>
    <x v="455"/>
    <s v="First Class"/>
    <s v="BM-11140"/>
    <s v="Becky Martin"/>
    <x v="0"/>
    <s v="United States"/>
    <s v="New York City"/>
    <x v="15"/>
    <n v="10024"/>
    <x v="3"/>
    <s v="OFF-ST-10001418"/>
    <x v="1"/>
    <x v="4"/>
    <s v="Carina Media Storage Towers in Natural &amp; Black"/>
    <n v="182.94"/>
    <n v="3"/>
    <n v="0"/>
    <n v="3.6587999999999994"/>
  </r>
  <r>
    <n v="1228"/>
    <x v="575"/>
    <x v="0"/>
    <x v="429"/>
    <x v="455"/>
    <s v="First Class"/>
    <s v="BM-11140"/>
    <s v="Becky Martin"/>
    <x v="0"/>
    <s v="United States"/>
    <s v="New York City"/>
    <x v="15"/>
    <n v="10024"/>
    <x v="3"/>
    <s v="OFF-ST-10000676"/>
    <x v="1"/>
    <x v="4"/>
    <s v="Fellowes Econo/Stor Drawers"/>
    <n v="193.86"/>
    <n v="2"/>
    <n v="0"/>
    <n v="11.631599999999992"/>
  </r>
  <r>
    <n v="1229"/>
    <x v="576"/>
    <x v="3"/>
    <x v="44"/>
    <x v="45"/>
    <s v="Standard Class"/>
    <s v="ZC-21910"/>
    <s v="Zuschuss Carroll"/>
    <x v="0"/>
    <s v="United States"/>
    <s v="Los Angeles"/>
    <x v="1"/>
    <n v="90045"/>
    <x v="1"/>
    <s v="OFF-EN-10001219"/>
    <x v="1"/>
    <x v="12"/>
    <s v="#10- 4 1/8&quot; x 9 1/2&quot; Security-Tint Envelopes"/>
    <n v="15.28"/>
    <n v="2"/>
    <n v="0"/>
    <n v="7.4871999999999996"/>
  </r>
  <r>
    <n v="1230"/>
    <x v="576"/>
    <x v="3"/>
    <x v="44"/>
    <x v="45"/>
    <s v="Standard Class"/>
    <s v="ZC-21910"/>
    <s v="Zuschuss Carroll"/>
    <x v="0"/>
    <s v="United States"/>
    <s v="Los Angeles"/>
    <x v="1"/>
    <n v="90045"/>
    <x v="1"/>
    <s v="FUR-FU-10001424"/>
    <x v="0"/>
    <x v="5"/>
    <s v="Dax Clear Box Frame"/>
    <n v="8.73"/>
    <n v="1"/>
    <n v="0"/>
    <n v="2.9681999999999995"/>
  </r>
  <r>
    <n v="1231"/>
    <x v="576"/>
    <x v="3"/>
    <x v="44"/>
    <x v="45"/>
    <s v="Standard Class"/>
    <s v="ZC-21910"/>
    <s v="Zuschuss Carroll"/>
    <x v="0"/>
    <s v="United States"/>
    <s v="Los Angeles"/>
    <x v="1"/>
    <n v="90045"/>
    <x v="1"/>
    <s v="OFF-AR-10001022"/>
    <x v="1"/>
    <x v="6"/>
    <s v="SANFORD Liquid Accent Tank-Style Highlighters"/>
    <n v="5.68"/>
    <n v="2"/>
    <n v="0"/>
    <n v="1.7607999999999997"/>
  </r>
  <r>
    <n v="1232"/>
    <x v="577"/>
    <x v="1"/>
    <x v="89"/>
    <x v="450"/>
    <s v="Second Class"/>
    <s v="KT-16480"/>
    <s v="Kean Thornton"/>
    <x v="0"/>
    <s v="United States"/>
    <s v="Buffalo"/>
    <x v="15"/>
    <n v="14215"/>
    <x v="3"/>
    <s v="OFF-AR-10000369"/>
    <x v="1"/>
    <x v="6"/>
    <s v="Design Ebony Sketching Pencil"/>
    <n v="2.78"/>
    <n v="2"/>
    <n v="0"/>
    <n v="0.72279999999999989"/>
  </r>
  <r>
    <n v="1233"/>
    <x v="577"/>
    <x v="1"/>
    <x v="89"/>
    <x v="450"/>
    <s v="Second Class"/>
    <s v="KT-16480"/>
    <s v="Kean Thornton"/>
    <x v="0"/>
    <s v="United States"/>
    <s v="Buffalo"/>
    <x v="15"/>
    <n v="14215"/>
    <x v="3"/>
    <s v="OFF-EN-10003055"/>
    <x v="1"/>
    <x v="12"/>
    <s v="Blue String-Tie &amp; Button Interoffice Envelopes, 10 x 13"/>
    <n v="79.959999999999994"/>
    <n v="2"/>
    <n v="0"/>
    <n v="35.981999999999992"/>
  </r>
  <r>
    <n v="1234"/>
    <x v="578"/>
    <x v="0"/>
    <x v="198"/>
    <x v="219"/>
    <s v="First Class"/>
    <s v="BG-11695"/>
    <s v="Brooke Gillingham"/>
    <x v="1"/>
    <s v="United States"/>
    <s v="Cincinnati"/>
    <x v="24"/>
    <n v="45231"/>
    <x v="3"/>
    <s v="TEC-CO-10001046"/>
    <x v="2"/>
    <x v="16"/>
    <s v="Canon Imageclass D680 Copier / Fax"/>
    <n v="839.98799999999994"/>
    <n v="2"/>
    <n v="0.4"/>
    <n v="69.99899999999991"/>
  </r>
  <r>
    <n v="1235"/>
    <x v="579"/>
    <x v="0"/>
    <x v="99"/>
    <x v="464"/>
    <s v="Same Day"/>
    <s v="PG-18820"/>
    <s v="Patrick Gardner"/>
    <x v="0"/>
    <s v="United States"/>
    <s v="Boynton Beach"/>
    <x v="2"/>
    <n v="33437"/>
    <x v="0"/>
    <s v="FUR-FU-10000076"/>
    <x v="0"/>
    <x v="5"/>
    <s v="24-Hour Round Wall Clock"/>
    <n v="47.952000000000005"/>
    <n v="3"/>
    <n v="0.2"/>
    <n v="13.786200000000006"/>
  </r>
  <r>
    <n v="1236"/>
    <x v="579"/>
    <x v="0"/>
    <x v="99"/>
    <x v="464"/>
    <s v="Same Day"/>
    <s v="PG-18820"/>
    <s v="Patrick Gardner"/>
    <x v="0"/>
    <s v="United States"/>
    <s v="Boynton Beach"/>
    <x v="2"/>
    <n v="33437"/>
    <x v="0"/>
    <s v="OFF-BI-10003719"/>
    <x v="1"/>
    <x v="8"/>
    <s v="Large Capacity Hanging Post Binders"/>
    <n v="37.425000000000004"/>
    <n v="5"/>
    <n v="0.7"/>
    <n v="-29.940000000000012"/>
  </r>
  <r>
    <n v="1237"/>
    <x v="579"/>
    <x v="0"/>
    <x v="99"/>
    <x v="464"/>
    <s v="Same Day"/>
    <s v="PG-18820"/>
    <s v="Patrick Gardner"/>
    <x v="0"/>
    <s v="United States"/>
    <s v="Boynton Beach"/>
    <x v="2"/>
    <n v="33437"/>
    <x v="0"/>
    <s v="FUR-FU-10003268"/>
    <x v="0"/>
    <x v="5"/>
    <s v="Eldon Radial Chair Mat for Low to Medium Pile Carpets"/>
    <n v="63.967999999999996"/>
    <n v="2"/>
    <n v="0.2"/>
    <n v="0"/>
  </r>
  <r>
    <n v="1238"/>
    <x v="579"/>
    <x v="0"/>
    <x v="99"/>
    <x v="464"/>
    <s v="Same Day"/>
    <s v="PG-18820"/>
    <s v="Patrick Gardner"/>
    <x v="0"/>
    <s v="United States"/>
    <s v="Boynton Beach"/>
    <x v="2"/>
    <n v="33437"/>
    <x v="0"/>
    <s v="FUR-FU-10003553"/>
    <x v="0"/>
    <x v="5"/>
    <s v="Howard Miller 13-1/2&quot; Diameter Rosebrook Wall Clock"/>
    <n v="165.048"/>
    <n v="3"/>
    <n v="0.2"/>
    <n v="41.262"/>
  </r>
  <r>
    <n v="1239"/>
    <x v="580"/>
    <x v="2"/>
    <x v="430"/>
    <x v="245"/>
    <s v="Standard Class"/>
    <s v="GM-14680"/>
    <s v="Greg Matthias"/>
    <x v="0"/>
    <s v="United States"/>
    <s v="Seattle"/>
    <x v="4"/>
    <n v="98105"/>
    <x v="1"/>
    <s v="FUR-FU-10003691"/>
    <x v="0"/>
    <x v="5"/>
    <s v="Eldon Image Series Desk Accessories, Ebony"/>
    <n v="12.35"/>
    <n v="1"/>
    <n v="0"/>
    <n v="5.4340000000000002"/>
  </r>
  <r>
    <n v="1240"/>
    <x v="580"/>
    <x v="2"/>
    <x v="430"/>
    <x v="245"/>
    <s v="Standard Class"/>
    <s v="GM-14680"/>
    <s v="Greg Matthias"/>
    <x v="0"/>
    <s v="United States"/>
    <s v="Seattle"/>
    <x v="4"/>
    <n v="98105"/>
    <x v="1"/>
    <s v="OFF-AR-10003903"/>
    <x v="1"/>
    <x v="6"/>
    <s v="Sanford 52201 APSCO Electric Pencil Sharpener"/>
    <n v="40.97"/>
    <n v="1"/>
    <n v="0"/>
    <n v="10.652200000000001"/>
  </r>
  <r>
    <n v="1241"/>
    <x v="580"/>
    <x v="2"/>
    <x v="430"/>
    <x v="245"/>
    <s v="Standard Class"/>
    <s v="GM-14680"/>
    <s v="Greg Matthias"/>
    <x v="0"/>
    <s v="United States"/>
    <s v="Seattle"/>
    <x v="4"/>
    <n v="98105"/>
    <x v="1"/>
    <s v="OFF-FA-10004854"/>
    <x v="1"/>
    <x v="13"/>
    <s v="Vinyl Coated Wire Paper Clips in Organizer Box, 800/Box"/>
    <n v="22.96"/>
    <n v="2"/>
    <n v="0"/>
    <n v="10.7912"/>
  </r>
  <r>
    <n v="1242"/>
    <x v="581"/>
    <x v="0"/>
    <x v="48"/>
    <x v="383"/>
    <s v="Standard Class"/>
    <s v="MO-17800"/>
    <s v="Meg O'Connel"/>
    <x v="2"/>
    <s v="United States"/>
    <s v="New York City"/>
    <x v="15"/>
    <n v="10024"/>
    <x v="3"/>
    <s v="TEC-PH-10003442"/>
    <x v="2"/>
    <x v="7"/>
    <s v="Samsung Replacement EH64AVFWE Premium Headset"/>
    <n v="22"/>
    <n v="4"/>
    <n v="0"/>
    <n v="5.5"/>
  </r>
  <r>
    <n v="1243"/>
    <x v="582"/>
    <x v="0"/>
    <x v="431"/>
    <x v="465"/>
    <s v="Standard Class"/>
    <s v="PG-18820"/>
    <s v="Patrick Gardner"/>
    <x v="0"/>
    <s v="United States"/>
    <s v="New York City"/>
    <x v="15"/>
    <n v="10009"/>
    <x v="3"/>
    <s v="OFF-BI-10004519"/>
    <x v="1"/>
    <x v="8"/>
    <s v="GBC DocuBind P100 Manual Binding Machine"/>
    <n v="398.35199999999998"/>
    <n v="3"/>
    <n v="0.2"/>
    <n v="124.48499999999999"/>
  </r>
  <r>
    <n v="1244"/>
    <x v="582"/>
    <x v="0"/>
    <x v="431"/>
    <x v="465"/>
    <s v="Standard Class"/>
    <s v="PG-18820"/>
    <s v="Patrick Gardner"/>
    <x v="0"/>
    <s v="United States"/>
    <s v="New York City"/>
    <x v="15"/>
    <n v="10009"/>
    <x v="3"/>
    <s v="OFF-FA-10000304"/>
    <x v="1"/>
    <x v="13"/>
    <s v="Advantus Push Pins"/>
    <n v="8.7200000000000006"/>
    <n v="4"/>
    <n v="0"/>
    <n v="3.5752000000000006"/>
  </r>
  <r>
    <n v="1245"/>
    <x v="583"/>
    <x v="3"/>
    <x v="304"/>
    <x v="466"/>
    <s v="Standard Class"/>
    <s v="EJ-14155"/>
    <s v="Eva Jacobs"/>
    <x v="0"/>
    <s v="United States"/>
    <s v="Gulfport"/>
    <x v="35"/>
    <n v="39503"/>
    <x v="0"/>
    <s v="OFF-EN-10004955"/>
    <x v="1"/>
    <x v="12"/>
    <s v="Fashion Color Clasp Envelopes"/>
    <n v="48.69"/>
    <n v="9"/>
    <n v="0"/>
    <n v="23.8581"/>
  </r>
  <r>
    <n v="1246"/>
    <x v="584"/>
    <x v="2"/>
    <x v="432"/>
    <x v="467"/>
    <s v="Second Class"/>
    <s v="NP-18700"/>
    <s v="Nora Preis"/>
    <x v="0"/>
    <s v="United States"/>
    <s v="Fresno"/>
    <x v="1"/>
    <n v="93727"/>
    <x v="1"/>
    <s v="FUR-TA-10004619"/>
    <x v="0"/>
    <x v="3"/>
    <s v="Hon Non-Folding Utility Tables"/>
    <n v="764.6880000000001"/>
    <n v="6"/>
    <n v="0.2"/>
    <n v="95.585999999999899"/>
  </r>
  <r>
    <n v="1247"/>
    <x v="584"/>
    <x v="2"/>
    <x v="432"/>
    <x v="467"/>
    <s v="Second Class"/>
    <s v="NP-18700"/>
    <s v="Nora Preis"/>
    <x v="0"/>
    <s v="United States"/>
    <s v="Fresno"/>
    <x v="1"/>
    <n v="93727"/>
    <x v="1"/>
    <s v="FUR-TA-10003473"/>
    <x v="0"/>
    <x v="3"/>
    <s v="Bretford Rectangular Conference Table Tops"/>
    <n v="3610.848"/>
    <n v="12"/>
    <n v="0.2"/>
    <n v="135.4068000000002"/>
  </r>
  <r>
    <n v="1248"/>
    <x v="584"/>
    <x v="2"/>
    <x v="432"/>
    <x v="467"/>
    <s v="Second Class"/>
    <s v="NP-18700"/>
    <s v="Nora Preis"/>
    <x v="0"/>
    <s v="United States"/>
    <s v="Fresno"/>
    <x v="1"/>
    <n v="93727"/>
    <x v="1"/>
    <s v="FUR-BO-10004467"/>
    <x v="0"/>
    <x v="0"/>
    <s v="Bestar Classic Bookcase"/>
    <n v="254.97449999999998"/>
    <n v="3"/>
    <n v="0.15"/>
    <n v="11.998799999999989"/>
  </r>
  <r>
    <n v="1249"/>
    <x v="585"/>
    <x v="3"/>
    <x v="404"/>
    <x v="468"/>
    <s v="Standard Class"/>
    <s v="DJ-13630"/>
    <s v="Doug Jacobs"/>
    <x v="0"/>
    <s v="United States"/>
    <s v="New York City"/>
    <x v="15"/>
    <n v="10009"/>
    <x v="3"/>
    <s v="OFF-AR-10002280"/>
    <x v="1"/>
    <x v="6"/>
    <s v="Staples"/>
    <n v="38.82"/>
    <n v="6"/>
    <n v="0"/>
    <n v="17.468999999999998"/>
  </r>
  <r>
    <n v="1250"/>
    <x v="585"/>
    <x v="3"/>
    <x v="404"/>
    <x v="468"/>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x v="468"/>
    <s v="Standard Class"/>
    <s v="DJ-13630"/>
    <s v="Doug Jacobs"/>
    <x v="0"/>
    <s v="United States"/>
    <s v="New York City"/>
    <x v="15"/>
    <n v="10009"/>
    <x v="3"/>
    <s v="OFF-AP-10000891"/>
    <x v="1"/>
    <x v="9"/>
    <s v="Kensington 7 Outlet MasterPiece HOMEOFFICE Power Control Center"/>
    <n v="1704.56"/>
    <n v="13"/>
    <n v="0"/>
    <n v="511.36799999999999"/>
  </r>
  <r>
    <n v="1252"/>
    <x v="585"/>
    <x v="3"/>
    <x v="404"/>
    <x v="468"/>
    <s v="Standard Class"/>
    <s v="DJ-13630"/>
    <s v="Doug Jacobs"/>
    <x v="0"/>
    <s v="United States"/>
    <s v="New York City"/>
    <x v="15"/>
    <n v="10009"/>
    <x v="3"/>
    <s v="OFF-AR-10000462"/>
    <x v="1"/>
    <x v="6"/>
    <s v="Sanford Pocket Accent Highlighters"/>
    <n v="3.2"/>
    <n v="2"/>
    <n v="0"/>
    <n v="1.3760000000000003"/>
  </r>
  <r>
    <n v="1253"/>
    <x v="586"/>
    <x v="1"/>
    <x v="433"/>
    <x v="242"/>
    <s v="Standard Class"/>
    <s v="IM-15070"/>
    <s v="Irene Maddox"/>
    <x v="0"/>
    <s v="United States"/>
    <s v="Milwaukee"/>
    <x v="6"/>
    <n v="53209"/>
    <x v="2"/>
    <s v="TEC-PH-10004165"/>
    <x v="2"/>
    <x v="7"/>
    <s v="Mitel MiVoice 5330e IP Phone"/>
    <n v="1099.96"/>
    <n v="4"/>
    <n v="0"/>
    <n v="285.9896"/>
  </r>
  <r>
    <n v="1254"/>
    <x v="587"/>
    <x v="3"/>
    <x v="434"/>
    <x v="469"/>
    <s v="Standard Class"/>
    <s v="MH-18115"/>
    <s v="Mick Hernandez"/>
    <x v="2"/>
    <s v="United States"/>
    <s v="Chester"/>
    <x v="9"/>
    <n v="19013"/>
    <x v="3"/>
    <s v="OFF-AR-10003958"/>
    <x v="1"/>
    <x v="6"/>
    <s v="Newell 337"/>
    <n v="5.2480000000000002"/>
    <n v="2"/>
    <n v="0.2"/>
    <n v="0.59039999999999915"/>
  </r>
  <r>
    <n v="1255"/>
    <x v="587"/>
    <x v="3"/>
    <x v="434"/>
    <x v="469"/>
    <s v="Standard Class"/>
    <s v="MH-18115"/>
    <s v="Mick Hernandez"/>
    <x v="2"/>
    <s v="United States"/>
    <s v="Chester"/>
    <x v="9"/>
    <n v="19013"/>
    <x v="3"/>
    <s v="TEC-PH-10000149"/>
    <x v="2"/>
    <x v="7"/>
    <s v="Cisco SPA525G2 IP Phone - Wireless"/>
    <n v="35.909999999999997"/>
    <n v="3"/>
    <n v="0.4"/>
    <n v="-8.3790000000000031"/>
  </r>
  <r>
    <n v="1256"/>
    <x v="587"/>
    <x v="3"/>
    <x v="434"/>
    <x v="469"/>
    <s v="Standard Class"/>
    <s v="MH-18115"/>
    <s v="Mick Hernandez"/>
    <x v="2"/>
    <s v="United States"/>
    <s v="Chester"/>
    <x v="9"/>
    <n v="19013"/>
    <x v="3"/>
    <s v="FUR-FU-10003724"/>
    <x v="0"/>
    <x v="5"/>
    <s v="Westinghouse Clip-On Gooseneck Lamps"/>
    <n v="6.6959999999999997"/>
    <n v="1"/>
    <n v="0.2"/>
    <n v="0.50219999999999976"/>
  </r>
  <r>
    <n v="1257"/>
    <x v="587"/>
    <x v="3"/>
    <x v="434"/>
    <x v="469"/>
    <s v="Standard Class"/>
    <s v="MH-18115"/>
    <s v="Mick Hernandez"/>
    <x v="2"/>
    <s v="United States"/>
    <s v="Chester"/>
    <x v="9"/>
    <n v="19013"/>
    <x v="3"/>
    <s v="FUR-FU-10003535"/>
    <x v="0"/>
    <x v="5"/>
    <s v="Howard Miller Distant Time Traveler Alarm Clock"/>
    <n v="43.872000000000007"/>
    <n v="2"/>
    <n v="0.2"/>
    <n v="11.516399999999999"/>
  </r>
  <r>
    <n v="1258"/>
    <x v="588"/>
    <x v="0"/>
    <x v="435"/>
    <x v="470"/>
    <s v="Second Class"/>
    <s v="RB-19795"/>
    <s v="Ross Baird"/>
    <x v="2"/>
    <s v="United States"/>
    <s v="Charlotte"/>
    <x v="3"/>
    <n v="28205"/>
    <x v="0"/>
    <s v="OFF-BI-10001575"/>
    <x v="1"/>
    <x v="8"/>
    <s v="GBC Linen Binding Covers"/>
    <n v="27.882000000000005"/>
    <n v="3"/>
    <n v="0.7"/>
    <n v="-20.446799999999996"/>
  </r>
  <r>
    <n v="1259"/>
    <x v="588"/>
    <x v="0"/>
    <x v="435"/>
    <x v="470"/>
    <s v="Second Class"/>
    <s v="RB-19795"/>
    <s v="Ross Baird"/>
    <x v="2"/>
    <s v="United States"/>
    <s v="Charlotte"/>
    <x v="3"/>
    <n v="28205"/>
    <x v="0"/>
    <s v="OFF-ST-10003716"/>
    <x v="1"/>
    <x v="4"/>
    <s v="Tennsco Double-Tier Lockers"/>
    <n v="540.048"/>
    <n v="3"/>
    <n v="0.2"/>
    <n v="-47.254199999999997"/>
  </r>
  <r>
    <n v="1260"/>
    <x v="588"/>
    <x v="0"/>
    <x v="435"/>
    <x v="470"/>
    <s v="Second Class"/>
    <s v="RB-19795"/>
    <s v="Ross Baird"/>
    <x v="2"/>
    <s v="United States"/>
    <s v="Charlotte"/>
    <x v="3"/>
    <n v="28205"/>
    <x v="0"/>
    <s v="TEC-AC-10004469"/>
    <x v="2"/>
    <x v="11"/>
    <s v="Microsoft Sculpt Comfort Mouse"/>
    <n v="255.68000000000004"/>
    <n v="8"/>
    <n v="0.2"/>
    <n v="76.704000000000008"/>
  </r>
  <r>
    <n v="1261"/>
    <x v="589"/>
    <x v="3"/>
    <x v="436"/>
    <x v="471"/>
    <s v="Standard Class"/>
    <s v="JR-15700"/>
    <s v="Jocasta Rupert"/>
    <x v="0"/>
    <s v="United States"/>
    <s v="Jacksonville"/>
    <x v="2"/>
    <n v="32216"/>
    <x v="0"/>
    <s v="TEC-PH-10004586"/>
    <x v="2"/>
    <x v="7"/>
    <s v="Wilson SignalBoost 841262 DB PRO Amplifier Kit"/>
    <n v="863.87999999999988"/>
    <n v="3"/>
    <n v="0.2"/>
    <n v="107.98499999999996"/>
  </r>
  <r>
    <n v="1262"/>
    <x v="590"/>
    <x v="0"/>
    <x v="99"/>
    <x v="271"/>
    <s v="Standard Class"/>
    <s v="SM-20950"/>
    <s v="Suzanne McNair"/>
    <x v="1"/>
    <s v="United States"/>
    <s v="Greenville"/>
    <x v="3"/>
    <n v="27834"/>
    <x v="0"/>
    <s v="OFF-BI-10004236"/>
    <x v="1"/>
    <x v="8"/>
    <s v="XtraLife ClearVue Slant-D Ring Binder, White, 3&quot;"/>
    <n v="17.616000000000003"/>
    <n v="4"/>
    <n v="0.7"/>
    <n v="-14.0928"/>
  </r>
  <r>
    <n v="1263"/>
    <x v="591"/>
    <x v="3"/>
    <x v="437"/>
    <x v="472"/>
    <s v="Second Class"/>
    <s v="CS-12355"/>
    <s v="Christine Sundaresam"/>
    <x v="0"/>
    <s v="United States"/>
    <s v="Long Beach"/>
    <x v="15"/>
    <n v="11561"/>
    <x v="3"/>
    <s v="OFF-BI-10001634"/>
    <x v="1"/>
    <x v="8"/>
    <s v="Wilson Jones Active Use Binders"/>
    <n v="17.472000000000001"/>
    <n v="3"/>
    <n v="0.2"/>
    <n v="6.3336000000000006"/>
  </r>
  <r>
    <n v="1264"/>
    <x v="592"/>
    <x v="0"/>
    <x v="393"/>
    <x v="342"/>
    <s v="First Class"/>
    <s v="CC-12220"/>
    <s v="Chris Cortes"/>
    <x v="0"/>
    <s v="United States"/>
    <s v="La Porte"/>
    <x v="14"/>
    <n v="46350"/>
    <x v="2"/>
    <s v="TEC-PH-10000215"/>
    <x v="2"/>
    <x v="7"/>
    <s v="Plantronics Cordless Phone Headset with In-line Volume - M214C"/>
    <n v="69.900000000000006"/>
    <n v="2"/>
    <n v="0"/>
    <n v="18.873000000000005"/>
  </r>
  <r>
    <n v="1265"/>
    <x v="592"/>
    <x v="0"/>
    <x v="393"/>
    <x v="342"/>
    <s v="First Class"/>
    <s v="CC-12220"/>
    <s v="Chris Cortes"/>
    <x v="0"/>
    <s v="United States"/>
    <s v="La Porte"/>
    <x v="14"/>
    <n v="46350"/>
    <x v="2"/>
    <s v="FUR-FU-10003724"/>
    <x v="0"/>
    <x v="5"/>
    <s v="Westinghouse Clip-On Gooseneck Lamps"/>
    <n v="41.849999999999994"/>
    <n v="5"/>
    <n v="0"/>
    <n v="10.880999999999998"/>
  </r>
  <r>
    <n v="1266"/>
    <x v="593"/>
    <x v="3"/>
    <x v="264"/>
    <x v="285"/>
    <s v="Standard Class"/>
    <s v="PF-19225"/>
    <s v="Phillip Flathmann"/>
    <x v="0"/>
    <s v="United States"/>
    <s v="San Francisco"/>
    <x v="1"/>
    <n v="94122"/>
    <x v="1"/>
    <s v="OFF-AR-10000422"/>
    <x v="1"/>
    <x v="6"/>
    <s v="Pencil and Crayon Sharpener"/>
    <n v="6.57"/>
    <n v="3"/>
    <n v="0"/>
    <n v="1.7738999999999998"/>
  </r>
  <r>
    <n v="1267"/>
    <x v="594"/>
    <x v="2"/>
    <x v="163"/>
    <x v="473"/>
    <s v="Standard Class"/>
    <s v="JC-16105"/>
    <s v="Julie Creighton"/>
    <x v="1"/>
    <s v="United States"/>
    <s v="Los Angeles"/>
    <x v="1"/>
    <n v="90045"/>
    <x v="1"/>
    <s v="OFF-ST-10003306"/>
    <x v="1"/>
    <x v="4"/>
    <s v="Letter Size Cart"/>
    <n v="142.86000000000001"/>
    <n v="1"/>
    <n v="0"/>
    <n v="41.429399999999987"/>
  </r>
  <r>
    <n v="1268"/>
    <x v="594"/>
    <x v="2"/>
    <x v="163"/>
    <x v="473"/>
    <s v="Standard Class"/>
    <s v="JC-16105"/>
    <s v="Julie Creighton"/>
    <x v="1"/>
    <s v="United States"/>
    <s v="Los Angeles"/>
    <x v="1"/>
    <n v="90045"/>
    <x v="1"/>
    <s v="FUR-CH-10001146"/>
    <x v="0"/>
    <x v="1"/>
    <s v="Global Value Mid-Back Manager's Chair, Gray"/>
    <n v="292.27200000000005"/>
    <n v="6"/>
    <n v="0.2"/>
    <n v="18.266999999999967"/>
  </r>
  <r>
    <n v="1269"/>
    <x v="595"/>
    <x v="3"/>
    <x v="397"/>
    <x v="474"/>
    <s v="Standard Class"/>
    <s v="BG-11695"/>
    <s v="Brooke Gillingham"/>
    <x v="1"/>
    <s v="United States"/>
    <s v="Louisville"/>
    <x v="22"/>
    <n v="80027"/>
    <x v="1"/>
    <s v="FUR-FU-10000246"/>
    <x v="0"/>
    <x v="5"/>
    <s v="Aluminum Document Frame"/>
    <n v="29.328000000000003"/>
    <n v="3"/>
    <n v="0.2"/>
    <n v="3.665999999999995"/>
  </r>
  <r>
    <n v="1270"/>
    <x v="596"/>
    <x v="3"/>
    <x v="400"/>
    <x v="475"/>
    <s v="Standard Class"/>
    <s v="DC-12850"/>
    <s v="Dan Campbell"/>
    <x v="0"/>
    <s v="United States"/>
    <s v="Florence"/>
    <x v="19"/>
    <n v="35630"/>
    <x v="0"/>
    <s v="OFF-PA-10002870"/>
    <x v="1"/>
    <x v="10"/>
    <s v="Ampad Phone Message Book, Recycled, 400 Message Capacity, 5 ¾” x 11”"/>
    <n v="12.48"/>
    <n v="2"/>
    <n v="0"/>
    <n v="5.6159999999999997"/>
  </r>
  <r>
    <n v="1271"/>
    <x v="597"/>
    <x v="0"/>
    <x v="438"/>
    <x v="408"/>
    <s v="Standard Class"/>
    <s v="SP-20545"/>
    <s v="Sibella Parks"/>
    <x v="1"/>
    <s v="United States"/>
    <s v="Chicago"/>
    <x v="10"/>
    <n v="60623"/>
    <x v="2"/>
    <s v="OFF-ST-10000563"/>
    <x v="1"/>
    <x v="4"/>
    <s v="Fellowes Bankers Box Stor/Drawer Steel Plus"/>
    <n v="102.33600000000001"/>
    <n v="4"/>
    <n v="0.2"/>
    <n v="-12.792000000000002"/>
  </r>
  <r>
    <n v="1272"/>
    <x v="597"/>
    <x v="0"/>
    <x v="438"/>
    <x v="408"/>
    <s v="Standard Class"/>
    <s v="SP-20545"/>
    <s v="Sibella Parks"/>
    <x v="1"/>
    <s v="United States"/>
    <s v="Chicago"/>
    <x v="10"/>
    <n v="60623"/>
    <x v="2"/>
    <s v="OFF-AP-10004487"/>
    <x v="1"/>
    <x v="9"/>
    <s v="Kensington 4 Outlet MasterPiece Compact Power Control Center"/>
    <n v="48.791999999999987"/>
    <n v="3"/>
    <n v="0.8"/>
    <n v="-126.85920000000002"/>
  </r>
  <r>
    <n v="1273"/>
    <x v="597"/>
    <x v="0"/>
    <x v="438"/>
    <x v="408"/>
    <s v="Standard Class"/>
    <s v="SP-20545"/>
    <s v="Sibella Parks"/>
    <x v="1"/>
    <s v="United States"/>
    <s v="Chicago"/>
    <x v="10"/>
    <n v="60623"/>
    <x v="2"/>
    <s v="OFF-BI-10002854"/>
    <x v="1"/>
    <x v="8"/>
    <s v="Performers Binder/Pad Holder, Black"/>
    <n v="44.847999999999992"/>
    <n v="8"/>
    <n v="0.8"/>
    <n v="-67.27200000000002"/>
  </r>
  <r>
    <n v="1274"/>
    <x v="598"/>
    <x v="0"/>
    <x v="439"/>
    <x v="476"/>
    <s v="Same Day"/>
    <s v="MS-17710"/>
    <s v="Maurice Satty"/>
    <x v="0"/>
    <s v="United States"/>
    <s v="Fort Worth"/>
    <x v="5"/>
    <n v="76106"/>
    <x v="2"/>
    <s v="OFF-PA-10004621"/>
    <x v="1"/>
    <x v="10"/>
    <s v="Xerox 212"/>
    <n v="10.368000000000002"/>
    <n v="2"/>
    <n v="0.2"/>
    <n v="3.6288"/>
  </r>
  <r>
    <n v="1275"/>
    <x v="598"/>
    <x v="0"/>
    <x v="439"/>
    <x v="476"/>
    <s v="Same Day"/>
    <s v="MS-17710"/>
    <s v="Maurice Satty"/>
    <x v="0"/>
    <s v="United States"/>
    <s v="Fort Worth"/>
    <x v="5"/>
    <n v="76106"/>
    <x v="2"/>
    <s v="FUR-CH-10001973"/>
    <x v="0"/>
    <x v="1"/>
    <s v="Office Star Flex Back Scooter Chair with White Frame"/>
    <n v="388.42999999999995"/>
    <n v="5"/>
    <n v="0.3"/>
    <n v="-88.783999999999978"/>
  </r>
  <r>
    <n v="1276"/>
    <x v="598"/>
    <x v="0"/>
    <x v="439"/>
    <x v="476"/>
    <s v="Same Day"/>
    <s v="MS-17710"/>
    <s v="Maurice Satty"/>
    <x v="0"/>
    <s v="United States"/>
    <s v="Fort Worth"/>
    <x v="5"/>
    <n v="76106"/>
    <x v="2"/>
    <s v="OFF-PA-10004040"/>
    <x v="1"/>
    <x v="10"/>
    <s v="Universal Premium White Copier/Laser Paper (20Lb. and 87 Bright)"/>
    <n v="14.352000000000002"/>
    <n v="3"/>
    <n v="0.2"/>
    <n v="5.2026000000000003"/>
  </r>
  <r>
    <n v="1277"/>
    <x v="598"/>
    <x v="0"/>
    <x v="439"/>
    <x v="476"/>
    <s v="Same Day"/>
    <s v="MS-17710"/>
    <s v="Maurice Satty"/>
    <x v="0"/>
    <s v="United States"/>
    <s v="Fort Worth"/>
    <x v="5"/>
    <n v="76106"/>
    <x v="2"/>
    <s v="TEC-AC-10000580"/>
    <x v="2"/>
    <x v="11"/>
    <s v="Logitech G13 Programmable Gameboard with LCD Display"/>
    <n v="63.991999999999997"/>
    <n v="1"/>
    <n v="0.2"/>
    <n v="-7.1990999999999961"/>
  </r>
  <r>
    <n v="1278"/>
    <x v="599"/>
    <x v="0"/>
    <x v="440"/>
    <x v="477"/>
    <s v="Standard Class"/>
    <s v="BD-11770"/>
    <s v="Bryan Davis"/>
    <x v="0"/>
    <s v="United States"/>
    <s v="Houston"/>
    <x v="5"/>
    <n v="77070"/>
    <x v="2"/>
    <s v="OFF-AR-10004022"/>
    <x v="1"/>
    <x v="6"/>
    <s v="Panasonic KP-380BK Classic Electric Pencil Sharpener"/>
    <n v="86.352000000000004"/>
    <n v="3"/>
    <n v="0.2"/>
    <n v="5.3969999999999914"/>
  </r>
  <r>
    <n v="1279"/>
    <x v="600"/>
    <x v="2"/>
    <x v="78"/>
    <x v="478"/>
    <s v="First Class"/>
    <s v="KC-16255"/>
    <s v="Karen Carlisle"/>
    <x v="1"/>
    <s v="United States"/>
    <s v="Macon"/>
    <x v="32"/>
    <n v="31204"/>
    <x v="0"/>
    <s v="TEC-AC-10004209"/>
    <x v="2"/>
    <x v="11"/>
    <s v="Memorex Froggy Flash Drive 4 GB"/>
    <n v="32.97"/>
    <n v="3"/>
    <n v="0"/>
    <n v="12.8583"/>
  </r>
  <r>
    <n v="1280"/>
    <x v="600"/>
    <x v="2"/>
    <x v="78"/>
    <x v="478"/>
    <s v="First Class"/>
    <s v="KC-16255"/>
    <s v="Karen Carlisle"/>
    <x v="1"/>
    <s v="United States"/>
    <s v="Macon"/>
    <x v="32"/>
    <n v="31204"/>
    <x v="0"/>
    <s v="TEC-AC-10000023"/>
    <x v="2"/>
    <x v="11"/>
    <s v="Maxell 74 Minute CD-R Spindle, 50/Pack"/>
    <n v="83.88"/>
    <n v="4"/>
    <n v="0"/>
    <n v="30.196799999999996"/>
  </r>
  <r>
    <n v="1281"/>
    <x v="601"/>
    <x v="0"/>
    <x v="64"/>
    <x v="479"/>
    <s v="First Class"/>
    <s v="TR-21325"/>
    <s v="Toby Ritter"/>
    <x v="0"/>
    <s v="United States"/>
    <s v="Cedar Rapids"/>
    <x v="23"/>
    <n v="52402"/>
    <x v="2"/>
    <s v="TEC-PH-10003505"/>
    <x v="2"/>
    <x v="7"/>
    <s v="Geemarc AmpliPOWER60"/>
    <n v="278.39999999999998"/>
    <n v="3"/>
    <n v="0"/>
    <n v="80.735999999999976"/>
  </r>
  <r>
    <n v="1282"/>
    <x v="602"/>
    <x v="3"/>
    <x v="359"/>
    <x v="384"/>
    <s v="First Class"/>
    <s v="SA-20830"/>
    <s v="Sue Ann Reed"/>
    <x v="0"/>
    <s v="United States"/>
    <s v="Jacksonville"/>
    <x v="2"/>
    <n v="32216"/>
    <x v="0"/>
    <s v="OFF-LA-10000121"/>
    <x v="1"/>
    <x v="2"/>
    <s v="Avery 48"/>
    <n v="15.120000000000001"/>
    <n v="3"/>
    <n v="0.2"/>
    <n v="4.9139999999999988"/>
  </r>
  <r>
    <n v="1283"/>
    <x v="602"/>
    <x v="3"/>
    <x v="359"/>
    <x v="384"/>
    <s v="First Class"/>
    <s v="SA-20830"/>
    <s v="Sue Ann Reed"/>
    <x v="0"/>
    <s v="United States"/>
    <s v="Jacksonville"/>
    <x v="2"/>
    <n v="32216"/>
    <x v="0"/>
    <s v="OFF-BI-10002026"/>
    <x v="1"/>
    <x v="8"/>
    <s v="Avery Arch Ring Binders"/>
    <n v="17.430000000000003"/>
    <n v="1"/>
    <n v="0.7"/>
    <n v="-13.363000000000003"/>
  </r>
  <r>
    <n v="1284"/>
    <x v="602"/>
    <x v="3"/>
    <x v="359"/>
    <x v="384"/>
    <s v="First Class"/>
    <s v="SA-20830"/>
    <s v="Sue Ann Reed"/>
    <x v="0"/>
    <s v="United States"/>
    <s v="Jacksonville"/>
    <x v="2"/>
    <n v="32216"/>
    <x v="0"/>
    <s v="OFF-PA-10000994"/>
    <x v="1"/>
    <x v="10"/>
    <s v="Xerox 1915"/>
    <n v="251.64"/>
    <n v="3"/>
    <n v="0.2"/>
    <n v="88.073999999999984"/>
  </r>
  <r>
    <n v="1285"/>
    <x v="603"/>
    <x v="1"/>
    <x v="401"/>
    <x v="301"/>
    <s v="Standard Class"/>
    <s v="KW-16435"/>
    <s v="Katrina Willman"/>
    <x v="0"/>
    <s v="United States"/>
    <s v="Austin"/>
    <x v="5"/>
    <n v="78745"/>
    <x v="2"/>
    <s v="OFF-BI-10002813"/>
    <x v="1"/>
    <x v="8"/>
    <s v="Avery Reinforcements for Hole-Punch Pages"/>
    <n v="2.7719999999999994"/>
    <n v="7"/>
    <n v="0.8"/>
    <n v="-4.8510000000000009"/>
  </r>
  <r>
    <n v="1286"/>
    <x v="604"/>
    <x v="0"/>
    <x v="190"/>
    <x v="480"/>
    <s v="Standard Class"/>
    <s v="GM-14500"/>
    <s v="Gene McClure"/>
    <x v="0"/>
    <s v="United States"/>
    <s v="Providence"/>
    <x v="34"/>
    <n v="2908"/>
    <x v="3"/>
    <s v="OFF-ST-10000617"/>
    <x v="1"/>
    <x v="4"/>
    <s v="Woodgrain Magazine Files by Perma"/>
    <n v="14.9"/>
    <n v="5"/>
    <n v="0"/>
    <n v="1.0429999999999984"/>
  </r>
  <r>
    <n v="1287"/>
    <x v="605"/>
    <x v="1"/>
    <x v="433"/>
    <x v="481"/>
    <s v="Standard Class"/>
    <s v="AD-10180"/>
    <s v="Alan Dominguez"/>
    <x v="2"/>
    <s v="United States"/>
    <s v="New York City"/>
    <x v="15"/>
    <n v="10035"/>
    <x v="3"/>
    <s v="OFF-AR-10004817"/>
    <x v="1"/>
    <x v="6"/>
    <s v="Colorific Watercolor Pencils"/>
    <n v="15.48"/>
    <n v="3"/>
    <n v="0"/>
    <n v="4.4891999999999985"/>
  </r>
  <r>
    <n v="1288"/>
    <x v="606"/>
    <x v="0"/>
    <x v="441"/>
    <x v="482"/>
    <s v="Standard Class"/>
    <s v="TB-21355"/>
    <s v="Todd Boyes"/>
    <x v="1"/>
    <s v="United States"/>
    <s v="New York City"/>
    <x v="15"/>
    <n v="10009"/>
    <x v="3"/>
    <s v="FUR-FU-10000397"/>
    <x v="0"/>
    <x v="5"/>
    <s v="Luxo Economy Swing Arm Lamp"/>
    <n v="39.880000000000003"/>
    <n v="2"/>
    <n v="0"/>
    <n v="11.166400000000003"/>
  </r>
  <r>
    <n v="1289"/>
    <x v="606"/>
    <x v="0"/>
    <x v="441"/>
    <x v="482"/>
    <s v="Standard Class"/>
    <s v="TB-21355"/>
    <s v="Todd Boyes"/>
    <x v="1"/>
    <s v="United States"/>
    <s v="New York City"/>
    <x v="15"/>
    <n v="10009"/>
    <x v="3"/>
    <s v="OFF-BI-10000605"/>
    <x v="1"/>
    <x v="8"/>
    <s v="Acco Pressboard Covers with Storage Hooks, 9 1/2&quot; x 11&quot;, Executive Red"/>
    <n v="12.192"/>
    <n v="4"/>
    <n v="0.2"/>
    <n v="4.1147999999999989"/>
  </r>
  <r>
    <n v="1290"/>
    <x v="606"/>
    <x v="0"/>
    <x v="441"/>
    <x v="482"/>
    <s v="Standard Class"/>
    <s v="TB-21355"/>
    <s v="Todd Boyes"/>
    <x v="1"/>
    <s v="United States"/>
    <s v="New York City"/>
    <x v="15"/>
    <n v="10009"/>
    <x v="3"/>
    <s v="OFF-AR-10001860"/>
    <x v="1"/>
    <x v="6"/>
    <s v="BIC Liqua Brite Liner"/>
    <n v="20.82"/>
    <n v="3"/>
    <n v="0"/>
    <n v="7.4952000000000005"/>
  </r>
  <r>
    <n v="1291"/>
    <x v="607"/>
    <x v="0"/>
    <x v="338"/>
    <x v="357"/>
    <s v="First Class"/>
    <s v="CC-12430"/>
    <s v="Chuck Clark"/>
    <x v="2"/>
    <s v="United States"/>
    <s v="San Francisco"/>
    <x v="1"/>
    <n v="94122"/>
    <x v="1"/>
    <s v="OFF-BI-10004970"/>
    <x v="1"/>
    <x v="8"/>
    <s v="ACCOHIDE 3-Ring Binder, Blue, 1&quot;"/>
    <n v="13.216000000000001"/>
    <n v="4"/>
    <n v="0.2"/>
    <n v="4.4603999999999999"/>
  </r>
  <r>
    <n v="1292"/>
    <x v="607"/>
    <x v="0"/>
    <x v="338"/>
    <x v="357"/>
    <s v="First Class"/>
    <s v="CC-12430"/>
    <s v="Chuck Clark"/>
    <x v="2"/>
    <s v="United States"/>
    <s v="San Francisco"/>
    <x v="1"/>
    <n v="94122"/>
    <x v="1"/>
    <s v="OFF-PA-10003172"/>
    <x v="1"/>
    <x v="10"/>
    <s v="Xerox 1996"/>
    <n v="32.400000000000006"/>
    <n v="5"/>
    <n v="0"/>
    <n v="15.552000000000001"/>
  </r>
  <r>
    <n v="1293"/>
    <x v="608"/>
    <x v="1"/>
    <x v="375"/>
    <x v="483"/>
    <s v="Standard Class"/>
    <s v="PF-19165"/>
    <s v="Philip Fox"/>
    <x v="0"/>
    <s v="United States"/>
    <s v="San Diego"/>
    <x v="1"/>
    <n v="92105"/>
    <x v="1"/>
    <s v="OFF-SU-10001218"/>
    <x v="1"/>
    <x v="14"/>
    <s v="Fiskars Softgrip Scissors"/>
    <n v="32.94"/>
    <n v="3"/>
    <n v="0"/>
    <n v="9.2232000000000021"/>
  </r>
  <r>
    <n v="1294"/>
    <x v="608"/>
    <x v="1"/>
    <x v="375"/>
    <x v="483"/>
    <s v="Standard Class"/>
    <s v="PF-19165"/>
    <s v="Philip Fox"/>
    <x v="0"/>
    <s v="United States"/>
    <s v="San Diego"/>
    <x v="1"/>
    <n v="92105"/>
    <x v="1"/>
    <s v="OFF-PA-10002968"/>
    <x v="1"/>
    <x v="10"/>
    <s v="Xerox 1973"/>
    <n v="114.2"/>
    <n v="5"/>
    <n v="0"/>
    <n v="52.531999999999996"/>
  </r>
  <r>
    <n v="1295"/>
    <x v="608"/>
    <x v="1"/>
    <x v="375"/>
    <x v="483"/>
    <s v="Standard Class"/>
    <s v="PF-19165"/>
    <s v="Philip Fox"/>
    <x v="0"/>
    <s v="United States"/>
    <s v="San Diego"/>
    <x v="1"/>
    <n v="92105"/>
    <x v="1"/>
    <s v="OFF-LA-10000134"/>
    <x v="1"/>
    <x v="2"/>
    <s v="Avery 511"/>
    <n v="3.08"/>
    <n v="1"/>
    <n v="0"/>
    <n v="1.4783999999999999"/>
  </r>
  <r>
    <n v="1296"/>
    <x v="609"/>
    <x v="1"/>
    <x v="442"/>
    <x v="484"/>
    <s v="Standard Class"/>
    <s v="JH-16180"/>
    <s v="Justin Hirsh"/>
    <x v="0"/>
    <s v="United States"/>
    <s v="Pueblo"/>
    <x v="22"/>
    <n v="81001"/>
    <x v="1"/>
    <s v="OFF-AP-10004487"/>
    <x v="1"/>
    <x v="9"/>
    <s v="Kensington 4 Outlet MasterPiece Compact Power Control Center"/>
    <n v="845.72799999999995"/>
    <n v="13"/>
    <n v="0.2"/>
    <n v="84.572799999999944"/>
  </r>
  <r>
    <n v="1297"/>
    <x v="610"/>
    <x v="3"/>
    <x v="247"/>
    <x v="362"/>
    <s v="Standard Class"/>
    <s v="EB-13975"/>
    <s v="Erica Bern"/>
    <x v="1"/>
    <s v="United States"/>
    <s v="Fairfield"/>
    <x v="1"/>
    <n v="94533"/>
    <x v="1"/>
    <s v="OFF-BI-10002103"/>
    <x v="1"/>
    <x v="8"/>
    <s v="Cardinal Slant-D Ring Binder, Heavy Gauge Vinyl"/>
    <n v="13.904"/>
    <n v="2"/>
    <n v="0.2"/>
    <n v="4.5187999999999997"/>
  </r>
  <r>
    <n v="1298"/>
    <x v="610"/>
    <x v="3"/>
    <x v="247"/>
    <x v="362"/>
    <s v="Standard Class"/>
    <s v="EB-13975"/>
    <s v="Erica Bern"/>
    <x v="1"/>
    <s v="United States"/>
    <s v="Fairfield"/>
    <x v="1"/>
    <n v="94533"/>
    <x v="1"/>
    <s v="OFF-BI-10004632"/>
    <x v="1"/>
    <x v="8"/>
    <s v="GBC Binding covers"/>
    <n v="20.72"/>
    <n v="2"/>
    <n v="0.2"/>
    <n v="6.4749999999999979"/>
  </r>
  <r>
    <n v="1299"/>
    <x v="611"/>
    <x v="0"/>
    <x v="16"/>
    <x v="485"/>
    <s v="Second Class"/>
    <s v="QJ-19255"/>
    <s v="Quincy Jones"/>
    <x v="1"/>
    <s v="United States"/>
    <s v="Saint Paul"/>
    <x v="11"/>
    <n v="55106"/>
    <x v="2"/>
    <s v="TEC-PH-10003555"/>
    <x v="2"/>
    <x v="7"/>
    <s v="Motorola HK250 Universal Bluetooth Headset"/>
    <n v="114.94999999999999"/>
    <n v="5"/>
    <n v="0"/>
    <n v="2.2990000000000066"/>
  </r>
  <r>
    <n v="1300"/>
    <x v="612"/>
    <x v="1"/>
    <x v="242"/>
    <x v="486"/>
    <s v="First Class"/>
    <s v="AA-10315"/>
    <s v="Alex Avila"/>
    <x v="0"/>
    <s v="United States"/>
    <s v="San Francisco"/>
    <x v="1"/>
    <n v="94109"/>
    <x v="1"/>
    <s v="OFF-ST-10001590"/>
    <x v="1"/>
    <x v="4"/>
    <s v="Tenex Personal Project File with Scoop Front Design, Black"/>
    <n v="26.96"/>
    <n v="2"/>
    <n v="0"/>
    <n v="7.0095999999999989"/>
  </r>
  <r>
    <n v="1301"/>
    <x v="613"/>
    <x v="0"/>
    <x v="443"/>
    <x v="487"/>
    <s v="Second Class"/>
    <s v="LC-17140"/>
    <s v="Logan Currie"/>
    <x v="0"/>
    <s v="United States"/>
    <s v="Springfield"/>
    <x v="17"/>
    <n v="22153"/>
    <x v="0"/>
    <s v="FUR-FU-10003664"/>
    <x v="0"/>
    <x v="5"/>
    <s v="Electrix Architect's Clamp-On Swing Arm Lamp, Black"/>
    <n v="572.76"/>
    <n v="6"/>
    <n v="0"/>
    <n v="166.10039999999995"/>
  </r>
  <r>
    <n v="1302"/>
    <x v="613"/>
    <x v="0"/>
    <x v="443"/>
    <x v="487"/>
    <s v="Second Class"/>
    <s v="LC-17140"/>
    <s v="Logan Currie"/>
    <x v="0"/>
    <s v="United States"/>
    <s v="Springfield"/>
    <x v="17"/>
    <n v="22153"/>
    <x v="0"/>
    <s v="FUR-FU-10003664"/>
    <x v="0"/>
    <x v="5"/>
    <s v="Electrix Architect's Clamp-On Swing Arm Lamp, Black"/>
    <n v="286.38"/>
    <n v="3"/>
    <n v="0"/>
    <n v="83.050199999999975"/>
  </r>
  <r>
    <n v="1303"/>
    <x v="614"/>
    <x v="1"/>
    <x v="444"/>
    <x v="488"/>
    <s v="Second Class"/>
    <s v="TC-21535"/>
    <s v="Tracy Collins"/>
    <x v="2"/>
    <s v="United States"/>
    <s v="Arlington"/>
    <x v="17"/>
    <n v="22204"/>
    <x v="0"/>
    <s v="FUR-BO-10003433"/>
    <x v="0"/>
    <x v="0"/>
    <s v="Sauder Cornerstone Collection Library"/>
    <n v="61.96"/>
    <n v="2"/>
    <n v="0"/>
    <n v="4.3371999999999957"/>
  </r>
  <r>
    <n v="1304"/>
    <x v="615"/>
    <x v="3"/>
    <x v="445"/>
    <x v="489"/>
    <s v="Standard Class"/>
    <s v="CS-12460"/>
    <s v="Chuck Sachs"/>
    <x v="0"/>
    <s v="United States"/>
    <s v="Columbus"/>
    <x v="32"/>
    <n v="31907"/>
    <x v="0"/>
    <s v="FUR-FU-10002554"/>
    <x v="0"/>
    <x v="5"/>
    <s v="Westinghouse Floor Lamp with Metal Mesh Shade, Black"/>
    <n v="23.99"/>
    <n v="1"/>
    <n v="0"/>
    <n v="5.5176999999999978"/>
  </r>
  <r>
    <n v="1305"/>
    <x v="615"/>
    <x v="3"/>
    <x v="445"/>
    <x v="489"/>
    <s v="Standard Class"/>
    <s v="CS-12460"/>
    <s v="Chuck Sachs"/>
    <x v="0"/>
    <s v="United States"/>
    <s v="Columbus"/>
    <x v="32"/>
    <n v="31907"/>
    <x v="0"/>
    <s v="TEC-PH-10001557"/>
    <x v="2"/>
    <x v="7"/>
    <s v="Pyle PMP37LED"/>
    <n v="287.96999999999997"/>
    <n v="3"/>
    <n v="0"/>
    <n v="77.751899999999992"/>
  </r>
  <r>
    <n v="1306"/>
    <x v="616"/>
    <x v="0"/>
    <x v="216"/>
    <x v="220"/>
    <s v="Second Class"/>
    <s v="BM-11785"/>
    <s v="Bryan Mills"/>
    <x v="0"/>
    <s v="United States"/>
    <s v="Houston"/>
    <x v="5"/>
    <n v="77036"/>
    <x v="2"/>
    <s v="TEC-PH-10003437"/>
    <x v="2"/>
    <x v="7"/>
    <s v="Blue Parrot B250XT Professional Grade Wireless Bluetooth Headset with"/>
    <n v="419.94399999999996"/>
    <n v="7"/>
    <n v="0.2"/>
    <n v="52.492999999999967"/>
  </r>
  <r>
    <n v="1307"/>
    <x v="617"/>
    <x v="0"/>
    <x v="23"/>
    <x v="490"/>
    <s v="First Class"/>
    <s v="RC-19825"/>
    <s v="Roy Collins"/>
    <x v="0"/>
    <s v="United States"/>
    <s v="Pasadena"/>
    <x v="1"/>
    <n v="91104"/>
    <x v="1"/>
    <s v="OFF-PA-10002986"/>
    <x v="1"/>
    <x v="10"/>
    <s v="Xerox 1898"/>
    <n v="46.76"/>
    <n v="7"/>
    <n v="0"/>
    <n v="22.444800000000001"/>
  </r>
  <r>
    <n v="1308"/>
    <x v="617"/>
    <x v="0"/>
    <x v="23"/>
    <x v="490"/>
    <s v="First Class"/>
    <s v="RC-19825"/>
    <s v="Roy Collins"/>
    <x v="0"/>
    <s v="United States"/>
    <s v="Pasadena"/>
    <x v="1"/>
    <n v="91104"/>
    <x v="1"/>
    <s v="OFF-BI-10000320"/>
    <x v="1"/>
    <x v="8"/>
    <s v="GBC Plastic Binding Combs"/>
    <n v="17.712"/>
    <n v="3"/>
    <n v="0.2"/>
    <n v="6.4206000000000012"/>
  </r>
  <r>
    <n v="1309"/>
    <x v="617"/>
    <x v="0"/>
    <x v="23"/>
    <x v="490"/>
    <s v="First Class"/>
    <s v="RC-19825"/>
    <s v="Roy Collins"/>
    <x v="0"/>
    <s v="United States"/>
    <s v="Pasadena"/>
    <x v="1"/>
    <n v="91104"/>
    <x v="1"/>
    <s v="OFF-AP-10003971"/>
    <x v="1"/>
    <x v="9"/>
    <s v="Belkin 6 Outlet Metallic Surge Strip"/>
    <n v="21.78"/>
    <n v="2"/>
    <n v="0"/>
    <n v="5.6628000000000007"/>
  </r>
  <r>
    <n v="1310"/>
    <x v="617"/>
    <x v="0"/>
    <x v="23"/>
    <x v="490"/>
    <s v="First Class"/>
    <s v="RC-19825"/>
    <s v="Roy Collins"/>
    <x v="0"/>
    <s v="United States"/>
    <s v="Pasadena"/>
    <x v="1"/>
    <n v="91104"/>
    <x v="1"/>
    <s v="OFF-ST-10001469"/>
    <x v="1"/>
    <x v="4"/>
    <s v="Fellowes Bankers Box Recycled Super Stor/Drawer"/>
    <n v="161.94"/>
    <n v="3"/>
    <n v="0"/>
    <n v="9.716399999999993"/>
  </r>
  <r>
    <n v="1311"/>
    <x v="617"/>
    <x v="0"/>
    <x v="23"/>
    <x v="490"/>
    <s v="First Class"/>
    <s v="RC-19825"/>
    <s v="Roy Collins"/>
    <x v="0"/>
    <s v="United States"/>
    <s v="Pasadena"/>
    <x v="1"/>
    <n v="91104"/>
    <x v="1"/>
    <s v="FUR-CH-10003846"/>
    <x v="0"/>
    <x v="1"/>
    <s v="Hon Valutask Swivel Chairs"/>
    <n v="161.56800000000001"/>
    <n v="2"/>
    <n v="0.2"/>
    <n v="-8.0783999999999949"/>
  </r>
  <r>
    <n v="1312"/>
    <x v="618"/>
    <x v="0"/>
    <x v="10"/>
    <x v="10"/>
    <s v="Standard Class"/>
    <s v="FM-14380"/>
    <s v="Fred McMath"/>
    <x v="0"/>
    <s v="United States"/>
    <s v="Lawrence"/>
    <x v="31"/>
    <n v="1841"/>
    <x v="3"/>
    <s v="OFF-LA-10001404"/>
    <x v="1"/>
    <x v="2"/>
    <s v="Avery 517"/>
    <n v="3.69"/>
    <n v="1"/>
    <n v="0"/>
    <n v="1.7343"/>
  </r>
  <r>
    <n v="1313"/>
    <x v="618"/>
    <x v="0"/>
    <x v="10"/>
    <x v="10"/>
    <s v="Standard Class"/>
    <s v="FM-14380"/>
    <s v="Fred McMath"/>
    <x v="0"/>
    <s v="United States"/>
    <s v="Lawrence"/>
    <x v="31"/>
    <n v="1841"/>
    <x v="3"/>
    <s v="OFF-LA-10001474"/>
    <x v="1"/>
    <x v="2"/>
    <s v="Avery 477"/>
    <n v="122.12"/>
    <n v="4"/>
    <n v="0"/>
    <n v="56.175200000000004"/>
  </r>
  <r>
    <n v="1314"/>
    <x v="619"/>
    <x v="0"/>
    <x v="446"/>
    <x v="152"/>
    <s v="Standard Class"/>
    <s v="PK-19075"/>
    <s v="Pete Kriz"/>
    <x v="0"/>
    <s v="United States"/>
    <s v="Columbus"/>
    <x v="24"/>
    <n v="43229"/>
    <x v="3"/>
    <s v="FUR-CH-10003199"/>
    <x v="0"/>
    <x v="1"/>
    <s v="Office Star - Contemporary Task Swivel Chair"/>
    <n v="155.37199999999999"/>
    <n v="2"/>
    <n v="0.3"/>
    <n v="-13.317599999999999"/>
  </r>
  <r>
    <n v="1315"/>
    <x v="620"/>
    <x v="0"/>
    <x v="122"/>
    <x v="491"/>
    <s v="Standard Class"/>
    <s v="HG-14965"/>
    <s v="Henry Goldwyn"/>
    <x v="1"/>
    <s v="United States"/>
    <s v="Los Angeles"/>
    <x v="1"/>
    <n v="90032"/>
    <x v="1"/>
    <s v="OFF-PA-10003072"/>
    <x v="1"/>
    <x v="10"/>
    <s v="Eureka Recycled Copy Paper 8 1/2&quot; x 11&quot;, Ream"/>
    <n v="38.880000000000003"/>
    <n v="6"/>
    <n v="0"/>
    <n v="18.662400000000002"/>
  </r>
  <r>
    <n v="1316"/>
    <x v="620"/>
    <x v="0"/>
    <x v="122"/>
    <x v="491"/>
    <s v="Standard Class"/>
    <s v="HG-14965"/>
    <s v="Henry Goldwyn"/>
    <x v="1"/>
    <s v="United States"/>
    <s v="Los Angeles"/>
    <x v="1"/>
    <n v="90032"/>
    <x v="1"/>
    <s v="FUR-FU-10004960"/>
    <x v="0"/>
    <x v="5"/>
    <s v="Seth Thomas 12&quot; Clock w/ Goldtone Case"/>
    <n v="183.84"/>
    <n v="8"/>
    <n v="0"/>
    <n v="62.505600000000001"/>
  </r>
  <r>
    <n v="1317"/>
    <x v="620"/>
    <x v="0"/>
    <x v="122"/>
    <x v="491"/>
    <s v="Standard Class"/>
    <s v="HG-14965"/>
    <s v="Henry Goldwyn"/>
    <x v="1"/>
    <s v="United States"/>
    <s v="Los Angeles"/>
    <x v="1"/>
    <n v="90032"/>
    <x v="1"/>
    <s v="OFF-SU-10003505"/>
    <x v="1"/>
    <x v="14"/>
    <s v="Premier Electric Letter Opener"/>
    <n v="579.29999999999995"/>
    <n v="5"/>
    <n v="0"/>
    <n v="28.964999999999961"/>
  </r>
  <r>
    <n v="1318"/>
    <x v="621"/>
    <x v="3"/>
    <x v="389"/>
    <x v="93"/>
    <s v="Standard Class"/>
    <s v="HA-14920"/>
    <s v="Helen Andreada"/>
    <x v="0"/>
    <s v="United States"/>
    <s v="Philadelphia"/>
    <x v="9"/>
    <n v="19120"/>
    <x v="3"/>
    <s v="TEC-AC-10003116"/>
    <x v="2"/>
    <x v="11"/>
    <s v="Memorex Froggy Flash Drive 8 GB"/>
    <n v="14.200000000000001"/>
    <n v="1"/>
    <n v="0.2"/>
    <n v="3.3724999999999992"/>
  </r>
  <r>
    <n v="1319"/>
    <x v="622"/>
    <x v="2"/>
    <x v="268"/>
    <x v="492"/>
    <s v="Standard Class"/>
    <s v="LW-16825"/>
    <s v="Laurel Workman"/>
    <x v="1"/>
    <s v="United States"/>
    <s v="Deltona"/>
    <x v="2"/>
    <n v="32725"/>
    <x v="0"/>
    <s v="TEC-PH-10004586"/>
    <x v="2"/>
    <x v="7"/>
    <s v="Wilson SignalBoost 841262 DB PRO Amplifier Kit"/>
    <n v="575.91999999999996"/>
    <n v="2"/>
    <n v="0.2"/>
    <n v="71.989999999999981"/>
  </r>
  <r>
    <n v="1320"/>
    <x v="622"/>
    <x v="2"/>
    <x v="268"/>
    <x v="492"/>
    <s v="Standard Class"/>
    <s v="LW-16825"/>
    <s v="Laurel Workman"/>
    <x v="1"/>
    <s v="United States"/>
    <s v="Deltona"/>
    <x v="2"/>
    <n v="32725"/>
    <x v="0"/>
    <s v="OFF-BI-10000546"/>
    <x v="1"/>
    <x v="8"/>
    <s v="Avery Durable Binders"/>
    <n v="5.1840000000000011"/>
    <n v="6"/>
    <n v="0.7"/>
    <n v="-3.6288"/>
  </r>
  <r>
    <n v="1321"/>
    <x v="623"/>
    <x v="3"/>
    <x v="447"/>
    <x v="493"/>
    <s v="Standard Class"/>
    <s v="MC-17575"/>
    <s v="Matt Collins"/>
    <x v="0"/>
    <s v="United States"/>
    <s v="Cincinnati"/>
    <x v="24"/>
    <n v="45231"/>
    <x v="3"/>
    <s v="OFF-BI-10002071"/>
    <x v="1"/>
    <x v="8"/>
    <s v="Fellowes Black Plastic Comb Bindings"/>
    <n v="5.2290000000000001"/>
    <n v="3"/>
    <n v="0.7"/>
    <n v="-4.1831999999999976"/>
  </r>
  <r>
    <n v="1322"/>
    <x v="623"/>
    <x v="3"/>
    <x v="447"/>
    <x v="493"/>
    <s v="Standard Class"/>
    <s v="MC-17575"/>
    <s v="Matt Collins"/>
    <x v="0"/>
    <s v="United States"/>
    <s v="Cincinnati"/>
    <x v="24"/>
    <n v="45231"/>
    <x v="3"/>
    <s v="OFF-ST-10001490"/>
    <x v="1"/>
    <x v="4"/>
    <s v="Hot File 7-Pocket, Floor Stand"/>
    <n v="285.55200000000002"/>
    <n v="2"/>
    <n v="0.2"/>
    <n v="35.69399999999996"/>
  </r>
  <r>
    <n v="1323"/>
    <x v="624"/>
    <x v="3"/>
    <x v="448"/>
    <x v="494"/>
    <s v="Standard Class"/>
    <s v="LP-17095"/>
    <s v="Liz Preis"/>
    <x v="0"/>
    <s v="United States"/>
    <s v="Murray"/>
    <x v="0"/>
    <n v="42071"/>
    <x v="0"/>
    <s v="OFF-AP-10004859"/>
    <x v="1"/>
    <x v="9"/>
    <s v="Acco 6 Outlet Guardian Premium Surge Suppressor"/>
    <n v="72.8"/>
    <n v="5"/>
    <n v="0"/>
    <n v="19.656000000000002"/>
  </r>
  <r>
    <n v="1324"/>
    <x v="625"/>
    <x v="3"/>
    <x v="449"/>
    <x v="495"/>
    <s v="First Class"/>
    <s v="EB-14170"/>
    <s v="Evan Bailliet"/>
    <x v="0"/>
    <s v="United States"/>
    <s v="Wilmington"/>
    <x v="3"/>
    <n v="28403"/>
    <x v="0"/>
    <s v="OFF-PA-10002659"/>
    <x v="1"/>
    <x v="10"/>
    <s v="Avoid Verbal Orders Carbonless Minifold Book"/>
    <n v="10.816000000000001"/>
    <n v="4"/>
    <n v="0.2"/>
    <n v="3.5151999999999988"/>
  </r>
  <r>
    <n v="1325"/>
    <x v="626"/>
    <x v="2"/>
    <x v="450"/>
    <x v="127"/>
    <s v="Standard Class"/>
    <s v="GZ-14545"/>
    <s v="George Zrebassa"/>
    <x v="1"/>
    <s v="United States"/>
    <s v="Lawrence"/>
    <x v="31"/>
    <n v="1841"/>
    <x v="3"/>
    <s v="OFF-ST-10001321"/>
    <x v="1"/>
    <x v="4"/>
    <s v="Decoflex Hanging Personal Folder File, Blue"/>
    <n v="46.26"/>
    <n v="3"/>
    <n v="0"/>
    <n v="12.490200000000003"/>
  </r>
  <r>
    <n v="1326"/>
    <x v="627"/>
    <x v="2"/>
    <x v="279"/>
    <x v="496"/>
    <s v="First Class"/>
    <s v="LE-16810"/>
    <s v="Laurel Elliston"/>
    <x v="0"/>
    <s v="United States"/>
    <s v="Chicago"/>
    <x v="10"/>
    <n v="60653"/>
    <x v="2"/>
    <s v="OFF-BI-10004139"/>
    <x v="1"/>
    <x v="8"/>
    <s v="Fellowes Presentation Covers for Comb Binding Machines"/>
    <n v="17.459999999999997"/>
    <n v="6"/>
    <n v="0.8"/>
    <n v="-30.555000000000007"/>
  </r>
  <r>
    <n v="1327"/>
    <x v="628"/>
    <x v="1"/>
    <x v="451"/>
    <x v="497"/>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x v="498"/>
    <s v="First Class"/>
    <s v="CP-12085"/>
    <s v="Cathy Prescott"/>
    <x v="1"/>
    <s v="United States"/>
    <s v="Norwich"/>
    <x v="29"/>
    <n v="6360"/>
    <x v="3"/>
    <s v="OFF-PA-10004156"/>
    <x v="1"/>
    <x v="10"/>
    <s v="Xerox 188"/>
    <n v="11.34"/>
    <n v="1"/>
    <n v="0"/>
    <n v="5.5565999999999995"/>
  </r>
  <r>
    <n v="1329"/>
    <x v="630"/>
    <x v="3"/>
    <x v="453"/>
    <x v="499"/>
    <s v="Second Class"/>
    <s v="FG-14260"/>
    <s v="Frank Gastineau"/>
    <x v="2"/>
    <s v="United States"/>
    <s v="San Francisco"/>
    <x v="1"/>
    <n v="94110"/>
    <x v="1"/>
    <s v="OFF-AR-10002818"/>
    <x v="1"/>
    <x v="6"/>
    <s v="Panasonic KP-310 Heavy-Duty Electric Pencil Sharpener"/>
    <n v="87.92"/>
    <n v="4"/>
    <n v="0"/>
    <n v="26.375999999999998"/>
  </r>
  <r>
    <n v="1330"/>
    <x v="631"/>
    <x v="0"/>
    <x v="454"/>
    <x v="500"/>
    <s v="Standard Class"/>
    <s v="LD-17005"/>
    <s v="Lisa DeCherney"/>
    <x v="0"/>
    <s v="United States"/>
    <s v="San Francisco"/>
    <x v="1"/>
    <n v="94109"/>
    <x v="1"/>
    <s v="FUR-FU-10003691"/>
    <x v="0"/>
    <x v="5"/>
    <s v="Eldon Image Series Desk Accessories, Ebony"/>
    <n v="37.049999999999997"/>
    <n v="3"/>
    <n v="0"/>
    <n v="16.302"/>
  </r>
  <r>
    <n v="1331"/>
    <x v="632"/>
    <x v="3"/>
    <x v="455"/>
    <x v="501"/>
    <s v="Standard Class"/>
    <s v="AB-10255"/>
    <s v="Alejandro Ballentine"/>
    <x v="2"/>
    <s v="United States"/>
    <s v="Lorain"/>
    <x v="24"/>
    <n v="44052"/>
    <x v="3"/>
    <s v="TEC-PH-10000347"/>
    <x v="2"/>
    <x v="7"/>
    <s v="Cush Cases Heavy Duty Rugged Cover Case for Samsung Galaxy S5 - Purple"/>
    <n v="2.97"/>
    <n v="1"/>
    <n v="0.4"/>
    <n v="-0.64350000000000018"/>
  </r>
  <r>
    <n v="1332"/>
    <x v="632"/>
    <x v="3"/>
    <x v="455"/>
    <x v="501"/>
    <s v="Standard Class"/>
    <s v="AB-10255"/>
    <s v="Alejandro Ballentine"/>
    <x v="2"/>
    <s v="United States"/>
    <s v="Lorain"/>
    <x v="24"/>
    <n v="44052"/>
    <x v="3"/>
    <s v="OFF-ST-10004507"/>
    <x v="1"/>
    <x v="4"/>
    <s v="Advantus Rolling Storage Box"/>
    <n v="27.439999999999998"/>
    <n v="2"/>
    <n v="0.2"/>
    <n v="2.4009999999999998"/>
  </r>
  <r>
    <n v="1333"/>
    <x v="633"/>
    <x v="2"/>
    <x v="456"/>
    <x v="502"/>
    <s v="Standard Class"/>
    <s v="MN-17935"/>
    <s v="Michael Nguyen"/>
    <x v="0"/>
    <s v="United States"/>
    <s v="Dallas"/>
    <x v="5"/>
    <n v="75220"/>
    <x v="2"/>
    <s v="OFF-BI-10002012"/>
    <x v="1"/>
    <x v="8"/>
    <s v="Wilson Jones Easy Flow II Sheet Lifters"/>
    <n v="1.0799999999999998"/>
    <n v="3"/>
    <n v="0.8"/>
    <n v="-1.7280000000000002"/>
  </r>
  <r>
    <n v="1334"/>
    <x v="633"/>
    <x v="2"/>
    <x v="456"/>
    <x v="502"/>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x v="503"/>
    <s v="Standard Class"/>
    <s v="HP-14815"/>
    <s v="Harold Pawlan"/>
    <x v="2"/>
    <s v="United States"/>
    <s v="Los Angeles"/>
    <x v="1"/>
    <n v="90049"/>
    <x v="1"/>
    <s v="OFF-BI-10003684"/>
    <x v="1"/>
    <x v="8"/>
    <s v="Wilson Jones Legal Size Ring Binders"/>
    <n v="140.73599999999999"/>
    <n v="8"/>
    <n v="0.2"/>
    <n v="52.775999999999996"/>
  </r>
  <r>
    <n v="1336"/>
    <x v="635"/>
    <x v="0"/>
    <x v="458"/>
    <x v="213"/>
    <s v="Standard Class"/>
    <s v="JR-15670"/>
    <s v="Jim Radford"/>
    <x v="0"/>
    <s v="United States"/>
    <s v="Middletown"/>
    <x v="29"/>
    <n v="6457"/>
    <x v="3"/>
    <s v="OFF-ST-10002574"/>
    <x v="1"/>
    <x v="4"/>
    <s v="SAFCO Commercial Wire Shelving, Black"/>
    <n v="552.55999999999995"/>
    <n v="4"/>
    <n v="0"/>
    <n v="0"/>
  </r>
  <r>
    <n v="1337"/>
    <x v="636"/>
    <x v="3"/>
    <x v="459"/>
    <x v="377"/>
    <s v="Standard Class"/>
    <s v="JF-15190"/>
    <s v="Jamie Frazer"/>
    <x v="0"/>
    <s v="United States"/>
    <s v="Los Angeles"/>
    <x v="1"/>
    <n v="90008"/>
    <x v="1"/>
    <s v="FUR-FU-10003724"/>
    <x v="0"/>
    <x v="5"/>
    <s v="Westinghouse Clip-On Gooseneck Lamps"/>
    <n v="25.11"/>
    <n v="3"/>
    <n v="0"/>
    <n v="6.5285999999999991"/>
  </r>
  <r>
    <n v="1338"/>
    <x v="637"/>
    <x v="3"/>
    <x v="185"/>
    <x v="504"/>
    <s v="Second Class"/>
    <s v="CM-12115"/>
    <s v="Chad McGuire"/>
    <x v="0"/>
    <s v="United States"/>
    <s v="New York City"/>
    <x v="15"/>
    <n v="10011"/>
    <x v="3"/>
    <s v="FUR-FU-10004018"/>
    <x v="0"/>
    <x v="5"/>
    <s v="Tensor Computer Mounted Lamp"/>
    <n v="29.78"/>
    <n v="2"/>
    <n v="0"/>
    <n v="8.0406000000000013"/>
  </r>
  <r>
    <n v="1339"/>
    <x v="637"/>
    <x v="3"/>
    <x v="185"/>
    <x v="504"/>
    <s v="Second Class"/>
    <s v="CM-12115"/>
    <s v="Chad McGuire"/>
    <x v="0"/>
    <s v="United States"/>
    <s v="New York City"/>
    <x v="15"/>
    <n v="10011"/>
    <x v="3"/>
    <s v="TEC-PH-10002549"/>
    <x v="2"/>
    <x v="7"/>
    <s v="Polycom SoundPoint IP 450 VoIP phone"/>
    <n v="677.58"/>
    <n v="3"/>
    <n v="0"/>
    <n v="176.17080000000001"/>
  </r>
  <r>
    <n v="1340"/>
    <x v="637"/>
    <x v="3"/>
    <x v="185"/>
    <x v="504"/>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x v="505"/>
    <s v="First Class"/>
    <s v="AS-10045"/>
    <s v="Aaron Smayling"/>
    <x v="1"/>
    <s v="United States"/>
    <s v="Jacksonville"/>
    <x v="3"/>
    <n v="28540"/>
    <x v="0"/>
    <s v="TEC-MA-10002178"/>
    <x v="2"/>
    <x v="15"/>
    <s v="Cisco CP-7937G Unified IP Conference Station Phone"/>
    <n v="695.7"/>
    <n v="2"/>
    <n v="0.5"/>
    <n v="-27.827999999999975"/>
  </r>
  <r>
    <n v="1342"/>
    <x v="638"/>
    <x v="3"/>
    <x v="460"/>
    <x v="505"/>
    <s v="First Class"/>
    <s v="AS-10045"/>
    <s v="Aaron Smayling"/>
    <x v="1"/>
    <s v="United States"/>
    <s v="Jacksonville"/>
    <x v="3"/>
    <n v="28540"/>
    <x v="0"/>
    <s v="OFF-BI-10003694"/>
    <x v="1"/>
    <x v="8"/>
    <s v="Avery 3 1/2&quot; Diskette Storage Pages, 10/Pack"/>
    <n v="15.66"/>
    <n v="5"/>
    <n v="0.7"/>
    <n v="-12.527999999999995"/>
  </r>
  <r>
    <n v="1343"/>
    <x v="638"/>
    <x v="3"/>
    <x v="460"/>
    <x v="505"/>
    <s v="First Class"/>
    <s v="AS-10045"/>
    <s v="Aaron Smayling"/>
    <x v="1"/>
    <s v="United States"/>
    <s v="Jacksonville"/>
    <x v="3"/>
    <n v="28540"/>
    <x v="0"/>
    <s v="OFF-BI-10000474"/>
    <x v="1"/>
    <x v="8"/>
    <s v="Avery Recycled Flexi-View Covers for Binding Systems"/>
    <n v="28.854000000000006"/>
    <n v="6"/>
    <n v="0.7"/>
    <n v="-21.159599999999998"/>
  </r>
  <r>
    <n v="1344"/>
    <x v="639"/>
    <x v="1"/>
    <x v="71"/>
    <x v="506"/>
    <s v="Standard Class"/>
    <s v="KB-16315"/>
    <s v="Karl Braun"/>
    <x v="0"/>
    <s v="United States"/>
    <s v="Freeport"/>
    <x v="15"/>
    <n v="11520"/>
    <x v="3"/>
    <s v="OFF-AR-10000411"/>
    <x v="1"/>
    <x v="6"/>
    <s v="Boston 16701 Slimline Battery Pencil Sharpener"/>
    <n v="47.82"/>
    <n v="3"/>
    <n v="0"/>
    <n v="14.345999999999995"/>
  </r>
  <r>
    <n v="1345"/>
    <x v="639"/>
    <x v="1"/>
    <x v="71"/>
    <x v="506"/>
    <s v="Standard Class"/>
    <s v="KB-16315"/>
    <s v="Karl Braun"/>
    <x v="0"/>
    <s v="United States"/>
    <s v="Freeport"/>
    <x v="15"/>
    <n v="11520"/>
    <x v="3"/>
    <s v="OFF-LA-10000262"/>
    <x v="1"/>
    <x v="2"/>
    <s v="Avery 494"/>
    <n v="13.049999999999999"/>
    <n v="5"/>
    <n v="0"/>
    <n v="6.0029999999999992"/>
  </r>
  <r>
    <n v="1346"/>
    <x v="640"/>
    <x v="2"/>
    <x v="461"/>
    <x v="507"/>
    <s v="Standard Class"/>
    <s v="BN-11515"/>
    <s v="Bradley Nguyen"/>
    <x v="0"/>
    <s v="United States"/>
    <s v="Lakeville"/>
    <x v="11"/>
    <n v="55044"/>
    <x v="2"/>
    <s v="OFF-AP-10001154"/>
    <x v="1"/>
    <x v="9"/>
    <s v="Bionaire Personal Warm Mist Humidifier/Vaporizer"/>
    <n v="93.78"/>
    <n v="2"/>
    <n v="0"/>
    <n v="36.574200000000005"/>
  </r>
  <r>
    <n v="1347"/>
    <x v="640"/>
    <x v="2"/>
    <x v="461"/>
    <x v="507"/>
    <s v="Standard Class"/>
    <s v="BN-11515"/>
    <s v="Bradley Nguyen"/>
    <x v="0"/>
    <s v="United States"/>
    <s v="Lakeville"/>
    <x v="11"/>
    <n v="55044"/>
    <x v="2"/>
    <s v="OFF-PA-10000466"/>
    <x v="1"/>
    <x v="10"/>
    <s v="Memo Book, 100 Message Capacity, 5 3/8” x 11”"/>
    <n v="47.18"/>
    <n v="7"/>
    <n v="0"/>
    <n v="23.59"/>
  </r>
  <r>
    <n v="1348"/>
    <x v="640"/>
    <x v="2"/>
    <x v="461"/>
    <x v="507"/>
    <s v="Standard Class"/>
    <s v="BN-11515"/>
    <s v="Bradley Nguyen"/>
    <x v="0"/>
    <s v="United States"/>
    <s v="Lakeville"/>
    <x v="11"/>
    <n v="55044"/>
    <x v="2"/>
    <s v="OFF-AR-10003829"/>
    <x v="1"/>
    <x v="6"/>
    <s v="Newell 35"/>
    <n v="19.68"/>
    <n v="6"/>
    <n v="0"/>
    <n v="5.7071999999999976"/>
  </r>
  <r>
    <n v="1349"/>
    <x v="640"/>
    <x v="2"/>
    <x v="461"/>
    <x v="507"/>
    <s v="Standard Class"/>
    <s v="BN-11515"/>
    <s v="Bradley Nguyen"/>
    <x v="0"/>
    <s v="United States"/>
    <s v="Lakeville"/>
    <x v="11"/>
    <n v="55044"/>
    <x v="2"/>
    <s v="OFF-BI-10001758"/>
    <x v="1"/>
    <x v="8"/>
    <s v="Wilson Jones 14 Line Acrylic Coated Pressboard Data Binders"/>
    <n v="53.4"/>
    <n v="10"/>
    <n v="0"/>
    <n v="25.097999999999999"/>
  </r>
  <r>
    <n v="1350"/>
    <x v="640"/>
    <x v="2"/>
    <x v="461"/>
    <x v="507"/>
    <s v="Standard Class"/>
    <s v="BN-11515"/>
    <s v="Bradley Nguyen"/>
    <x v="0"/>
    <s v="United States"/>
    <s v="Lakeville"/>
    <x v="11"/>
    <n v="55044"/>
    <x v="2"/>
    <s v="OFF-BI-10000136"/>
    <x v="1"/>
    <x v="8"/>
    <s v="Avery Non-Stick Heavy Duty View Round Locking Ring Binders"/>
    <n v="35.880000000000003"/>
    <n v="6"/>
    <n v="0"/>
    <n v="17.2224"/>
  </r>
  <r>
    <n v="1351"/>
    <x v="641"/>
    <x v="2"/>
    <x v="462"/>
    <x v="508"/>
    <s v="Second Class"/>
    <s v="BP-11290"/>
    <s v="Beth Paige"/>
    <x v="0"/>
    <s v="United States"/>
    <s v="Evanston"/>
    <x v="10"/>
    <n v="60201"/>
    <x v="2"/>
    <s v="FUR-CH-10002880"/>
    <x v="0"/>
    <x v="1"/>
    <s v="Global High-Back Leather Tilter, Burgundy"/>
    <n v="258.279"/>
    <n v="3"/>
    <n v="0.3"/>
    <n v="-70.104300000000023"/>
  </r>
  <r>
    <n v="1352"/>
    <x v="642"/>
    <x v="0"/>
    <x v="463"/>
    <x v="509"/>
    <s v="First Class"/>
    <s v="AS-10045"/>
    <s v="Aaron Smayling"/>
    <x v="1"/>
    <s v="United States"/>
    <s v="Arlington"/>
    <x v="17"/>
    <n v="22204"/>
    <x v="0"/>
    <s v="OFF-ST-10000649"/>
    <x v="1"/>
    <x v="4"/>
    <s v="Hanging Personal Folder File"/>
    <n v="31.4"/>
    <n v="2"/>
    <n v="0"/>
    <n v="7.8500000000000014"/>
  </r>
  <r>
    <n v="1353"/>
    <x v="643"/>
    <x v="3"/>
    <x v="464"/>
    <x v="510"/>
    <s v="Standard Class"/>
    <s v="LW-16990"/>
    <s v="Lindsay Williams"/>
    <x v="1"/>
    <s v="United States"/>
    <s v="San Francisco"/>
    <x v="1"/>
    <n v="94109"/>
    <x v="1"/>
    <s v="TEC-PH-10003092"/>
    <x v="2"/>
    <x v="7"/>
    <s v="Motorola L804"/>
    <n v="183.96"/>
    <n v="5"/>
    <n v="0.2"/>
    <n v="20.695499999999988"/>
  </r>
  <r>
    <n v="1354"/>
    <x v="643"/>
    <x v="3"/>
    <x v="464"/>
    <x v="510"/>
    <s v="Standard Class"/>
    <s v="LW-16990"/>
    <s v="Lindsay Williams"/>
    <x v="1"/>
    <s v="United States"/>
    <s v="San Francisco"/>
    <x v="1"/>
    <n v="94109"/>
    <x v="1"/>
    <s v="OFF-PA-10002250"/>
    <x v="1"/>
    <x v="10"/>
    <s v="Things To Do Today Pad"/>
    <n v="17.61"/>
    <n v="3"/>
    <n v="0"/>
    <n v="8.4527999999999999"/>
  </r>
  <r>
    <n v="1355"/>
    <x v="643"/>
    <x v="3"/>
    <x v="464"/>
    <x v="510"/>
    <s v="Standard Class"/>
    <s v="LW-16990"/>
    <s v="Lindsay Williams"/>
    <x v="1"/>
    <s v="United States"/>
    <s v="San Francisco"/>
    <x v="1"/>
    <n v="94109"/>
    <x v="1"/>
    <s v="FUR-TA-10003473"/>
    <x v="0"/>
    <x v="3"/>
    <s v="Bretford Rectangular Conference Table Tops"/>
    <n v="300.904"/>
    <n v="1"/>
    <n v="0.2"/>
    <n v="11.283900000000017"/>
  </r>
  <r>
    <n v="1356"/>
    <x v="644"/>
    <x v="2"/>
    <x v="260"/>
    <x v="492"/>
    <s v="Same Day"/>
    <s v="DC-12850"/>
    <s v="Dan Campbell"/>
    <x v="0"/>
    <s v="United States"/>
    <s v="Houston"/>
    <x v="5"/>
    <n v="77036"/>
    <x v="2"/>
    <s v="OFF-ST-10001522"/>
    <x v="1"/>
    <x v="4"/>
    <s v="Gould Plastics 18-Pocket Panel Bin, 34w x 5-1/4d x 20-1/2h"/>
    <n v="220.77600000000001"/>
    <n v="3"/>
    <n v="0.2"/>
    <n v="-44.155200000000022"/>
  </r>
  <r>
    <n v="1357"/>
    <x v="644"/>
    <x v="2"/>
    <x v="260"/>
    <x v="492"/>
    <s v="Same Day"/>
    <s v="DC-12850"/>
    <s v="Dan Campbell"/>
    <x v="0"/>
    <s v="United States"/>
    <s v="Houston"/>
    <x v="5"/>
    <n v="77036"/>
    <x v="2"/>
    <s v="OFF-ST-10000563"/>
    <x v="1"/>
    <x v="4"/>
    <s v="Fellowes Bankers Box Stor/Drawer Steel Plus"/>
    <n v="281.42400000000004"/>
    <n v="11"/>
    <n v="0.2"/>
    <n v="-35.178000000000004"/>
  </r>
  <r>
    <n v="1358"/>
    <x v="645"/>
    <x v="0"/>
    <x v="465"/>
    <x v="477"/>
    <s v="First Class"/>
    <s v="ND-18370"/>
    <s v="Natalie DeCherney"/>
    <x v="0"/>
    <s v="United States"/>
    <s v="Louisville"/>
    <x v="0"/>
    <n v="40214"/>
    <x v="0"/>
    <s v="OFF-PA-10003641"/>
    <x v="1"/>
    <x v="10"/>
    <s v="Xerox 1909"/>
    <n v="79.14"/>
    <n v="3"/>
    <n v="0"/>
    <n v="36.404399999999995"/>
  </r>
  <r>
    <n v="1359"/>
    <x v="646"/>
    <x v="3"/>
    <x v="466"/>
    <x v="433"/>
    <s v="First Class"/>
    <s v="LB-16735"/>
    <s v="Larry Blacks"/>
    <x v="0"/>
    <s v="United States"/>
    <s v="Fort Worth"/>
    <x v="5"/>
    <n v="76106"/>
    <x v="2"/>
    <s v="FUR-FU-10000010"/>
    <x v="0"/>
    <x v="5"/>
    <s v="DAX Value U-Channel Document Frames, Easel Back"/>
    <n v="1.988"/>
    <n v="1"/>
    <n v="0.6"/>
    <n v="-1.4413"/>
  </r>
  <r>
    <n v="1360"/>
    <x v="647"/>
    <x v="2"/>
    <x v="467"/>
    <x v="511"/>
    <s v="Second Class"/>
    <s v="KT-16465"/>
    <s v="Kean Takahito"/>
    <x v="0"/>
    <s v="United States"/>
    <s v="Los Angeles"/>
    <x v="1"/>
    <n v="90049"/>
    <x v="1"/>
    <s v="FUR-CH-10002961"/>
    <x v="0"/>
    <x v="1"/>
    <s v="Leather Task Chair, Black"/>
    <n v="145.56800000000001"/>
    <n v="2"/>
    <n v="0.2"/>
    <n v="0"/>
  </r>
  <r>
    <n v="1361"/>
    <x v="648"/>
    <x v="3"/>
    <x v="15"/>
    <x v="512"/>
    <s v="Standard Class"/>
    <s v="HM-14860"/>
    <s v="Harry Marie"/>
    <x v="1"/>
    <s v="United States"/>
    <s v="Philadelphia"/>
    <x v="9"/>
    <n v="19120"/>
    <x v="3"/>
    <s v="OFF-AR-10002956"/>
    <x v="1"/>
    <x v="6"/>
    <s v="Boston 16801 Nautilus Battery Pencil Sharpener"/>
    <n v="123.256"/>
    <n v="7"/>
    <n v="0.2"/>
    <n v="9.2441999999999993"/>
  </r>
  <r>
    <n v="1362"/>
    <x v="648"/>
    <x v="3"/>
    <x v="15"/>
    <x v="512"/>
    <s v="Standard Class"/>
    <s v="HM-14860"/>
    <s v="Harry Marie"/>
    <x v="1"/>
    <s v="United States"/>
    <s v="Philadelphia"/>
    <x v="9"/>
    <n v="19120"/>
    <x v="3"/>
    <s v="OFF-PA-10004041"/>
    <x v="1"/>
    <x v="10"/>
    <s v="It's Hot Message Books with Stickers, 2 3/4&quot; x 5&quot;"/>
    <n v="23.680000000000003"/>
    <n v="4"/>
    <n v="0.2"/>
    <n v="7.3999999999999995"/>
  </r>
  <r>
    <n v="1363"/>
    <x v="648"/>
    <x v="3"/>
    <x v="15"/>
    <x v="512"/>
    <s v="Standard Class"/>
    <s v="HM-14860"/>
    <s v="Harry Marie"/>
    <x v="1"/>
    <s v="United States"/>
    <s v="Philadelphia"/>
    <x v="9"/>
    <n v="19120"/>
    <x v="3"/>
    <s v="TEC-PH-10001336"/>
    <x v="2"/>
    <x v="7"/>
    <s v="Digium D40 VoIP phone"/>
    <n v="309.57600000000002"/>
    <n v="4"/>
    <n v="0.4"/>
    <n v="-56.755600000000015"/>
  </r>
  <r>
    <n v="1364"/>
    <x v="649"/>
    <x v="3"/>
    <x v="468"/>
    <x v="45"/>
    <s v="First Class"/>
    <s v="AB-10600"/>
    <s v="Ann Blume"/>
    <x v="1"/>
    <s v="United States"/>
    <s v="Tucson"/>
    <x v="16"/>
    <n v="85705"/>
    <x v="1"/>
    <s v="OFF-BI-10001036"/>
    <x v="1"/>
    <x v="8"/>
    <s v="Cardinal EasyOpen D-Ring Binders"/>
    <n v="38.388000000000005"/>
    <n v="14"/>
    <n v="0.7"/>
    <n v="-25.591999999999999"/>
  </r>
  <r>
    <n v="1365"/>
    <x v="649"/>
    <x v="3"/>
    <x v="468"/>
    <x v="45"/>
    <s v="First Class"/>
    <s v="AB-10600"/>
    <s v="Ann Blume"/>
    <x v="1"/>
    <s v="United States"/>
    <s v="Tucson"/>
    <x v="16"/>
    <n v="85705"/>
    <x v="1"/>
    <s v="TEC-MA-10003183"/>
    <x v="2"/>
    <x v="15"/>
    <s v="DYMO CardScan Personal V9 Business Card Scanner"/>
    <n v="95.994000000000014"/>
    <n v="2"/>
    <n v="0.7"/>
    <n v="-63.995999999999981"/>
  </r>
  <r>
    <n v="1366"/>
    <x v="649"/>
    <x v="3"/>
    <x v="468"/>
    <x v="45"/>
    <s v="First Class"/>
    <s v="AB-10600"/>
    <s v="Ann Blume"/>
    <x v="1"/>
    <s v="United States"/>
    <s v="Tucson"/>
    <x v="16"/>
    <n v="85705"/>
    <x v="1"/>
    <s v="TEC-AC-10001314"/>
    <x v="2"/>
    <x v="11"/>
    <s v="Case Logic 2.4GHz Wireless Keyboard"/>
    <n v="239.95200000000003"/>
    <n v="6"/>
    <n v="0.2"/>
    <n v="-35.992800000000038"/>
  </r>
  <r>
    <n v="1367"/>
    <x v="649"/>
    <x v="3"/>
    <x v="468"/>
    <x v="45"/>
    <s v="First Class"/>
    <s v="AB-10600"/>
    <s v="Ann Blume"/>
    <x v="1"/>
    <s v="United States"/>
    <s v="Tucson"/>
    <x v="16"/>
    <n v="85705"/>
    <x v="1"/>
    <s v="TEC-PH-10002563"/>
    <x v="2"/>
    <x v="7"/>
    <s v="Adtran 1202752G1"/>
    <n v="201.584"/>
    <n v="2"/>
    <n v="0.2"/>
    <n v="15.118800000000007"/>
  </r>
  <r>
    <n v="1368"/>
    <x v="649"/>
    <x v="3"/>
    <x v="468"/>
    <x v="45"/>
    <s v="First Class"/>
    <s v="AB-10600"/>
    <s v="Ann Blume"/>
    <x v="1"/>
    <s v="United States"/>
    <s v="Tucson"/>
    <x v="16"/>
    <n v="85705"/>
    <x v="1"/>
    <s v="FUR-CH-10003312"/>
    <x v="0"/>
    <x v="1"/>
    <s v="Hon 2090 “Pillow Soft” Series Mid Back Swivel/Tilt Chairs"/>
    <n v="899.13600000000008"/>
    <n v="4"/>
    <n v="0.2"/>
    <n v="-146.10960000000014"/>
  </r>
  <r>
    <n v="1369"/>
    <x v="650"/>
    <x v="3"/>
    <x v="141"/>
    <x v="513"/>
    <s v="First Class"/>
    <s v="SZ-20035"/>
    <s v="Sam Zeldin"/>
    <x v="2"/>
    <s v="United States"/>
    <s v="Pico Rivera"/>
    <x v="1"/>
    <n v="90660"/>
    <x v="1"/>
    <s v="FUR-FU-10001588"/>
    <x v="0"/>
    <x v="5"/>
    <s v="Deflect-o SuperTray Unbreakable Stackable Tray, Letter, Black"/>
    <n v="145.9"/>
    <n v="5"/>
    <n v="0"/>
    <n v="62.736999999999995"/>
  </r>
  <r>
    <n v="1370"/>
    <x v="651"/>
    <x v="1"/>
    <x v="100"/>
    <x v="514"/>
    <s v="Standard Class"/>
    <s v="JR-15670"/>
    <s v="Jim Radford"/>
    <x v="0"/>
    <s v="United States"/>
    <s v="Colorado Springs"/>
    <x v="22"/>
    <n v="80906"/>
    <x v="1"/>
    <s v="FUR-BO-10002613"/>
    <x v="0"/>
    <x v="0"/>
    <s v="Atlantic Metals Mobile 4-Shelf Bookcases, Custom Colors"/>
    <n v="590.05800000000011"/>
    <n v="7"/>
    <n v="0.7"/>
    <n v="-786.74400000000026"/>
  </r>
  <r>
    <n v="1371"/>
    <x v="651"/>
    <x v="1"/>
    <x v="100"/>
    <x v="514"/>
    <s v="Standard Class"/>
    <s v="JR-15670"/>
    <s v="Jim Radford"/>
    <x v="0"/>
    <s v="United States"/>
    <s v="Colorado Springs"/>
    <x v="22"/>
    <n v="80906"/>
    <x v="1"/>
    <s v="OFF-AR-10003405"/>
    <x v="1"/>
    <x v="6"/>
    <s v="Dixon My First Ticonderoga Pencil, #2"/>
    <n v="14.04"/>
    <n v="3"/>
    <n v="0.2"/>
    <n v="1.5794999999999986"/>
  </r>
  <r>
    <n v="1372"/>
    <x v="652"/>
    <x v="3"/>
    <x v="469"/>
    <x v="515"/>
    <s v="Standard Class"/>
    <s v="MG-17890"/>
    <s v="Michael Granlund"/>
    <x v="2"/>
    <s v="United States"/>
    <s v="Clinton"/>
    <x v="39"/>
    <n v="20735"/>
    <x v="3"/>
    <s v="TEC-AC-10004510"/>
    <x v="2"/>
    <x v="11"/>
    <s v="Logitech Desktop MK120 Mouse and keyboard Combo"/>
    <n v="49.08"/>
    <n v="3"/>
    <n v="0"/>
    <n v="4.9079999999999977"/>
  </r>
  <r>
    <n v="1373"/>
    <x v="653"/>
    <x v="2"/>
    <x v="470"/>
    <x v="516"/>
    <s v="Second Class"/>
    <s v="KM-16720"/>
    <s v="Kunst Miller"/>
    <x v="0"/>
    <s v="United States"/>
    <s v="Vallejo"/>
    <x v="1"/>
    <n v="94591"/>
    <x v="1"/>
    <s v="OFF-LA-10002312"/>
    <x v="1"/>
    <x v="2"/>
    <s v="Avery 490"/>
    <n v="29.6"/>
    <n v="2"/>
    <n v="0"/>
    <n v="14.8"/>
  </r>
  <r>
    <n v="1374"/>
    <x v="653"/>
    <x v="2"/>
    <x v="470"/>
    <x v="516"/>
    <s v="Second Class"/>
    <s v="KM-16720"/>
    <s v="Kunst Miller"/>
    <x v="0"/>
    <s v="United States"/>
    <s v="Vallejo"/>
    <x v="1"/>
    <n v="94591"/>
    <x v="1"/>
    <s v="OFF-BI-10000042"/>
    <x v="1"/>
    <x v="8"/>
    <s v="Pressboard Data Binder, Crimson, 12&quot; X 8 1/2&quot;"/>
    <n v="17.088000000000001"/>
    <n v="4"/>
    <n v="0.2"/>
    <n v="5.5535999999999994"/>
  </r>
  <r>
    <n v="1375"/>
    <x v="654"/>
    <x v="1"/>
    <x v="471"/>
    <x v="400"/>
    <s v="Standard Class"/>
    <s v="CA-12265"/>
    <s v="Christina Anderson"/>
    <x v="0"/>
    <s v="United States"/>
    <s v="Provo"/>
    <x v="7"/>
    <n v="84604"/>
    <x v="1"/>
    <s v="FUR-TA-10003008"/>
    <x v="0"/>
    <x v="3"/>
    <s v="Lesro Round Back Collection Coffee Table, End Table"/>
    <n v="912.75"/>
    <n v="5"/>
    <n v="0"/>
    <n v="118.65750000000006"/>
  </r>
  <r>
    <n v="1376"/>
    <x v="655"/>
    <x v="2"/>
    <x v="472"/>
    <x v="75"/>
    <s v="Second Class"/>
    <s v="VD-21670"/>
    <s v="Valerie Dominguez"/>
    <x v="0"/>
    <s v="United States"/>
    <s v="Pleasant Grove"/>
    <x v="7"/>
    <n v="84062"/>
    <x v="1"/>
    <s v="OFF-AP-10003590"/>
    <x v="1"/>
    <x v="9"/>
    <s v="Hoover WindTunnel Plus Canister Vacuum"/>
    <n v="1089.75"/>
    <n v="3"/>
    <n v="0"/>
    <n v="305.13000000000011"/>
  </r>
  <r>
    <n v="1377"/>
    <x v="655"/>
    <x v="2"/>
    <x v="472"/>
    <x v="75"/>
    <s v="Second Class"/>
    <s v="VD-21670"/>
    <s v="Valerie Dominguez"/>
    <x v="0"/>
    <s v="United States"/>
    <s v="Pleasant Grove"/>
    <x v="7"/>
    <n v="84062"/>
    <x v="1"/>
    <s v="OFF-PA-10000806"/>
    <x v="1"/>
    <x v="10"/>
    <s v="Xerox 1934"/>
    <n v="447.84"/>
    <n v="8"/>
    <n v="0"/>
    <n v="219.44159999999999"/>
  </r>
  <r>
    <n v="1378"/>
    <x v="655"/>
    <x v="2"/>
    <x v="472"/>
    <x v="75"/>
    <s v="Second Class"/>
    <s v="VD-21670"/>
    <s v="Valerie Dominguez"/>
    <x v="0"/>
    <s v="United States"/>
    <s v="Pleasant Grove"/>
    <x v="7"/>
    <n v="84062"/>
    <x v="1"/>
    <s v="OFF-AR-10000896"/>
    <x v="1"/>
    <x v="6"/>
    <s v="Newell 329"/>
    <n v="16.399999999999999"/>
    <n v="5"/>
    <n v="0"/>
    <n v="4.2639999999999993"/>
  </r>
  <r>
    <n v="1379"/>
    <x v="655"/>
    <x v="2"/>
    <x v="472"/>
    <x v="75"/>
    <s v="Second Class"/>
    <s v="VD-21670"/>
    <s v="Valerie Dominguez"/>
    <x v="0"/>
    <s v="United States"/>
    <s v="Pleasant Grove"/>
    <x v="7"/>
    <n v="84062"/>
    <x v="1"/>
    <s v="TEC-PH-10002310"/>
    <x v="2"/>
    <x v="7"/>
    <s v="Panasonic KX T7731-B Digital phone"/>
    <n v="399.96000000000004"/>
    <n v="5"/>
    <n v="0.2"/>
    <n v="34.996499999999969"/>
  </r>
  <r>
    <n v="1380"/>
    <x v="655"/>
    <x v="2"/>
    <x v="472"/>
    <x v="75"/>
    <s v="Second Class"/>
    <s v="VD-21670"/>
    <s v="Valerie Dominguez"/>
    <x v="0"/>
    <s v="United States"/>
    <s v="Pleasant Grove"/>
    <x v="7"/>
    <n v="84062"/>
    <x v="1"/>
    <s v="OFF-ST-10002289"/>
    <x v="1"/>
    <x v="4"/>
    <s v="Safco Wire Cube Shelving System, For Use as 4 or 5 14&quot; Cubes, Black"/>
    <n v="158.9"/>
    <n v="5"/>
    <n v="0"/>
    <n v="7.9449999999999932"/>
  </r>
  <r>
    <n v="1381"/>
    <x v="655"/>
    <x v="2"/>
    <x v="472"/>
    <x v="75"/>
    <s v="Second Class"/>
    <s v="VD-21670"/>
    <s v="Valerie Dominguez"/>
    <x v="0"/>
    <s v="United States"/>
    <s v="Pleasant Grove"/>
    <x v="7"/>
    <n v="84062"/>
    <x v="1"/>
    <s v="OFF-BI-10002852"/>
    <x v="1"/>
    <x v="8"/>
    <s v="Ibico Standard Transparent Covers"/>
    <n v="13.184000000000001"/>
    <n v="1"/>
    <n v="0.2"/>
    <n v="4.7792000000000003"/>
  </r>
  <r>
    <n v="1382"/>
    <x v="656"/>
    <x v="0"/>
    <x v="323"/>
    <x v="411"/>
    <s v="Standard Class"/>
    <s v="JK-16120"/>
    <s v="Julie Kriz"/>
    <x v="2"/>
    <s v="United States"/>
    <s v="Aurora"/>
    <x v="10"/>
    <n v="60505"/>
    <x v="2"/>
    <s v="FUR-FU-10003394"/>
    <x v="0"/>
    <x v="5"/>
    <s v="Tenex &quot;The Solids&quot; Textured Chair Mats"/>
    <n v="83.951999999999998"/>
    <n v="3"/>
    <n v="0.6"/>
    <n v="-90.24839999999999"/>
  </r>
  <r>
    <n v="1383"/>
    <x v="657"/>
    <x v="0"/>
    <x v="473"/>
    <x v="517"/>
    <s v="Same Day"/>
    <s v="PP-18955"/>
    <s v="Paul Prost"/>
    <x v="2"/>
    <s v="United States"/>
    <s v="Smyrna"/>
    <x v="32"/>
    <n v="30080"/>
    <x v="0"/>
    <s v="OFF-ST-10002344"/>
    <x v="1"/>
    <x v="4"/>
    <s v="Carina 42&quot;Hx23 3/4&quot;W Media Storage Unit"/>
    <n v="80.98"/>
    <n v="1"/>
    <n v="0"/>
    <n v="1.6196000000000055"/>
  </r>
  <r>
    <n v="1384"/>
    <x v="657"/>
    <x v="0"/>
    <x v="473"/>
    <x v="517"/>
    <s v="Same Day"/>
    <s v="PP-18955"/>
    <s v="Paul Prost"/>
    <x v="2"/>
    <s v="United States"/>
    <s v="Smyrna"/>
    <x v="32"/>
    <n v="30080"/>
    <x v="0"/>
    <s v="OFF-PA-10001289"/>
    <x v="1"/>
    <x v="10"/>
    <s v="White Computer Printout Paper by Universal"/>
    <n v="348.84"/>
    <n v="9"/>
    <n v="0"/>
    <n v="170.9316"/>
  </r>
  <r>
    <n v="1385"/>
    <x v="657"/>
    <x v="0"/>
    <x v="473"/>
    <x v="517"/>
    <s v="Same Day"/>
    <s v="PP-18955"/>
    <s v="Paul Prost"/>
    <x v="2"/>
    <s v="United States"/>
    <s v="Smyrna"/>
    <x v="32"/>
    <n v="30080"/>
    <x v="0"/>
    <s v="OFF-FA-10000053"/>
    <x v="1"/>
    <x v="13"/>
    <s v="Revere Boxed Rubber Bands by Revere"/>
    <n v="9.4499999999999993"/>
    <n v="5"/>
    <n v="0"/>
    <n v="0.18900000000000028"/>
  </r>
  <r>
    <n v="1386"/>
    <x v="657"/>
    <x v="0"/>
    <x v="473"/>
    <x v="517"/>
    <s v="Same Day"/>
    <s v="PP-18955"/>
    <s v="Paul Prost"/>
    <x v="2"/>
    <s v="United States"/>
    <s v="Smyrna"/>
    <x v="32"/>
    <n v="30080"/>
    <x v="0"/>
    <s v="FUR-FU-10004091"/>
    <x v="0"/>
    <x v="5"/>
    <s v="Eldon 200 Class Desk Accessories, Black"/>
    <n v="18.84"/>
    <n v="3"/>
    <n v="0"/>
    <n v="7.1592000000000002"/>
  </r>
  <r>
    <n v="1387"/>
    <x v="657"/>
    <x v="0"/>
    <x v="473"/>
    <x v="517"/>
    <s v="Same Day"/>
    <s v="PP-18955"/>
    <s v="Paul Prost"/>
    <x v="2"/>
    <s v="United States"/>
    <s v="Smyrna"/>
    <x v="32"/>
    <n v="30080"/>
    <x v="0"/>
    <s v="FUR-BO-10004015"/>
    <x v="0"/>
    <x v="0"/>
    <s v="Bush Andora Bookcase, Maple/Graphite Gray Finish"/>
    <n v="239.98"/>
    <n v="2"/>
    <n v="0"/>
    <n v="52.795599999999979"/>
  </r>
  <r>
    <n v="1388"/>
    <x v="657"/>
    <x v="0"/>
    <x v="473"/>
    <x v="517"/>
    <s v="Same Day"/>
    <s v="PP-18955"/>
    <s v="Paul Prost"/>
    <x v="2"/>
    <s v="United States"/>
    <s v="Smyrna"/>
    <x v="32"/>
    <n v="30080"/>
    <x v="0"/>
    <s v="OFF-EN-10003001"/>
    <x v="1"/>
    <x v="12"/>
    <s v="Ames Color-File Green Diamond Border X-ray Mailers"/>
    <n v="167.96"/>
    <n v="2"/>
    <n v="0"/>
    <n v="78.941199999999995"/>
  </r>
  <r>
    <n v="1389"/>
    <x v="657"/>
    <x v="0"/>
    <x v="473"/>
    <x v="517"/>
    <s v="Same Day"/>
    <s v="PP-18955"/>
    <s v="Paul Prost"/>
    <x v="2"/>
    <s v="United States"/>
    <s v="Smyrna"/>
    <x v="32"/>
    <n v="30080"/>
    <x v="0"/>
    <s v="TEC-PH-10000215"/>
    <x v="2"/>
    <x v="7"/>
    <s v="Plantronics Cordless Phone Headset with In-line Volume - M214C"/>
    <n v="104.85000000000001"/>
    <n v="3"/>
    <n v="0"/>
    <n v="28.309500000000007"/>
  </r>
  <r>
    <n v="1390"/>
    <x v="657"/>
    <x v="0"/>
    <x v="473"/>
    <x v="517"/>
    <s v="Same Day"/>
    <s v="PP-18955"/>
    <s v="Paul Prost"/>
    <x v="2"/>
    <s v="United States"/>
    <s v="Smyrna"/>
    <x v="32"/>
    <n v="30080"/>
    <x v="0"/>
    <s v="TEC-PH-10003645"/>
    <x v="2"/>
    <x v="7"/>
    <s v="Aastra 57i VoIP phone"/>
    <n v="484.83000000000004"/>
    <n v="3"/>
    <n v="0"/>
    <n v="126.05580000000002"/>
  </r>
  <r>
    <n v="1391"/>
    <x v="657"/>
    <x v="0"/>
    <x v="473"/>
    <x v="517"/>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x v="517"/>
    <s v="Same Day"/>
    <s v="PP-18955"/>
    <s v="Paul Prost"/>
    <x v="2"/>
    <s v="United States"/>
    <s v="Smyrna"/>
    <x v="32"/>
    <n v="30080"/>
    <x v="0"/>
    <s v="OFF-ST-10004804"/>
    <x v="1"/>
    <x v="4"/>
    <s v="Belkin 19&quot; Vented Equipment Shelf, Black"/>
    <n v="154.44"/>
    <n v="3"/>
    <n v="0"/>
    <n v="1.5444000000000031"/>
  </r>
  <r>
    <n v="1393"/>
    <x v="657"/>
    <x v="0"/>
    <x v="473"/>
    <x v="517"/>
    <s v="Same Day"/>
    <s v="PP-18955"/>
    <s v="Paul Prost"/>
    <x v="2"/>
    <s v="United States"/>
    <s v="Smyrna"/>
    <x v="32"/>
    <n v="30080"/>
    <x v="0"/>
    <s v="OFF-PA-10003892"/>
    <x v="1"/>
    <x v="10"/>
    <s v="Xerox 1943"/>
    <n v="342.37"/>
    <n v="7"/>
    <n v="0"/>
    <n v="160.91389999999998"/>
  </r>
  <r>
    <n v="1394"/>
    <x v="658"/>
    <x v="3"/>
    <x v="445"/>
    <x v="446"/>
    <s v="First Class"/>
    <s v="YS-21880"/>
    <s v="Yana Sorensen"/>
    <x v="1"/>
    <s v="United States"/>
    <s v="Burlington"/>
    <x v="3"/>
    <n v="27217"/>
    <x v="0"/>
    <s v="OFF-AR-10003514"/>
    <x v="1"/>
    <x v="6"/>
    <s v="4009 Highlighters by Sanford"/>
    <n v="9.5519999999999996"/>
    <n v="3"/>
    <n v="0.2"/>
    <n v="1.5521999999999991"/>
  </r>
  <r>
    <n v="1395"/>
    <x v="659"/>
    <x v="3"/>
    <x v="449"/>
    <x v="518"/>
    <s v="Standard Class"/>
    <s v="CK-12760"/>
    <s v="Cyma Kinney"/>
    <x v="1"/>
    <s v="United States"/>
    <s v="Aurora"/>
    <x v="10"/>
    <n v="60505"/>
    <x v="2"/>
    <s v="FUR-TA-10002958"/>
    <x v="0"/>
    <x v="3"/>
    <s v="Bevis Oval Conference Table, Walnut"/>
    <n v="652.45000000000005"/>
    <n v="5"/>
    <n v="0.5"/>
    <n v="-430.61700000000019"/>
  </r>
  <r>
    <n v="1396"/>
    <x v="659"/>
    <x v="3"/>
    <x v="449"/>
    <x v="518"/>
    <s v="Standard Class"/>
    <s v="CK-12760"/>
    <s v="Cyma Kinney"/>
    <x v="1"/>
    <s v="United States"/>
    <s v="Aurora"/>
    <x v="10"/>
    <n v="60505"/>
    <x v="2"/>
    <s v="FUR-TA-10001676"/>
    <x v="0"/>
    <x v="3"/>
    <s v="Hon 61000 Series Interactive Training Tables"/>
    <n v="66.644999999999996"/>
    <n v="3"/>
    <n v="0.5"/>
    <n v="-42.652799999999999"/>
  </r>
  <r>
    <n v="1397"/>
    <x v="660"/>
    <x v="0"/>
    <x v="390"/>
    <x v="482"/>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x v="482"/>
    <s v="First Class"/>
    <s v="NC-18340"/>
    <s v="Nat Carroll"/>
    <x v="0"/>
    <s v="United States"/>
    <s v="New York City"/>
    <x v="15"/>
    <n v="10035"/>
    <x v="3"/>
    <s v="OFF-PA-10004971"/>
    <x v="1"/>
    <x v="10"/>
    <s v="Xerox 196"/>
    <n v="11.56"/>
    <n v="2"/>
    <n v="0"/>
    <n v="5.6644000000000005"/>
  </r>
  <r>
    <n v="1399"/>
    <x v="660"/>
    <x v="0"/>
    <x v="390"/>
    <x v="482"/>
    <s v="First Class"/>
    <s v="NC-18340"/>
    <s v="Nat Carroll"/>
    <x v="0"/>
    <s v="United States"/>
    <s v="New York City"/>
    <x v="15"/>
    <n v="10035"/>
    <x v="3"/>
    <s v="TEC-AC-10002323"/>
    <x v="2"/>
    <x v="11"/>
    <s v="SanDisk Ultra 32 GB MicroSDHC Class 10 Memory Card"/>
    <n v="88.4"/>
    <n v="4"/>
    <n v="0"/>
    <n v="11.492000000000004"/>
  </r>
  <r>
    <n v="1400"/>
    <x v="660"/>
    <x v="0"/>
    <x v="390"/>
    <x v="482"/>
    <s v="First Class"/>
    <s v="NC-18340"/>
    <s v="Nat Carroll"/>
    <x v="0"/>
    <s v="United States"/>
    <s v="New York City"/>
    <x v="15"/>
    <n v="10035"/>
    <x v="3"/>
    <s v="OFF-PA-10004888"/>
    <x v="1"/>
    <x v="10"/>
    <s v="Xerox 217"/>
    <n v="6.48"/>
    <n v="1"/>
    <n v="0"/>
    <n v="3.1104000000000003"/>
  </r>
  <r>
    <n v="1401"/>
    <x v="661"/>
    <x v="0"/>
    <x v="474"/>
    <x v="519"/>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x v="519"/>
    <s v="Standard Class"/>
    <s v="KM-16375"/>
    <s v="Katherine Murray"/>
    <x v="2"/>
    <s v="United States"/>
    <s v="Salem"/>
    <x v="17"/>
    <n v="24153"/>
    <x v="0"/>
    <s v="OFF-EN-10002230"/>
    <x v="1"/>
    <x v="12"/>
    <s v="Airmail Envelopes"/>
    <n v="251.79000000000002"/>
    <n v="3"/>
    <n v="0"/>
    <n v="118.34129999999999"/>
  </r>
  <r>
    <n v="1403"/>
    <x v="662"/>
    <x v="0"/>
    <x v="475"/>
    <x v="520"/>
    <s v="Standard Class"/>
    <s v="GM-14455"/>
    <s v="Gary Mitchum"/>
    <x v="2"/>
    <s v="United States"/>
    <s v="Columbus"/>
    <x v="24"/>
    <n v="43229"/>
    <x v="3"/>
    <s v="FUR-TA-10002622"/>
    <x v="0"/>
    <x v="3"/>
    <s v="Bush Andora Conference Table, Maple/Graphite Gray Finish"/>
    <n v="205.17599999999999"/>
    <n v="2"/>
    <n v="0.4"/>
    <n v="-58.133199999999988"/>
  </r>
  <r>
    <n v="1404"/>
    <x v="662"/>
    <x v="0"/>
    <x v="475"/>
    <x v="520"/>
    <s v="Standard Class"/>
    <s v="GM-14455"/>
    <s v="Gary Mitchum"/>
    <x v="2"/>
    <s v="United States"/>
    <s v="Columbus"/>
    <x v="24"/>
    <n v="43229"/>
    <x v="3"/>
    <s v="OFF-PA-10000418"/>
    <x v="1"/>
    <x v="10"/>
    <s v="Xerox 189"/>
    <n v="419.4"/>
    <n v="5"/>
    <n v="0.2"/>
    <n v="146.79"/>
  </r>
  <r>
    <n v="1405"/>
    <x v="663"/>
    <x v="2"/>
    <x v="322"/>
    <x v="521"/>
    <s v="First Class"/>
    <s v="SD-20485"/>
    <s v="Shirley Daniels"/>
    <x v="2"/>
    <s v="United States"/>
    <s v="Philadelphia"/>
    <x v="9"/>
    <n v="19143"/>
    <x v="3"/>
    <s v="OFF-SU-10004498"/>
    <x v="1"/>
    <x v="14"/>
    <s v="Martin-Yale Premier Letter Opener"/>
    <n v="10.304000000000002"/>
    <n v="1"/>
    <n v="0.2"/>
    <n v="-2.1896000000000004"/>
  </r>
  <r>
    <n v="1406"/>
    <x v="663"/>
    <x v="2"/>
    <x v="322"/>
    <x v="521"/>
    <s v="First Class"/>
    <s v="SD-20485"/>
    <s v="Shirley Daniels"/>
    <x v="2"/>
    <s v="United States"/>
    <s v="Philadelphia"/>
    <x v="9"/>
    <n v="19143"/>
    <x v="3"/>
    <s v="FUR-TA-10001039"/>
    <x v="0"/>
    <x v="3"/>
    <s v="KI Adjustable-Height Table"/>
    <n v="154.76400000000001"/>
    <n v="3"/>
    <n v="0.4"/>
    <n v="-36.11160000000001"/>
  </r>
  <r>
    <n v="1407"/>
    <x v="663"/>
    <x v="2"/>
    <x v="322"/>
    <x v="521"/>
    <s v="First Class"/>
    <s v="SD-20485"/>
    <s v="Shirley Daniels"/>
    <x v="2"/>
    <s v="United States"/>
    <s v="Philadelphia"/>
    <x v="9"/>
    <n v="19143"/>
    <x v="3"/>
    <s v="TEC-AC-10004659"/>
    <x v="2"/>
    <x v="11"/>
    <s v="Imation Secure+ Hardware Encrypted USB 2.0 Flash Drive; 16GB"/>
    <n v="116.78399999999999"/>
    <n v="2"/>
    <n v="0.2"/>
    <n v="21.896999999999991"/>
  </r>
  <r>
    <n v="1408"/>
    <x v="664"/>
    <x v="0"/>
    <x v="476"/>
    <x v="479"/>
    <s v="Standard Class"/>
    <s v="KD-16270"/>
    <s v="Karen Daniels"/>
    <x v="0"/>
    <s v="United States"/>
    <s v="New York City"/>
    <x v="15"/>
    <n v="10024"/>
    <x v="3"/>
    <s v="OFF-AR-10002240"/>
    <x v="1"/>
    <x v="6"/>
    <s v="Panasonic KP-150 Electric Pencil Sharpener"/>
    <n v="75.48"/>
    <n v="2"/>
    <n v="0"/>
    <n v="19.6248"/>
  </r>
  <r>
    <n v="1409"/>
    <x v="664"/>
    <x v="0"/>
    <x v="476"/>
    <x v="479"/>
    <s v="Standard Class"/>
    <s v="KD-16270"/>
    <s v="Karen Daniels"/>
    <x v="0"/>
    <s v="United States"/>
    <s v="New York City"/>
    <x v="15"/>
    <n v="10024"/>
    <x v="3"/>
    <s v="FUR-FU-10001967"/>
    <x v="0"/>
    <x v="5"/>
    <s v="Telescoping Adjustable Floor Lamp"/>
    <n v="39.979999999999997"/>
    <n v="2"/>
    <n v="0"/>
    <n v="9.9949999999999974"/>
  </r>
  <r>
    <n v="1410"/>
    <x v="665"/>
    <x v="0"/>
    <x v="477"/>
    <x v="424"/>
    <s v="Standard Class"/>
    <s v="AB-10105"/>
    <s v="Adrian Barton"/>
    <x v="0"/>
    <s v="United States"/>
    <s v="Phoenix"/>
    <x v="16"/>
    <n v="85023"/>
    <x v="1"/>
    <s v="FUR-TA-10002356"/>
    <x v="0"/>
    <x v="3"/>
    <s v="Bevis Boat-Shaped Conference Table"/>
    <n v="393.16500000000002"/>
    <n v="3"/>
    <n v="0.5"/>
    <n v="-204.44580000000005"/>
  </r>
  <r>
    <n v="1411"/>
    <x v="666"/>
    <x v="3"/>
    <x v="259"/>
    <x v="45"/>
    <s v="Standard Class"/>
    <s v="SZ-20035"/>
    <s v="Sam Zeldin"/>
    <x v="2"/>
    <s v="United States"/>
    <s v="Grand Prairie"/>
    <x v="5"/>
    <n v="75051"/>
    <x v="2"/>
    <s v="OFF-LA-10003923"/>
    <x v="1"/>
    <x v="2"/>
    <s v="Alphabetical Labels for Top Tab Filing"/>
    <n v="23.680000000000003"/>
    <n v="2"/>
    <n v="0.2"/>
    <n v="8.879999999999999"/>
  </r>
  <r>
    <n v="1412"/>
    <x v="667"/>
    <x v="0"/>
    <x v="478"/>
    <x v="522"/>
    <s v="Standard Class"/>
    <s v="JD-15895"/>
    <s v="Jonathan Doherty"/>
    <x v="1"/>
    <s v="United States"/>
    <s v="New York City"/>
    <x v="15"/>
    <n v="10035"/>
    <x v="3"/>
    <s v="FUR-CH-10002335"/>
    <x v="0"/>
    <x v="1"/>
    <s v="Hon GuestStacker Chair"/>
    <n v="408.00599999999997"/>
    <n v="2"/>
    <n v="0.1"/>
    <n v="72.534400000000005"/>
  </r>
  <r>
    <n v="1413"/>
    <x v="667"/>
    <x v="0"/>
    <x v="478"/>
    <x v="522"/>
    <s v="Standard Class"/>
    <s v="JD-15895"/>
    <s v="Jonathan Doherty"/>
    <x v="1"/>
    <s v="United States"/>
    <s v="New York City"/>
    <x v="15"/>
    <n v="10035"/>
    <x v="3"/>
    <s v="FUR-FU-10000723"/>
    <x v="0"/>
    <x v="5"/>
    <s v="Deflect-o EconoMat Studded, No Bevel Mat for Low Pile Carpeting"/>
    <n v="165.28"/>
    <n v="4"/>
    <n v="0"/>
    <n v="14.875200000000007"/>
  </r>
  <r>
    <n v="1414"/>
    <x v="668"/>
    <x v="2"/>
    <x v="479"/>
    <x v="492"/>
    <s v="Standard Class"/>
    <s v="HA-14905"/>
    <s v="Helen Abelman"/>
    <x v="0"/>
    <s v="United States"/>
    <s v="New York City"/>
    <x v="15"/>
    <n v="10024"/>
    <x v="3"/>
    <s v="OFF-BI-10002867"/>
    <x v="1"/>
    <x v="8"/>
    <s v="GBC Recycled Regency Composition Covers"/>
    <n v="334.76800000000003"/>
    <n v="7"/>
    <n v="0.2"/>
    <n v="108.79959999999997"/>
  </r>
  <r>
    <n v="1415"/>
    <x v="669"/>
    <x v="3"/>
    <x v="480"/>
    <x v="523"/>
    <s v="Second Class"/>
    <s v="BT-11305"/>
    <s v="Beth Thompson"/>
    <x v="2"/>
    <s v="United States"/>
    <s v="Costa Mesa"/>
    <x v="1"/>
    <n v="92627"/>
    <x v="1"/>
    <s v="TEC-AC-10000580"/>
    <x v="2"/>
    <x v="11"/>
    <s v="Logitech G13 Programmable Gameboard with LCD Display"/>
    <n v="239.96999999999997"/>
    <n v="3"/>
    <n v="0"/>
    <n v="26.39670000000001"/>
  </r>
  <r>
    <n v="1416"/>
    <x v="669"/>
    <x v="3"/>
    <x v="480"/>
    <x v="523"/>
    <s v="Second Class"/>
    <s v="BT-11305"/>
    <s v="Beth Thompson"/>
    <x v="2"/>
    <s v="United States"/>
    <s v="Costa Mesa"/>
    <x v="1"/>
    <n v="92627"/>
    <x v="1"/>
    <s v="FUR-FU-10003976"/>
    <x v="0"/>
    <x v="5"/>
    <s v="DAX Executive Solid Wood Document Frame, Desktop or Hang, Mahogany, 5 x 7"/>
    <n v="37.74"/>
    <n v="3"/>
    <n v="0"/>
    <n v="12.831599999999996"/>
  </r>
  <r>
    <n v="1417"/>
    <x v="670"/>
    <x v="1"/>
    <x v="481"/>
    <x v="488"/>
    <s v="First Class"/>
    <s v="SV-20815"/>
    <s v="Stuart Van"/>
    <x v="1"/>
    <s v="United States"/>
    <s v="Houston"/>
    <x v="5"/>
    <n v="77041"/>
    <x v="2"/>
    <s v="TEC-PH-10002922"/>
    <x v="2"/>
    <x v="7"/>
    <s v="ShoreTel ShorePhone IP 230 VoIP phone"/>
    <n v="946.34400000000005"/>
    <n v="7"/>
    <n v="0.2"/>
    <n v="118.29299999999989"/>
  </r>
  <r>
    <n v="1418"/>
    <x v="670"/>
    <x v="1"/>
    <x v="481"/>
    <x v="488"/>
    <s v="First Class"/>
    <s v="SV-20815"/>
    <s v="Stuart Van"/>
    <x v="1"/>
    <s v="United States"/>
    <s v="Houston"/>
    <x v="5"/>
    <n v="77041"/>
    <x v="2"/>
    <s v="TEC-AC-10004353"/>
    <x v="2"/>
    <x v="11"/>
    <s v="Hypercom P1300 Pinpad"/>
    <n v="151.20000000000002"/>
    <n v="3"/>
    <n v="0.2"/>
    <n v="32.130000000000003"/>
  </r>
  <r>
    <n v="1419"/>
    <x v="670"/>
    <x v="1"/>
    <x v="481"/>
    <x v="488"/>
    <s v="First Class"/>
    <s v="SV-20815"/>
    <s v="Stuart Van"/>
    <x v="1"/>
    <s v="United States"/>
    <s v="Houston"/>
    <x v="5"/>
    <n v="77041"/>
    <x v="2"/>
    <s v="FUR-FU-10001706"/>
    <x v="0"/>
    <x v="5"/>
    <s v="Longer-Life Soft White Bulbs"/>
    <n v="4.9280000000000008"/>
    <n v="4"/>
    <n v="0.6"/>
    <n v="-1.4783999999999997"/>
  </r>
  <r>
    <n v="1420"/>
    <x v="671"/>
    <x v="1"/>
    <x v="120"/>
    <x v="12"/>
    <s v="Standard Class"/>
    <s v="RW-19540"/>
    <s v="Rick Wilson"/>
    <x v="1"/>
    <s v="United States"/>
    <s v="Mesa"/>
    <x v="16"/>
    <n v="85204"/>
    <x v="1"/>
    <s v="OFF-PA-10000501"/>
    <x v="1"/>
    <x v="10"/>
    <s v="Petty Cash Envelope"/>
    <n v="86.272000000000006"/>
    <n v="4"/>
    <n v="0.2"/>
    <n v="31.273599999999998"/>
  </r>
  <r>
    <n v="1421"/>
    <x v="671"/>
    <x v="1"/>
    <x v="120"/>
    <x v="12"/>
    <s v="Standard Class"/>
    <s v="RW-19540"/>
    <s v="Rick Wilson"/>
    <x v="1"/>
    <s v="United States"/>
    <s v="Mesa"/>
    <x v="16"/>
    <n v="85204"/>
    <x v="1"/>
    <s v="OFF-BI-10000778"/>
    <x v="1"/>
    <x v="8"/>
    <s v="GBC VeloBinder Electric Binding Machine"/>
    <n v="72.588000000000008"/>
    <n v="2"/>
    <n v="0.7"/>
    <n v="-48.391999999999982"/>
  </r>
  <r>
    <n v="1422"/>
    <x v="671"/>
    <x v="1"/>
    <x v="120"/>
    <x v="12"/>
    <s v="Standard Class"/>
    <s v="RW-19540"/>
    <s v="Rick Wilson"/>
    <x v="1"/>
    <s v="United States"/>
    <s v="Mesa"/>
    <x v="16"/>
    <n v="85204"/>
    <x v="1"/>
    <s v="OFF-AP-10004980"/>
    <x v="1"/>
    <x v="9"/>
    <s v="3M Replacement Filter for Office Air Cleaner for 20' x 33' Room"/>
    <n v="60.672000000000004"/>
    <n v="2"/>
    <n v="0.2"/>
    <n v="14.409600000000003"/>
  </r>
  <r>
    <n v="1423"/>
    <x v="671"/>
    <x v="1"/>
    <x v="120"/>
    <x v="12"/>
    <s v="Standard Class"/>
    <s v="RW-19540"/>
    <s v="Rick Wilson"/>
    <x v="1"/>
    <s v="United States"/>
    <s v="Mesa"/>
    <x v="16"/>
    <n v="85204"/>
    <x v="1"/>
    <s v="OFF-BI-10003984"/>
    <x v="1"/>
    <x v="8"/>
    <s v="Lock-Up Easel 'Spel-Binder'"/>
    <n v="77.031000000000006"/>
    <n v="9"/>
    <n v="0.7"/>
    <n v="-59.057100000000005"/>
  </r>
  <r>
    <n v="1424"/>
    <x v="671"/>
    <x v="1"/>
    <x v="120"/>
    <x v="12"/>
    <s v="Standard Class"/>
    <s v="RW-19540"/>
    <s v="Rick Wilson"/>
    <x v="1"/>
    <s v="United States"/>
    <s v="Mesa"/>
    <x v="16"/>
    <n v="85204"/>
    <x v="1"/>
    <s v="OFF-ST-10000798"/>
    <x v="1"/>
    <x v="4"/>
    <s v="2300 Heavy-Duty Transfer File Systems by Perma"/>
    <n v="119.90400000000001"/>
    <n v="6"/>
    <n v="0.2"/>
    <n v="-1.4988000000000135"/>
  </r>
  <r>
    <n v="1425"/>
    <x v="671"/>
    <x v="1"/>
    <x v="120"/>
    <x v="12"/>
    <s v="Standard Class"/>
    <s v="RW-19540"/>
    <s v="Rick Wilson"/>
    <x v="1"/>
    <s v="United States"/>
    <s v="Mesa"/>
    <x v="16"/>
    <n v="85204"/>
    <x v="1"/>
    <s v="TEC-PH-10001750"/>
    <x v="2"/>
    <x v="7"/>
    <s v="Samsung Rugby III"/>
    <n v="263.96000000000004"/>
    <n v="5"/>
    <n v="0.2"/>
    <n v="23.096500000000006"/>
  </r>
  <r>
    <n v="1426"/>
    <x v="671"/>
    <x v="1"/>
    <x v="120"/>
    <x v="12"/>
    <s v="Standard Class"/>
    <s v="RW-19540"/>
    <s v="Rick Wilson"/>
    <x v="1"/>
    <s v="United States"/>
    <s v="Mesa"/>
    <x v="16"/>
    <n v="85204"/>
    <x v="1"/>
    <s v="OFF-ST-10002743"/>
    <x v="1"/>
    <x v="4"/>
    <s v="SAFCO Boltless Steel Shelving"/>
    <n v="363.64800000000002"/>
    <n v="4"/>
    <n v="0.2"/>
    <n v="-86.366400000000027"/>
  </r>
  <r>
    <n v="1427"/>
    <x v="672"/>
    <x v="1"/>
    <x v="89"/>
    <x v="164"/>
    <s v="Second Class"/>
    <s v="DK-12835"/>
    <s v="Damala Kotsonis"/>
    <x v="1"/>
    <s v="United States"/>
    <s v="Salinas"/>
    <x v="1"/>
    <n v="93905"/>
    <x v="1"/>
    <s v="OFF-BI-10002949"/>
    <x v="1"/>
    <x v="8"/>
    <s v="Prestige Round Ring Binders"/>
    <n v="9.7280000000000015"/>
    <n v="2"/>
    <n v="0.2"/>
    <n v="3.283199999999999"/>
  </r>
  <r>
    <n v="1428"/>
    <x v="672"/>
    <x v="1"/>
    <x v="89"/>
    <x v="164"/>
    <s v="Second Class"/>
    <s v="DK-12835"/>
    <s v="Damala Kotsonis"/>
    <x v="1"/>
    <s v="United States"/>
    <s v="Salinas"/>
    <x v="1"/>
    <n v="93905"/>
    <x v="1"/>
    <s v="OFF-EN-10002600"/>
    <x v="1"/>
    <x v="12"/>
    <s v="Redi-Strip #10 Envelopes, 4 1/8 x 9 1/2"/>
    <n v="14.75"/>
    <n v="5"/>
    <n v="0"/>
    <n v="7.08"/>
  </r>
  <r>
    <n v="1429"/>
    <x v="672"/>
    <x v="1"/>
    <x v="89"/>
    <x v="164"/>
    <s v="Second Class"/>
    <s v="DK-12835"/>
    <s v="Damala Kotsonis"/>
    <x v="1"/>
    <s v="United States"/>
    <s v="Salinas"/>
    <x v="1"/>
    <n v="93905"/>
    <x v="1"/>
    <s v="OFF-BI-10003708"/>
    <x v="1"/>
    <x v="8"/>
    <s v="Acco Four Pocket Poly Ring Binder with Label Holder, Smoke, 1&quot;"/>
    <n v="29.800000000000004"/>
    <n v="5"/>
    <n v="0.2"/>
    <n v="9.3124999999999982"/>
  </r>
  <r>
    <n v="1430"/>
    <x v="672"/>
    <x v="1"/>
    <x v="89"/>
    <x v="164"/>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x v="524"/>
    <s v="Standard Class"/>
    <s v="LT-17110"/>
    <s v="Liz Thompson"/>
    <x v="0"/>
    <s v="United States"/>
    <s v="Columbus"/>
    <x v="24"/>
    <n v="43229"/>
    <x v="3"/>
    <s v="TEC-PH-10003092"/>
    <x v="2"/>
    <x v="7"/>
    <s v="Motorola L804"/>
    <n v="220.75200000000001"/>
    <n v="8"/>
    <n v="0.4"/>
    <n v="-40.47120000000001"/>
  </r>
  <r>
    <n v="1432"/>
    <x v="674"/>
    <x v="2"/>
    <x v="174"/>
    <x v="444"/>
    <s v="Second Class"/>
    <s v="IM-15070"/>
    <s v="Irene Maddox"/>
    <x v="0"/>
    <s v="United States"/>
    <s v="Florence"/>
    <x v="19"/>
    <n v="35630"/>
    <x v="0"/>
    <s v="OFF-BI-10001191"/>
    <x v="1"/>
    <x v="8"/>
    <s v="Canvas Sectional Post Binders"/>
    <n v="152.76"/>
    <n v="6"/>
    <n v="0"/>
    <n v="74.852400000000003"/>
  </r>
  <r>
    <n v="1433"/>
    <x v="674"/>
    <x v="2"/>
    <x v="174"/>
    <x v="444"/>
    <s v="Second Class"/>
    <s v="IM-15070"/>
    <s v="Irene Maddox"/>
    <x v="0"/>
    <s v="United States"/>
    <s v="Florence"/>
    <x v="19"/>
    <n v="35630"/>
    <x v="0"/>
    <s v="OFF-SU-10004115"/>
    <x v="1"/>
    <x v="14"/>
    <s v="Acme Stainless Steel Office Snips"/>
    <n v="7.27"/>
    <n v="1"/>
    <n v="0"/>
    <n v="1.9629000000000003"/>
  </r>
  <r>
    <n v="1434"/>
    <x v="674"/>
    <x v="2"/>
    <x v="174"/>
    <x v="444"/>
    <s v="Second Class"/>
    <s v="IM-15070"/>
    <s v="Irene Maddox"/>
    <x v="0"/>
    <s v="United States"/>
    <s v="Florence"/>
    <x v="19"/>
    <n v="35630"/>
    <x v="0"/>
    <s v="FUR-CH-10000513"/>
    <x v="0"/>
    <x v="1"/>
    <s v="High-Back Leather Manager's Chair"/>
    <n v="1819.8600000000001"/>
    <n v="14"/>
    <n v="0"/>
    <n v="163.78740000000002"/>
  </r>
  <r>
    <n v="1435"/>
    <x v="675"/>
    <x v="0"/>
    <x v="482"/>
    <x v="525"/>
    <s v="Standard Class"/>
    <s v="FP-14320"/>
    <s v="Frank Preis"/>
    <x v="0"/>
    <s v="United States"/>
    <s v="Seattle"/>
    <x v="4"/>
    <n v="98105"/>
    <x v="1"/>
    <s v="OFF-PA-10003673"/>
    <x v="1"/>
    <x v="10"/>
    <s v="Strathmore Photo Mount Cards"/>
    <n v="33.9"/>
    <n v="5"/>
    <n v="0"/>
    <n v="15.593999999999999"/>
  </r>
  <r>
    <n v="1436"/>
    <x v="676"/>
    <x v="3"/>
    <x v="308"/>
    <x v="327"/>
    <s v="Standard Class"/>
    <s v="ST-20530"/>
    <s v="Shui Tom"/>
    <x v="0"/>
    <s v="United States"/>
    <s v="Parma"/>
    <x v="24"/>
    <n v="44134"/>
    <x v="3"/>
    <s v="OFF-PA-10001639"/>
    <x v="1"/>
    <x v="10"/>
    <s v="Xerox 203"/>
    <n v="31.104000000000006"/>
    <n v="6"/>
    <n v="0.2"/>
    <n v="10.8864"/>
  </r>
  <r>
    <n v="1437"/>
    <x v="676"/>
    <x v="3"/>
    <x v="308"/>
    <x v="327"/>
    <s v="Standard Class"/>
    <s v="ST-20530"/>
    <s v="Shui Tom"/>
    <x v="0"/>
    <s v="United States"/>
    <s v="Parma"/>
    <x v="24"/>
    <n v="44134"/>
    <x v="3"/>
    <s v="OFF-AR-10003829"/>
    <x v="1"/>
    <x v="6"/>
    <s v="Newell 35"/>
    <n v="5.2480000000000002"/>
    <n v="2"/>
    <n v="0.2"/>
    <n v="0.59039999999999915"/>
  </r>
  <r>
    <n v="1438"/>
    <x v="677"/>
    <x v="1"/>
    <x v="52"/>
    <x v="526"/>
    <s v="Same Day"/>
    <s v="JE-15745"/>
    <s v="Joel Eaton"/>
    <x v="0"/>
    <s v="United States"/>
    <s v="Amarillo"/>
    <x v="5"/>
    <n v="79109"/>
    <x v="2"/>
    <s v="TEC-AC-10004975"/>
    <x v="2"/>
    <x v="11"/>
    <s v="Plantronics Audio 995 Wireless Stereo Headset"/>
    <n v="263.88"/>
    <n v="3"/>
    <n v="0.2"/>
    <n v="42.880500000000012"/>
  </r>
  <r>
    <n v="1439"/>
    <x v="677"/>
    <x v="1"/>
    <x v="52"/>
    <x v="526"/>
    <s v="Same Day"/>
    <s v="JE-15745"/>
    <s v="Joel Eaton"/>
    <x v="0"/>
    <s v="United States"/>
    <s v="Amarillo"/>
    <x v="5"/>
    <n v="79109"/>
    <x v="2"/>
    <s v="FUR-CH-10002024"/>
    <x v="0"/>
    <x v="1"/>
    <s v="HON 5400 Series Task Chairs for Big and Tall"/>
    <n v="2453.4299999999998"/>
    <n v="5"/>
    <n v="0.3"/>
    <n v="-350.4899999999999"/>
  </r>
  <r>
    <n v="1440"/>
    <x v="678"/>
    <x v="3"/>
    <x v="483"/>
    <x v="339"/>
    <s v="Second Class"/>
    <s v="BD-11320"/>
    <s v="Bill Donatelli"/>
    <x v="0"/>
    <s v="United States"/>
    <s v="Providence"/>
    <x v="34"/>
    <n v="2908"/>
    <x v="3"/>
    <s v="OFF-BI-10004364"/>
    <x v="1"/>
    <x v="8"/>
    <s v="Storex Dura Pro Binders"/>
    <n v="29.700000000000003"/>
    <n v="5"/>
    <n v="0"/>
    <n v="13.365"/>
  </r>
  <r>
    <n v="1441"/>
    <x v="678"/>
    <x v="3"/>
    <x v="483"/>
    <x v="339"/>
    <s v="Second Class"/>
    <s v="BD-11320"/>
    <s v="Bill Donatelli"/>
    <x v="0"/>
    <s v="United States"/>
    <s v="Providence"/>
    <x v="34"/>
    <n v="2908"/>
    <x v="3"/>
    <s v="OFF-PA-10001712"/>
    <x v="1"/>
    <x v="10"/>
    <s v="Xerox 1948"/>
    <n v="39.96"/>
    <n v="4"/>
    <n v="0"/>
    <n v="17.981999999999999"/>
  </r>
  <r>
    <n v="1442"/>
    <x v="679"/>
    <x v="3"/>
    <x v="484"/>
    <x v="468"/>
    <s v="Second Class"/>
    <s v="MM-17920"/>
    <s v="Michael Moore"/>
    <x v="0"/>
    <s v="United States"/>
    <s v="San Francisco"/>
    <x v="1"/>
    <n v="94110"/>
    <x v="1"/>
    <s v="OFF-BI-10001510"/>
    <x v="1"/>
    <x v="8"/>
    <s v="Deluxe Heavy-Duty Vinyl Round Ring Binder"/>
    <n v="36.672000000000004"/>
    <n v="2"/>
    <n v="0.2"/>
    <n v="11.459999999999999"/>
  </r>
  <r>
    <n v="1443"/>
    <x v="680"/>
    <x v="3"/>
    <x v="485"/>
    <x v="527"/>
    <s v="First Class"/>
    <s v="PW-19030"/>
    <s v="Pauline Webber"/>
    <x v="1"/>
    <s v="United States"/>
    <s v="Richmond"/>
    <x v="0"/>
    <n v="40475"/>
    <x v="0"/>
    <s v="OFF-PA-10002713"/>
    <x v="1"/>
    <x v="10"/>
    <s v="Adams Phone Message Book, 200 Message Capacity, 8 1/16” x 11”"/>
    <n v="13.76"/>
    <n v="2"/>
    <n v="0"/>
    <n v="6.3295999999999992"/>
  </r>
  <r>
    <n v="1444"/>
    <x v="681"/>
    <x v="1"/>
    <x v="486"/>
    <x v="310"/>
    <s v="Standard Class"/>
    <s v="SC-20440"/>
    <s v="Shaun Chance"/>
    <x v="1"/>
    <s v="United States"/>
    <s v="Aurora"/>
    <x v="22"/>
    <n v="80013"/>
    <x v="1"/>
    <s v="OFF-ST-10002974"/>
    <x v="1"/>
    <x v="4"/>
    <s v="Trav-L-File Heavy-Duty Shuttle II, Black"/>
    <n v="139.42400000000001"/>
    <n v="4"/>
    <n v="0.2"/>
    <n v="17.42799999999999"/>
  </r>
  <r>
    <n v="1445"/>
    <x v="682"/>
    <x v="0"/>
    <x v="454"/>
    <x v="528"/>
    <s v="Standard Class"/>
    <s v="KL-16645"/>
    <s v="Ken Lonsdale"/>
    <x v="0"/>
    <s v="United States"/>
    <s v="Chicago"/>
    <x v="10"/>
    <n v="60623"/>
    <x v="2"/>
    <s v="TEC-PH-10004165"/>
    <x v="2"/>
    <x v="7"/>
    <s v="Mitel MiVoice 5330e IP Phone"/>
    <n v="1979.9280000000001"/>
    <n v="9"/>
    <n v="0.2"/>
    <n v="148.49459999999993"/>
  </r>
  <r>
    <n v="1446"/>
    <x v="683"/>
    <x v="3"/>
    <x v="487"/>
    <x v="529"/>
    <s v="First Class"/>
    <s v="SD-20485"/>
    <s v="Shirley Daniels"/>
    <x v="2"/>
    <s v="United States"/>
    <s v="Chicago"/>
    <x v="10"/>
    <n v="60653"/>
    <x v="2"/>
    <s v="OFF-ST-10004804"/>
    <x v="1"/>
    <x v="4"/>
    <s v="Belkin 19&quot; Vented Equipment Shelf, Black"/>
    <n v="164.73599999999999"/>
    <n v="4"/>
    <n v="0.2"/>
    <n v="-39.124799999999993"/>
  </r>
  <r>
    <n v="1447"/>
    <x v="683"/>
    <x v="3"/>
    <x v="487"/>
    <x v="529"/>
    <s v="First Class"/>
    <s v="SD-20485"/>
    <s v="Shirley Daniels"/>
    <x v="2"/>
    <s v="United States"/>
    <s v="Chicago"/>
    <x v="10"/>
    <n v="60653"/>
    <x v="2"/>
    <s v="FUR-CH-10004289"/>
    <x v="0"/>
    <x v="1"/>
    <s v="Global Super Steno Chair"/>
    <n v="470.30199999999996"/>
    <n v="7"/>
    <n v="0.3"/>
    <n v="-87.341800000000035"/>
  </r>
  <r>
    <n v="1448"/>
    <x v="683"/>
    <x v="3"/>
    <x v="487"/>
    <x v="529"/>
    <s v="First Class"/>
    <s v="SD-20485"/>
    <s v="Shirley Daniels"/>
    <x v="2"/>
    <s v="United States"/>
    <s v="Chicago"/>
    <x v="10"/>
    <n v="60653"/>
    <x v="2"/>
    <s v="TEC-PH-10002564"/>
    <x v="2"/>
    <x v="7"/>
    <s v="OtterBox Defender Series Case - Samsung Galaxy S4"/>
    <n v="47.984000000000002"/>
    <n v="2"/>
    <n v="0.2"/>
    <n v="5.9979999999999922"/>
  </r>
  <r>
    <n v="1449"/>
    <x v="684"/>
    <x v="2"/>
    <x v="488"/>
    <x v="530"/>
    <s v="First Class"/>
    <s v="TS-21160"/>
    <s v="Theresa Swint"/>
    <x v="1"/>
    <s v="United States"/>
    <s v="Philadelphia"/>
    <x v="9"/>
    <n v="19134"/>
    <x v="3"/>
    <s v="OFF-BI-10004876"/>
    <x v="1"/>
    <x v="8"/>
    <s v="Wilson Jones Suede Grain Vinyl Binders"/>
    <n v="2.5020000000000002"/>
    <n v="3"/>
    <n v="0.7"/>
    <n v="-1.7513999999999994"/>
  </r>
  <r>
    <n v="1450"/>
    <x v="685"/>
    <x v="1"/>
    <x v="489"/>
    <x v="531"/>
    <s v="Standard Class"/>
    <s v="JB-15400"/>
    <s v="Jennifer Braxton"/>
    <x v="1"/>
    <s v="United States"/>
    <s v="Los Angeles"/>
    <x v="1"/>
    <n v="90008"/>
    <x v="1"/>
    <s v="TEC-PH-10004348"/>
    <x v="2"/>
    <x v="7"/>
    <s v="OtterBox Defender Series Case - iPhone 5c"/>
    <n v="88.751999999999995"/>
    <n v="3"/>
    <n v="0.2"/>
    <n v="11.093999999999998"/>
  </r>
  <r>
    <n v="1451"/>
    <x v="686"/>
    <x v="1"/>
    <x v="490"/>
    <x v="532"/>
    <s v="First Class"/>
    <s v="TS-21085"/>
    <s v="Thais Sissman"/>
    <x v="0"/>
    <s v="United States"/>
    <s v="Phoenix"/>
    <x v="16"/>
    <n v="85023"/>
    <x v="1"/>
    <s v="OFF-BI-10004352"/>
    <x v="1"/>
    <x v="8"/>
    <s v="Wilson Jones DublLock D-Ring Binders"/>
    <n v="2.0250000000000004"/>
    <n v="1"/>
    <n v="0.7"/>
    <n v="-1.3499999999999996"/>
  </r>
  <r>
    <n v="1452"/>
    <x v="687"/>
    <x v="0"/>
    <x v="491"/>
    <x v="533"/>
    <s v="First Class"/>
    <s v="MC-17425"/>
    <s v="Mark Cousins"/>
    <x v="1"/>
    <s v="United States"/>
    <s v="Mobile"/>
    <x v="19"/>
    <n v="36608"/>
    <x v="0"/>
    <s v="OFF-PA-10001685"/>
    <x v="1"/>
    <x v="10"/>
    <s v="Staples"/>
    <n v="70.98"/>
    <n v="7"/>
    <n v="0"/>
    <n v="34.780200000000001"/>
  </r>
  <r>
    <n v="1453"/>
    <x v="687"/>
    <x v="0"/>
    <x v="491"/>
    <x v="533"/>
    <s v="First Class"/>
    <s v="MC-17425"/>
    <s v="Mark Cousins"/>
    <x v="1"/>
    <s v="United States"/>
    <s v="Mobile"/>
    <x v="19"/>
    <n v="36608"/>
    <x v="0"/>
    <s v="OFF-BI-10000666"/>
    <x v="1"/>
    <x v="8"/>
    <s v="Surelock Post Binders"/>
    <n v="91.679999999999993"/>
    <n v="3"/>
    <n v="0"/>
    <n v="45.839999999999996"/>
  </r>
  <r>
    <n v="1454"/>
    <x v="687"/>
    <x v="0"/>
    <x v="491"/>
    <x v="533"/>
    <s v="First Class"/>
    <s v="MC-17425"/>
    <s v="Mark Cousins"/>
    <x v="1"/>
    <s v="United States"/>
    <s v="Mobile"/>
    <x v="19"/>
    <n v="36608"/>
    <x v="0"/>
    <s v="OFF-BI-10004352"/>
    <x v="1"/>
    <x v="8"/>
    <s v="Wilson Jones DublLock D-Ring Binders"/>
    <n v="33.75"/>
    <n v="5"/>
    <n v="0"/>
    <n v="16.875"/>
  </r>
  <r>
    <n v="1455"/>
    <x v="687"/>
    <x v="0"/>
    <x v="491"/>
    <x v="533"/>
    <s v="First Class"/>
    <s v="MC-17425"/>
    <s v="Mark Cousins"/>
    <x v="1"/>
    <s v="United States"/>
    <s v="Mobile"/>
    <x v="19"/>
    <n v="36608"/>
    <x v="0"/>
    <s v="TEC-MA-10000010"/>
    <x v="2"/>
    <x v="15"/>
    <s v="Hewlett-Packard Deskjet 3050a All-in-One Color Inkjet Printer"/>
    <n v="3040"/>
    <n v="8"/>
    <n v="0"/>
    <n v="1459.2"/>
  </r>
  <r>
    <n v="1456"/>
    <x v="688"/>
    <x v="3"/>
    <x v="492"/>
    <x v="141"/>
    <s v="Standard Class"/>
    <s v="ME-17320"/>
    <s v="Maria Etezadi"/>
    <x v="2"/>
    <s v="United States"/>
    <s v="Columbus"/>
    <x v="32"/>
    <n v="31907"/>
    <x v="0"/>
    <s v="OFF-BI-10000977"/>
    <x v="1"/>
    <x v="8"/>
    <s v="Ibico Plastic Spiral Binding Combs"/>
    <n v="91.199999999999989"/>
    <n v="3"/>
    <n v="0"/>
    <n v="41.951999999999998"/>
  </r>
  <r>
    <n v="1457"/>
    <x v="688"/>
    <x v="3"/>
    <x v="492"/>
    <x v="141"/>
    <s v="Standard Class"/>
    <s v="ME-17320"/>
    <s v="Maria Etezadi"/>
    <x v="2"/>
    <s v="United States"/>
    <s v="Columbus"/>
    <x v="32"/>
    <n v="31907"/>
    <x v="0"/>
    <s v="FUR-TA-10002530"/>
    <x v="0"/>
    <x v="3"/>
    <s v="Iceberg OfficeWorks 42&quot; Round Tables"/>
    <n v="452.93999999999994"/>
    <n v="3"/>
    <n v="0"/>
    <n v="67.940999999999974"/>
  </r>
  <r>
    <n v="1458"/>
    <x v="689"/>
    <x v="1"/>
    <x v="493"/>
    <x v="534"/>
    <s v="Standard Class"/>
    <s v="SC-20440"/>
    <s v="Shaun Chance"/>
    <x v="1"/>
    <s v="United States"/>
    <s v="New Bedford"/>
    <x v="31"/>
    <n v="2740"/>
    <x v="3"/>
    <s v="OFF-BI-10002412"/>
    <x v="1"/>
    <x v="8"/>
    <s v="Wilson Jones “Snap” Scratch Pad Binder Tool for Ring Binders"/>
    <n v="52.199999999999996"/>
    <n v="9"/>
    <n v="0"/>
    <n v="23.49"/>
  </r>
  <r>
    <n v="1459"/>
    <x v="690"/>
    <x v="0"/>
    <x v="477"/>
    <x v="152"/>
    <s v="Standard Class"/>
    <s v="NH-18610"/>
    <s v="Nicole Hansen"/>
    <x v="1"/>
    <s v="United States"/>
    <s v="Irving"/>
    <x v="5"/>
    <n v="75061"/>
    <x v="2"/>
    <s v="OFF-LA-10001569"/>
    <x v="1"/>
    <x v="2"/>
    <s v="Avery 499"/>
    <n v="15.936000000000002"/>
    <n v="4"/>
    <n v="0.2"/>
    <n v="5.1791999999999998"/>
  </r>
  <r>
    <n v="1460"/>
    <x v="691"/>
    <x v="2"/>
    <x v="417"/>
    <x v="352"/>
    <s v="Same Day"/>
    <s v="AA-10480"/>
    <s v="Andrew Allen"/>
    <x v="0"/>
    <s v="United States"/>
    <s v="Middletown"/>
    <x v="29"/>
    <n v="6457"/>
    <x v="3"/>
    <s v="FUR-FU-10001473"/>
    <x v="0"/>
    <x v="5"/>
    <s v="DAX Wood Document Frame"/>
    <n v="27.46"/>
    <n v="2"/>
    <n v="0"/>
    <n v="9.8856000000000002"/>
  </r>
  <r>
    <n v="1461"/>
    <x v="692"/>
    <x v="1"/>
    <x v="494"/>
    <x v="222"/>
    <s v="Standard Class"/>
    <s v="LC-17140"/>
    <s v="Logan Currie"/>
    <x v="0"/>
    <s v="United States"/>
    <s v="Seattle"/>
    <x v="4"/>
    <n v="98103"/>
    <x v="1"/>
    <s v="OFF-BI-10001765"/>
    <x v="1"/>
    <x v="8"/>
    <s v="Wilson Jones Heavy-Duty Casebound Ring Binders with Metal Hinges"/>
    <n v="55.424000000000007"/>
    <n v="2"/>
    <n v="0.2"/>
    <n v="19.398399999999995"/>
  </r>
  <r>
    <n v="1462"/>
    <x v="693"/>
    <x v="0"/>
    <x v="21"/>
    <x v="535"/>
    <s v="Standard Class"/>
    <s v="MB-18085"/>
    <s v="Mick Brown"/>
    <x v="0"/>
    <s v="United States"/>
    <s v="Vineland"/>
    <x v="30"/>
    <n v="8360"/>
    <x v="3"/>
    <s v="FUR-TA-10001095"/>
    <x v="0"/>
    <x v="3"/>
    <s v="Chromcraft Round Conference Tables"/>
    <n v="244.00599999999997"/>
    <n v="2"/>
    <n v="0.3"/>
    <n v="-31.372200000000007"/>
  </r>
  <r>
    <n v="1463"/>
    <x v="694"/>
    <x v="0"/>
    <x v="370"/>
    <x v="267"/>
    <s v="First Class"/>
    <s v="LC-16930"/>
    <s v="Linda Cazamias"/>
    <x v="1"/>
    <s v="United States"/>
    <s v="Pasadena"/>
    <x v="5"/>
    <n v="77506"/>
    <x v="2"/>
    <s v="TEC-AC-10004571"/>
    <x v="2"/>
    <x v="11"/>
    <s v="Logitech G700s Rechargeable Gaming Mouse"/>
    <n v="159.98400000000001"/>
    <n v="2"/>
    <n v="0.2"/>
    <n v="43.995600000000003"/>
  </r>
  <r>
    <n v="1464"/>
    <x v="694"/>
    <x v="0"/>
    <x v="370"/>
    <x v="267"/>
    <s v="First Class"/>
    <s v="LC-16930"/>
    <s v="Linda Cazamias"/>
    <x v="1"/>
    <s v="United States"/>
    <s v="Pasadena"/>
    <x v="5"/>
    <n v="77506"/>
    <x v="2"/>
    <s v="FUR-CH-10002126"/>
    <x v="0"/>
    <x v="1"/>
    <s v="Hon Deluxe Fabric Upholstered Stacking Chairs"/>
    <n v="1024.7159999999999"/>
    <n v="6"/>
    <n v="0.3"/>
    <n v="-29.277599999999893"/>
  </r>
  <r>
    <n v="1465"/>
    <x v="695"/>
    <x v="0"/>
    <x v="186"/>
    <x v="292"/>
    <s v="First Class"/>
    <s v="KD-16495"/>
    <s v="Keith Dawkins"/>
    <x v="1"/>
    <s v="United States"/>
    <s v="New York City"/>
    <x v="15"/>
    <n v="10009"/>
    <x v="3"/>
    <s v="OFF-FA-10001754"/>
    <x v="1"/>
    <x v="13"/>
    <s v="Stockwell Gold Paper Clips"/>
    <n v="3.68"/>
    <n v="2"/>
    <n v="0"/>
    <n v="1.8032000000000001"/>
  </r>
  <r>
    <n v="1466"/>
    <x v="696"/>
    <x v="2"/>
    <x v="233"/>
    <x v="536"/>
    <s v="Standard Class"/>
    <s v="MB-17305"/>
    <s v="Maria Bertelson"/>
    <x v="0"/>
    <s v="United States"/>
    <s v="Glendale"/>
    <x v="16"/>
    <n v="85301"/>
    <x v="1"/>
    <s v="FUR-FU-10001602"/>
    <x v="0"/>
    <x v="5"/>
    <s v="Eldon Delta Triangular Chair Mat, 52&quot; x 58&quot;, Clear"/>
    <n v="121.376"/>
    <n v="4"/>
    <n v="0.2"/>
    <n v="-3.0344000000000122"/>
  </r>
  <r>
    <n v="1467"/>
    <x v="696"/>
    <x v="2"/>
    <x v="233"/>
    <x v="536"/>
    <s v="Standard Class"/>
    <s v="MB-17305"/>
    <s v="Maria Bertelson"/>
    <x v="0"/>
    <s v="United States"/>
    <s v="Glendale"/>
    <x v="16"/>
    <n v="85301"/>
    <x v="1"/>
    <s v="TEC-AC-10001767"/>
    <x v="2"/>
    <x v="11"/>
    <s v="SanDisk Ultra 64 GB MicroSDHC Class 10 Memory Card"/>
    <n v="95.976000000000013"/>
    <n v="3"/>
    <n v="0.2"/>
    <n v="-10.797300000000011"/>
  </r>
  <r>
    <n v="1468"/>
    <x v="697"/>
    <x v="1"/>
    <x v="495"/>
    <x v="537"/>
    <s v="Same Day"/>
    <s v="TH-21550"/>
    <s v="Tracy Hopkins"/>
    <x v="2"/>
    <s v="United States"/>
    <s v="Jacksonville"/>
    <x v="2"/>
    <n v="32216"/>
    <x v="0"/>
    <s v="TEC-AC-10002402"/>
    <x v="2"/>
    <x v="11"/>
    <s v="Razer Kraken PRO Over Ear PC and Music Headset"/>
    <n v="255.96799999999999"/>
    <n v="4"/>
    <n v="0.2"/>
    <n v="31.995999999999974"/>
  </r>
  <r>
    <n v="1469"/>
    <x v="698"/>
    <x v="3"/>
    <x v="34"/>
    <x v="114"/>
    <s v="Standard Class"/>
    <s v="DK-12835"/>
    <s v="Damala Kotsonis"/>
    <x v="1"/>
    <s v="United States"/>
    <s v="Detroit"/>
    <x v="12"/>
    <n v="48234"/>
    <x v="2"/>
    <s v="FUR-CH-10000847"/>
    <x v="0"/>
    <x v="1"/>
    <s v="Global Executive Mid-Back Manager's Chair"/>
    <n v="872.94"/>
    <n v="3"/>
    <n v="0"/>
    <n v="226.96439999999998"/>
  </r>
  <r>
    <n v="1470"/>
    <x v="698"/>
    <x v="3"/>
    <x v="34"/>
    <x v="114"/>
    <s v="Standard Class"/>
    <s v="DK-12835"/>
    <s v="Damala Kotsonis"/>
    <x v="1"/>
    <s v="United States"/>
    <s v="Detroit"/>
    <x v="12"/>
    <n v="48234"/>
    <x v="2"/>
    <s v="OFF-BI-10003982"/>
    <x v="1"/>
    <x v="8"/>
    <s v="Wilson Jones Century Plastic Molded Ring Binders"/>
    <n v="41.54"/>
    <n v="2"/>
    <n v="0"/>
    <n v="19.523799999999998"/>
  </r>
  <r>
    <n v="1471"/>
    <x v="698"/>
    <x v="3"/>
    <x v="34"/>
    <x v="114"/>
    <s v="Standard Class"/>
    <s v="DK-12835"/>
    <s v="Damala Kotsonis"/>
    <x v="1"/>
    <s v="United States"/>
    <s v="Detroit"/>
    <x v="12"/>
    <n v="48234"/>
    <x v="2"/>
    <s v="OFF-PA-10001293"/>
    <x v="1"/>
    <x v="10"/>
    <s v="Xerox 1946"/>
    <n v="12.96"/>
    <n v="2"/>
    <n v="0"/>
    <n v="6.2208000000000006"/>
  </r>
  <r>
    <n v="1472"/>
    <x v="699"/>
    <x v="1"/>
    <x v="496"/>
    <x v="538"/>
    <s v="Second Class"/>
    <s v="ON-18715"/>
    <s v="Odella Nelson"/>
    <x v="1"/>
    <s v="United States"/>
    <s v="Philadelphia"/>
    <x v="9"/>
    <n v="19120"/>
    <x v="3"/>
    <s v="OFF-AR-10000634"/>
    <x v="1"/>
    <x v="6"/>
    <s v="Newell 320"/>
    <n v="6.8480000000000008"/>
    <n v="2"/>
    <n v="0.2"/>
    <n v="0.59920000000000018"/>
  </r>
  <r>
    <n v="1473"/>
    <x v="700"/>
    <x v="3"/>
    <x v="497"/>
    <x v="386"/>
    <s v="Standard Class"/>
    <s v="KN-16390"/>
    <s v="Katherine Nockton"/>
    <x v="1"/>
    <s v="United States"/>
    <s v="Los Angeles"/>
    <x v="1"/>
    <n v="90004"/>
    <x v="1"/>
    <s v="OFF-LA-10004272"/>
    <x v="1"/>
    <x v="2"/>
    <s v="Avery 482"/>
    <n v="8.67"/>
    <n v="3"/>
    <n v="0"/>
    <n v="4.0749000000000004"/>
  </r>
  <r>
    <n v="1474"/>
    <x v="701"/>
    <x v="1"/>
    <x v="494"/>
    <x v="156"/>
    <s v="Same Day"/>
    <s v="NM-18520"/>
    <s v="Neoma Murray"/>
    <x v="0"/>
    <s v="United States"/>
    <s v="Houston"/>
    <x v="5"/>
    <n v="77036"/>
    <x v="2"/>
    <s v="FUR-FU-10004270"/>
    <x v="0"/>
    <x v="5"/>
    <s v="Eldon Image Series Desk Accessories, Burgundy"/>
    <n v="6.6879999999999997"/>
    <n v="4"/>
    <n v="0.6"/>
    <n v="-4.0127999999999986"/>
  </r>
  <r>
    <n v="1475"/>
    <x v="702"/>
    <x v="0"/>
    <x v="258"/>
    <x v="539"/>
    <s v="Standard Class"/>
    <s v="NP-18685"/>
    <s v="Nora Pelletier"/>
    <x v="2"/>
    <s v="United States"/>
    <s v="Niagara Falls"/>
    <x v="15"/>
    <n v="14304"/>
    <x v="3"/>
    <s v="OFF-AR-10003770"/>
    <x v="1"/>
    <x v="6"/>
    <s v="Newell 340"/>
    <n v="17.28"/>
    <n v="6"/>
    <n v="0"/>
    <n v="5.0111999999999997"/>
  </r>
  <r>
    <n v="1476"/>
    <x v="702"/>
    <x v="0"/>
    <x v="258"/>
    <x v="539"/>
    <s v="Standard Class"/>
    <s v="NP-18685"/>
    <s v="Nora Pelletier"/>
    <x v="2"/>
    <s v="United States"/>
    <s v="Niagara Falls"/>
    <x v="15"/>
    <n v="14304"/>
    <x v="3"/>
    <s v="OFF-BI-10000320"/>
    <x v="1"/>
    <x v="8"/>
    <s v="GBC Plastic Binding Combs"/>
    <n v="17.712"/>
    <n v="3"/>
    <n v="0.2"/>
    <n v="6.4206000000000012"/>
  </r>
  <r>
    <n v="1477"/>
    <x v="703"/>
    <x v="3"/>
    <x v="498"/>
    <x v="540"/>
    <s v="Standard Class"/>
    <s v="CG-12040"/>
    <s v="Catherine Glotzbach"/>
    <x v="2"/>
    <s v="United States"/>
    <s v="New York City"/>
    <x v="15"/>
    <n v="10024"/>
    <x v="3"/>
    <s v="OFF-LA-10003121"/>
    <x v="1"/>
    <x v="2"/>
    <s v="Avery 506"/>
    <n v="28.91"/>
    <n v="7"/>
    <n v="0"/>
    <n v="13.2986"/>
  </r>
  <r>
    <n v="1478"/>
    <x v="704"/>
    <x v="0"/>
    <x v="373"/>
    <x v="398"/>
    <s v="Standard Class"/>
    <s v="CS-12505"/>
    <s v="Cindy Stewart"/>
    <x v="0"/>
    <s v="United States"/>
    <s v="Thomasville"/>
    <x v="3"/>
    <n v="27360"/>
    <x v="0"/>
    <s v="OFF-SU-10000381"/>
    <x v="1"/>
    <x v="14"/>
    <s v="Acme Forged Steel Scissors with Black Enamel Handles"/>
    <n v="52.136000000000003"/>
    <n v="7"/>
    <n v="0.2"/>
    <n v="5.865299999999996"/>
  </r>
  <r>
    <n v="1479"/>
    <x v="705"/>
    <x v="3"/>
    <x v="123"/>
    <x v="541"/>
    <s v="First Class"/>
    <s v="KD-16345"/>
    <s v="Katherine Ducich"/>
    <x v="0"/>
    <s v="United States"/>
    <s v="Westminster"/>
    <x v="1"/>
    <n v="92683"/>
    <x v="1"/>
    <s v="TEC-PH-10000376"/>
    <x v="2"/>
    <x v="7"/>
    <s v="Square Credit Card Reader"/>
    <n v="31.968000000000004"/>
    <n v="4"/>
    <n v="0.2"/>
    <n v="2.3976000000000006"/>
  </r>
  <r>
    <n v="1480"/>
    <x v="706"/>
    <x v="0"/>
    <x v="499"/>
    <x v="542"/>
    <s v="Standard Class"/>
    <s v="MK-18160"/>
    <s v="Mike Kennedy"/>
    <x v="0"/>
    <s v="United States"/>
    <s v="San Francisco"/>
    <x v="1"/>
    <n v="94122"/>
    <x v="1"/>
    <s v="OFF-PA-10002262"/>
    <x v="1"/>
    <x v="10"/>
    <s v="Xerox 192"/>
    <n v="25.92"/>
    <n v="4"/>
    <n v="0"/>
    <n v="12.441600000000001"/>
  </r>
  <r>
    <n v="1481"/>
    <x v="706"/>
    <x v="0"/>
    <x v="499"/>
    <x v="542"/>
    <s v="Standard Class"/>
    <s v="MK-18160"/>
    <s v="Mike Kennedy"/>
    <x v="0"/>
    <s v="United States"/>
    <s v="San Francisco"/>
    <x v="1"/>
    <n v="94122"/>
    <x v="1"/>
    <s v="OFF-PA-10002464"/>
    <x v="1"/>
    <x v="10"/>
    <s v="HP Office Recycled Paper (20Lb. and 87 Bright)"/>
    <n v="40.46"/>
    <n v="7"/>
    <n v="0"/>
    <n v="19.825400000000002"/>
  </r>
  <r>
    <n v="1482"/>
    <x v="706"/>
    <x v="0"/>
    <x v="499"/>
    <x v="542"/>
    <s v="Standard Class"/>
    <s v="MK-18160"/>
    <s v="Mike Kennedy"/>
    <x v="0"/>
    <s v="United States"/>
    <s v="San Francisco"/>
    <x v="1"/>
    <n v="94122"/>
    <x v="1"/>
    <s v="OFF-ST-10002214"/>
    <x v="1"/>
    <x v="4"/>
    <s v="X-Rack File for Hanging Folders"/>
    <n v="33.869999999999997"/>
    <n v="3"/>
    <n v="0"/>
    <n v="8.8061999999999987"/>
  </r>
  <r>
    <n v="1483"/>
    <x v="707"/>
    <x v="3"/>
    <x v="326"/>
    <x v="328"/>
    <s v="Second Class"/>
    <s v="DW-13540"/>
    <s v="Don Weiss"/>
    <x v="0"/>
    <s v="United States"/>
    <s v="Jackson"/>
    <x v="18"/>
    <n v="38301"/>
    <x v="0"/>
    <s v="OFF-AR-10003560"/>
    <x v="1"/>
    <x v="6"/>
    <s v="Zebra Zazzle Fluorescent Highlighters"/>
    <n v="9.7280000000000015"/>
    <n v="2"/>
    <n v="0.2"/>
    <n v="1.702399999999999"/>
  </r>
  <r>
    <n v="1484"/>
    <x v="707"/>
    <x v="3"/>
    <x v="326"/>
    <x v="328"/>
    <s v="Second Class"/>
    <s v="DW-13540"/>
    <s v="Don Weiss"/>
    <x v="0"/>
    <s v="United States"/>
    <s v="Jackson"/>
    <x v="18"/>
    <n v="38301"/>
    <x v="0"/>
    <s v="OFF-PA-10000130"/>
    <x v="1"/>
    <x v="10"/>
    <s v="Xerox 199"/>
    <n v="3.4240000000000004"/>
    <n v="1"/>
    <n v="0.2"/>
    <n v="1.0699999999999996"/>
  </r>
  <r>
    <n v="1485"/>
    <x v="708"/>
    <x v="0"/>
    <x v="500"/>
    <x v="543"/>
    <s v="Standard Class"/>
    <s v="CP-12340"/>
    <s v="Christine Phan"/>
    <x v="1"/>
    <s v="United States"/>
    <s v="Seattle"/>
    <x v="4"/>
    <n v="98115"/>
    <x v="1"/>
    <s v="TEC-AC-10000865"/>
    <x v="2"/>
    <x v="11"/>
    <s v="WD My Passport Ultra 500GB Portable External Hard Drive"/>
    <n v="177"/>
    <n v="3"/>
    <n v="0"/>
    <n v="30.089999999999982"/>
  </r>
  <r>
    <n v="1486"/>
    <x v="709"/>
    <x v="2"/>
    <x v="501"/>
    <x v="544"/>
    <s v="Standard Class"/>
    <s v="MS-17770"/>
    <s v="Maxwell Schwartz"/>
    <x v="0"/>
    <s v="United States"/>
    <s v="New York City"/>
    <x v="15"/>
    <n v="10035"/>
    <x v="3"/>
    <s v="OFF-FA-10003021"/>
    <x v="1"/>
    <x v="13"/>
    <s v="Staples"/>
    <n v="3.76"/>
    <n v="2"/>
    <n v="0"/>
    <n v="1.3159999999999998"/>
  </r>
  <r>
    <n v="1487"/>
    <x v="710"/>
    <x v="1"/>
    <x v="502"/>
    <x v="545"/>
    <s v="Standard Class"/>
    <s v="CM-12655"/>
    <s v="Corinna Mitchell"/>
    <x v="2"/>
    <s v="United States"/>
    <s v="Los Angeles"/>
    <x v="1"/>
    <n v="90008"/>
    <x v="1"/>
    <s v="TEC-PH-10003580"/>
    <x v="2"/>
    <x v="7"/>
    <s v="Cisco IP Phone 7961G-GE VoIP phone"/>
    <n v="1212.848"/>
    <n v="7"/>
    <n v="0.2"/>
    <n v="106.12420000000014"/>
  </r>
  <r>
    <n v="1488"/>
    <x v="710"/>
    <x v="1"/>
    <x v="502"/>
    <x v="545"/>
    <s v="Standard Class"/>
    <s v="CM-12655"/>
    <s v="Corinna Mitchell"/>
    <x v="2"/>
    <s v="United States"/>
    <s v="Los Angeles"/>
    <x v="1"/>
    <n v="90008"/>
    <x v="1"/>
    <s v="TEC-AC-10001109"/>
    <x v="2"/>
    <x v="11"/>
    <s v="Logitech Trackman Marble Mouse"/>
    <n v="89.97"/>
    <n v="3"/>
    <n v="0"/>
    <n v="37.787400000000005"/>
  </r>
  <r>
    <n v="1489"/>
    <x v="710"/>
    <x v="1"/>
    <x v="502"/>
    <x v="545"/>
    <s v="Standard Class"/>
    <s v="CM-12655"/>
    <s v="Corinna Mitchell"/>
    <x v="2"/>
    <s v="United States"/>
    <s v="Los Angeles"/>
    <x v="1"/>
    <n v="90008"/>
    <x v="1"/>
    <s v="FUR-FU-10003347"/>
    <x v="0"/>
    <x v="5"/>
    <s v="Coloredge Poster Frame"/>
    <n v="42.599999999999994"/>
    <n v="3"/>
    <n v="0"/>
    <n v="16.614000000000001"/>
  </r>
  <r>
    <n v="1490"/>
    <x v="711"/>
    <x v="2"/>
    <x v="503"/>
    <x v="546"/>
    <s v="Standard Class"/>
    <s v="Co-12640"/>
    <s v="Corey-Lock"/>
    <x v="0"/>
    <s v="United States"/>
    <s v="Philadelphia"/>
    <x v="9"/>
    <n v="19143"/>
    <x v="3"/>
    <s v="OFF-LA-10000452"/>
    <x v="1"/>
    <x v="2"/>
    <s v="Avery 488"/>
    <n v="5.04"/>
    <n v="2"/>
    <n v="0.2"/>
    <n v="1.764"/>
  </r>
  <r>
    <n v="1491"/>
    <x v="712"/>
    <x v="3"/>
    <x v="504"/>
    <x v="547"/>
    <s v="Second Class"/>
    <s v="DL-13495"/>
    <s v="Dionis Lloyd"/>
    <x v="1"/>
    <s v="United States"/>
    <s v="New York City"/>
    <x v="15"/>
    <n v="10024"/>
    <x v="3"/>
    <s v="OFF-EN-10002986"/>
    <x v="1"/>
    <x v="12"/>
    <s v="#10-4 1/8&quot; x 9 1/2&quot; Premium Diagonal Seam Envelopes"/>
    <n v="62.96"/>
    <n v="4"/>
    <n v="0"/>
    <n v="28.332000000000001"/>
  </r>
  <r>
    <n v="1492"/>
    <x v="713"/>
    <x v="3"/>
    <x v="221"/>
    <x v="51"/>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x v="51"/>
    <s v="Standard Class"/>
    <s v="TS-21370"/>
    <s v="Todd Sumrall"/>
    <x v="1"/>
    <s v="United States"/>
    <s v="New York City"/>
    <x v="15"/>
    <n v="10035"/>
    <x v="3"/>
    <s v="FUR-CH-10000785"/>
    <x v="0"/>
    <x v="1"/>
    <s v="Global Ergonomic Managers Chair"/>
    <n v="977.29200000000003"/>
    <n v="6"/>
    <n v="0.1"/>
    <n v="173.74080000000001"/>
  </r>
  <r>
    <n v="1494"/>
    <x v="714"/>
    <x v="3"/>
    <x v="505"/>
    <x v="548"/>
    <s v="Standard Class"/>
    <s v="JW-15220"/>
    <s v="Jane Waco"/>
    <x v="1"/>
    <s v="United States"/>
    <s v="Vancouver"/>
    <x v="4"/>
    <n v="98661"/>
    <x v="1"/>
    <s v="FUR-FU-10002885"/>
    <x v="0"/>
    <x v="5"/>
    <s v="Magna Visual Magnetic Picture Hangers"/>
    <n v="9.64"/>
    <n v="2"/>
    <n v="0"/>
    <n v="3.6632000000000007"/>
  </r>
  <r>
    <n v="1495"/>
    <x v="715"/>
    <x v="2"/>
    <x v="506"/>
    <x v="549"/>
    <s v="Second Class"/>
    <s v="RF-19840"/>
    <s v="Roy Französisch"/>
    <x v="0"/>
    <s v="United States"/>
    <s v="Columbus"/>
    <x v="32"/>
    <n v="31907"/>
    <x v="0"/>
    <s v="OFF-AR-10002952"/>
    <x v="1"/>
    <x v="6"/>
    <s v="Stanley Contemporary Battery Pencil Sharpeners"/>
    <n v="40.049999999999997"/>
    <n v="3"/>
    <n v="0"/>
    <n v="11.213999999999999"/>
  </r>
  <r>
    <n v="1496"/>
    <x v="716"/>
    <x v="3"/>
    <x v="507"/>
    <x v="221"/>
    <s v="Standard Class"/>
    <s v="JD-15790"/>
    <s v="John Dryer"/>
    <x v="0"/>
    <s v="United States"/>
    <s v="Coppell"/>
    <x v="5"/>
    <n v="75019"/>
    <x v="2"/>
    <s v="OFF-AR-10003759"/>
    <x v="1"/>
    <x v="6"/>
    <s v="Crayola Anti Dust Chalk, 12/Pack"/>
    <n v="10.192000000000002"/>
    <n v="7"/>
    <n v="0.2"/>
    <n v="3.1849999999999992"/>
  </r>
  <r>
    <n v="1497"/>
    <x v="716"/>
    <x v="3"/>
    <x v="507"/>
    <x v="221"/>
    <s v="Standard Class"/>
    <s v="JD-15790"/>
    <s v="John Dryer"/>
    <x v="0"/>
    <s v="United States"/>
    <s v="Coppell"/>
    <x v="5"/>
    <n v="75019"/>
    <x v="2"/>
    <s v="OFF-ST-10004950"/>
    <x v="1"/>
    <x v="4"/>
    <s v="Acco Perma 3000 Stacking Storage Drawers"/>
    <n v="16.784000000000002"/>
    <n v="1"/>
    <n v="0.2"/>
    <n v="-0.20980000000000043"/>
  </r>
  <r>
    <n v="1498"/>
    <x v="716"/>
    <x v="3"/>
    <x v="507"/>
    <x v="221"/>
    <s v="Standard Class"/>
    <s v="JD-15790"/>
    <s v="John Dryer"/>
    <x v="0"/>
    <s v="United States"/>
    <s v="Coppell"/>
    <x v="5"/>
    <n v="75019"/>
    <x v="2"/>
    <s v="OFF-AR-10001940"/>
    <x v="1"/>
    <x v="6"/>
    <s v="Sanford Colorific Eraseable Coloring Pencils, 12 Count"/>
    <n v="13.120000000000001"/>
    <n v="5"/>
    <n v="0.2"/>
    <n v="3.7720000000000002"/>
  </r>
  <r>
    <n v="1499"/>
    <x v="717"/>
    <x v="0"/>
    <x v="508"/>
    <x v="550"/>
    <s v="First Class"/>
    <s v="NK-18490"/>
    <s v="Neil Knudson"/>
    <x v="2"/>
    <s v="United States"/>
    <s v="San Francisco"/>
    <x v="1"/>
    <n v="94122"/>
    <x v="1"/>
    <s v="OFF-BI-10003981"/>
    <x v="1"/>
    <x v="8"/>
    <s v="Avery Durable Plastic 1&quot; Binders"/>
    <n v="18.16"/>
    <n v="5"/>
    <n v="0.2"/>
    <n v="6.5830000000000011"/>
  </r>
  <r>
    <n v="1500"/>
    <x v="718"/>
    <x v="3"/>
    <x v="105"/>
    <x v="551"/>
    <s v="Standard Class"/>
    <s v="NG-18430"/>
    <s v="Nathan Gelder"/>
    <x v="0"/>
    <s v="United States"/>
    <s v="Austin"/>
    <x v="5"/>
    <n v="78745"/>
    <x v="2"/>
    <s v="OFF-PA-10002749"/>
    <x v="1"/>
    <x v="10"/>
    <s v="Wirebound Message Books, 5-1/2 x 4 Forms, 2 or 4 Forms per Page"/>
    <n v="16.056000000000001"/>
    <n v="3"/>
    <n v="0.2"/>
    <n v="5.8203000000000005"/>
  </r>
  <r>
    <n v="1501"/>
    <x v="718"/>
    <x v="3"/>
    <x v="105"/>
    <x v="551"/>
    <s v="Standard Class"/>
    <s v="NG-18430"/>
    <s v="Nathan Gelder"/>
    <x v="0"/>
    <s v="United States"/>
    <s v="Austin"/>
    <x v="5"/>
    <n v="78745"/>
    <x v="2"/>
    <s v="OFF-PA-10003823"/>
    <x v="1"/>
    <x v="10"/>
    <s v="Xerox 197"/>
    <n v="223.05600000000001"/>
    <n v="9"/>
    <n v="0.2"/>
    <n v="69.704999999999984"/>
  </r>
  <r>
    <n v="1502"/>
    <x v="718"/>
    <x v="3"/>
    <x v="105"/>
    <x v="551"/>
    <s v="Standard Class"/>
    <s v="NG-18430"/>
    <s v="Nathan Gelder"/>
    <x v="0"/>
    <s v="United States"/>
    <s v="Austin"/>
    <x v="5"/>
    <n v="78745"/>
    <x v="2"/>
    <s v="OFF-ST-10003716"/>
    <x v="1"/>
    <x v="4"/>
    <s v="Tennsco Double-Tier Lockers"/>
    <n v="540.048"/>
    <n v="3"/>
    <n v="0.2"/>
    <n v="-47.254199999999997"/>
  </r>
  <r>
    <n v="1503"/>
    <x v="719"/>
    <x v="0"/>
    <x v="390"/>
    <x v="417"/>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x v="417"/>
    <s v="Standard Class"/>
    <s v="AT-10435"/>
    <s v="Alyssa Tate"/>
    <x v="2"/>
    <s v="United States"/>
    <s v="Los Angeles"/>
    <x v="1"/>
    <n v="90045"/>
    <x v="1"/>
    <s v="FUR-FU-10000010"/>
    <x v="0"/>
    <x v="5"/>
    <s v="DAX Value U-Channel Document Frames, Easel Back"/>
    <n v="9.94"/>
    <n v="2"/>
    <n v="0"/>
    <n v="3.0813999999999995"/>
  </r>
  <r>
    <n v="1505"/>
    <x v="720"/>
    <x v="1"/>
    <x v="509"/>
    <x v="552"/>
    <s v="Standard Class"/>
    <s v="PC-19000"/>
    <s v="Pauline Chand"/>
    <x v="2"/>
    <s v="United States"/>
    <s v="Los Angeles"/>
    <x v="1"/>
    <n v="90004"/>
    <x v="1"/>
    <s v="OFF-AR-10001868"/>
    <x v="1"/>
    <x v="6"/>
    <s v="Prang Dustless Chalk Sticks"/>
    <n v="6.72"/>
    <n v="4"/>
    <n v="0"/>
    <n v="3.36"/>
  </r>
  <r>
    <n v="1506"/>
    <x v="720"/>
    <x v="1"/>
    <x v="509"/>
    <x v="552"/>
    <s v="Standard Class"/>
    <s v="PC-19000"/>
    <s v="Pauline Chand"/>
    <x v="2"/>
    <s v="United States"/>
    <s v="Los Angeles"/>
    <x v="1"/>
    <n v="90004"/>
    <x v="1"/>
    <s v="FUR-TA-10003715"/>
    <x v="0"/>
    <x v="3"/>
    <s v="Hon 2111 Invitation Series Corner Table"/>
    <n v="1004.9760000000001"/>
    <n v="6"/>
    <n v="0.2"/>
    <n v="-175.87080000000009"/>
  </r>
  <r>
    <n v="1507"/>
    <x v="721"/>
    <x v="3"/>
    <x v="165"/>
    <x v="168"/>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x v="30"/>
    <s v="Standard Class"/>
    <s v="CS-12505"/>
    <s v="Cindy Stewart"/>
    <x v="0"/>
    <s v="United States"/>
    <s v="Columbus"/>
    <x v="32"/>
    <n v="31907"/>
    <x v="0"/>
    <s v="TEC-MA-10004458"/>
    <x v="2"/>
    <x v="15"/>
    <s v="Lexmark X 9575 Professional All-in-One Color Printer"/>
    <n v="396"/>
    <n v="4"/>
    <n v="0"/>
    <n v="190.07999999999998"/>
  </r>
  <r>
    <n v="1509"/>
    <x v="723"/>
    <x v="3"/>
    <x v="389"/>
    <x v="235"/>
    <s v="Same Day"/>
    <s v="LS-16975"/>
    <s v="Lindsay Shagiari"/>
    <x v="2"/>
    <s v="United States"/>
    <s v="Omaha"/>
    <x v="8"/>
    <n v="68104"/>
    <x v="2"/>
    <s v="OFF-BI-10004965"/>
    <x v="1"/>
    <x v="8"/>
    <s v="Ibico Covers for Plastic or Wire Binding Elements"/>
    <n v="34.5"/>
    <n v="3"/>
    <n v="0"/>
    <n v="15.524999999999999"/>
  </r>
  <r>
    <n v="1510"/>
    <x v="724"/>
    <x v="3"/>
    <x v="510"/>
    <x v="17"/>
    <s v="First Class"/>
    <s v="JM-15535"/>
    <s v="Jessica Myrick"/>
    <x v="0"/>
    <s v="United States"/>
    <s v="Los Angeles"/>
    <x v="1"/>
    <n v="90036"/>
    <x v="1"/>
    <s v="FUR-FU-10004270"/>
    <x v="0"/>
    <x v="5"/>
    <s v="Eldon Image Series Desk Accessories, Burgundy"/>
    <n v="8.36"/>
    <n v="2"/>
    <n v="0"/>
    <n v="3.0095999999999998"/>
  </r>
  <r>
    <n v="1511"/>
    <x v="725"/>
    <x v="3"/>
    <x v="92"/>
    <x v="553"/>
    <s v="Standard Class"/>
    <s v="NH-18610"/>
    <s v="Nicole Hansen"/>
    <x v="1"/>
    <s v="United States"/>
    <s v="Pomona"/>
    <x v="1"/>
    <n v="91767"/>
    <x v="1"/>
    <s v="OFF-AR-10002135"/>
    <x v="1"/>
    <x v="6"/>
    <s v="Boston Heavy-Duty Trimline Electric Pencil Sharpeners"/>
    <n v="385.6"/>
    <n v="8"/>
    <n v="0"/>
    <n v="111.82399999999996"/>
  </r>
  <r>
    <n v="1512"/>
    <x v="725"/>
    <x v="3"/>
    <x v="92"/>
    <x v="553"/>
    <s v="Standard Class"/>
    <s v="NH-18610"/>
    <s v="Nicole Hansen"/>
    <x v="1"/>
    <s v="United States"/>
    <s v="Pomona"/>
    <x v="1"/>
    <n v="91767"/>
    <x v="1"/>
    <s v="OFF-AR-10003514"/>
    <x v="1"/>
    <x v="6"/>
    <s v="4009 Highlighters by Sanford"/>
    <n v="35.82"/>
    <n v="9"/>
    <n v="0"/>
    <n v="11.820599999999997"/>
  </r>
  <r>
    <n v="1513"/>
    <x v="726"/>
    <x v="3"/>
    <x v="238"/>
    <x v="554"/>
    <s v="Standard Class"/>
    <s v="RA-19915"/>
    <s v="Russell Applegate"/>
    <x v="0"/>
    <s v="United States"/>
    <s v="Dallas"/>
    <x v="5"/>
    <n v="75220"/>
    <x v="2"/>
    <s v="OFF-ST-10002276"/>
    <x v="1"/>
    <x v="4"/>
    <s v="Safco Steel Mobile File Cart"/>
    <n v="200.06400000000002"/>
    <n v="3"/>
    <n v="0.2"/>
    <n v="12.504000000000005"/>
  </r>
  <r>
    <n v="1514"/>
    <x v="726"/>
    <x v="3"/>
    <x v="238"/>
    <x v="554"/>
    <s v="Standard Class"/>
    <s v="RA-19915"/>
    <s v="Russell Applegate"/>
    <x v="0"/>
    <s v="United States"/>
    <s v="Dallas"/>
    <x v="5"/>
    <n v="75220"/>
    <x v="2"/>
    <s v="OFF-BI-10001098"/>
    <x v="1"/>
    <x v="8"/>
    <s v="Acco D-Ring Binder w/DublLock"/>
    <n v="21.379999999999995"/>
    <n v="5"/>
    <n v="0.8"/>
    <n v="-33.139000000000003"/>
  </r>
  <r>
    <n v="1515"/>
    <x v="726"/>
    <x v="3"/>
    <x v="238"/>
    <x v="554"/>
    <s v="Standard Class"/>
    <s v="RA-19915"/>
    <s v="Russell Applegate"/>
    <x v="0"/>
    <s v="United States"/>
    <s v="Dallas"/>
    <x v="5"/>
    <n v="75220"/>
    <x v="2"/>
    <s v="OFF-BI-10001636"/>
    <x v="1"/>
    <x v="8"/>
    <s v="Ibico Plastic and Wire Spiral Binding Combs"/>
    <n v="6.743999999999998"/>
    <n v="4"/>
    <n v="0.8"/>
    <n v="-11.4648"/>
  </r>
  <r>
    <n v="1516"/>
    <x v="727"/>
    <x v="3"/>
    <x v="157"/>
    <x v="416"/>
    <s v="Standard Class"/>
    <s v="AI-10855"/>
    <s v="Arianne Irving"/>
    <x v="0"/>
    <s v="United States"/>
    <s v="Philadelphia"/>
    <x v="9"/>
    <n v="19120"/>
    <x v="3"/>
    <s v="FUR-CH-10002961"/>
    <x v="0"/>
    <x v="1"/>
    <s v="Leather Task Chair, Black"/>
    <n v="63.686"/>
    <n v="1"/>
    <n v="0.3"/>
    <n v="-9.0980000000000025"/>
  </r>
  <r>
    <n v="1517"/>
    <x v="728"/>
    <x v="3"/>
    <x v="389"/>
    <x v="93"/>
    <s v="Second Class"/>
    <s v="MC-17845"/>
    <s v="Michael Chen"/>
    <x v="0"/>
    <s v="United States"/>
    <s v="North Las Vegas"/>
    <x v="33"/>
    <n v="89031"/>
    <x v="1"/>
    <s v="FUR-TA-10004256"/>
    <x v="0"/>
    <x v="3"/>
    <s v="Bretford “Just In Time” Height-Adjustable Multi-Task Work Tables"/>
    <n v="1669.6"/>
    <n v="4"/>
    <n v="0"/>
    <n v="116.87199999999984"/>
  </r>
  <r>
    <n v="1518"/>
    <x v="729"/>
    <x v="2"/>
    <x v="511"/>
    <x v="555"/>
    <s v="Second Class"/>
    <s v="TB-21400"/>
    <s v="Tom Boeckenhauer"/>
    <x v="0"/>
    <s v="United States"/>
    <s v="Seattle"/>
    <x v="4"/>
    <n v="98105"/>
    <x v="1"/>
    <s v="OFF-BI-10004593"/>
    <x v="1"/>
    <x v="8"/>
    <s v="Ibico Laser Imprintable Binding System Covers"/>
    <n v="83.84"/>
    <n v="2"/>
    <n v="0.2"/>
    <n v="27.247999999999998"/>
  </r>
  <r>
    <n v="1519"/>
    <x v="729"/>
    <x v="2"/>
    <x v="511"/>
    <x v="555"/>
    <s v="Second Class"/>
    <s v="TB-21400"/>
    <s v="Tom Boeckenhauer"/>
    <x v="0"/>
    <s v="United States"/>
    <s v="Seattle"/>
    <x v="4"/>
    <n v="98105"/>
    <x v="1"/>
    <s v="OFF-BI-10002827"/>
    <x v="1"/>
    <x v="8"/>
    <s v="Avery Durable Poly Binders"/>
    <n v="13.272000000000002"/>
    <n v="3"/>
    <n v="0.2"/>
    <n v="4.3133999999999997"/>
  </r>
  <r>
    <n v="1520"/>
    <x v="730"/>
    <x v="3"/>
    <x v="512"/>
    <x v="556"/>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x v="557"/>
    <s v="Standard Class"/>
    <s v="PL-18925"/>
    <s v="Paul Lucas"/>
    <x v="2"/>
    <s v="United States"/>
    <s v="Chicago"/>
    <x v="10"/>
    <n v="60610"/>
    <x v="2"/>
    <s v="OFF-AR-10001419"/>
    <x v="1"/>
    <x v="6"/>
    <s v="Newell 325"/>
    <n v="16.520000000000003"/>
    <n v="5"/>
    <n v="0.2"/>
    <n v="2.0649999999999986"/>
  </r>
  <r>
    <n v="1522"/>
    <x v="732"/>
    <x v="1"/>
    <x v="401"/>
    <x v="223"/>
    <s v="Standard Class"/>
    <s v="GH-14425"/>
    <s v="Gary Hwang"/>
    <x v="0"/>
    <s v="United States"/>
    <s v="Tucson"/>
    <x v="16"/>
    <n v="85705"/>
    <x v="1"/>
    <s v="FUR-FU-10002253"/>
    <x v="0"/>
    <x v="5"/>
    <s v="Howard Miller 13&quot; Diameter Pewter Finish Round Wall Clock"/>
    <n v="206.11199999999997"/>
    <n v="6"/>
    <n v="0.2"/>
    <n v="48.951600000000013"/>
  </r>
  <r>
    <n v="1523"/>
    <x v="732"/>
    <x v="1"/>
    <x v="401"/>
    <x v="223"/>
    <s v="Standard Class"/>
    <s v="GH-14425"/>
    <s v="Gary Hwang"/>
    <x v="0"/>
    <s v="United States"/>
    <s v="Tucson"/>
    <x v="16"/>
    <n v="85705"/>
    <x v="1"/>
    <s v="OFF-PA-10002586"/>
    <x v="1"/>
    <x v="10"/>
    <s v="Xerox 1970"/>
    <n v="19.920000000000002"/>
    <n v="5"/>
    <n v="0.2"/>
    <n v="6.7230000000000008"/>
  </r>
  <r>
    <n v="1524"/>
    <x v="732"/>
    <x v="1"/>
    <x v="401"/>
    <x v="223"/>
    <s v="Standard Class"/>
    <s v="GH-14425"/>
    <s v="Gary Hwang"/>
    <x v="0"/>
    <s v="United States"/>
    <s v="Tucson"/>
    <x v="16"/>
    <n v="85705"/>
    <x v="1"/>
    <s v="OFF-PA-10003039"/>
    <x v="1"/>
    <x v="10"/>
    <s v="Xerox 1960"/>
    <n v="198.27200000000002"/>
    <n v="8"/>
    <n v="0.2"/>
    <n v="61.959999999999987"/>
  </r>
  <r>
    <n v="1525"/>
    <x v="732"/>
    <x v="1"/>
    <x v="401"/>
    <x v="223"/>
    <s v="Standard Class"/>
    <s v="GH-14425"/>
    <s v="Gary Hwang"/>
    <x v="0"/>
    <s v="United States"/>
    <s v="Tucson"/>
    <x v="16"/>
    <n v="85705"/>
    <x v="1"/>
    <s v="OFF-ST-10004804"/>
    <x v="1"/>
    <x v="4"/>
    <s v="Belkin 19&quot; Vented Equipment Shelf, Black"/>
    <n v="247.10399999999998"/>
    <n v="6"/>
    <n v="0.2"/>
    <n v="-58.68719999999999"/>
  </r>
  <r>
    <n v="1526"/>
    <x v="732"/>
    <x v="1"/>
    <x v="401"/>
    <x v="223"/>
    <s v="Standard Class"/>
    <s v="GH-14425"/>
    <s v="Gary Hwang"/>
    <x v="0"/>
    <s v="United States"/>
    <s v="Tucson"/>
    <x v="16"/>
    <n v="85705"/>
    <x v="1"/>
    <s v="OFF-AR-10004042"/>
    <x v="1"/>
    <x v="6"/>
    <s v="BOSTON Model 1800 Electric Pencil Sharpeners, Putty/Woodgrain"/>
    <n v="86.304000000000002"/>
    <n v="6"/>
    <n v="0.2"/>
    <n v="9.7091999999999885"/>
  </r>
  <r>
    <n v="1527"/>
    <x v="733"/>
    <x v="0"/>
    <x v="405"/>
    <x v="330"/>
    <s v="Standard Class"/>
    <s v="CJ-12010"/>
    <s v="Caroline Jumper"/>
    <x v="0"/>
    <s v="United States"/>
    <s v="Allentown"/>
    <x v="9"/>
    <n v="18103"/>
    <x v="3"/>
    <s v="OFF-AR-10002221"/>
    <x v="1"/>
    <x v="6"/>
    <s v="12 Colored Short Pencils"/>
    <n v="4.16"/>
    <n v="2"/>
    <n v="0.2"/>
    <n v="0.36400000000000032"/>
  </r>
  <r>
    <n v="1528"/>
    <x v="733"/>
    <x v="0"/>
    <x v="405"/>
    <x v="330"/>
    <s v="Standard Class"/>
    <s v="CJ-12010"/>
    <s v="Caroline Jumper"/>
    <x v="0"/>
    <s v="United States"/>
    <s v="Allentown"/>
    <x v="9"/>
    <n v="18103"/>
    <x v="3"/>
    <s v="FUR-FU-10002456"/>
    <x v="0"/>
    <x v="5"/>
    <s v="Master Caster Door Stop, Large Neon Orange"/>
    <n v="11.648000000000001"/>
    <n v="2"/>
    <n v="0.2"/>
    <n v="3.3488000000000011"/>
  </r>
  <r>
    <n v="1529"/>
    <x v="734"/>
    <x v="1"/>
    <x v="209"/>
    <x v="558"/>
    <s v="Second Class"/>
    <s v="MC-18130"/>
    <s v="Mike Caudle"/>
    <x v="1"/>
    <s v="United States"/>
    <s v="Newark"/>
    <x v="13"/>
    <n v="19711"/>
    <x v="3"/>
    <s v="OFF-FA-10004968"/>
    <x v="1"/>
    <x v="13"/>
    <s v="Rubber Band Ball"/>
    <n v="26.18"/>
    <n v="7"/>
    <n v="0"/>
    <n v="0.5236000000000014"/>
  </r>
  <r>
    <n v="1530"/>
    <x v="734"/>
    <x v="1"/>
    <x v="209"/>
    <x v="558"/>
    <s v="Second Class"/>
    <s v="MC-18130"/>
    <s v="Mike Caudle"/>
    <x v="1"/>
    <s v="United States"/>
    <s v="Newark"/>
    <x v="13"/>
    <n v="19711"/>
    <x v="3"/>
    <s v="OFF-PA-10001274"/>
    <x v="1"/>
    <x v="10"/>
    <s v="Loose Memo Sheets"/>
    <n v="7.3"/>
    <n v="2"/>
    <n v="0"/>
    <n v="3.4309999999999996"/>
  </r>
  <r>
    <n v="1531"/>
    <x v="735"/>
    <x v="1"/>
    <x v="514"/>
    <x v="394"/>
    <s v="Standard Class"/>
    <s v="BV-11245"/>
    <s v="Benjamin Venier"/>
    <x v="1"/>
    <s v="United States"/>
    <s v="Miami"/>
    <x v="2"/>
    <n v="33142"/>
    <x v="0"/>
    <s v="OFF-PA-10001125"/>
    <x v="1"/>
    <x v="10"/>
    <s v="Xerox 1988"/>
    <n v="74.352000000000004"/>
    <n v="3"/>
    <n v="0.2"/>
    <n v="23.234999999999992"/>
  </r>
  <r>
    <n v="1532"/>
    <x v="736"/>
    <x v="3"/>
    <x v="515"/>
    <x v="559"/>
    <s v="Standard Class"/>
    <s v="JF-15490"/>
    <s v="Jeremy Farry"/>
    <x v="0"/>
    <s v="United States"/>
    <s v="Tempe"/>
    <x v="16"/>
    <n v="85281"/>
    <x v="1"/>
    <s v="OFF-ST-10000344"/>
    <x v="1"/>
    <x v="4"/>
    <s v="Neat Ideas Personal Hanging Folder Files, Black"/>
    <n v="10.744"/>
    <n v="1"/>
    <n v="0.2"/>
    <n v="0.80579999999999963"/>
  </r>
  <r>
    <n v="1533"/>
    <x v="736"/>
    <x v="3"/>
    <x v="515"/>
    <x v="559"/>
    <s v="Standard Class"/>
    <s v="JF-15490"/>
    <s v="Jeremy Farry"/>
    <x v="0"/>
    <s v="United States"/>
    <s v="Tempe"/>
    <x v="16"/>
    <n v="85281"/>
    <x v="1"/>
    <s v="OFF-FA-10000585"/>
    <x v="1"/>
    <x v="13"/>
    <s v="OIC Bulk Pack Metal Binder Clips"/>
    <n v="8.3760000000000012"/>
    <n v="3"/>
    <n v="0.2"/>
    <n v="2.7222"/>
  </r>
  <r>
    <n v="1534"/>
    <x v="737"/>
    <x v="0"/>
    <x v="429"/>
    <x v="542"/>
    <s v="Standard Class"/>
    <s v="EB-13840"/>
    <s v="Ellis Ballard"/>
    <x v="1"/>
    <s v="United States"/>
    <s v="New York City"/>
    <x v="15"/>
    <n v="10035"/>
    <x v="3"/>
    <s v="OFF-ST-10003324"/>
    <x v="1"/>
    <x v="4"/>
    <s v="Belkin OmniView SE Rackmount Kit"/>
    <n v="212.88"/>
    <n v="6"/>
    <n v="0"/>
    <n v="0"/>
  </r>
  <r>
    <n v="1535"/>
    <x v="738"/>
    <x v="3"/>
    <x v="516"/>
    <x v="556"/>
    <s v="Standard Class"/>
    <s v="MP-18175"/>
    <s v="Mike Pelletier"/>
    <x v="2"/>
    <s v="United States"/>
    <s v="Laguna Niguel"/>
    <x v="1"/>
    <n v="92677"/>
    <x v="1"/>
    <s v="FUR-BO-10004015"/>
    <x v="0"/>
    <x v="0"/>
    <s v="Bush Andora Bookcase, Maple/Graphite Gray Finish"/>
    <n v="203.98299999999998"/>
    <n v="2"/>
    <n v="0.15"/>
    <n v="16.798599999999979"/>
  </r>
  <r>
    <n v="1536"/>
    <x v="739"/>
    <x v="0"/>
    <x v="517"/>
    <x v="195"/>
    <s v="Standard Class"/>
    <s v="JM-15655"/>
    <s v="Jim Mitchum"/>
    <x v="1"/>
    <s v="United States"/>
    <s v="Bridgeton"/>
    <x v="30"/>
    <n v="8302"/>
    <x v="3"/>
    <s v="OFF-ST-10000419"/>
    <x v="1"/>
    <x v="4"/>
    <s v="Rogers Jumbo File, Granite"/>
    <n v="40.74"/>
    <n v="3"/>
    <n v="0"/>
    <n v="0.4073999999999991"/>
  </r>
  <r>
    <n v="1537"/>
    <x v="739"/>
    <x v="0"/>
    <x v="517"/>
    <x v="195"/>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x v="31"/>
    <s v="Second Class"/>
    <s v="CL-11890"/>
    <s v="Carl Ludwig"/>
    <x v="0"/>
    <s v="United States"/>
    <s v="Everett"/>
    <x v="31"/>
    <n v="2149"/>
    <x v="3"/>
    <s v="TEC-PH-10000439"/>
    <x v="2"/>
    <x v="7"/>
    <s v="GE DSL Phone Line Filter"/>
    <n v="39.99"/>
    <n v="1"/>
    <n v="0"/>
    <n v="11.597099999999998"/>
  </r>
  <r>
    <n v="1539"/>
    <x v="740"/>
    <x v="3"/>
    <x v="175"/>
    <x v="31"/>
    <s v="Second Class"/>
    <s v="CL-11890"/>
    <s v="Carl Ludwig"/>
    <x v="0"/>
    <s v="United States"/>
    <s v="Everett"/>
    <x v="31"/>
    <n v="2149"/>
    <x v="3"/>
    <s v="OFF-AR-10003478"/>
    <x v="1"/>
    <x v="6"/>
    <s v="Avery Hi-Liter EverBold Pen Style Fluorescent Highlighters, 4/Pack"/>
    <n v="16.28"/>
    <n v="2"/>
    <n v="0"/>
    <n v="6.5120000000000005"/>
  </r>
  <r>
    <n v="1540"/>
    <x v="740"/>
    <x v="3"/>
    <x v="175"/>
    <x v="31"/>
    <s v="Second Class"/>
    <s v="CL-11890"/>
    <s v="Carl Ludwig"/>
    <x v="0"/>
    <s v="United States"/>
    <s v="Everett"/>
    <x v="31"/>
    <n v="2149"/>
    <x v="3"/>
    <s v="FUR-BO-10002545"/>
    <x v="0"/>
    <x v="0"/>
    <s v="Atlantic Metals Mobile 3-Shelf Bookcases, Custom Colors"/>
    <n v="782.94"/>
    <n v="3"/>
    <n v="0"/>
    <n v="203.56440000000003"/>
  </r>
  <r>
    <n v="1541"/>
    <x v="740"/>
    <x v="3"/>
    <x v="175"/>
    <x v="31"/>
    <s v="Second Class"/>
    <s v="CL-11890"/>
    <s v="Carl Ludwig"/>
    <x v="0"/>
    <s v="United States"/>
    <s v="Everett"/>
    <x v="31"/>
    <n v="2149"/>
    <x v="3"/>
    <s v="OFF-BI-10001765"/>
    <x v="1"/>
    <x v="8"/>
    <s v="Wilson Jones Heavy-Duty Casebound Ring Binders with Metal Hinges"/>
    <n v="242.48000000000002"/>
    <n v="7"/>
    <n v="0"/>
    <n v="116.39039999999999"/>
  </r>
  <r>
    <n v="1542"/>
    <x v="741"/>
    <x v="2"/>
    <x v="518"/>
    <x v="560"/>
    <s v="Second Class"/>
    <s v="CK-12205"/>
    <s v="Chloris Kastensmidt"/>
    <x v="0"/>
    <s v="United States"/>
    <s v="Columbus"/>
    <x v="24"/>
    <n v="43229"/>
    <x v="3"/>
    <s v="FUR-FU-10003981"/>
    <x v="0"/>
    <x v="5"/>
    <s v="Eldon Wave Desk Accessories"/>
    <n v="8.32"/>
    <n v="5"/>
    <n v="0.2"/>
    <n v="2.2880000000000003"/>
  </r>
  <r>
    <n v="1543"/>
    <x v="741"/>
    <x v="2"/>
    <x v="518"/>
    <x v="560"/>
    <s v="Second Class"/>
    <s v="CK-12205"/>
    <s v="Chloris Kastensmidt"/>
    <x v="0"/>
    <s v="United States"/>
    <s v="Columbus"/>
    <x v="24"/>
    <n v="43229"/>
    <x v="3"/>
    <s v="OFF-FA-10001561"/>
    <x v="1"/>
    <x v="13"/>
    <s v="Stockwell Push Pins"/>
    <n v="10.464000000000002"/>
    <n v="6"/>
    <n v="0.2"/>
    <n v="1.7003999999999992"/>
  </r>
  <r>
    <n v="1544"/>
    <x v="742"/>
    <x v="2"/>
    <x v="519"/>
    <x v="561"/>
    <s v="Standard Class"/>
    <s v="DB-13270"/>
    <s v="Deborah Brumfield"/>
    <x v="2"/>
    <s v="United States"/>
    <s v="San Diego"/>
    <x v="1"/>
    <n v="92024"/>
    <x v="1"/>
    <s v="OFF-BI-10004230"/>
    <x v="1"/>
    <x v="8"/>
    <s v="GBC Recycled Grain Textured Covers"/>
    <n v="82.896000000000001"/>
    <n v="3"/>
    <n v="0.2"/>
    <n v="29.0136"/>
  </r>
  <r>
    <n v="1545"/>
    <x v="742"/>
    <x v="2"/>
    <x v="519"/>
    <x v="561"/>
    <s v="Standard Class"/>
    <s v="DB-13270"/>
    <s v="Deborah Brumfield"/>
    <x v="2"/>
    <s v="United States"/>
    <s v="San Diego"/>
    <x v="1"/>
    <n v="92024"/>
    <x v="1"/>
    <s v="OFF-PA-10000350"/>
    <x v="1"/>
    <x v="10"/>
    <s v="Message Book, Standard Line &quot;While You Were Out&quot;, 5 1/2&quot; X 4&quot;, 200 Sets/Book"/>
    <n v="34.24"/>
    <n v="4"/>
    <n v="0"/>
    <n v="16.0928"/>
  </r>
  <r>
    <n v="1546"/>
    <x v="743"/>
    <x v="2"/>
    <x v="520"/>
    <x v="124"/>
    <s v="Second Class"/>
    <s v="PC-18745"/>
    <s v="Pamela Coakley"/>
    <x v="1"/>
    <s v="United States"/>
    <s v="Watertown"/>
    <x v="15"/>
    <n v="13601"/>
    <x v="3"/>
    <s v="FUR-BO-10002613"/>
    <x v="0"/>
    <x v="0"/>
    <s v="Atlantic Metals Mobile 4-Shelf Bookcases, Custom Colors"/>
    <n v="1573.4880000000001"/>
    <n v="7"/>
    <n v="0.2"/>
    <n v="196.68599999999986"/>
  </r>
  <r>
    <n v="1547"/>
    <x v="744"/>
    <x v="1"/>
    <x v="521"/>
    <x v="562"/>
    <s v="Standard Class"/>
    <s v="VB-21745"/>
    <s v="Victoria Brennan"/>
    <x v="1"/>
    <s v="United States"/>
    <s v="San Antonio"/>
    <x v="5"/>
    <n v="78207"/>
    <x v="2"/>
    <s v="OFF-PA-10000994"/>
    <x v="1"/>
    <x v="10"/>
    <s v="Xerox 1915"/>
    <n v="335.52"/>
    <n v="4"/>
    <n v="0.2"/>
    <n v="117.43199999999999"/>
  </r>
  <r>
    <n v="1548"/>
    <x v="744"/>
    <x v="1"/>
    <x v="521"/>
    <x v="562"/>
    <s v="Standard Class"/>
    <s v="VB-21745"/>
    <s v="Victoria Brennan"/>
    <x v="1"/>
    <s v="United States"/>
    <s v="San Antonio"/>
    <x v="5"/>
    <n v="78207"/>
    <x v="2"/>
    <s v="OFF-BI-10002867"/>
    <x v="1"/>
    <x v="8"/>
    <s v="GBC Recycled Regency Composition Covers"/>
    <n v="23.911999999999995"/>
    <n v="2"/>
    <n v="0.8"/>
    <n v="-40.650400000000019"/>
  </r>
  <r>
    <n v="1549"/>
    <x v="744"/>
    <x v="1"/>
    <x v="521"/>
    <x v="562"/>
    <s v="Standard Class"/>
    <s v="VB-21745"/>
    <s v="Victoria Brennan"/>
    <x v="1"/>
    <s v="United States"/>
    <s v="San Antonio"/>
    <x v="5"/>
    <n v="78207"/>
    <x v="2"/>
    <s v="OFF-ST-10001291"/>
    <x v="1"/>
    <x v="4"/>
    <s v="Tenex Personal Self-Stacking Standard File Box, Black/Gray"/>
    <n v="27.056000000000001"/>
    <n v="2"/>
    <n v="0.2"/>
    <n v="2.3673999999999991"/>
  </r>
  <r>
    <n v="1550"/>
    <x v="745"/>
    <x v="2"/>
    <x v="522"/>
    <x v="277"/>
    <s v="First Class"/>
    <s v="EP-13915"/>
    <s v="Emily Phan"/>
    <x v="0"/>
    <s v="United States"/>
    <s v="New York City"/>
    <x v="15"/>
    <n v="10011"/>
    <x v="3"/>
    <s v="TEC-CO-10001046"/>
    <x v="2"/>
    <x v="16"/>
    <s v="Canon Imageclass D680 Copier / Fax"/>
    <n v="559.99200000000008"/>
    <n v="1"/>
    <n v="0.2"/>
    <n v="174.99749999999997"/>
  </r>
  <r>
    <n v="1551"/>
    <x v="746"/>
    <x v="3"/>
    <x v="38"/>
    <x v="551"/>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x v="563"/>
    <s v="Standard Class"/>
    <s v="IG-15085"/>
    <s v="Ivan Gibson"/>
    <x v="0"/>
    <s v="United States"/>
    <s v="San Diego"/>
    <x v="1"/>
    <n v="92024"/>
    <x v="1"/>
    <s v="OFF-PA-10000806"/>
    <x v="1"/>
    <x v="10"/>
    <s v="Xerox 1934"/>
    <n v="111.96"/>
    <n v="2"/>
    <n v="0"/>
    <n v="54.860399999999998"/>
  </r>
  <r>
    <n v="1553"/>
    <x v="748"/>
    <x v="2"/>
    <x v="523"/>
    <x v="564"/>
    <s v="First Class"/>
    <s v="JS-15940"/>
    <s v="Joni Sundaresam"/>
    <x v="2"/>
    <s v="United States"/>
    <s v="Appleton"/>
    <x v="6"/>
    <n v="54915"/>
    <x v="2"/>
    <s v="OFF-LA-10002195"/>
    <x v="1"/>
    <x v="2"/>
    <s v="Avery 481"/>
    <n v="21.560000000000002"/>
    <n v="7"/>
    <n v="0"/>
    <n v="10.348799999999999"/>
  </r>
  <r>
    <n v="1554"/>
    <x v="749"/>
    <x v="3"/>
    <x v="524"/>
    <x v="565"/>
    <s v="Standard Class"/>
    <s v="BO-11425"/>
    <s v="Bobby Odegard"/>
    <x v="0"/>
    <s v="United States"/>
    <s v="Richmond"/>
    <x v="0"/>
    <n v="40475"/>
    <x v="0"/>
    <s v="OFF-BI-10003719"/>
    <x v="1"/>
    <x v="8"/>
    <s v="Large Capacity Hanging Post Binders"/>
    <n v="124.75"/>
    <n v="5"/>
    <n v="0"/>
    <n v="57.384999999999991"/>
  </r>
  <r>
    <n v="1555"/>
    <x v="750"/>
    <x v="1"/>
    <x v="525"/>
    <x v="95"/>
    <s v="Standard Class"/>
    <s v="VW-21775"/>
    <s v="Victoria Wilson"/>
    <x v="1"/>
    <s v="United States"/>
    <s v="Bellevue"/>
    <x v="4"/>
    <n v="98006"/>
    <x v="1"/>
    <s v="OFF-AR-10001315"/>
    <x v="1"/>
    <x v="6"/>
    <s v="Newell 310"/>
    <n v="5.28"/>
    <n v="3"/>
    <n v="0"/>
    <n v="1.5311999999999999"/>
  </r>
  <r>
    <n v="1556"/>
    <x v="751"/>
    <x v="3"/>
    <x v="507"/>
    <x v="221"/>
    <s v="Standard Class"/>
    <s v="AB-10150"/>
    <s v="Aimee Bixby"/>
    <x v="0"/>
    <s v="United States"/>
    <s v="Long Beach"/>
    <x v="15"/>
    <n v="11561"/>
    <x v="3"/>
    <s v="TEC-AC-10000171"/>
    <x v="2"/>
    <x v="11"/>
    <s v="Verbatim 25 GB 6x Blu-ray Single Layer Recordable Disc, 25/Pack"/>
    <n v="91.96"/>
    <n v="4"/>
    <n v="0"/>
    <n v="39.5428"/>
  </r>
  <r>
    <n v="1557"/>
    <x v="752"/>
    <x v="0"/>
    <x v="195"/>
    <x v="566"/>
    <s v="Standard Class"/>
    <s v="JW-16075"/>
    <s v="Julia West"/>
    <x v="0"/>
    <s v="United States"/>
    <s v="Philadelphia"/>
    <x v="9"/>
    <n v="19140"/>
    <x v="3"/>
    <s v="OFF-EN-10003134"/>
    <x v="1"/>
    <x v="12"/>
    <s v="Staples"/>
    <n v="9.3439999999999994"/>
    <n v="1"/>
    <n v="0.2"/>
    <n v="3.504"/>
  </r>
  <r>
    <n v="1558"/>
    <x v="752"/>
    <x v="0"/>
    <x v="195"/>
    <x v="566"/>
    <s v="Standard Class"/>
    <s v="JW-16075"/>
    <s v="Julia West"/>
    <x v="0"/>
    <s v="United States"/>
    <s v="Philadelphia"/>
    <x v="9"/>
    <n v="19140"/>
    <x v="3"/>
    <s v="OFF-AR-10001955"/>
    <x v="1"/>
    <x v="6"/>
    <s v="Newell 319"/>
    <n v="79.36"/>
    <n v="5"/>
    <n v="0.2"/>
    <n v="9.919999999999991"/>
  </r>
  <r>
    <n v="1559"/>
    <x v="753"/>
    <x v="1"/>
    <x v="199"/>
    <x v="567"/>
    <s v="Second Class"/>
    <s v="JE-15475"/>
    <s v="Jeremy Ellison"/>
    <x v="0"/>
    <s v="United States"/>
    <s v="Seattle"/>
    <x v="4"/>
    <n v="98103"/>
    <x v="1"/>
    <s v="FUR-TA-10001039"/>
    <x v="0"/>
    <x v="3"/>
    <s v="KI Adjustable-Height Table"/>
    <n v="171.96"/>
    <n v="2"/>
    <n v="0"/>
    <n v="44.709600000000009"/>
  </r>
  <r>
    <n v="1560"/>
    <x v="754"/>
    <x v="0"/>
    <x v="526"/>
    <x v="144"/>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x v="568"/>
    <s v="Standard Class"/>
    <s v="PK-18910"/>
    <s v="Paul Knutson"/>
    <x v="2"/>
    <s v="United States"/>
    <s v="San Francisco"/>
    <x v="1"/>
    <n v="94109"/>
    <x v="1"/>
    <s v="OFF-LA-10001641"/>
    <x v="1"/>
    <x v="2"/>
    <s v="Avery 518"/>
    <n v="18.899999999999999"/>
    <n v="6"/>
    <n v="0"/>
    <n v="9.0719999999999992"/>
  </r>
  <r>
    <n v="1562"/>
    <x v="756"/>
    <x v="3"/>
    <x v="528"/>
    <x v="371"/>
    <s v="First Class"/>
    <s v="CS-12400"/>
    <s v="Christopher Schild"/>
    <x v="2"/>
    <s v="United States"/>
    <s v="Seattle"/>
    <x v="4"/>
    <n v="98115"/>
    <x v="1"/>
    <s v="OFF-AR-10003732"/>
    <x v="1"/>
    <x v="6"/>
    <s v="Newell 333"/>
    <n v="2.78"/>
    <n v="1"/>
    <n v="0"/>
    <n v="0.72279999999999989"/>
  </r>
  <r>
    <n v="1563"/>
    <x v="757"/>
    <x v="3"/>
    <x v="160"/>
    <x v="569"/>
    <s v="Same Day"/>
    <s v="SG-20470"/>
    <s v="Sheri Gordon"/>
    <x v="0"/>
    <s v="United States"/>
    <s v="New York City"/>
    <x v="15"/>
    <n v="10011"/>
    <x v="3"/>
    <s v="FUR-TA-10000577"/>
    <x v="0"/>
    <x v="3"/>
    <s v="Bretford CR4500 Series Slim Rectangular Table"/>
    <n v="1044.6299999999999"/>
    <n v="5"/>
    <n v="0.4"/>
    <n v="-295.97849999999994"/>
  </r>
  <r>
    <n v="1564"/>
    <x v="758"/>
    <x v="1"/>
    <x v="529"/>
    <x v="217"/>
    <s v="Same Day"/>
    <s v="CM-12190"/>
    <s v="Charlotte Melton"/>
    <x v="0"/>
    <s v="United States"/>
    <s v="Philadelphia"/>
    <x v="9"/>
    <n v="19134"/>
    <x v="3"/>
    <s v="OFF-PA-10004000"/>
    <x v="1"/>
    <x v="10"/>
    <s v="While You Were Out Pads, 50 per Pad, 4 x 5 1/4, Green Cycle"/>
    <n v="11.352000000000002"/>
    <n v="3"/>
    <n v="0.2"/>
    <n v="4.1151"/>
  </r>
  <r>
    <n v="1565"/>
    <x v="759"/>
    <x v="2"/>
    <x v="530"/>
    <x v="570"/>
    <s v="Same Day"/>
    <s v="CL-12565"/>
    <s v="Clay Ludtke"/>
    <x v="0"/>
    <s v="United States"/>
    <s v="Columbia"/>
    <x v="20"/>
    <n v="29203"/>
    <x v="0"/>
    <s v="OFF-ST-10001370"/>
    <x v="1"/>
    <x v="4"/>
    <s v="Sensible Storage WireTech Storage Systems"/>
    <n v="354.90000000000003"/>
    <n v="5"/>
    <n v="0"/>
    <n v="17.744999999999962"/>
  </r>
  <r>
    <n v="1566"/>
    <x v="760"/>
    <x v="1"/>
    <x v="531"/>
    <x v="571"/>
    <s v="Standard Class"/>
    <s v="JO-15550"/>
    <s v="Jesus Ocampo"/>
    <x v="2"/>
    <s v="United States"/>
    <s v="Seattle"/>
    <x v="4"/>
    <n v="98105"/>
    <x v="1"/>
    <s v="TEC-PH-10004539"/>
    <x v="2"/>
    <x v="7"/>
    <s v="Wireless Extenders zBoost YX545 SOHO Signal Booster"/>
    <n v="453.57600000000002"/>
    <n v="3"/>
    <n v="0.2"/>
    <n v="39.687899999999985"/>
  </r>
  <r>
    <n v="1567"/>
    <x v="761"/>
    <x v="1"/>
    <x v="239"/>
    <x v="26"/>
    <s v="First Class"/>
    <s v="AW-10840"/>
    <s v="Anthony Witt"/>
    <x v="0"/>
    <s v="United States"/>
    <s v="Allen"/>
    <x v="5"/>
    <n v="75002"/>
    <x v="2"/>
    <s v="TEC-AC-10003038"/>
    <x v="2"/>
    <x v="11"/>
    <s v="Kingston Digital DataTraveler 16GB USB 2.0"/>
    <n v="21.48"/>
    <n v="3"/>
    <n v="0.2"/>
    <n v="-0.26850000000000307"/>
  </r>
  <r>
    <n v="1568"/>
    <x v="761"/>
    <x v="1"/>
    <x v="239"/>
    <x v="26"/>
    <s v="First Class"/>
    <s v="AW-10840"/>
    <s v="Anthony Witt"/>
    <x v="0"/>
    <s v="United States"/>
    <s v="Allen"/>
    <x v="5"/>
    <n v="75002"/>
    <x v="2"/>
    <s v="OFF-BI-10000088"/>
    <x v="1"/>
    <x v="8"/>
    <s v="GBC Imprintable Covers"/>
    <n v="8.7839999999999989"/>
    <n v="4"/>
    <n v="0.8"/>
    <n v="-13.615200000000002"/>
  </r>
  <r>
    <n v="1569"/>
    <x v="762"/>
    <x v="3"/>
    <x v="532"/>
    <x v="572"/>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x v="524"/>
    <s v="Standard Class"/>
    <s v="AH-10075"/>
    <s v="Adam Hart"/>
    <x v="1"/>
    <s v="United States"/>
    <s v="Atlanta"/>
    <x v="32"/>
    <n v="30318"/>
    <x v="0"/>
    <s v="OFF-AR-10003504"/>
    <x v="1"/>
    <x v="6"/>
    <s v="Newell 347"/>
    <n v="12.84"/>
    <n v="3"/>
    <n v="0"/>
    <n v="3.7235999999999989"/>
  </r>
  <r>
    <n v="1571"/>
    <x v="764"/>
    <x v="2"/>
    <x v="533"/>
    <x v="573"/>
    <s v="First Class"/>
    <s v="SC-20095"/>
    <s v="Sanjit Chand"/>
    <x v="0"/>
    <s v="United States"/>
    <s v="Los Angeles"/>
    <x v="1"/>
    <n v="90004"/>
    <x v="1"/>
    <s v="FUR-CH-10000863"/>
    <x v="0"/>
    <x v="1"/>
    <s v="Novimex Swivel Fabric Task Chair"/>
    <n v="603.91999999999996"/>
    <n v="5"/>
    <n v="0.2"/>
    <n v="-67.941000000000003"/>
  </r>
  <r>
    <n v="1572"/>
    <x v="764"/>
    <x v="2"/>
    <x v="533"/>
    <x v="573"/>
    <s v="First Class"/>
    <s v="SC-20095"/>
    <s v="Sanjit Chand"/>
    <x v="0"/>
    <s v="United States"/>
    <s v="Los Angeles"/>
    <x v="1"/>
    <n v="90004"/>
    <x v="1"/>
    <s v="OFF-EN-10003160"/>
    <x v="1"/>
    <x v="12"/>
    <s v="Pastel Pink Envelopes"/>
    <n v="21.84"/>
    <n v="3"/>
    <n v="0"/>
    <n v="10.4832"/>
  </r>
  <r>
    <n v="1573"/>
    <x v="764"/>
    <x v="2"/>
    <x v="533"/>
    <x v="573"/>
    <s v="First Class"/>
    <s v="SC-20095"/>
    <s v="Sanjit Chand"/>
    <x v="0"/>
    <s v="United States"/>
    <s v="Los Angeles"/>
    <x v="1"/>
    <n v="90004"/>
    <x v="1"/>
    <s v="TEC-AC-10003280"/>
    <x v="2"/>
    <x v="11"/>
    <s v="Belkin F8E887 USB Wired Ergonomic Keyboard"/>
    <n v="29.99"/>
    <n v="1"/>
    <n v="0"/>
    <n v="6.2978999999999985"/>
  </r>
  <r>
    <n v="1574"/>
    <x v="764"/>
    <x v="2"/>
    <x v="533"/>
    <x v="573"/>
    <s v="First Class"/>
    <s v="SC-20095"/>
    <s v="Sanjit Chand"/>
    <x v="0"/>
    <s v="United States"/>
    <s v="Los Angeles"/>
    <x v="1"/>
    <n v="90004"/>
    <x v="1"/>
    <s v="FUR-CH-10000595"/>
    <x v="0"/>
    <x v="1"/>
    <s v="Safco Contoured Stacking Chairs"/>
    <n v="381.44000000000005"/>
    <n v="2"/>
    <n v="0.2"/>
    <n v="23.839999999999975"/>
  </r>
  <r>
    <n v="1575"/>
    <x v="765"/>
    <x v="2"/>
    <x v="534"/>
    <x v="574"/>
    <s v="First Class"/>
    <s v="MC-18100"/>
    <s v="Mick Crebagga"/>
    <x v="0"/>
    <s v="United States"/>
    <s v="El Paso"/>
    <x v="5"/>
    <n v="79907"/>
    <x v="2"/>
    <s v="TEC-PH-10000169"/>
    <x v="2"/>
    <x v="7"/>
    <s v="ARKON Windshield Dashboard Air Vent Car Mount Holder"/>
    <n v="40.68"/>
    <n v="3"/>
    <n v="0.2"/>
    <n v="-9.153000000000004"/>
  </r>
  <r>
    <n v="1576"/>
    <x v="765"/>
    <x v="2"/>
    <x v="534"/>
    <x v="574"/>
    <s v="First Class"/>
    <s v="MC-18100"/>
    <s v="Mick Crebagga"/>
    <x v="0"/>
    <s v="United States"/>
    <s v="El Paso"/>
    <x v="5"/>
    <n v="79907"/>
    <x v="2"/>
    <s v="FUR-CH-10004675"/>
    <x v="0"/>
    <x v="1"/>
    <s v="Lifetime Advantage Folding Chairs, 4/Carton"/>
    <n v="763.28"/>
    <n v="5"/>
    <n v="0.3"/>
    <n v="-21.807999999999993"/>
  </r>
  <r>
    <n v="1577"/>
    <x v="766"/>
    <x v="0"/>
    <x v="183"/>
    <x v="132"/>
    <s v="Standard Class"/>
    <s v="TT-21460"/>
    <s v="Tonja Turnell"/>
    <x v="2"/>
    <s v="United States"/>
    <s v="Aurora"/>
    <x v="10"/>
    <n v="60505"/>
    <x v="2"/>
    <s v="OFF-ST-10002406"/>
    <x v="1"/>
    <x v="4"/>
    <s v="Pizazz Global Quick File"/>
    <n v="23.952000000000002"/>
    <n v="2"/>
    <n v="0.2"/>
    <n v="2.3952000000000018"/>
  </r>
  <r>
    <n v="1578"/>
    <x v="767"/>
    <x v="0"/>
    <x v="454"/>
    <x v="500"/>
    <s v="Standard Class"/>
    <s v="AP-10720"/>
    <s v="Anne Pryor"/>
    <x v="2"/>
    <s v="United States"/>
    <s v="Florence"/>
    <x v="19"/>
    <n v="35630"/>
    <x v="0"/>
    <s v="OFF-PA-10001526"/>
    <x v="1"/>
    <x v="10"/>
    <s v="Xerox 1949"/>
    <n v="4.9800000000000004"/>
    <n v="1"/>
    <n v="0"/>
    <n v="2.4402000000000004"/>
  </r>
  <r>
    <n v="1579"/>
    <x v="768"/>
    <x v="0"/>
    <x v="535"/>
    <x v="575"/>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x v="576"/>
    <s v="First Class"/>
    <s v="NP-18325"/>
    <s v="Naresj Patel"/>
    <x v="0"/>
    <s v="United States"/>
    <s v="New York City"/>
    <x v="15"/>
    <n v="10024"/>
    <x v="3"/>
    <s v="TEC-PH-10003012"/>
    <x v="2"/>
    <x v="7"/>
    <s v="Nortel Meridian M3904 Professional Digital phone"/>
    <n v="307.98"/>
    <n v="2"/>
    <n v="0"/>
    <n v="89.314199999999971"/>
  </r>
  <r>
    <n v="1581"/>
    <x v="769"/>
    <x v="1"/>
    <x v="101"/>
    <x v="576"/>
    <s v="First Class"/>
    <s v="NP-18325"/>
    <s v="Naresj Patel"/>
    <x v="0"/>
    <s v="United States"/>
    <s v="New York City"/>
    <x v="15"/>
    <n v="10024"/>
    <x v="3"/>
    <s v="FUR-TA-10002607"/>
    <x v="0"/>
    <x v="3"/>
    <s v="KI Conference Tables"/>
    <n v="382.80599999999998"/>
    <n v="9"/>
    <n v="0.4"/>
    <n v="-153.12239999999997"/>
  </r>
  <r>
    <n v="1582"/>
    <x v="769"/>
    <x v="1"/>
    <x v="101"/>
    <x v="576"/>
    <s v="First Class"/>
    <s v="NP-18325"/>
    <s v="Naresj Patel"/>
    <x v="0"/>
    <s v="United States"/>
    <s v="New York City"/>
    <x v="15"/>
    <n v="10024"/>
    <x v="3"/>
    <s v="OFF-ST-10000642"/>
    <x v="1"/>
    <x v="4"/>
    <s v="Tennsco Lockers, Gray"/>
    <n v="41.96"/>
    <n v="2"/>
    <n v="0"/>
    <n v="2.9371999999999971"/>
  </r>
  <r>
    <n v="1583"/>
    <x v="769"/>
    <x v="1"/>
    <x v="101"/>
    <x v="576"/>
    <s v="First Class"/>
    <s v="NP-18325"/>
    <s v="Naresj Patel"/>
    <x v="0"/>
    <s v="United States"/>
    <s v="New York City"/>
    <x v="15"/>
    <n v="10024"/>
    <x v="3"/>
    <s v="OFF-BI-10000545"/>
    <x v="1"/>
    <x v="8"/>
    <s v="GBC Ibimaster 500 Manual ProClick Binding System"/>
    <n v="1217.568"/>
    <n v="2"/>
    <n v="0.2"/>
    <n v="456.58800000000002"/>
  </r>
  <r>
    <n v="1584"/>
    <x v="769"/>
    <x v="1"/>
    <x v="101"/>
    <x v="576"/>
    <s v="First Class"/>
    <s v="NP-18325"/>
    <s v="Naresj Patel"/>
    <x v="0"/>
    <s v="United States"/>
    <s v="New York City"/>
    <x v="15"/>
    <n v="10024"/>
    <x v="3"/>
    <s v="FUR-FU-10002157"/>
    <x v="0"/>
    <x v="5"/>
    <s v="Artistic Insta-Plaque"/>
    <n v="47.04"/>
    <n v="3"/>
    <n v="0"/>
    <n v="18.345599999999997"/>
  </r>
  <r>
    <n v="1585"/>
    <x v="769"/>
    <x v="1"/>
    <x v="101"/>
    <x v="576"/>
    <s v="First Class"/>
    <s v="NP-18325"/>
    <s v="Naresj Patel"/>
    <x v="0"/>
    <s v="United States"/>
    <s v="New York City"/>
    <x v="15"/>
    <n v="10024"/>
    <x v="3"/>
    <s v="FUR-FU-10001706"/>
    <x v="0"/>
    <x v="5"/>
    <s v="Longer-Life Soft White Bulbs"/>
    <n v="6.16"/>
    <n v="2"/>
    <n v="0"/>
    <n v="2.9567999999999999"/>
  </r>
  <r>
    <n v="1586"/>
    <x v="769"/>
    <x v="1"/>
    <x v="101"/>
    <x v="576"/>
    <s v="First Class"/>
    <s v="NP-18325"/>
    <s v="Naresj Patel"/>
    <x v="0"/>
    <s v="United States"/>
    <s v="New York City"/>
    <x v="15"/>
    <n v="10024"/>
    <x v="3"/>
    <s v="TEC-PH-10000984"/>
    <x v="2"/>
    <x v="7"/>
    <s v="Panasonic KX-TG9471B"/>
    <n v="979.95"/>
    <n v="5"/>
    <n v="0"/>
    <n v="274.38600000000008"/>
  </r>
  <r>
    <n v="1587"/>
    <x v="769"/>
    <x v="1"/>
    <x v="101"/>
    <x v="576"/>
    <s v="First Class"/>
    <s v="NP-18325"/>
    <s v="Naresj Patel"/>
    <x v="0"/>
    <s v="United States"/>
    <s v="New York City"/>
    <x v="15"/>
    <n v="10024"/>
    <x v="3"/>
    <s v="OFF-PA-10001357"/>
    <x v="1"/>
    <x v="10"/>
    <s v="Xerox 1886"/>
    <n v="143.69999999999999"/>
    <n v="3"/>
    <n v="0"/>
    <n v="68.975999999999999"/>
  </r>
  <r>
    <n v="1588"/>
    <x v="769"/>
    <x v="1"/>
    <x v="101"/>
    <x v="576"/>
    <s v="First Class"/>
    <s v="NP-18325"/>
    <s v="Naresj Patel"/>
    <x v="0"/>
    <s v="United States"/>
    <s v="New York City"/>
    <x v="15"/>
    <n v="10024"/>
    <x v="3"/>
    <s v="OFF-FA-10000992"/>
    <x v="1"/>
    <x v="13"/>
    <s v="Acco Clips to Go Binder Clips, 24 Clips in Two Sizes"/>
    <n v="10.649999999999999"/>
    <n v="3"/>
    <n v="0"/>
    <n v="5.0054999999999996"/>
  </r>
  <r>
    <n v="1589"/>
    <x v="769"/>
    <x v="1"/>
    <x v="101"/>
    <x v="576"/>
    <s v="First Class"/>
    <s v="NP-18325"/>
    <s v="Naresj Patel"/>
    <x v="0"/>
    <s v="United States"/>
    <s v="New York City"/>
    <x v="15"/>
    <n v="10024"/>
    <x v="3"/>
    <s v="TEC-AC-10002600"/>
    <x v="2"/>
    <x v="11"/>
    <s v="Belkin QODE FastFit Bluetooth Keyboard"/>
    <n v="247.8"/>
    <n v="4"/>
    <n v="0"/>
    <n v="34.692000000000007"/>
  </r>
  <r>
    <n v="1590"/>
    <x v="770"/>
    <x v="0"/>
    <x v="536"/>
    <x v="577"/>
    <s v="Standard Class"/>
    <s v="VG-21805"/>
    <s v="Vivek Grady"/>
    <x v="1"/>
    <s v="United States"/>
    <s v="Virginia Beach"/>
    <x v="17"/>
    <n v="23464"/>
    <x v="0"/>
    <s v="OFF-AR-10001662"/>
    <x v="1"/>
    <x v="6"/>
    <s v="Rogers Handheld Barrel Pencil Sharpener"/>
    <n v="10.96"/>
    <n v="4"/>
    <n v="0"/>
    <n v="2.9592000000000009"/>
  </r>
  <r>
    <n v="1591"/>
    <x v="771"/>
    <x v="0"/>
    <x v="173"/>
    <x v="578"/>
    <s v="Standard Class"/>
    <s v="MY-18295"/>
    <s v="Muhammed Yedwab"/>
    <x v="1"/>
    <s v="United States"/>
    <s v="Grapevine"/>
    <x v="5"/>
    <n v="76051"/>
    <x v="2"/>
    <s v="OFF-AR-10001221"/>
    <x v="1"/>
    <x v="6"/>
    <s v="Dixon Ticonderoga Erasable Colored Pencil Set, 12-Color"/>
    <n v="33.488000000000007"/>
    <n v="7"/>
    <n v="0.2"/>
    <n v="5.8603999999999967"/>
  </r>
  <r>
    <n v="1592"/>
    <x v="771"/>
    <x v="0"/>
    <x v="173"/>
    <x v="578"/>
    <s v="Standard Class"/>
    <s v="MY-18295"/>
    <s v="Muhammed Yedwab"/>
    <x v="1"/>
    <s v="United States"/>
    <s v="Grapevine"/>
    <x v="5"/>
    <n v="76051"/>
    <x v="2"/>
    <s v="OFF-FA-10002988"/>
    <x v="1"/>
    <x v="13"/>
    <s v="Ideal Clamps"/>
    <n v="8.0399999999999991"/>
    <n v="5"/>
    <n v="0.2"/>
    <n v="2.9144999999999994"/>
  </r>
  <r>
    <n v="1593"/>
    <x v="772"/>
    <x v="1"/>
    <x v="537"/>
    <x v="579"/>
    <s v="Second Class"/>
    <s v="RD-19480"/>
    <s v="Rick Duston"/>
    <x v="0"/>
    <s v="United States"/>
    <s v="Olympia"/>
    <x v="4"/>
    <n v="98502"/>
    <x v="1"/>
    <s v="TEC-PH-10004830"/>
    <x v="2"/>
    <x v="7"/>
    <s v="Pyle PRT45 Retro Home Telephone"/>
    <n v="201.56800000000001"/>
    <n v="4"/>
    <n v="0.2"/>
    <n v="22.676399999999994"/>
  </r>
  <r>
    <n v="1594"/>
    <x v="773"/>
    <x v="2"/>
    <x v="538"/>
    <x v="580"/>
    <s v="Same Day"/>
    <s v="JF-15490"/>
    <s v="Jeremy Farry"/>
    <x v="0"/>
    <s v="United States"/>
    <s v="Los Angeles"/>
    <x v="1"/>
    <n v="90032"/>
    <x v="1"/>
    <s v="OFF-PA-10004519"/>
    <x v="1"/>
    <x v="10"/>
    <s v="Spiral Phone Message Books with Labels by Adams"/>
    <n v="13.440000000000001"/>
    <n v="3"/>
    <n v="0"/>
    <n v="6.5856000000000012"/>
  </r>
  <r>
    <n v="1595"/>
    <x v="774"/>
    <x v="1"/>
    <x v="539"/>
    <x v="581"/>
    <s v="First Class"/>
    <s v="DP-13390"/>
    <s v="Dennis Pardue"/>
    <x v="2"/>
    <s v="United States"/>
    <s v="Peoria"/>
    <x v="10"/>
    <n v="61604"/>
    <x v="2"/>
    <s v="FUR-BO-10000362"/>
    <x v="0"/>
    <x v="0"/>
    <s v="Sauder Inglewood Library Bookcases"/>
    <n v="359.05799999999994"/>
    <n v="3"/>
    <n v="0.3"/>
    <n v="-35.905799999999999"/>
  </r>
  <r>
    <n v="1596"/>
    <x v="775"/>
    <x v="3"/>
    <x v="540"/>
    <x v="582"/>
    <s v="Standard Class"/>
    <s v="MD-17350"/>
    <s v="Maribeth Dona"/>
    <x v="0"/>
    <s v="United States"/>
    <s v="Columbus"/>
    <x v="24"/>
    <n v="43229"/>
    <x v="3"/>
    <s v="FUR-CH-10004540"/>
    <x v="0"/>
    <x v="1"/>
    <s v="Global Chrome Stack Chair"/>
    <n v="47.991999999999997"/>
    <n v="2"/>
    <n v="0.3"/>
    <n v="-2.0567999999999991"/>
  </r>
  <r>
    <n v="1597"/>
    <x v="776"/>
    <x v="3"/>
    <x v="524"/>
    <x v="499"/>
    <s v="First Class"/>
    <s v="MY-17380"/>
    <s v="Maribeth Yedwab"/>
    <x v="1"/>
    <s v="United States"/>
    <s v="New York City"/>
    <x v="15"/>
    <n v="10011"/>
    <x v="3"/>
    <s v="FUR-FU-10001290"/>
    <x v="0"/>
    <x v="5"/>
    <s v="Executive Impressions Supervisor Wall Clock"/>
    <n v="547.30000000000007"/>
    <n v="13"/>
    <n v="0"/>
    <n v="175.13599999999997"/>
  </r>
  <r>
    <n v="1598"/>
    <x v="777"/>
    <x v="3"/>
    <x v="123"/>
    <x v="410"/>
    <s v="Second Class"/>
    <s v="AB-10150"/>
    <s v="Aimee Bixby"/>
    <x v="0"/>
    <s v="United States"/>
    <s v="Carrollton"/>
    <x v="5"/>
    <n v="75007"/>
    <x v="2"/>
    <s v="OFF-PA-10000308"/>
    <x v="1"/>
    <x v="10"/>
    <s v="Xerox 1901"/>
    <n v="16.896000000000001"/>
    <n v="4"/>
    <n v="0.2"/>
    <n v="5.2799999999999994"/>
  </r>
  <r>
    <n v="1599"/>
    <x v="777"/>
    <x v="3"/>
    <x v="123"/>
    <x v="410"/>
    <s v="Second Class"/>
    <s v="AB-10150"/>
    <s v="Aimee Bixby"/>
    <x v="0"/>
    <s v="United States"/>
    <s v="Carrollton"/>
    <x v="5"/>
    <n v="75007"/>
    <x v="2"/>
    <s v="OFF-SU-10001165"/>
    <x v="1"/>
    <x v="14"/>
    <s v="Acme Elite Stainless Steel Scissors"/>
    <n v="6.6720000000000006"/>
    <n v="1"/>
    <n v="0.2"/>
    <n v="0.50039999999999996"/>
  </r>
  <r>
    <n v="1600"/>
    <x v="777"/>
    <x v="3"/>
    <x v="123"/>
    <x v="410"/>
    <s v="Second Class"/>
    <s v="AB-10150"/>
    <s v="Aimee Bixby"/>
    <x v="0"/>
    <s v="United States"/>
    <s v="Carrollton"/>
    <x v="5"/>
    <n v="75007"/>
    <x v="2"/>
    <s v="OFF-AR-10003373"/>
    <x v="1"/>
    <x v="6"/>
    <s v="Boston School Pro Electric Pencil Sharpener, 1670"/>
    <n v="99.13600000000001"/>
    <n v="4"/>
    <n v="0.2"/>
    <n v="8.674399999999995"/>
  </r>
  <r>
    <n v="1601"/>
    <x v="777"/>
    <x v="3"/>
    <x v="123"/>
    <x v="410"/>
    <s v="Second Class"/>
    <s v="AB-10150"/>
    <s v="Aimee Bixby"/>
    <x v="0"/>
    <s v="United States"/>
    <s v="Carrollton"/>
    <x v="5"/>
    <n v="75007"/>
    <x v="2"/>
    <s v="FUR-FU-10001967"/>
    <x v="0"/>
    <x v="5"/>
    <s v="Telescoping Adjustable Floor Lamp"/>
    <n v="15.991999999999999"/>
    <n v="2"/>
    <n v="0.6"/>
    <n v="-13.992999999999999"/>
  </r>
  <r>
    <n v="1602"/>
    <x v="778"/>
    <x v="0"/>
    <x v="541"/>
    <x v="583"/>
    <s v="Second Class"/>
    <s v="GB-14530"/>
    <s v="George Bell"/>
    <x v="1"/>
    <s v="United States"/>
    <s v="Dover"/>
    <x v="13"/>
    <n v="19901"/>
    <x v="3"/>
    <s v="FUR-FU-10001488"/>
    <x v="0"/>
    <x v="5"/>
    <s v="Tenex 46&quot; x 60&quot; Computer Anti-Static Chairmat, Rectangular Shaped"/>
    <n v="211.96"/>
    <n v="2"/>
    <n v="0"/>
    <n v="42.391999999999996"/>
  </r>
  <r>
    <n v="1603"/>
    <x v="779"/>
    <x v="0"/>
    <x v="25"/>
    <x v="24"/>
    <s v="Standard Class"/>
    <s v="CA-12775"/>
    <s v="Cynthia Arntzen"/>
    <x v="0"/>
    <s v="United States"/>
    <s v="Smyrna"/>
    <x v="18"/>
    <n v="37167"/>
    <x v="0"/>
    <s v="OFF-AR-10003251"/>
    <x v="1"/>
    <x v="6"/>
    <s v="Prang Drawing Pencil Set"/>
    <n v="6.6719999999999988"/>
    <n v="3"/>
    <n v="0.2"/>
    <n v="1.6679999999999997"/>
  </r>
  <r>
    <n v="1604"/>
    <x v="780"/>
    <x v="3"/>
    <x v="329"/>
    <x v="379"/>
    <s v="Standard Class"/>
    <s v="ME-17725"/>
    <s v="Max Engle"/>
    <x v="0"/>
    <s v="United States"/>
    <s v="Newark"/>
    <x v="13"/>
    <n v="19711"/>
    <x v="3"/>
    <s v="OFF-AR-10001044"/>
    <x v="1"/>
    <x v="6"/>
    <s v="BOSTON Ranger #55 Pencil Sharpener, Black"/>
    <n v="155.94"/>
    <n v="6"/>
    <n v="0"/>
    <n v="45.222599999999993"/>
  </r>
  <r>
    <n v="1605"/>
    <x v="781"/>
    <x v="0"/>
    <x v="475"/>
    <x v="584"/>
    <s v="Second Class"/>
    <s v="JO-15280"/>
    <s v="Jas O'Carroll"/>
    <x v="0"/>
    <s v="United States"/>
    <s v="Los Angeles"/>
    <x v="1"/>
    <n v="90049"/>
    <x v="1"/>
    <s v="TEC-PH-10004700"/>
    <x v="2"/>
    <x v="7"/>
    <s v="PowerGen Dual USB Car Charger"/>
    <n v="39.960000000000008"/>
    <n v="5"/>
    <n v="0.2"/>
    <n v="12.986999999999995"/>
  </r>
  <r>
    <n v="1606"/>
    <x v="781"/>
    <x v="0"/>
    <x v="475"/>
    <x v="584"/>
    <s v="Second Class"/>
    <s v="JO-15280"/>
    <s v="Jas O'Carroll"/>
    <x v="0"/>
    <s v="United States"/>
    <s v="Los Angeles"/>
    <x v="1"/>
    <n v="90049"/>
    <x v="1"/>
    <s v="OFF-AR-10000823"/>
    <x v="1"/>
    <x v="6"/>
    <s v="Newell 307"/>
    <n v="5.46"/>
    <n v="3"/>
    <n v="0"/>
    <n v="1.5288000000000002"/>
  </r>
  <r>
    <n v="1607"/>
    <x v="781"/>
    <x v="0"/>
    <x v="475"/>
    <x v="584"/>
    <s v="Second Class"/>
    <s v="JO-15280"/>
    <s v="Jas O'Carroll"/>
    <x v="0"/>
    <s v="United States"/>
    <s v="Los Angeles"/>
    <x v="1"/>
    <n v="90049"/>
    <x v="1"/>
    <s v="OFF-AR-10004456"/>
    <x v="1"/>
    <x v="6"/>
    <s v="Panasonic KP-4ABK Battery-Operated Pencil Sharpener"/>
    <n v="73.2"/>
    <n v="5"/>
    <n v="0"/>
    <n v="21.227999999999998"/>
  </r>
  <r>
    <n v="1608"/>
    <x v="781"/>
    <x v="0"/>
    <x v="475"/>
    <x v="584"/>
    <s v="Second Class"/>
    <s v="JO-15280"/>
    <s v="Jas O'Carroll"/>
    <x v="0"/>
    <s v="United States"/>
    <s v="Los Angeles"/>
    <x v="1"/>
    <n v="90049"/>
    <x v="1"/>
    <s v="OFF-BI-10000050"/>
    <x v="1"/>
    <x v="8"/>
    <s v="Angle-D Binders with Locking Rings, Label Holders"/>
    <n v="5.84"/>
    <n v="1"/>
    <n v="0.2"/>
    <n v="1.9709999999999996"/>
  </r>
  <r>
    <n v="1609"/>
    <x v="781"/>
    <x v="0"/>
    <x v="475"/>
    <x v="584"/>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x v="584"/>
    <s v="Second Class"/>
    <s v="JO-15280"/>
    <s v="Jas O'Carroll"/>
    <x v="0"/>
    <s v="United States"/>
    <s v="Los Angeles"/>
    <x v="1"/>
    <n v="90049"/>
    <x v="1"/>
    <s v="OFF-BI-10000591"/>
    <x v="1"/>
    <x v="8"/>
    <s v="Avery Binder Labels"/>
    <n v="9.3360000000000003"/>
    <n v="3"/>
    <n v="0.2"/>
    <n v="3.2675999999999994"/>
  </r>
  <r>
    <n v="1611"/>
    <x v="782"/>
    <x v="2"/>
    <x v="542"/>
    <x v="496"/>
    <s v="Standard Class"/>
    <s v="ML-17395"/>
    <s v="Marina Lichtenstein"/>
    <x v="1"/>
    <s v="United States"/>
    <s v="Los Angeles"/>
    <x v="1"/>
    <n v="90008"/>
    <x v="1"/>
    <s v="FUR-BO-10000362"/>
    <x v="0"/>
    <x v="0"/>
    <s v="Sauder Inglewood Library Bookcases"/>
    <n v="290.666"/>
    <n v="2"/>
    <n v="0.15"/>
    <n v="27.356800000000007"/>
  </r>
  <r>
    <n v="1612"/>
    <x v="782"/>
    <x v="2"/>
    <x v="542"/>
    <x v="496"/>
    <s v="Standard Class"/>
    <s v="ML-17395"/>
    <s v="Marina Lichtenstein"/>
    <x v="1"/>
    <s v="United States"/>
    <s v="Los Angeles"/>
    <x v="1"/>
    <n v="90008"/>
    <x v="1"/>
    <s v="TEC-PH-10000441"/>
    <x v="2"/>
    <x v="7"/>
    <s v="VTech DS6151"/>
    <n v="201.584"/>
    <n v="2"/>
    <n v="0.2"/>
    <n v="20.158400000000015"/>
  </r>
  <r>
    <n v="1613"/>
    <x v="782"/>
    <x v="2"/>
    <x v="542"/>
    <x v="496"/>
    <s v="Standard Class"/>
    <s v="ML-17395"/>
    <s v="Marina Lichtenstein"/>
    <x v="1"/>
    <s v="United States"/>
    <s v="Los Angeles"/>
    <x v="1"/>
    <n v="90008"/>
    <x v="1"/>
    <s v="TEC-PH-10002726"/>
    <x v="2"/>
    <x v="7"/>
    <s v="netTALK DUO VoIP Telephone Service"/>
    <n v="83.984000000000009"/>
    <n v="2"/>
    <n v="0.2"/>
    <n v="31.494"/>
  </r>
  <r>
    <n v="1614"/>
    <x v="783"/>
    <x v="3"/>
    <x v="202"/>
    <x v="209"/>
    <s v="Standard Class"/>
    <s v="YS-21880"/>
    <s v="Yana Sorensen"/>
    <x v="1"/>
    <s v="United States"/>
    <s v="Oakland"/>
    <x v="1"/>
    <n v="94601"/>
    <x v="1"/>
    <s v="OFF-ST-10003306"/>
    <x v="1"/>
    <x v="4"/>
    <s v="Letter Size Cart"/>
    <n v="1000.0200000000001"/>
    <n v="7"/>
    <n v="0"/>
    <n v="290.00579999999991"/>
  </r>
  <r>
    <n v="1615"/>
    <x v="784"/>
    <x v="0"/>
    <x v="543"/>
    <x v="585"/>
    <s v="Standard Class"/>
    <s v="PL-18925"/>
    <s v="Paul Lucas"/>
    <x v="2"/>
    <s v="United States"/>
    <s v="Philadelphia"/>
    <x v="9"/>
    <n v="19143"/>
    <x v="3"/>
    <s v="TEC-AC-10004855"/>
    <x v="2"/>
    <x v="11"/>
    <s v="V7 USB Numeric Keypad"/>
    <n v="83.976000000000013"/>
    <n v="3"/>
    <n v="0.2"/>
    <n v="-13.646100000000001"/>
  </r>
  <r>
    <n v="1616"/>
    <x v="785"/>
    <x v="1"/>
    <x v="544"/>
    <x v="99"/>
    <s v="Standard Class"/>
    <s v="JK-16120"/>
    <s v="Julie Kriz"/>
    <x v="2"/>
    <s v="United States"/>
    <s v="Eagan"/>
    <x v="11"/>
    <n v="55122"/>
    <x v="2"/>
    <s v="OFF-LA-10002787"/>
    <x v="1"/>
    <x v="2"/>
    <s v="Avery 480"/>
    <n v="3.75"/>
    <n v="1"/>
    <n v="0"/>
    <n v="1.7999999999999998"/>
  </r>
  <r>
    <n v="1617"/>
    <x v="785"/>
    <x v="1"/>
    <x v="544"/>
    <x v="99"/>
    <s v="Standard Class"/>
    <s v="JK-16120"/>
    <s v="Julie Kriz"/>
    <x v="2"/>
    <s v="United States"/>
    <s v="Eagan"/>
    <x v="11"/>
    <n v="55122"/>
    <x v="2"/>
    <s v="OFF-LA-10002043"/>
    <x v="1"/>
    <x v="2"/>
    <s v="Avery 489"/>
    <n v="41.4"/>
    <n v="4"/>
    <n v="0"/>
    <n v="19.872"/>
  </r>
  <r>
    <n v="1618"/>
    <x v="785"/>
    <x v="1"/>
    <x v="544"/>
    <x v="99"/>
    <s v="Standard Class"/>
    <s v="JK-16120"/>
    <s v="Julie Kriz"/>
    <x v="2"/>
    <s v="United States"/>
    <s v="Eagan"/>
    <x v="11"/>
    <n v="55122"/>
    <x v="2"/>
    <s v="OFF-AR-10001915"/>
    <x v="1"/>
    <x v="6"/>
    <s v="Peel-Off China Markers"/>
    <n v="29.79"/>
    <n v="3"/>
    <n v="0"/>
    <n v="12.511800000000001"/>
  </r>
  <r>
    <n v="1619"/>
    <x v="786"/>
    <x v="0"/>
    <x v="545"/>
    <x v="126"/>
    <s v="Second Class"/>
    <s v="PN-18775"/>
    <s v="Parhena Norris"/>
    <x v="2"/>
    <s v="United States"/>
    <s v="New York City"/>
    <x v="15"/>
    <n v="10011"/>
    <x v="3"/>
    <s v="OFF-ST-10000352"/>
    <x v="1"/>
    <x v="4"/>
    <s v="Acco Perma 2700 Stacking Storage Drawers"/>
    <n v="59.48"/>
    <n v="2"/>
    <n v="0"/>
    <n v="8.9220000000000041"/>
  </r>
  <r>
    <n v="1620"/>
    <x v="786"/>
    <x v="0"/>
    <x v="545"/>
    <x v="126"/>
    <s v="Second Class"/>
    <s v="PN-18775"/>
    <s v="Parhena Norris"/>
    <x v="2"/>
    <s v="United States"/>
    <s v="New York City"/>
    <x v="15"/>
    <n v="10011"/>
    <x v="3"/>
    <s v="OFF-PA-10000575"/>
    <x v="1"/>
    <x v="10"/>
    <s v="Wirebound Message Books, Four 2 3/4 x 5 White Forms per Page"/>
    <n v="6.69"/>
    <n v="1"/>
    <n v="0"/>
    <n v="3.0773999999999999"/>
  </r>
  <r>
    <n v="1621"/>
    <x v="787"/>
    <x v="3"/>
    <x v="141"/>
    <x v="386"/>
    <s v="Standard Class"/>
    <s v="JC-15385"/>
    <s v="Jenna Caffey"/>
    <x v="0"/>
    <s v="United States"/>
    <s v="Kent"/>
    <x v="4"/>
    <n v="98031"/>
    <x v="1"/>
    <s v="FUR-FU-10002937"/>
    <x v="0"/>
    <x v="5"/>
    <s v="GE 48&quot; Fluorescent Tube, Cool White Energy Saver, 34 Watts, 30/Box"/>
    <n v="198.46"/>
    <n v="2"/>
    <n v="0"/>
    <n v="99.23"/>
  </r>
  <r>
    <n v="1622"/>
    <x v="787"/>
    <x v="3"/>
    <x v="141"/>
    <x v="386"/>
    <s v="Standard Class"/>
    <s v="JC-15385"/>
    <s v="Jenna Caffey"/>
    <x v="0"/>
    <s v="United States"/>
    <s v="Kent"/>
    <x v="4"/>
    <n v="98031"/>
    <x v="1"/>
    <s v="OFF-LA-10003930"/>
    <x v="1"/>
    <x v="2"/>
    <s v="Dot Matrix Printer Tape Reel Labels, White, 5000/Box"/>
    <n v="786.48"/>
    <n v="8"/>
    <n v="0"/>
    <n v="385.37520000000001"/>
  </r>
  <r>
    <n v="1623"/>
    <x v="787"/>
    <x v="3"/>
    <x v="141"/>
    <x v="386"/>
    <s v="Standard Class"/>
    <s v="JC-15385"/>
    <s v="Jenna Caffey"/>
    <x v="0"/>
    <s v="United States"/>
    <s v="Kent"/>
    <x v="4"/>
    <n v="98031"/>
    <x v="1"/>
    <s v="OFF-BI-10001107"/>
    <x v="1"/>
    <x v="8"/>
    <s v="GBC White Gloss Covers, Plain Front"/>
    <n v="23.168000000000003"/>
    <n v="2"/>
    <n v="0.2"/>
    <n v="7.8191999999999995"/>
  </r>
  <r>
    <n v="1624"/>
    <x v="787"/>
    <x v="3"/>
    <x v="141"/>
    <x v="386"/>
    <s v="Standard Class"/>
    <s v="JC-15385"/>
    <s v="Jenna Caffey"/>
    <x v="0"/>
    <s v="United States"/>
    <s v="Kent"/>
    <x v="4"/>
    <n v="98031"/>
    <x v="1"/>
    <s v="TEC-AC-10003063"/>
    <x v="2"/>
    <x v="11"/>
    <s v="Micro Innovations USB RF Wireless Keyboard with Mouse"/>
    <n v="50"/>
    <n v="2"/>
    <n v="0"/>
    <n v="10.5"/>
  </r>
  <r>
    <n v="1625"/>
    <x v="788"/>
    <x v="1"/>
    <x v="546"/>
    <x v="140"/>
    <s v="Standard Class"/>
    <s v="JG-15160"/>
    <s v="James Galang"/>
    <x v="0"/>
    <s v="United States"/>
    <s v="Los Angeles"/>
    <x v="1"/>
    <n v="90049"/>
    <x v="1"/>
    <s v="TEC-PH-10002922"/>
    <x v="2"/>
    <x v="7"/>
    <s v="ShoreTel ShorePhone IP 230 VoIP phone"/>
    <n v="675.96"/>
    <n v="5"/>
    <n v="0.2"/>
    <n v="84.494999999999948"/>
  </r>
  <r>
    <n v="1626"/>
    <x v="788"/>
    <x v="1"/>
    <x v="546"/>
    <x v="140"/>
    <s v="Standard Class"/>
    <s v="JG-15160"/>
    <s v="James Galang"/>
    <x v="0"/>
    <s v="United States"/>
    <s v="Los Angeles"/>
    <x v="1"/>
    <n v="90049"/>
    <x v="1"/>
    <s v="TEC-AC-10002049"/>
    <x v="2"/>
    <x v="11"/>
    <s v="Plantronics Savi W720 Multi-Device Wireless Headset System"/>
    <n v="1265.8499999999999"/>
    <n v="3"/>
    <n v="0"/>
    <n v="556.97400000000005"/>
  </r>
  <r>
    <n v="1627"/>
    <x v="789"/>
    <x v="1"/>
    <x v="547"/>
    <x v="586"/>
    <s v="Standard Class"/>
    <s v="PO-19180"/>
    <s v="Philisse Overcash"/>
    <x v="2"/>
    <s v="United States"/>
    <s v="New York City"/>
    <x v="15"/>
    <n v="10011"/>
    <x v="3"/>
    <s v="OFF-AP-10002457"/>
    <x v="1"/>
    <x v="9"/>
    <s v="Eureka The Boss Plus 12-Amp Hard Box Upright Vacuum, Red"/>
    <n v="523.25"/>
    <n v="5"/>
    <n v="0"/>
    <n v="141.27749999999997"/>
  </r>
  <r>
    <n v="1628"/>
    <x v="790"/>
    <x v="1"/>
    <x v="496"/>
    <x v="12"/>
    <s v="Standard Class"/>
    <s v="MC-17275"/>
    <s v="Marc Crier"/>
    <x v="0"/>
    <s v="United States"/>
    <s v="Lafayette"/>
    <x v="28"/>
    <n v="70506"/>
    <x v="0"/>
    <s v="FUR-CH-10001270"/>
    <x v="0"/>
    <x v="1"/>
    <s v="Harbour Creations Steel Folding Chair"/>
    <n v="517.5"/>
    <n v="6"/>
    <n v="0"/>
    <n v="155.24999999999994"/>
  </r>
  <r>
    <n v="1629"/>
    <x v="791"/>
    <x v="3"/>
    <x v="548"/>
    <x v="587"/>
    <s v="Second Class"/>
    <s v="AS-10240"/>
    <s v="Alan Shonely"/>
    <x v="0"/>
    <s v="United States"/>
    <s v="Cleveland"/>
    <x v="24"/>
    <n v="44105"/>
    <x v="3"/>
    <s v="FUR-FU-10004415"/>
    <x v="0"/>
    <x v="5"/>
    <s v="Stacking Tray, Side-Loading, Legal, Smoke"/>
    <n v="17.920000000000002"/>
    <n v="5"/>
    <n v="0.2"/>
    <n v="2.4639999999999986"/>
  </r>
  <r>
    <n v="1630"/>
    <x v="791"/>
    <x v="3"/>
    <x v="548"/>
    <x v="587"/>
    <s v="Second Class"/>
    <s v="AS-10240"/>
    <s v="Alan Shonely"/>
    <x v="0"/>
    <s v="United States"/>
    <s v="Cleveland"/>
    <x v="24"/>
    <n v="44105"/>
    <x v="3"/>
    <s v="OFF-BI-10001510"/>
    <x v="1"/>
    <x v="8"/>
    <s v="Deluxe Heavy-Duty Vinyl Round Ring Binder"/>
    <n v="41.256000000000007"/>
    <n v="6"/>
    <n v="0.7"/>
    <n v="-34.38000000000001"/>
  </r>
  <r>
    <n v="1631"/>
    <x v="792"/>
    <x v="0"/>
    <x v="541"/>
    <x v="588"/>
    <s v="Same Day"/>
    <s v="CL-12565"/>
    <s v="Clay Ludtke"/>
    <x v="0"/>
    <s v="United States"/>
    <s v="Cleveland"/>
    <x v="24"/>
    <n v="44105"/>
    <x v="3"/>
    <s v="OFF-ST-10002011"/>
    <x v="1"/>
    <x v="4"/>
    <s v="Smead Adjustable Mobile File Trolley with Lockable Top"/>
    <n v="1006.056"/>
    <n v="3"/>
    <n v="0.2"/>
    <n v="88.029900000000055"/>
  </r>
  <r>
    <n v="1632"/>
    <x v="792"/>
    <x v="0"/>
    <x v="541"/>
    <x v="588"/>
    <s v="Same Day"/>
    <s v="CL-12565"/>
    <s v="Clay Ludtke"/>
    <x v="0"/>
    <s v="United States"/>
    <s v="Cleveland"/>
    <x v="24"/>
    <n v="44105"/>
    <x v="3"/>
    <s v="OFF-PA-10002986"/>
    <x v="1"/>
    <x v="10"/>
    <s v="Xerox 1898"/>
    <n v="10.688000000000001"/>
    <n v="2"/>
    <n v="0.2"/>
    <n v="3.7407999999999997"/>
  </r>
  <r>
    <n v="1633"/>
    <x v="792"/>
    <x v="0"/>
    <x v="541"/>
    <x v="588"/>
    <s v="Same Day"/>
    <s v="CL-12565"/>
    <s v="Clay Ludtke"/>
    <x v="0"/>
    <s v="United States"/>
    <s v="Cleveland"/>
    <x v="24"/>
    <n v="44105"/>
    <x v="3"/>
    <s v="OFF-PA-10004451"/>
    <x v="1"/>
    <x v="10"/>
    <s v="Xerox 222"/>
    <n v="10.368000000000002"/>
    <n v="2"/>
    <n v="0.2"/>
    <n v="3.6288"/>
  </r>
  <r>
    <n v="1634"/>
    <x v="792"/>
    <x v="0"/>
    <x v="541"/>
    <x v="588"/>
    <s v="Same Day"/>
    <s v="CL-12565"/>
    <s v="Clay Ludtke"/>
    <x v="0"/>
    <s v="United States"/>
    <s v="Cleveland"/>
    <x v="24"/>
    <n v="44105"/>
    <x v="3"/>
    <s v="OFF-ST-10000649"/>
    <x v="1"/>
    <x v="4"/>
    <s v="Hanging Personal Folder File"/>
    <n v="25.12"/>
    <n v="2"/>
    <n v="0.2"/>
    <n v="1.5700000000000012"/>
  </r>
  <r>
    <n v="1635"/>
    <x v="792"/>
    <x v="0"/>
    <x v="541"/>
    <x v="588"/>
    <s v="Same Day"/>
    <s v="CL-12565"/>
    <s v="Clay Ludtke"/>
    <x v="0"/>
    <s v="United States"/>
    <s v="Cleveland"/>
    <x v="24"/>
    <n v="44105"/>
    <x v="3"/>
    <s v="TEC-AC-10001465"/>
    <x v="2"/>
    <x v="11"/>
    <s v="SanDisk Cruzer 64 GB USB Flash Drive"/>
    <n v="58.112000000000002"/>
    <n v="2"/>
    <n v="0.2"/>
    <n v="7.263999999999994"/>
  </r>
  <r>
    <n v="1636"/>
    <x v="793"/>
    <x v="2"/>
    <x v="35"/>
    <x v="589"/>
    <s v="Standard Class"/>
    <s v="NW-18400"/>
    <s v="Natalie Webber"/>
    <x v="0"/>
    <s v="United States"/>
    <s v="Tigard"/>
    <x v="21"/>
    <n v="97224"/>
    <x v="1"/>
    <s v="OFF-PA-10001166"/>
    <x v="1"/>
    <x v="10"/>
    <s v="Xerox 2"/>
    <n v="15.552000000000003"/>
    <n v="3"/>
    <n v="0.2"/>
    <n v="5.4432"/>
  </r>
  <r>
    <n v="1637"/>
    <x v="793"/>
    <x v="2"/>
    <x v="35"/>
    <x v="589"/>
    <s v="Standard Class"/>
    <s v="NW-18400"/>
    <s v="Natalie Webber"/>
    <x v="0"/>
    <s v="United States"/>
    <s v="Tigard"/>
    <x v="21"/>
    <n v="97224"/>
    <x v="1"/>
    <s v="OFF-ST-10001097"/>
    <x v="1"/>
    <x v="4"/>
    <s v="Office Impressions Heavy Duty Welded Shelving &amp; Multimedia Storage Drawers"/>
    <n v="669.08"/>
    <n v="5"/>
    <n v="0.2"/>
    <n v="-167.27"/>
  </r>
  <r>
    <n v="1638"/>
    <x v="793"/>
    <x v="2"/>
    <x v="35"/>
    <x v="589"/>
    <s v="Standard Class"/>
    <s v="NW-18400"/>
    <s v="Natalie Webber"/>
    <x v="0"/>
    <s v="United States"/>
    <s v="Tigard"/>
    <x v="21"/>
    <n v="97224"/>
    <x v="1"/>
    <s v="TEC-PH-10000038"/>
    <x v="2"/>
    <x v="7"/>
    <s v="Jawbone MINI JAMBOX Wireless Bluetooth Speaker"/>
    <n v="438.33600000000001"/>
    <n v="4"/>
    <n v="0.2"/>
    <n v="-87.667200000000037"/>
  </r>
  <r>
    <n v="1639"/>
    <x v="794"/>
    <x v="0"/>
    <x v="439"/>
    <x v="219"/>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x v="219"/>
    <s v="Standard Class"/>
    <s v="TB-21280"/>
    <s v="Toby Braunhardt"/>
    <x v="0"/>
    <s v="United States"/>
    <s v="Washington"/>
    <x v="40"/>
    <n v="20016"/>
    <x v="3"/>
    <s v="OFF-BI-10004728"/>
    <x v="1"/>
    <x v="8"/>
    <s v="Wilson Jones Turn Tabs Binder Tool for Ring Binders"/>
    <n v="9.64"/>
    <n v="2"/>
    <n v="0"/>
    <n v="4.4344000000000001"/>
  </r>
  <r>
    <n v="1641"/>
    <x v="794"/>
    <x v="0"/>
    <x v="439"/>
    <x v="219"/>
    <s v="Standard Class"/>
    <s v="TB-21280"/>
    <s v="Toby Braunhardt"/>
    <x v="0"/>
    <s v="United States"/>
    <s v="Washington"/>
    <x v="40"/>
    <n v="20016"/>
    <x v="3"/>
    <s v="OFF-PA-10004675"/>
    <x v="1"/>
    <x v="10"/>
    <s v="Telephone Message Books with Fax/Mobile Section, 5 1/2&quot; x 3 3/16&quot;"/>
    <n v="12.7"/>
    <n v="2"/>
    <n v="0"/>
    <n v="5.8419999999999996"/>
  </r>
  <r>
    <n v="1642"/>
    <x v="794"/>
    <x v="0"/>
    <x v="439"/>
    <x v="219"/>
    <s v="Standard Class"/>
    <s v="TB-21280"/>
    <s v="Toby Braunhardt"/>
    <x v="0"/>
    <s v="United States"/>
    <s v="Washington"/>
    <x v="40"/>
    <n v="20016"/>
    <x v="3"/>
    <s v="FUR-FU-10000629"/>
    <x v="0"/>
    <x v="5"/>
    <s v="9-3/4 Diameter Round Wall Clock"/>
    <n v="41.37"/>
    <n v="3"/>
    <n v="0"/>
    <n v="17.375399999999999"/>
  </r>
  <r>
    <n v="1643"/>
    <x v="795"/>
    <x v="2"/>
    <x v="503"/>
    <x v="283"/>
    <s v="Standard Class"/>
    <s v="BS-11380"/>
    <s v="Bill Stewart"/>
    <x v="1"/>
    <s v="United States"/>
    <s v="Skokie"/>
    <x v="10"/>
    <n v="60076"/>
    <x v="2"/>
    <s v="OFF-FA-10003112"/>
    <x v="1"/>
    <x v="13"/>
    <s v="Staples"/>
    <n v="12.624000000000001"/>
    <n v="2"/>
    <n v="0.2"/>
    <n v="3.944999999999999"/>
  </r>
  <r>
    <n v="1644"/>
    <x v="796"/>
    <x v="1"/>
    <x v="531"/>
    <x v="590"/>
    <s v="First Class"/>
    <s v="FH-14365"/>
    <s v="Fred Hopkins"/>
    <x v="1"/>
    <s v="United States"/>
    <s v="Seattle"/>
    <x v="4"/>
    <n v="98115"/>
    <x v="1"/>
    <s v="OFF-ST-10000142"/>
    <x v="1"/>
    <x v="4"/>
    <s v="Deluxe Rollaway Locking File with Drawer"/>
    <n v="1247.6399999999999"/>
    <n v="3"/>
    <n v="0"/>
    <n v="349.33919999999995"/>
  </r>
  <r>
    <n v="1645"/>
    <x v="796"/>
    <x v="1"/>
    <x v="531"/>
    <x v="590"/>
    <s v="First Class"/>
    <s v="FH-14365"/>
    <s v="Fred Hopkins"/>
    <x v="1"/>
    <s v="United States"/>
    <s v="Seattle"/>
    <x v="4"/>
    <n v="98115"/>
    <x v="1"/>
    <s v="TEC-CO-10001766"/>
    <x v="2"/>
    <x v="16"/>
    <s v="Canon PC940 Copier"/>
    <n v="3149.9300000000003"/>
    <n v="7"/>
    <n v="0"/>
    <n v="1480.4670999999998"/>
  </r>
  <r>
    <n v="1646"/>
    <x v="796"/>
    <x v="1"/>
    <x v="531"/>
    <x v="590"/>
    <s v="First Class"/>
    <s v="FH-14365"/>
    <s v="Fred Hopkins"/>
    <x v="1"/>
    <s v="United States"/>
    <s v="Seattle"/>
    <x v="4"/>
    <n v="98115"/>
    <x v="1"/>
    <s v="OFF-PA-10004359"/>
    <x v="1"/>
    <x v="10"/>
    <s v="Multicolor Computer Printout Paper"/>
    <n v="209.7"/>
    <n v="2"/>
    <n v="0"/>
    <n v="100.65599999999999"/>
  </r>
  <r>
    <n v="1647"/>
    <x v="797"/>
    <x v="1"/>
    <x v="549"/>
    <x v="397"/>
    <s v="First Class"/>
    <s v="VM-21685"/>
    <s v="Valerie Mitchum"/>
    <x v="2"/>
    <s v="United States"/>
    <s v="Philadelphia"/>
    <x v="9"/>
    <n v="19140"/>
    <x v="3"/>
    <s v="TEC-AC-10002323"/>
    <x v="2"/>
    <x v="11"/>
    <s v="SanDisk Ultra 32 GB MicroSDHC Class 10 Memory Card"/>
    <n v="35.360000000000007"/>
    <n v="2"/>
    <n v="0.2"/>
    <n v="-3.0939999999999994"/>
  </r>
  <r>
    <n v="1648"/>
    <x v="797"/>
    <x v="1"/>
    <x v="549"/>
    <x v="397"/>
    <s v="First Class"/>
    <s v="VM-21685"/>
    <s v="Valerie Mitchum"/>
    <x v="2"/>
    <s v="United States"/>
    <s v="Philadelphia"/>
    <x v="9"/>
    <n v="19140"/>
    <x v="3"/>
    <s v="OFF-FA-10001135"/>
    <x v="1"/>
    <x v="13"/>
    <s v="Brites Rubber Bands, 1 1/2 oz. Box"/>
    <n v="3.1680000000000001"/>
    <n v="2"/>
    <n v="0.2"/>
    <n v="-0.71279999999999988"/>
  </r>
  <r>
    <n v="1649"/>
    <x v="798"/>
    <x v="1"/>
    <x v="120"/>
    <x v="591"/>
    <s v="Second Class"/>
    <s v="SF-20200"/>
    <s v="Sarah Foster"/>
    <x v="0"/>
    <s v="United States"/>
    <s v="Philadelphia"/>
    <x v="9"/>
    <n v="19143"/>
    <x v="3"/>
    <s v="OFF-BI-10004224"/>
    <x v="1"/>
    <x v="8"/>
    <s v="Catalog Binders with Expanding Posts"/>
    <n v="121.10400000000003"/>
    <n v="6"/>
    <n v="0.7"/>
    <n v="-100.91999999999999"/>
  </r>
  <r>
    <n v="1650"/>
    <x v="798"/>
    <x v="1"/>
    <x v="120"/>
    <x v="591"/>
    <s v="Second Class"/>
    <s v="SF-20200"/>
    <s v="Sarah Foster"/>
    <x v="0"/>
    <s v="United States"/>
    <s v="Philadelphia"/>
    <x v="9"/>
    <n v="19143"/>
    <x v="3"/>
    <s v="TEC-PH-10003357"/>
    <x v="2"/>
    <x v="7"/>
    <s v="Grandstream GXP2100 Mainstream Business Phone"/>
    <n v="45.893999999999998"/>
    <n v="1"/>
    <n v="0.4"/>
    <n v="-9.178799999999999"/>
  </r>
  <r>
    <n v="1651"/>
    <x v="799"/>
    <x v="2"/>
    <x v="550"/>
    <x v="592"/>
    <s v="Same Day"/>
    <s v="HH-15010"/>
    <s v="Hilary Holden"/>
    <x v="1"/>
    <s v="United States"/>
    <s v="San Francisco"/>
    <x v="1"/>
    <n v="94110"/>
    <x v="1"/>
    <s v="OFF-PA-10004475"/>
    <x v="1"/>
    <x v="10"/>
    <s v="Xerox 1940"/>
    <n v="109.92"/>
    <n v="2"/>
    <n v="0"/>
    <n v="53.860799999999998"/>
  </r>
  <r>
    <n v="1652"/>
    <x v="799"/>
    <x v="2"/>
    <x v="550"/>
    <x v="592"/>
    <s v="Same Day"/>
    <s v="HH-15010"/>
    <s v="Hilary Holden"/>
    <x v="1"/>
    <s v="United States"/>
    <s v="San Francisco"/>
    <x v="1"/>
    <n v="94110"/>
    <x v="1"/>
    <s v="OFF-PA-10003001"/>
    <x v="1"/>
    <x v="10"/>
    <s v="Xerox 1986"/>
    <n v="13.36"/>
    <n v="2"/>
    <n v="0"/>
    <n v="6.4127999999999998"/>
  </r>
  <r>
    <n v="1653"/>
    <x v="800"/>
    <x v="3"/>
    <x v="551"/>
    <x v="410"/>
    <s v="First Class"/>
    <s v="CD-12280"/>
    <s v="Christina DeMoss"/>
    <x v="0"/>
    <s v="United States"/>
    <s v="Seattle"/>
    <x v="4"/>
    <n v="98105"/>
    <x v="1"/>
    <s v="OFF-ST-10003442"/>
    <x v="1"/>
    <x v="4"/>
    <s v="Eldon Portable Mobile Manager"/>
    <n v="169.68"/>
    <n v="6"/>
    <n v="0"/>
    <n v="45.813600000000001"/>
  </r>
  <r>
    <n v="1654"/>
    <x v="800"/>
    <x v="3"/>
    <x v="551"/>
    <x v="410"/>
    <s v="First Class"/>
    <s v="CD-12280"/>
    <s v="Christina DeMoss"/>
    <x v="0"/>
    <s v="United States"/>
    <s v="Seattle"/>
    <x v="4"/>
    <n v="98105"/>
    <x v="1"/>
    <s v="TEC-AC-10003832"/>
    <x v="2"/>
    <x v="11"/>
    <s v="Imation 16GB Mini TravelDrive USB 2.0 Flash Drive"/>
    <n v="132.52000000000001"/>
    <n v="4"/>
    <n v="0"/>
    <n v="54.333200000000005"/>
  </r>
  <r>
    <n v="1655"/>
    <x v="800"/>
    <x v="3"/>
    <x v="551"/>
    <x v="410"/>
    <s v="First Class"/>
    <s v="CD-12280"/>
    <s v="Christina DeMoss"/>
    <x v="0"/>
    <s v="United States"/>
    <s v="Seattle"/>
    <x v="4"/>
    <n v="98105"/>
    <x v="1"/>
    <s v="OFF-FA-10000611"/>
    <x v="1"/>
    <x v="13"/>
    <s v="Binder Clips by OIC"/>
    <n v="2.96"/>
    <n v="2"/>
    <n v="0"/>
    <n v="1.4207999999999998"/>
  </r>
  <r>
    <n v="1656"/>
    <x v="800"/>
    <x v="3"/>
    <x v="551"/>
    <x v="410"/>
    <s v="First Class"/>
    <s v="CD-12280"/>
    <s v="Christina DeMoss"/>
    <x v="0"/>
    <s v="United States"/>
    <s v="Seattle"/>
    <x v="4"/>
    <n v="98105"/>
    <x v="1"/>
    <s v="OFF-BI-10001116"/>
    <x v="1"/>
    <x v="8"/>
    <s v="Wilson Jones 1&quot; Hanging DublLock Ring Binders"/>
    <n v="8.4480000000000004"/>
    <n v="2"/>
    <n v="0.2"/>
    <n v="2.9568000000000003"/>
  </r>
  <r>
    <n v="1657"/>
    <x v="800"/>
    <x v="3"/>
    <x v="551"/>
    <x v="410"/>
    <s v="First Class"/>
    <s v="CD-12280"/>
    <s v="Christina DeMoss"/>
    <x v="0"/>
    <s v="United States"/>
    <s v="Seattle"/>
    <x v="4"/>
    <n v="98105"/>
    <x v="1"/>
    <s v="OFF-ST-10000563"/>
    <x v="1"/>
    <x v="4"/>
    <s v="Fellowes Bankers Box Stor/Drawer Steel Plus"/>
    <n v="95.94"/>
    <n v="3"/>
    <n v="0"/>
    <n v="9.5940000000000012"/>
  </r>
  <r>
    <n v="1658"/>
    <x v="801"/>
    <x v="2"/>
    <x v="552"/>
    <x v="8"/>
    <s v="First Class"/>
    <s v="HL-15040"/>
    <s v="Hunter Lopez"/>
    <x v="0"/>
    <s v="United States"/>
    <s v="Milwaukee"/>
    <x v="6"/>
    <n v="53209"/>
    <x v="2"/>
    <s v="FUR-FU-10000010"/>
    <x v="0"/>
    <x v="5"/>
    <s v="DAX Value U-Channel Document Frames, Easel Back"/>
    <n v="34.79"/>
    <n v="7"/>
    <n v="0"/>
    <n v="10.784899999999999"/>
  </r>
  <r>
    <n v="1659"/>
    <x v="802"/>
    <x v="3"/>
    <x v="176"/>
    <x v="430"/>
    <s v="Standard Class"/>
    <s v="TH-21100"/>
    <s v="Thea Hendricks"/>
    <x v="0"/>
    <s v="United States"/>
    <s v="Los Angeles"/>
    <x v="1"/>
    <n v="90045"/>
    <x v="1"/>
    <s v="TEC-PH-10004922"/>
    <x v="2"/>
    <x v="7"/>
    <s v="RCA Visys Integrated PBX 8-Line Router"/>
    <n v="160.77600000000001"/>
    <n v="3"/>
    <n v="0.2"/>
    <n v="10.048500000000004"/>
  </r>
  <r>
    <n v="1660"/>
    <x v="803"/>
    <x v="3"/>
    <x v="505"/>
    <x v="373"/>
    <s v="Standard Class"/>
    <s v="MM-18055"/>
    <s v="Michelle Moray"/>
    <x v="0"/>
    <s v="United States"/>
    <s v="Seattle"/>
    <x v="4"/>
    <n v="98115"/>
    <x v="1"/>
    <s v="OFF-BI-10004330"/>
    <x v="1"/>
    <x v="8"/>
    <s v="GBC Velobind Prepunched Cover Sets, Regency Series"/>
    <n v="88.751999999999995"/>
    <n v="3"/>
    <n v="0.2"/>
    <n v="27.734999999999996"/>
  </r>
  <r>
    <n v="1661"/>
    <x v="803"/>
    <x v="3"/>
    <x v="505"/>
    <x v="373"/>
    <s v="Standard Class"/>
    <s v="MM-18055"/>
    <s v="Michelle Moray"/>
    <x v="0"/>
    <s v="United States"/>
    <s v="Seattle"/>
    <x v="4"/>
    <n v="98115"/>
    <x v="1"/>
    <s v="OFF-BI-10002072"/>
    <x v="1"/>
    <x v="8"/>
    <s v="Cardinal Slant-D Ring Binders"/>
    <n v="13.904"/>
    <n v="2"/>
    <n v="0.2"/>
    <n v="5.2139999999999995"/>
  </r>
  <r>
    <n v="1662"/>
    <x v="804"/>
    <x v="3"/>
    <x v="504"/>
    <x v="593"/>
    <s v="Standard Class"/>
    <s v="QJ-19255"/>
    <s v="Quincy Jones"/>
    <x v="1"/>
    <s v="United States"/>
    <s v="Philadelphia"/>
    <x v="9"/>
    <n v="19143"/>
    <x v="3"/>
    <s v="TEC-PH-10002549"/>
    <x v="2"/>
    <x v="7"/>
    <s v="Polycom SoundPoint IP 450 VoIP phone"/>
    <n v="677.57999999999993"/>
    <n v="5"/>
    <n v="0.4"/>
    <n v="-158.10199999999998"/>
  </r>
  <r>
    <n v="1663"/>
    <x v="804"/>
    <x v="3"/>
    <x v="504"/>
    <x v="593"/>
    <s v="Standard Class"/>
    <s v="QJ-19255"/>
    <s v="Quincy Jones"/>
    <x v="1"/>
    <s v="United States"/>
    <s v="Philadelphia"/>
    <x v="9"/>
    <n v="19143"/>
    <x v="3"/>
    <s v="OFF-BI-10002353"/>
    <x v="1"/>
    <x v="8"/>
    <s v="GBC VeloBind Cover Sets"/>
    <n v="13.896000000000001"/>
    <n v="3"/>
    <n v="0.7"/>
    <n v="-9.2639999999999993"/>
  </r>
  <r>
    <n v="1664"/>
    <x v="805"/>
    <x v="0"/>
    <x v="390"/>
    <x v="482"/>
    <s v="Second Class"/>
    <s v="NS-18505"/>
    <s v="Neola Schneider"/>
    <x v="0"/>
    <s v="United States"/>
    <s v="Dallas"/>
    <x v="5"/>
    <n v="75217"/>
    <x v="2"/>
    <s v="OFF-ST-10001325"/>
    <x v="1"/>
    <x v="4"/>
    <s v="Sterilite Officeware Hinged File Box"/>
    <n v="41.92"/>
    <n v="5"/>
    <n v="0.2"/>
    <n v="3.6679999999999993"/>
  </r>
  <r>
    <n v="1665"/>
    <x v="805"/>
    <x v="0"/>
    <x v="390"/>
    <x v="482"/>
    <s v="Second Class"/>
    <s v="NS-18505"/>
    <s v="Neola Schneider"/>
    <x v="0"/>
    <s v="United States"/>
    <s v="Dallas"/>
    <x v="5"/>
    <n v="75217"/>
    <x v="2"/>
    <s v="TEC-AC-10002049"/>
    <x v="2"/>
    <x v="11"/>
    <s v="Logitech G19 Programmable Gaming Keyboard"/>
    <n v="297.57600000000002"/>
    <n v="3"/>
    <n v="0.2"/>
    <n v="-7.4394000000000347"/>
  </r>
  <r>
    <n v="1666"/>
    <x v="805"/>
    <x v="0"/>
    <x v="390"/>
    <x v="482"/>
    <s v="Second Class"/>
    <s v="NS-18505"/>
    <s v="Neola Schneider"/>
    <x v="0"/>
    <s v="United States"/>
    <s v="Dallas"/>
    <x v="5"/>
    <n v="75217"/>
    <x v="2"/>
    <s v="OFF-FA-10002676"/>
    <x v="1"/>
    <x v="13"/>
    <s v="Colored Push Pins"/>
    <n v="4.3440000000000003"/>
    <n v="3"/>
    <n v="0.2"/>
    <n v="0.86879999999999979"/>
  </r>
  <r>
    <n v="1667"/>
    <x v="805"/>
    <x v="0"/>
    <x v="390"/>
    <x v="482"/>
    <s v="Second Class"/>
    <s v="NS-18505"/>
    <s v="Neola Schneider"/>
    <x v="0"/>
    <s v="United States"/>
    <s v="Dallas"/>
    <x v="5"/>
    <n v="75217"/>
    <x v="2"/>
    <s v="TEC-AC-10003023"/>
    <x v="2"/>
    <x v="11"/>
    <s v="Logitech G105 Gaming Keyboard"/>
    <n v="94.992000000000004"/>
    <n v="2"/>
    <n v="0.2"/>
    <n v="-2.374800000000004"/>
  </r>
  <r>
    <n v="1668"/>
    <x v="805"/>
    <x v="0"/>
    <x v="390"/>
    <x v="482"/>
    <s v="Second Class"/>
    <s v="NS-18505"/>
    <s v="Neola Schneider"/>
    <x v="0"/>
    <s v="United States"/>
    <s v="Dallas"/>
    <x v="5"/>
    <n v="75217"/>
    <x v="2"/>
    <s v="OFF-PA-10000167"/>
    <x v="1"/>
    <x v="10"/>
    <s v="Xerox 1925"/>
    <n v="74.352000000000004"/>
    <n v="3"/>
    <n v="0.2"/>
    <n v="23.234999999999992"/>
  </r>
  <r>
    <n v="1669"/>
    <x v="805"/>
    <x v="0"/>
    <x v="390"/>
    <x v="482"/>
    <s v="Second Class"/>
    <s v="NS-18505"/>
    <s v="Neola Schneider"/>
    <x v="0"/>
    <s v="United States"/>
    <s v="Dallas"/>
    <x v="5"/>
    <n v="75217"/>
    <x v="2"/>
    <s v="OFF-AR-10003405"/>
    <x v="1"/>
    <x v="6"/>
    <s v="Dixon My First Ticonderoga Pencil, #2"/>
    <n v="14.04"/>
    <n v="3"/>
    <n v="0.2"/>
    <n v="1.5794999999999986"/>
  </r>
  <r>
    <n v="1670"/>
    <x v="806"/>
    <x v="1"/>
    <x v="553"/>
    <x v="594"/>
    <s v="Standard Class"/>
    <s v="MM-17920"/>
    <s v="Michael Moore"/>
    <x v="0"/>
    <s v="United States"/>
    <s v="New York City"/>
    <x v="15"/>
    <n v="10011"/>
    <x v="3"/>
    <s v="FUR-TA-10001889"/>
    <x v="0"/>
    <x v="3"/>
    <s v="Bush Advantage Collection Racetrack Conference Table"/>
    <n v="1018.1039999999999"/>
    <n v="4"/>
    <n v="0.4"/>
    <n v="-373.3048"/>
  </r>
  <r>
    <n v="1671"/>
    <x v="807"/>
    <x v="3"/>
    <x v="15"/>
    <x v="215"/>
    <s v="Standard Class"/>
    <s v="RD-19480"/>
    <s v="Rick Duston"/>
    <x v="0"/>
    <s v="United States"/>
    <s v="Houston"/>
    <x v="5"/>
    <n v="77095"/>
    <x v="2"/>
    <s v="TEC-PH-10002185"/>
    <x v="2"/>
    <x v="7"/>
    <s v="QVS USB Car Charger 2-Port 2.1Amp for iPod/iPhone/iPad/iPad 2/iPad 3"/>
    <n v="16.68"/>
    <n v="3"/>
    <n v="0.2"/>
    <n v="5.2125000000000004"/>
  </r>
  <r>
    <n v="1672"/>
    <x v="808"/>
    <x v="0"/>
    <x v="554"/>
    <x v="595"/>
    <s v="First Class"/>
    <s v="RB-19645"/>
    <s v="Robert Barroso"/>
    <x v="1"/>
    <s v="United States"/>
    <s v="North Las Vegas"/>
    <x v="33"/>
    <n v="89031"/>
    <x v="1"/>
    <s v="TEC-AC-10001013"/>
    <x v="2"/>
    <x v="11"/>
    <s v="Logitech ClearChat Comfort/USB Headset H390"/>
    <n v="58.58"/>
    <n v="2"/>
    <n v="0"/>
    <n v="19.331399999999995"/>
  </r>
  <r>
    <n v="1673"/>
    <x v="809"/>
    <x v="3"/>
    <x v="445"/>
    <x v="489"/>
    <s v="Standard Class"/>
    <s v="RD-19585"/>
    <s v="Rob Dowd"/>
    <x v="0"/>
    <s v="United States"/>
    <s v="Plano"/>
    <x v="5"/>
    <n v="75023"/>
    <x v="2"/>
    <s v="TEC-PH-10002726"/>
    <x v="2"/>
    <x v="7"/>
    <s v="netTALK DUO VoIP Telephone Service"/>
    <n v="167.96800000000002"/>
    <n v="4"/>
    <n v="0.2"/>
    <n v="62.988"/>
  </r>
  <r>
    <n v="1674"/>
    <x v="810"/>
    <x v="1"/>
    <x v="555"/>
    <x v="301"/>
    <s v="First Class"/>
    <s v="SW-20455"/>
    <s v="Shaun Weien"/>
    <x v="0"/>
    <s v="United States"/>
    <s v="Suffolk"/>
    <x v="17"/>
    <n v="23434"/>
    <x v="0"/>
    <s v="OFF-LA-10003930"/>
    <x v="1"/>
    <x v="2"/>
    <s v="Dot Matrix Printer Tape Reel Labels, White, 5000/Box"/>
    <n v="196.62"/>
    <n v="2"/>
    <n v="0"/>
    <n v="96.343800000000002"/>
  </r>
  <r>
    <n v="1675"/>
    <x v="811"/>
    <x v="1"/>
    <x v="14"/>
    <x v="14"/>
    <s v="Standard Class"/>
    <s v="SF-20965"/>
    <s v="Sylvia Foulston"/>
    <x v="1"/>
    <s v="United States"/>
    <s v="Houston"/>
    <x v="5"/>
    <n v="77041"/>
    <x v="2"/>
    <s v="FUR-FU-10003535"/>
    <x v="0"/>
    <x v="5"/>
    <s v="Howard Miller Distant Time Traveler Alarm Clock"/>
    <n v="21.936000000000003"/>
    <n v="2"/>
    <n v="0.6"/>
    <n v="-10.419600000000003"/>
  </r>
  <r>
    <n v="1676"/>
    <x v="811"/>
    <x v="1"/>
    <x v="14"/>
    <x v="14"/>
    <s v="Standard Class"/>
    <s v="SF-20965"/>
    <s v="Sylvia Foulston"/>
    <x v="1"/>
    <s v="United States"/>
    <s v="Houston"/>
    <x v="5"/>
    <n v="77041"/>
    <x v="2"/>
    <s v="OFF-BI-10000088"/>
    <x v="1"/>
    <x v="8"/>
    <s v="GBC Imprintable Covers"/>
    <n v="6.5879999999999992"/>
    <n v="3"/>
    <n v="0.8"/>
    <n v="-10.211400000000005"/>
  </r>
  <r>
    <n v="1677"/>
    <x v="812"/>
    <x v="0"/>
    <x v="556"/>
    <x v="308"/>
    <s v="Standard Class"/>
    <s v="EB-13930"/>
    <s v="Eric Barreto"/>
    <x v="0"/>
    <s v="United States"/>
    <s v="San Francisco"/>
    <x v="1"/>
    <n v="94110"/>
    <x v="1"/>
    <s v="OFF-ST-10000604"/>
    <x v="1"/>
    <x v="4"/>
    <s v="Home/Office Personal File Carts"/>
    <n v="104.28"/>
    <n v="3"/>
    <n v="0"/>
    <n v="26.069999999999993"/>
  </r>
  <r>
    <n v="1678"/>
    <x v="812"/>
    <x v="0"/>
    <x v="556"/>
    <x v="308"/>
    <s v="Standard Class"/>
    <s v="EB-13930"/>
    <s v="Eric Barreto"/>
    <x v="0"/>
    <s v="United States"/>
    <s v="San Francisco"/>
    <x v="1"/>
    <n v="94110"/>
    <x v="1"/>
    <s v="OFF-PA-10004040"/>
    <x v="1"/>
    <x v="10"/>
    <s v="Universal Premium White Copier/Laser Paper (20Lb. and 87 Bright)"/>
    <n v="17.940000000000001"/>
    <n v="3"/>
    <n v="0"/>
    <n v="8.7906000000000013"/>
  </r>
  <r>
    <n v="1679"/>
    <x v="813"/>
    <x v="2"/>
    <x v="557"/>
    <x v="178"/>
    <s v="Standard Class"/>
    <s v="SB-20290"/>
    <s v="Sean Braxton"/>
    <x v="1"/>
    <s v="United States"/>
    <s v="Philadelphia"/>
    <x v="9"/>
    <n v="19134"/>
    <x v="3"/>
    <s v="OFF-ST-10002344"/>
    <x v="1"/>
    <x v="4"/>
    <s v="Carina 42&quot;Hx23 3/4&quot;W Media Storage Unit"/>
    <n v="64.784000000000006"/>
    <n v="1"/>
    <n v="0.2"/>
    <n v="-14.576399999999996"/>
  </r>
  <r>
    <n v="1680"/>
    <x v="813"/>
    <x v="2"/>
    <x v="557"/>
    <x v="178"/>
    <s v="Standard Class"/>
    <s v="SB-20290"/>
    <s v="Sean Braxton"/>
    <x v="1"/>
    <s v="United States"/>
    <s v="Philadelphia"/>
    <x v="9"/>
    <n v="19134"/>
    <x v="3"/>
    <s v="TEC-PH-10003589"/>
    <x v="2"/>
    <x v="7"/>
    <s v="invisibleSHIELD by ZAGG Smudge-Free Screen Protector"/>
    <n v="32.381999999999998"/>
    <n v="3"/>
    <n v="0.4"/>
    <n v="4.3175999999999988"/>
  </r>
  <r>
    <n v="1681"/>
    <x v="813"/>
    <x v="2"/>
    <x v="557"/>
    <x v="178"/>
    <s v="Standard Class"/>
    <s v="SB-20290"/>
    <s v="Sean Braxton"/>
    <x v="1"/>
    <s v="United States"/>
    <s v="Philadelphia"/>
    <x v="9"/>
    <n v="19134"/>
    <x v="3"/>
    <s v="FUR-FU-10000758"/>
    <x v="0"/>
    <x v="5"/>
    <s v="DAX Natural Wood-Tone Poster Frame"/>
    <n v="42.368000000000002"/>
    <n v="2"/>
    <n v="0.2"/>
    <n v="8.4735999999999958"/>
  </r>
  <r>
    <n v="1682"/>
    <x v="813"/>
    <x v="2"/>
    <x v="557"/>
    <x v="178"/>
    <s v="Standard Class"/>
    <s v="SB-20290"/>
    <s v="Sean Braxton"/>
    <x v="1"/>
    <s v="United States"/>
    <s v="Philadelphia"/>
    <x v="9"/>
    <n v="19134"/>
    <x v="3"/>
    <s v="TEC-MA-10004679"/>
    <x v="2"/>
    <x v="15"/>
    <s v="StarTech.com 10/100 VDSL2 Ethernet Extender Kit"/>
    <n v="399.54"/>
    <n v="4"/>
    <n v="0.7"/>
    <n v="-559.35599999999988"/>
  </r>
  <r>
    <n v="1683"/>
    <x v="814"/>
    <x v="0"/>
    <x v="321"/>
    <x v="152"/>
    <s v="Second Class"/>
    <s v="PS-18760"/>
    <s v="Pamela Stobb"/>
    <x v="0"/>
    <s v="United States"/>
    <s v="Los Angeles"/>
    <x v="1"/>
    <n v="90008"/>
    <x v="1"/>
    <s v="OFF-PA-10000176"/>
    <x v="1"/>
    <x v="10"/>
    <s v="Xerox 1887"/>
    <n v="18.97"/>
    <n v="1"/>
    <n v="0"/>
    <n v="9.105599999999999"/>
  </r>
  <r>
    <n v="1684"/>
    <x v="815"/>
    <x v="0"/>
    <x v="77"/>
    <x v="357"/>
    <s v="Standard Class"/>
    <s v="CB-12535"/>
    <s v="Claudia Bergmann"/>
    <x v="1"/>
    <s v="United States"/>
    <s v="San Francisco"/>
    <x v="1"/>
    <n v="94110"/>
    <x v="1"/>
    <s v="FUR-FU-10002597"/>
    <x v="0"/>
    <x v="5"/>
    <s v="C-Line Magnetic Cubicle Keepers, Clear Polypropylene"/>
    <n v="14.82"/>
    <n v="3"/>
    <n v="0"/>
    <n v="6.224400000000001"/>
  </r>
  <r>
    <n v="1685"/>
    <x v="816"/>
    <x v="3"/>
    <x v="558"/>
    <x v="433"/>
    <s v="First Class"/>
    <s v="DK-12835"/>
    <s v="Damala Kotsonis"/>
    <x v="1"/>
    <s v="United States"/>
    <s v="Philadelphia"/>
    <x v="9"/>
    <n v="19143"/>
    <x v="3"/>
    <s v="OFF-AP-10002495"/>
    <x v="1"/>
    <x v="9"/>
    <s v="Acco Smartsocket Table Surge Protector, 6 Color-Coded Adapter Outlets"/>
    <n v="99.28"/>
    <n v="2"/>
    <n v="0.2"/>
    <n v="12.409999999999989"/>
  </r>
  <r>
    <n v="1686"/>
    <x v="816"/>
    <x v="3"/>
    <x v="558"/>
    <x v="433"/>
    <s v="First Class"/>
    <s v="DK-12835"/>
    <s v="Damala Kotsonis"/>
    <x v="1"/>
    <s v="United States"/>
    <s v="Philadelphia"/>
    <x v="9"/>
    <n v="19143"/>
    <x v="3"/>
    <s v="OFF-BI-10002813"/>
    <x v="1"/>
    <x v="8"/>
    <s v="Avery Reinforcements for Hole-Punch Pages"/>
    <n v="1.1880000000000002"/>
    <n v="2"/>
    <n v="0.7"/>
    <n v="-0.98999999999999977"/>
  </r>
  <r>
    <n v="1687"/>
    <x v="816"/>
    <x v="3"/>
    <x v="558"/>
    <x v="433"/>
    <s v="First Class"/>
    <s v="DK-12835"/>
    <s v="Damala Kotsonis"/>
    <x v="1"/>
    <s v="United States"/>
    <s v="Philadelphia"/>
    <x v="9"/>
    <n v="19143"/>
    <x v="3"/>
    <s v="OFF-BI-10002414"/>
    <x v="1"/>
    <x v="8"/>
    <s v="GBC ProClick Spines for 32-Hole Punch"/>
    <n v="7.5180000000000007"/>
    <n v="2"/>
    <n v="0.7"/>
    <n v="-5.7637999999999998"/>
  </r>
  <r>
    <n v="1688"/>
    <x v="817"/>
    <x v="3"/>
    <x v="389"/>
    <x v="169"/>
    <s v="First Class"/>
    <s v="AW-10840"/>
    <s v="Anthony Witt"/>
    <x v="0"/>
    <s v="United States"/>
    <s v="Philadelphia"/>
    <x v="9"/>
    <n v="19140"/>
    <x v="3"/>
    <s v="OFF-PA-10000788"/>
    <x v="1"/>
    <x v="10"/>
    <s v="Xerox 210"/>
    <n v="10.368000000000002"/>
    <n v="2"/>
    <n v="0.2"/>
    <n v="3.6288"/>
  </r>
  <r>
    <n v="1689"/>
    <x v="817"/>
    <x v="3"/>
    <x v="389"/>
    <x v="169"/>
    <s v="First Class"/>
    <s v="AW-10840"/>
    <s v="Anthony Witt"/>
    <x v="0"/>
    <s v="United States"/>
    <s v="Philadelphia"/>
    <x v="9"/>
    <n v="19140"/>
    <x v="3"/>
    <s v="FUR-FU-10004306"/>
    <x v="0"/>
    <x v="5"/>
    <s v="Electrix Halogen Magnifier Lamp"/>
    <n v="310.88000000000005"/>
    <n v="2"/>
    <n v="0.2"/>
    <n v="23.315999999999988"/>
  </r>
  <r>
    <n v="1690"/>
    <x v="818"/>
    <x v="2"/>
    <x v="559"/>
    <x v="596"/>
    <s v="Standard Class"/>
    <s v="TS-21610"/>
    <s v="Troy Staebel"/>
    <x v="0"/>
    <s v="United States"/>
    <s v="Philadelphia"/>
    <x v="9"/>
    <n v="19143"/>
    <x v="3"/>
    <s v="FUR-TA-10001539"/>
    <x v="0"/>
    <x v="3"/>
    <s v="Chromcraft Rectangular Conference Tables"/>
    <n v="853.09199999999987"/>
    <n v="6"/>
    <n v="0.4"/>
    <n v="-227.49120000000016"/>
  </r>
  <r>
    <n v="1691"/>
    <x v="819"/>
    <x v="3"/>
    <x v="34"/>
    <x v="159"/>
    <s v="Standard Class"/>
    <s v="HF-14995"/>
    <s v="Herbert Flentye"/>
    <x v="0"/>
    <s v="United States"/>
    <s v="Indianapolis"/>
    <x v="14"/>
    <n v="46203"/>
    <x v="2"/>
    <s v="OFF-PA-10000575"/>
    <x v="1"/>
    <x v="10"/>
    <s v="Wirebound Message Books, Four 2 3/4 x 5 White Forms per Page"/>
    <n v="33.450000000000003"/>
    <n v="5"/>
    <n v="0"/>
    <n v="15.387"/>
  </r>
  <r>
    <n v="1692"/>
    <x v="819"/>
    <x v="3"/>
    <x v="34"/>
    <x v="159"/>
    <s v="Standard Class"/>
    <s v="HF-14995"/>
    <s v="Herbert Flentye"/>
    <x v="0"/>
    <s v="United States"/>
    <s v="Indianapolis"/>
    <x v="14"/>
    <n v="46203"/>
    <x v="2"/>
    <s v="OFF-BI-10004182"/>
    <x v="1"/>
    <x v="8"/>
    <s v="Economy Binders"/>
    <n v="10.4"/>
    <n v="5"/>
    <n v="0"/>
    <n v="5.0960000000000001"/>
  </r>
  <r>
    <n v="1693"/>
    <x v="820"/>
    <x v="0"/>
    <x v="560"/>
    <x v="585"/>
    <s v="Standard Class"/>
    <s v="HZ-14950"/>
    <s v="Henia Zydlo"/>
    <x v="0"/>
    <s v="United States"/>
    <s v="Columbus"/>
    <x v="24"/>
    <n v="43229"/>
    <x v="3"/>
    <s v="FUR-FU-10004020"/>
    <x v="0"/>
    <x v="5"/>
    <s v="Advantus Panel Wall Acrylic Frame"/>
    <n v="21.880000000000003"/>
    <n v="5"/>
    <n v="0.2"/>
    <n v="6.2904999999999998"/>
  </r>
  <r>
    <n v="1694"/>
    <x v="821"/>
    <x v="0"/>
    <x v="190"/>
    <x v="597"/>
    <s v="Second Class"/>
    <s v="AB-10255"/>
    <s v="Alejandro Ballentine"/>
    <x v="2"/>
    <s v="United States"/>
    <s v="Plano"/>
    <x v="5"/>
    <n v="75023"/>
    <x v="2"/>
    <s v="TEC-AC-10003133"/>
    <x v="2"/>
    <x v="11"/>
    <s v="Memorex Mini Travel Drive 4 GB USB 2.0 Flash Drive"/>
    <n v="13.616"/>
    <n v="2"/>
    <n v="0.2"/>
    <n v="3.5742000000000012"/>
  </r>
  <r>
    <n v="1695"/>
    <x v="822"/>
    <x v="1"/>
    <x v="12"/>
    <x v="118"/>
    <s v="Second Class"/>
    <s v="PO-19195"/>
    <s v="Phillina Ober"/>
    <x v="2"/>
    <s v="United States"/>
    <s v="Bayonne"/>
    <x v="30"/>
    <n v="7002"/>
    <x v="3"/>
    <s v="TEC-AC-10002006"/>
    <x v="2"/>
    <x v="11"/>
    <s v="Memorex Micro Travel Drive 16 GB"/>
    <n v="63.96"/>
    <n v="4"/>
    <n v="0"/>
    <n v="19.827599999999997"/>
  </r>
  <r>
    <n v="1696"/>
    <x v="822"/>
    <x v="1"/>
    <x v="12"/>
    <x v="118"/>
    <s v="Second Class"/>
    <s v="PO-19195"/>
    <s v="Phillina Ober"/>
    <x v="2"/>
    <s v="United States"/>
    <s v="Bayonne"/>
    <x v="30"/>
    <n v="7002"/>
    <x v="3"/>
    <s v="OFF-BI-10003314"/>
    <x v="1"/>
    <x v="8"/>
    <s v="Tuff Stuff Recycled Round Ring Binders"/>
    <n v="14.46"/>
    <n v="3"/>
    <n v="0"/>
    <n v="7.0853999999999999"/>
  </r>
  <r>
    <n v="1697"/>
    <x v="822"/>
    <x v="1"/>
    <x v="12"/>
    <x v="118"/>
    <s v="Second Class"/>
    <s v="PO-19195"/>
    <s v="Phillina Ober"/>
    <x v="2"/>
    <s v="United States"/>
    <s v="Bayonne"/>
    <x v="30"/>
    <n v="7002"/>
    <x v="3"/>
    <s v="TEC-PH-10002726"/>
    <x v="2"/>
    <x v="7"/>
    <s v="netTALK DUO VoIP Telephone Service"/>
    <n v="104.98"/>
    <n v="2"/>
    <n v="0"/>
    <n v="52.49"/>
  </r>
  <r>
    <n v="1698"/>
    <x v="823"/>
    <x v="1"/>
    <x v="17"/>
    <x v="16"/>
    <s v="Standard Class"/>
    <s v="AG-10900"/>
    <s v="Arthur Gainer"/>
    <x v="0"/>
    <s v="United States"/>
    <s v="Los Angeles"/>
    <x v="1"/>
    <n v="90008"/>
    <x v="1"/>
    <s v="OFF-AP-10000240"/>
    <x v="1"/>
    <x v="9"/>
    <s v="Belkin F9G930V10-GRY 9 Outlet Surge"/>
    <n v="106.96"/>
    <n v="2"/>
    <n v="0"/>
    <n v="31.018399999999986"/>
  </r>
  <r>
    <n v="1699"/>
    <x v="823"/>
    <x v="1"/>
    <x v="17"/>
    <x v="16"/>
    <s v="Standard Class"/>
    <s v="AG-10900"/>
    <s v="Arthur Gainer"/>
    <x v="0"/>
    <s v="United States"/>
    <s v="Los Angeles"/>
    <x v="1"/>
    <n v="90008"/>
    <x v="1"/>
    <s v="OFF-LA-10002381"/>
    <x v="1"/>
    <x v="2"/>
    <s v="Avery 497"/>
    <n v="21.560000000000002"/>
    <n v="7"/>
    <n v="0"/>
    <n v="10.348799999999999"/>
  </r>
  <r>
    <n v="1700"/>
    <x v="824"/>
    <x v="2"/>
    <x v="561"/>
    <x v="290"/>
    <s v="Second Class"/>
    <s v="SC-20725"/>
    <s v="Steven Cartwright"/>
    <x v="0"/>
    <s v="United States"/>
    <s v="Seattle"/>
    <x v="4"/>
    <n v="98115"/>
    <x v="1"/>
    <s v="FUR-TA-10004086"/>
    <x v="0"/>
    <x v="3"/>
    <s v="KI Adjustable-Height Table"/>
    <n v="515.88"/>
    <n v="6"/>
    <n v="0"/>
    <n v="113.49359999999999"/>
  </r>
  <r>
    <n v="1701"/>
    <x v="825"/>
    <x v="1"/>
    <x v="562"/>
    <x v="598"/>
    <s v="Second Class"/>
    <s v="ND-18370"/>
    <s v="Natalie DeCherney"/>
    <x v="0"/>
    <s v="United States"/>
    <s v="New York City"/>
    <x v="15"/>
    <n v="10035"/>
    <x v="3"/>
    <s v="OFF-BI-10000320"/>
    <x v="1"/>
    <x v="8"/>
    <s v="GBC Plastic Binding Combs"/>
    <n v="11.808"/>
    <n v="2"/>
    <n v="0.2"/>
    <n v="4.2804000000000002"/>
  </r>
  <r>
    <n v="1702"/>
    <x v="825"/>
    <x v="1"/>
    <x v="562"/>
    <x v="598"/>
    <s v="Second Class"/>
    <s v="ND-18370"/>
    <s v="Natalie DeCherney"/>
    <x v="0"/>
    <s v="United States"/>
    <s v="New York City"/>
    <x v="15"/>
    <n v="10035"/>
    <x v="3"/>
    <s v="FUR-CH-10000595"/>
    <x v="0"/>
    <x v="1"/>
    <s v="Safco Contoured Stacking Chairs"/>
    <n v="1931.04"/>
    <n v="9"/>
    <n v="0.1"/>
    <n v="321.83999999999992"/>
  </r>
  <r>
    <n v="1703"/>
    <x v="825"/>
    <x v="1"/>
    <x v="562"/>
    <x v="598"/>
    <s v="Second Class"/>
    <s v="ND-18370"/>
    <s v="Natalie DeCherney"/>
    <x v="0"/>
    <s v="United States"/>
    <s v="New York City"/>
    <x v="15"/>
    <n v="10035"/>
    <x v="3"/>
    <s v="OFF-PA-10000349"/>
    <x v="1"/>
    <x v="10"/>
    <s v="Staples"/>
    <n v="9.9600000000000009"/>
    <n v="2"/>
    <n v="0"/>
    <n v="4.6812000000000005"/>
  </r>
  <r>
    <n v="1704"/>
    <x v="826"/>
    <x v="2"/>
    <x v="563"/>
    <x v="555"/>
    <s v="Standard Class"/>
    <s v="CD-12790"/>
    <s v="Cynthia Delaney"/>
    <x v="2"/>
    <s v="United States"/>
    <s v="San Diego"/>
    <x v="1"/>
    <n v="92037"/>
    <x v="1"/>
    <s v="OFF-FA-10001843"/>
    <x v="1"/>
    <x v="13"/>
    <s v="Staples"/>
    <n v="12.350000000000001"/>
    <n v="5"/>
    <n v="0"/>
    <n v="5.8045"/>
  </r>
  <r>
    <n v="1705"/>
    <x v="827"/>
    <x v="0"/>
    <x v="387"/>
    <x v="599"/>
    <s v="Same Day"/>
    <s v="PG-18820"/>
    <s v="Patrick Gardner"/>
    <x v="0"/>
    <s v="United States"/>
    <s v="Glendale"/>
    <x v="16"/>
    <n v="85301"/>
    <x v="1"/>
    <s v="OFF-BI-10003676"/>
    <x v="1"/>
    <x v="8"/>
    <s v="GBC Standard Recycled Report Covers, Clear Plastic Sheets"/>
    <n v="9.7020000000000017"/>
    <n v="3"/>
    <n v="0.7"/>
    <n v="-7.1147999999999989"/>
  </r>
  <r>
    <n v="1706"/>
    <x v="828"/>
    <x v="1"/>
    <x v="6"/>
    <x v="6"/>
    <s v="Standard Class"/>
    <s v="IM-15070"/>
    <s v="Irene Maddox"/>
    <x v="0"/>
    <s v="United States"/>
    <s v="Philadelphia"/>
    <x v="9"/>
    <n v="19120"/>
    <x v="3"/>
    <s v="OFF-BI-10003638"/>
    <x v="1"/>
    <x v="8"/>
    <s v="GBC Durable Plastic Covers"/>
    <n v="11.610000000000003"/>
    <n v="2"/>
    <n v="0.7"/>
    <n v="-9.2880000000000003"/>
  </r>
  <r>
    <n v="1707"/>
    <x v="829"/>
    <x v="3"/>
    <x v="505"/>
    <x v="133"/>
    <s v="Standard Class"/>
    <s v="JK-15205"/>
    <s v="Jamie Kunitz"/>
    <x v="0"/>
    <s v="United States"/>
    <s v="San Francisco"/>
    <x v="1"/>
    <n v="94122"/>
    <x v="1"/>
    <s v="OFF-LA-10003077"/>
    <x v="1"/>
    <x v="2"/>
    <s v="Avery 500"/>
    <n v="43.86"/>
    <n v="6"/>
    <n v="0"/>
    <n v="20.614199999999997"/>
  </r>
  <r>
    <n v="1708"/>
    <x v="829"/>
    <x v="3"/>
    <x v="505"/>
    <x v="133"/>
    <s v="Standard Class"/>
    <s v="JK-15205"/>
    <s v="Jamie Kunitz"/>
    <x v="0"/>
    <s v="United States"/>
    <s v="San Francisco"/>
    <x v="1"/>
    <n v="94122"/>
    <x v="1"/>
    <s v="TEC-PH-10003505"/>
    <x v="2"/>
    <x v="7"/>
    <s v="Geemarc AmpliPOWER60"/>
    <n v="148.47999999999999"/>
    <n v="2"/>
    <n v="0.2"/>
    <n v="16.703999999999986"/>
  </r>
  <r>
    <n v="1709"/>
    <x v="829"/>
    <x v="3"/>
    <x v="505"/>
    <x v="133"/>
    <s v="Standard Class"/>
    <s v="JK-15205"/>
    <s v="Jamie Kunitz"/>
    <x v="0"/>
    <s v="United States"/>
    <s v="San Francisco"/>
    <x v="1"/>
    <n v="94122"/>
    <x v="1"/>
    <s v="OFF-PA-10003424"/>
    <x v="1"/>
    <x v="10"/>
    <s v="&quot;While you Were Out&quot; Message Book, One Form per Page"/>
    <n v="7.42"/>
    <n v="2"/>
    <n v="0"/>
    <n v="3.71"/>
  </r>
  <r>
    <n v="1710"/>
    <x v="829"/>
    <x v="3"/>
    <x v="505"/>
    <x v="133"/>
    <s v="Standard Class"/>
    <s v="JK-15205"/>
    <s v="Jamie Kunitz"/>
    <x v="0"/>
    <s v="United States"/>
    <s v="San Francisco"/>
    <x v="1"/>
    <n v="94122"/>
    <x v="1"/>
    <s v="FUR-CH-10003061"/>
    <x v="0"/>
    <x v="1"/>
    <s v="Global Leather Task Chair, Black"/>
    <n v="71.992000000000004"/>
    <n v="1"/>
    <n v="0.2"/>
    <n v="-0.89990000000001302"/>
  </r>
  <r>
    <n v="1711"/>
    <x v="829"/>
    <x v="3"/>
    <x v="505"/>
    <x v="133"/>
    <s v="Standard Class"/>
    <s v="JK-15205"/>
    <s v="Jamie Kunitz"/>
    <x v="0"/>
    <s v="United States"/>
    <s v="San Francisco"/>
    <x v="1"/>
    <n v="94122"/>
    <x v="1"/>
    <s v="OFF-AR-10003514"/>
    <x v="1"/>
    <x v="6"/>
    <s v="4009 Highlighters by Sanford"/>
    <n v="19.899999999999999"/>
    <n v="5"/>
    <n v="0"/>
    <n v="6.5669999999999984"/>
  </r>
  <r>
    <n v="1712"/>
    <x v="829"/>
    <x v="3"/>
    <x v="505"/>
    <x v="133"/>
    <s v="Standard Class"/>
    <s v="JK-15205"/>
    <s v="Jamie Kunitz"/>
    <x v="0"/>
    <s v="United States"/>
    <s v="San Francisco"/>
    <x v="1"/>
    <n v="94122"/>
    <x v="1"/>
    <s v="OFF-AP-10002684"/>
    <x v="1"/>
    <x v="9"/>
    <s v="Acco 7-Outlet Masterpiece Power Center, Wihtout Fax/Phone Line Protection"/>
    <n v="1702.12"/>
    <n v="14"/>
    <n v="0"/>
    <n v="510.63599999999985"/>
  </r>
  <r>
    <n v="1713"/>
    <x v="830"/>
    <x v="1"/>
    <x v="564"/>
    <x v="600"/>
    <s v="Standard Class"/>
    <s v="JP-15520"/>
    <s v="Jeremy Pistek"/>
    <x v="0"/>
    <s v="United States"/>
    <s v="Houston"/>
    <x v="5"/>
    <n v="77070"/>
    <x v="2"/>
    <s v="OFF-PA-10004405"/>
    <x v="1"/>
    <x v="10"/>
    <s v="Rediform Voice Mail Log Books"/>
    <n v="14.303999999999998"/>
    <n v="6"/>
    <n v="0.2"/>
    <n v="5.0064000000000002"/>
  </r>
  <r>
    <n v="1714"/>
    <x v="831"/>
    <x v="3"/>
    <x v="565"/>
    <x v="462"/>
    <s v="Second Class"/>
    <s v="MM-18055"/>
    <s v="Michelle Moray"/>
    <x v="0"/>
    <s v="United States"/>
    <s v="Chicago"/>
    <x v="10"/>
    <n v="60610"/>
    <x v="2"/>
    <s v="FUR-TA-10004289"/>
    <x v="0"/>
    <x v="3"/>
    <s v="BoxOffice By Design Rectangular and Half-Moon Meeting Room Tables"/>
    <n v="765.625"/>
    <n v="7"/>
    <n v="0.5"/>
    <n v="-566.5625"/>
  </r>
  <r>
    <n v="1715"/>
    <x v="832"/>
    <x v="3"/>
    <x v="566"/>
    <x v="601"/>
    <s v="Standard Class"/>
    <s v="DC-13285"/>
    <s v="Debra Catini"/>
    <x v="0"/>
    <s v="United States"/>
    <s v="San Francisco"/>
    <x v="1"/>
    <n v="94110"/>
    <x v="1"/>
    <s v="FUR-BO-10003965"/>
    <x v="0"/>
    <x v="0"/>
    <s v="O'Sullivan Manor Hill 2-Door Library in Brianna Oak"/>
    <n v="307.666"/>
    <n v="2"/>
    <n v="0.15"/>
    <n v="-14.478399999999979"/>
  </r>
  <r>
    <n v="1716"/>
    <x v="833"/>
    <x v="0"/>
    <x v="567"/>
    <x v="602"/>
    <s v="Standard Class"/>
    <s v="JL-15835"/>
    <s v="John Lee"/>
    <x v="0"/>
    <s v="United States"/>
    <s v="New York City"/>
    <x v="15"/>
    <n v="10011"/>
    <x v="3"/>
    <s v="OFF-BI-10003314"/>
    <x v="1"/>
    <x v="8"/>
    <s v="Tuff Stuff Recycled Round Ring Binders"/>
    <n v="7.7120000000000006"/>
    <n v="2"/>
    <n v="0.2"/>
    <n v="2.7956000000000003"/>
  </r>
  <r>
    <n v="1717"/>
    <x v="834"/>
    <x v="0"/>
    <x v="288"/>
    <x v="308"/>
    <s v="Standard Class"/>
    <s v="BN-11515"/>
    <s v="Bradley Nguyen"/>
    <x v="0"/>
    <s v="United States"/>
    <s v="New York City"/>
    <x v="15"/>
    <n v="10011"/>
    <x v="3"/>
    <s v="OFF-AP-10001563"/>
    <x v="1"/>
    <x v="9"/>
    <s v="Belkin Premiere Surge Master II 8-outlet surge protector"/>
    <n v="242.89999999999998"/>
    <n v="5"/>
    <n v="0"/>
    <n v="70.440999999999974"/>
  </r>
  <r>
    <n v="1718"/>
    <x v="834"/>
    <x v="0"/>
    <x v="288"/>
    <x v="308"/>
    <s v="Standard Class"/>
    <s v="BN-11515"/>
    <s v="Bradley Nguyen"/>
    <x v="0"/>
    <s v="United States"/>
    <s v="New York City"/>
    <x v="15"/>
    <n v="10011"/>
    <x v="3"/>
    <s v="OFF-ST-10004123"/>
    <x v="1"/>
    <x v="4"/>
    <s v="Safco Industrial Wire Shelving System"/>
    <n v="454.90000000000003"/>
    <n v="5"/>
    <n v="0"/>
    <n v="0"/>
  </r>
  <r>
    <n v="1719"/>
    <x v="834"/>
    <x v="0"/>
    <x v="288"/>
    <x v="308"/>
    <s v="Standard Class"/>
    <s v="BN-11515"/>
    <s v="Bradley Nguyen"/>
    <x v="0"/>
    <s v="United States"/>
    <s v="New York City"/>
    <x v="15"/>
    <n v="10011"/>
    <x v="3"/>
    <s v="FUR-FU-10002088"/>
    <x v="0"/>
    <x v="5"/>
    <s v="Nu-Dell Float Frame 11 x 14 1/2"/>
    <n v="35.92"/>
    <n v="4"/>
    <n v="0"/>
    <n v="15.086400000000001"/>
  </r>
  <r>
    <n v="1720"/>
    <x v="834"/>
    <x v="0"/>
    <x v="288"/>
    <x v="308"/>
    <s v="Standard Class"/>
    <s v="BN-11515"/>
    <s v="Bradley Nguyen"/>
    <x v="0"/>
    <s v="United States"/>
    <s v="New York City"/>
    <x v="15"/>
    <n v="10011"/>
    <x v="3"/>
    <s v="FUR-FU-10000010"/>
    <x v="0"/>
    <x v="5"/>
    <s v="DAX Value U-Channel Document Frames, Easel Back"/>
    <n v="39.76"/>
    <n v="8"/>
    <n v="0"/>
    <n v="12.325599999999998"/>
  </r>
  <r>
    <n v="1721"/>
    <x v="834"/>
    <x v="0"/>
    <x v="288"/>
    <x v="308"/>
    <s v="Standard Class"/>
    <s v="BN-11515"/>
    <s v="Bradley Nguyen"/>
    <x v="0"/>
    <s v="United States"/>
    <s v="New York City"/>
    <x v="15"/>
    <n v="10011"/>
    <x v="3"/>
    <s v="OFF-BI-10002824"/>
    <x v="1"/>
    <x v="8"/>
    <s v="Recycled Easel Ring Binders"/>
    <n v="47.744"/>
    <n v="4"/>
    <n v="0.2"/>
    <n v="14.919999999999995"/>
  </r>
  <r>
    <n v="1722"/>
    <x v="835"/>
    <x v="1"/>
    <x v="139"/>
    <x v="603"/>
    <s v="Standard Class"/>
    <s v="KD-16345"/>
    <s v="Katherine Ducich"/>
    <x v="0"/>
    <s v="United States"/>
    <s v="Chicago"/>
    <x v="10"/>
    <n v="60623"/>
    <x v="2"/>
    <s v="TEC-PH-10001061"/>
    <x v="2"/>
    <x v="7"/>
    <s v="Apple iPhone 5C"/>
    <n v="159.98400000000001"/>
    <n v="2"/>
    <n v="0.2"/>
    <n v="11.998799999999996"/>
  </r>
  <r>
    <n v="1723"/>
    <x v="835"/>
    <x v="1"/>
    <x v="139"/>
    <x v="603"/>
    <s v="Standard Class"/>
    <s v="KD-16345"/>
    <s v="Katherine Ducich"/>
    <x v="0"/>
    <s v="United States"/>
    <s v="Chicago"/>
    <x v="10"/>
    <n v="60623"/>
    <x v="2"/>
    <s v="TEC-AC-10000736"/>
    <x v="2"/>
    <x v="11"/>
    <s v="Logitech G600 MMO Gaming Mouse"/>
    <n v="255.96799999999999"/>
    <n v="4"/>
    <n v="0.2"/>
    <n v="51.193599999999996"/>
  </r>
  <r>
    <n v="1724"/>
    <x v="835"/>
    <x v="1"/>
    <x v="139"/>
    <x v="603"/>
    <s v="Standard Class"/>
    <s v="KD-16345"/>
    <s v="Katherine Ducich"/>
    <x v="0"/>
    <s v="United States"/>
    <s v="Chicago"/>
    <x v="10"/>
    <n v="60623"/>
    <x v="2"/>
    <s v="FUR-BO-10003966"/>
    <x v="0"/>
    <x v="0"/>
    <s v="Sauder Facets Collection Library, Sky Alder Finish"/>
    <n v="359.05799999999994"/>
    <n v="3"/>
    <n v="0.3"/>
    <n v="-71.811600000000027"/>
  </r>
  <r>
    <n v="1725"/>
    <x v="836"/>
    <x v="1"/>
    <x v="546"/>
    <x v="604"/>
    <s v="First Class"/>
    <s v="JK-15370"/>
    <s v="Jay Kimmel"/>
    <x v="0"/>
    <s v="United States"/>
    <s v="Philadelphia"/>
    <x v="9"/>
    <n v="19143"/>
    <x v="3"/>
    <s v="OFF-AP-10000828"/>
    <x v="1"/>
    <x v="9"/>
    <s v="Avanti 4.4 Cu. Ft. Refrigerator"/>
    <n v="434.35199999999998"/>
    <n v="3"/>
    <n v="0.2"/>
    <n v="43.43519999999998"/>
  </r>
  <r>
    <n v="1726"/>
    <x v="836"/>
    <x v="1"/>
    <x v="546"/>
    <x v="604"/>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x v="604"/>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x v="605"/>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x v="606"/>
    <s v="Same Day"/>
    <s v="CA-12265"/>
    <s v="Christina Anderson"/>
    <x v="0"/>
    <s v="United States"/>
    <s v="Springfield"/>
    <x v="17"/>
    <n v="22153"/>
    <x v="0"/>
    <s v="TEC-AC-10003063"/>
    <x v="2"/>
    <x v="11"/>
    <s v="Micro Innovations USB RF Wireless Keyboard with Mouse"/>
    <n v="100"/>
    <n v="4"/>
    <n v="0"/>
    <n v="21"/>
  </r>
  <r>
    <n v="1730"/>
    <x v="838"/>
    <x v="0"/>
    <x v="569"/>
    <x v="606"/>
    <s v="Same Day"/>
    <s v="CA-12265"/>
    <s v="Christina Anderson"/>
    <x v="0"/>
    <s v="United States"/>
    <s v="Springfield"/>
    <x v="17"/>
    <n v="22153"/>
    <x v="0"/>
    <s v="OFF-LA-10001045"/>
    <x v="1"/>
    <x v="2"/>
    <s v="Permanent Self-Adhesive File Folder Labels for Typewriters by Universal"/>
    <n v="7.83"/>
    <n v="3"/>
    <n v="0"/>
    <n v="3.6017999999999999"/>
  </r>
  <r>
    <n v="1731"/>
    <x v="839"/>
    <x v="2"/>
    <x v="450"/>
    <x v="127"/>
    <s v="Standard Class"/>
    <s v="KD-16495"/>
    <s v="Keith Dawkins"/>
    <x v="1"/>
    <s v="United States"/>
    <s v="Fayetteville"/>
    <x v="3"/>
    <n v="28314"/>
    <x v="0"/>
    <s v="OFF-PA-10001457"/>
    <x v="1"/>
    <x v="10"/>
    <s v="White GlueTop Scratch Pads"/>
    <n v="96.256"/>
    <n v="8"/>
    <n v="0.2"/>
    <n v="31.283199999999987"/>
  </r>
  <r>
    <n v="1732"/>
    <x v="839"/>
    <x v="2"/>
    <x v="450"/>
    <x v="127"/>
    <s v="Standard Class"/>
    <s v="KD-16495"/>
    <s v="Keith Dawkins"/>
    <x v="1"/>
    <s v="United States"/>
    <s v="Fayetteville"/>
    <x v="3"/>
    <n v="28314"/>
    <x v="0"/>
    <s v="OFF-PA-10001804"/>
    <x v="1"/>
    <x v="10"/>
    <s v="Xerox 195"/>
    <n v="10.688000000000001"/>
    <n v="2"/>
    <n v="0.2"/>
    <n v="3.7407999999999997"/>
  </r>
  <r>
    <n v="1733"/>
    <x v="840"/>
    <x v="0"/>
    <x v="212"/>
    <x v="607"/>
    <s v="Standard Class"/>
    <s v="LH-17155"/>
    <s v="Logan Haushalter"/>
    <x v="0"/>
    <s v="United States"/>
    <s v="Dallas"/>
    <x v="5"/>
    <n v="75081"/>
    <x v="2"/>
    <s v="OFF-ST-10000689"/>
    <x v="1"/>
    <x v="4"/>
    <s v="Fellowes Strictly Business Drawer File, Letter/Legal Size"/>
    <n v="338.04"/>
    <n v="3"/>
    <n v="0.2"/>
    <n v="-33.804000000000002"/>
  </r>
  <r>
    <n v="1734"/>
    <x v="840"/>
    <x v="0"/>
    <x v="212"/>
    <x v="607"/>
    <s v="Standard Class"/>
    <s v="LH-17155"/>
    <s v="Logan Haushalter"/>
    <x v="0"/>
    <s v="United States"/>
    <s v="Dallas"/>
    <x v="5"/>
    <n v="75081"/>
    <x v="2"/>
    <s v="OFF-AR-10002135"/>
    <x v="1"/>
    <x v="6"/>
    <s v="Boston Heavy-Duty Trimline Electric Pencil Sharpeners"/>
    <n v="154.24"/>
    <n v="4"/>
    <n v="0.2"/>
    <n v="17.351999999999975"/>
  </r>
  <r>
    <n v="1735"/>
    <x v="841"/>
    <x v="3"/>
    <x v="570"/>
    <x v="608"/>
    <s v="Second Class"/>
    <s v="AG-10675"/>
    <s v="Anna Gayman"/>
    <x v="0"/>
    <s v="United States"/>
    <s v="Jacksonville"/>
    <x v="3"/>
    <n v="28540"/>
    <x v="0"/>
    <s v="OFF-AP-10002082"/>
    <x v="1"/>
    <x v="9"/>
    <s v="Holmes HEPA Air Purifier"/>
    <n v="34.848000000000006"/>
    <n v="2"/>
    <n v="0.2"/>
    <n v="6.5339999999999971"/>
  </r>
  <r>
    <n v="1736"/>
    <x v="841"/>
    <x v="3"/>
    <x v="570"/>
    <x v="608"/>
    <s v="Second Class"/>
    <s v="AG-10675"/>
    <s v="Anna Gayman"/>
    <x v="0"/>
    <s v="United States"/>
    <s v="Jacksonville"/>
    <x v="3"/>
    <n v="28540"/>
    <x v="0"/>
    <s v="TEC-PH-10003442"/>
    <x v="2"/>
    <x v="7"/>
    <s v="Samsung Replacement EH64AVFWE Premium Headset"/>
    <n v="22"/>
    <n v="5"/>
    <n v="0.2"/>
    <n v="1.375"/>
  </r>
  <r>
    <n v="1737"/>
    <x v="841"/>
    <x v="3"/>
    <x v="570"/>
    <x v="608"/>
    <s v="Second Class"/>
    <s v="AG-10675"/>
    <s v="Anna Gayman"/>
    <x v="0"/>
    <s v="United States"/>
    <s v="Jacksonville"/>
    <x v="3"/>
    <n v="28540"/>
    <x v="0"/>
    <s v="OFF-AR-10002833"/>
    <x v="1"/>
    <x v="6"/>
    <s v="Newell 322"/>
    <n v="4.3680000000000003"/>
    <n v="3"/>
    <n v="0.2"/>
    <n v="0.3822000000000001"/>
  </r>
  <r>
    <n v="1738"/>
    <x v="842"/>
    <x v="1"/>
    <x v="37"/>
    <x v="609"/>
    <s v="Standard Class"/>
    <s v="DB-13120"/>
    <s v="David Bremer"/>
    <x v="1"/>
    <s v="United States"/>
    <s v="San Francisco"/>
    <x v="1"/>
    <n v="94122"/>
    <x v="1"/>
    <s v="OFF-ST-10001325"/>
    <x v="1"/>
    <x v="4"/>
    <s v="Sterilite Officeware Hinged File Box"/>
    <n v="31.44"/>
    <n v="3"/>
    <n v="0"/>
    <n v="8.4888000000000012"/>
  </r>
  <r>
    <n v="1739"/>
    <x v="842"/>
    <x v="1"/>
    <x v="37"/>
    <x v="609"/>
    <s v="Standard Class"/>
    <s v="DB-13120"/>
    <s v="David Bremer"/>
    <x v="1"/>
    <s v="United States"/>
    <s v="San Francisco"/>
    <x v="1"/>
    <n v="94122"/>
    <x v="1"/>
    <s v="TEC-AC-10003038"/>
    <x v="2"/>
    <x v="11"/>
    <s v="Kingston Digital DataTraveler 16GB USB 2.0"/>
    <n v="17.899999999999999"/>
    <n v="2"/>
    <n v="0"/>
    <n v="3.400999999999998"/>
  </r>
  <r>
    <n v="1740"/>
    <x v="842"/>
    <x v="1"/>
    <x v="37"/>
    <x v="609"/>
    <s v="Standard Class"/>
    <s v="DB-13120"/>
    <s v="David Bremer"/>
    <x v="1"/>
    <s v="United States"/>
    <s v="San Francisco"/>
    <x v="1"/>
    <n v="94122"/>
    <x v="1"/>
    <s v="TEC-AC-10003590"/>
    <x v="2"/>
    <x v="11"/>
    <s v="TRENDnet 56K USB 2.0 Phone, Internet and Fax Modem"/>
    <n v="129.44999999999999"/>
    <n v="5"/>
    <n v="0"/>
    <n v="46.601999999999997"/>
  </r>
  <r>
    <n v="1741"/>
    <x v="843"/>
    <x v="2"/>
    <x v="128"/>
    <x v="128"/>
    <s v="Standard Class"/>
    <s v="ED-13885"/>
    <s v="Emily Ducich"/>
    <x v="2"/>
    <s v="United States"/>
    <s v="San Diego"/>
    <x v="1"/>
    <n v="92037"/>
    <x v="1"/>
    <s v="OFF-LA-10000262"/>
    <x v="1"/>
    <x v="2"/>
    <s v="Avery 494"/>
    <n v="20.88"/>
    <n v="8"/>
    <n v="0"/>
    <n v="9.6047999999999991"/>
  </r>
  <r>
    <n v="1742"/>
    <x v="844"/>
    <x v="3"/>
    <x v="505"/>
    <x v="548"/>
    <s v="Standard Class"/>
    <s v="MC-18100"/>
    <s v="Mick Crebagga"/>
    <x v="0"/>
    <s v="United States"/>
    <s v="Philadelphia"/>
    <x v="9"/>
    <n v="19140"/>
    <x v="3"/>
    <s v="OFF-PA-10004355"/>
    <x v="1"/>
    <x v="10"/>
    <s v="Xerox 231"/>
    <n v="20.736000000000004"/>
    <n v="4"/>
    <n v="0.2"/>
    <n v="7.2576000000000001"/>
  </r>
  <r>
    <n v="1743"/>
    <x v="844"/>
    <x v="3"/>
    <x v="505"/>
    <x v="548"/>
    <s v="Standard Class"/>
    <s v="MC-18100"/>
    <s v="Mick Crebagga"/>
    <x v="0"/>
    <s v="United States"/>
    <s v="Philadelphia"/>
    <x v="9"/>
    <n v="19140"/>
    <x v="3"/>
    <s v="FUR-FU-10004415"/>
    <x v="0"/>
    <x v="5"/>
    <s v="Stacking Tray, Side-Loading, Legal, Smoke"/>
    <n v="7.168000000000001"/>
    <n v="2"/>
    <n v="0.2"/>
    <n v="0.98559999999999937"/>
  </r>
  <r>
    <n v="1744"/>
    <x v="844"/>
    <x v="3"/>
    <x v="505"/>
    <x v="548"/>
    <s v="Standard Class"/>
    <s v="MC-18100"/>
    <s v="Mick Crebagga"/>
    <x v="0"/>
    <s v="United States"/>
    <s v="Philadelphia"/>
    <x v="9"/>
    <n v="19140"/>
    <x v="3"/>
    <s v="OFF-ST-10002486"/>
    <x v="1"/>
    <x v="4"/>
    <s v="Eldon Shelf Savers Cubes and Bins"/>
    <n v="11.168000000000001"/>
    <n v="2"/>
    <n v="0.2"/>
    <n v="-2.5128000000000008"/>
  </r>
  <r>
    <n v="1745"/>
    <x v="844"/>
    <x v="3"/>
    <x v="505"/>
    <x v="548"/>
    <s v="Standard Class"/>
    <s v="MC-18100"/>
    <s v="Mick Crebagga"/>
    <x v="0"/>
    <s v="United States"/>
    <s v="Philadelphia"/>
    <x v="9"/>
    <n v="19140"/>
    <x v="3"/>
    <s v="TEC-AC-10001142"/>
    <x v="2"/>
    <x v="11"/>
    <s v="First Data FD10 PIN Pad"/>
    <n v="442.40000000000003"/>
    <n v="7"/>
    <n v="0.2"/>
    <n v="-55.300000000000068"/>
  </r>
  <r>
    <n v="1746"/>
    <x v="845"/>
    <x v="2"/>
    <x v="571"/>
    <x v="610"/>
    <s v="First Class"/>
    <s v="BM-11785"/>
    <s v="Bryan Mills"/>
    <x v="0"/>
    <s v="United States"/>
    <s v="Rochester"/>
    <x v="15"/>
    <n v="14609"/>
    <x v="3"/>
    <s v="OFF-AR-10002656"/>
    <x v="1"/>
    <x v="6"/>
    <s v="Sanford Liquid Accent Highlighters"/>
    <n v="13.36"/>
    <n v="2"/>
    <n v="0"/>
    <n v="4.9431999999999992"/>
  </r>
  <r>
    <n v="1747"/>
    <x v="846"/>
    <x v="0"/>
    <x v="572"/>
    <x v="611"/>
    <s v="Second Class"/>
    <s v="EM-14065"/>
    <s v="Erin Mull"/>
    <x v="0"/>
    <s v="United States"/>
    <s v="Jacksonville"/>
    <x v="3"/>
    <n v="28540"/>
    <x v="0"/>
    <s v="OFF-BI-10000138"/>
    <x v="1"/>
    <x v="8"/>
    <s v="Acco Translucent Poly Ring Binders"/>
    <n v="11.232000000000001"/>
    <n v="8"/>
    <n v="0.7"/>
    <n v="-8.2367999999999988"/>
  </r>
  <r>
    <n v="1748"/>
    <x v="846"/>
    <x v="0"/>
    <x v="572"/>
    <x v="611"/>
    <s v="Second Class"/>
    <s v="EM-14065"/>
    <s v="Erin Mull"/>
    <x v="0"/>
    <s v="United States"/>
    <s v="Jacksonville"/>
    <x v="3"/>
    <n v="28540"/>
    <x v="0"/>
    <s v="OFF-PA-10004947"/>
    <x v="1"/>
    <x v="10"/>
    <s v="Staples"/>
    <n v="10.272000000000002"/>
    <n v="3"/>
    <n v="0.2"/>
    <n v="3.2099999999999982"/>
  </r>
  <r>
    <n v="1749"/>
    <x v="847"/>
    <x v="2"/>
    <x v="573"/>
    <x v="612"/>
    <s v="Standard Class"/>
    <s v="DA-13450"/>
    <s v="Dianna Arnett"/>
    <x v="2"/>
    <s v="United States"/>
    <s v="Houston"/>
    <x v="5"/>
    <n v="77095"/>
    <x v="2"/>
    <s v="OFF-PA-10003543"/>
    <x v="1"/>
    <x v="10"/>
    <s v="Xerox 1985"/>
    <n v="10.368000000000002"/>
    <n v="2"/>
    <n v="0.2"/>
    <n v="3.6288"/>
  </r>
  <r>
    <n v="1750"/>
    <x v="847"/>
    <x v="2"/>
    <x v="573"/>
    <x v="612"/>
    <s v="Standard Class"/>
    <s v="DA-13450"/>
    <s v="Dianna Arnett"/>
    <x v="2"/>
    <s v="United States"/>
    <s v="Houston"/>
    <x v="5"/>
    <n v="77095"/>
    <x v="2"/>
    <s v="OFF-AR-10002221"/>
    <x v="1"/>
    <x v="6"/>
    <s v="12 Colored Short Pencils"/>
    <n v="6.24"/>
    <n v="3"/>
    <n v="0.2"/>
    <n v="0.54600000000000071"/>
  </r>
  <r>
    <n v="1751"/>
    <x v="848"/>
    <x v="1"/>
    <x v="6"/>
    <x v="562"/>
    <s v="Standard Class"/>
    <s v="MO-17800"/>
    <s v="Meg O'Connel"/>
    <x v="2"/>
    <s v="United States"/>
    <s v="San Antonio"/>
    <x v="5"/>
    <n v="78207"/>
    <x v="2"/>
    <s v="FUR-TA-10004607"/>
    <x v="0"/>
    <x v="3"/>
    <s v="Hon 2111 Invitation Series Straight Table"/>
    <n v="206.96200000000002"/>
    <n v="2"/>
    <n v="0.3"/>
    <n v="-32.522600000000011"/>
  </r>
  <r>
    <n v="1752"/>
    <x v="849"/>
    <x v="3"/>
    <x v="336"/>
    <x v="117"/>
    <s v="First Class"/>
    <s v="JW-15955"/>
    <s v="Joni Wasserman"/>
    <x v="0"/>
    <s v="United States"/>
    <s v="Oakland"/>
    <x v="1"/>
    <n v="94601"/>
    <x v="1"/>
    <s v="FUR-FU-10001918"/>
    <x v="0"/>
    <x v="5"/>
    <s v="C-Line Cubicle Keepers Polyproplyene Holder With Velcro Backings"/>
    <n v="9.4600000000000009"/>
    <n v="2"/>
    <n v="0"/>
    <n v="3.6894000000000009"/>
  </r>
  <r>
    <n v="1753"/>
    <x v="850"/>
    <x v="3"/>
    <x v="574"/>
    <x v="241"/>
    <s v="First Class"/>
    <s v="VW-21775"/>
    <s v="Victoria Wilson"/>
    <x v="1"/>
    <s v="United States"/>
    <s v="San Francisco"/>
    <x v="1"/>
    <n v="94122"/>
    <x v="1"/>
    <s v="OFF-ST-10004340"/>
    <x v="1"/>
    <x v="4"/>
    <s v="Fellowes Mobile File Cart, Black"/>
    <n v="559.62"/>
    <n v="9"/>
    <n v="0"/>
    <n v="151.09740000000002"/>
  </r>
  <r>
    <n v="1754"/>
    <x v="850"/>
    <x v="3"/>
    <x v="574"/>
    <x v="241"/>
    <s v="First Class"/>
    <s v="VW-21775"/>
    <s v="Victoria Wilson"/>
    <x v="1"/>
    <s v="United States"/>
    <s v="San Francisco"/>
    <x v="1"/>
    <n v="94122"/>
    <x v="1"/>
    <s v="OFF-PA-10004475"/>
    <x v="1"/>
    <x v="10"/>
    <s v="Xerox 1940"/>
    <n v="109.92"/>
    <n v="2"/>
    <n v="0"/>
    <n v="53.860799999999998"/>
  </r>
  <r>
    <n v="1755"/>
    <x v="850"/>
    <x v="3"/>
    <x v="574"/>
    <x v="241"/>
    <s v="First Class"/>
    <s v="VW-21775"/>
    <s v="Victoria Wilson"/>
    <x v="1"/>
    <s v="United States"/>
    <s v="San Francisco"/>
    <x v="1"/>
    <n v="94122"/>
    <x v="1"/>
    <s v="OFF-PA-10003893"/>
    <x v="1"/>
    <x v="10"/>
    <s v="Xerox 1962"/>
    <n v="8.56"/>
    <n v="2"/>
    <n v="0"/>
    <n v="3.8519999999999994"/>
  </r>
  <r>
    <n v="1756"/>
    <x v="851"/>
    <x v="1"/>
    <x v="575"/>
    <x v="223"/>
    <s v="Second Class"/>
    <s v="TT-21460"/>
    <s v="Tonja Turnell"/>
    <x v="2"/>
    <s v="United States"/>
    <s v="Fort Worth"/>
    <x v="5"/>
    <n v="76106"/>
    <x v="2"/>
    <s v="OFF-PA-10000100"/>
    <x v="1"/>
    <x v="10"/>
    <s v="Xerox 1945"/>
    <n v="360.71199999999999"/>
    <n v="11"/>
    <n v="0.2"/>
    <n v="130.75810000000001"/>
  </r>
  <r>
    <n v="1757"/>
    <x v="851"/>
    <x v="1"/>
    <x v="575"/>
    <x v="223"/>
    <s v="Second Class"/>
    <s v="TT-21460"/>
    <s v="Tonja Turnell"/>
    <x v="2"/>
    <s v="United States"/>
    <s v="Fort Worth"/>
    <x v="5"/>
    <n v="76106"/>
    <x v="2"/>
    <s v="TEC-PH-10001817"/>
    <x v="2"/>
    <x v="7"/>
    <s v="Wilson Electronics DB Pro Signal Booster"/>
    <n v="1718.4"/>
    <n v="6"/>
    <n v="0.2"/>
    <n v="150.36000000000013"/>
  </r>
  <r>
    <n v="1758"/>
    <x v="852"/>
    <x v="1"/>
    <x v="562"/>
    <x v="598"/>
    <s v="First Class"/>
    <s v="SL-20155"/>
    <s v="Sara Luxemburg"/>
    <x v="2"/>
    <s v="United States"/>
    <s v="Houston"/>
    <x v="5"/>
    <n v="77095"/>
    <x v="2"/>
    <s v="OFF-BI-10001765"/>
    <x v="1"/>
    <x v="8"/>
    <s v="Wilson Jones Heavy-Duty Casebound Ring Binders with Metal Hinges"/>
    <n v="41.567999999999991"/>
    <n v="6"/>
    <n v="0.8"/>
    <n v="-66.508800000000036"/>
  </r>
  <r>
    <n v="1759"/>
    <x v="853"/>
    <x v="2"/>
    <x v="218"/>
    <x v="613"/>
    <s v="Standard Class"/>
    <s v="RM-19375"/>
    <s v="Raymond Messe"/>
    <x v="0"/>
    <s v="United States"/>
    <s v="Houston"/>
    <x v="5"/>
    <n v="77095"/>
    <x v="2"/>
    <s v="TEC-AC-10001013"/>
    <x v="2"/>
    <x v="11"/>
    <s v="Logitech ClearChat Comfort/USB Headset H390"/>
    <n v="46.864000000000004"/>
    <n v="2"/>
    <n v="0.2"/>
    <n v="7.615399999999994"/>
  </r>
  <r>
    <n v="1760"/>
    <x v="854"/>
    <x v="2"/>
    <x v="576"/>
    <x v="614"/>
    <s v="Standard Class"/>
    <s v="MB-18085"/>
    <s v="Mick Brown"/>
    <x v="0"/>
    <s v="United States"/>
    <s v="Philadelphia"/>
    <x v="9"/>
    <n v="19143"/>
    <x v="3"/>
    <s v="OFF-AR-10003478"/>
    <x v="1"/>
    <x v="6"/>
    <s v="Avery Hi-Liter EverBold Pen Style Fluorescent Highlighters, 4/Pack"/>
    <n v="19.536000000000001"/>
    <n v="3"/>
    <n v="0.2"/>
    <n v="4.8840000000000003"/>
  </r>
  <r>
    <n v="1761"/>
    <x v="855"/>
    <x v="1"/>
    <x v="577"/>
    <x v="609"/>
    <s v="Standard Class"/>
    <s v="AG-10900"/>
    <s v="Arthur Gainer"/>
    <x v="0"/>
    <s v="United States"/>
    <s v="San Diego"/>
    <x v="1"/>
    <n v="92105"/>
    <x v="1"/>
    <s v="FUR-BO-10000330"/>
    <x v="0"/>
    <x v="0"/>
    <s v="Sauder Camden County Barrister Bookcase, Planked Cherry Finish"/>
    <n v="411.33199999999999"/>
    <n v="4"/>
    <n v="0.15"/>
    <n v="-4.8391999999999769"/>
  </r>
  <r>
    <n v="1762"/>
    <x v="855"/>
    <x v="1"/>
    <x v="577"/>
    <x v="609"/>
    <s v="Standard Class"/>
    <s v="AG-10900"/>
    <s v="Arthur Gainer"/>
    <x v="0"/>
    <s v="United States"/>
    <s v="San Diego"/>
    <x v="1"/>
    <n v="92105"/>
    <x v="1"/>
    <s v="OFF-BI-10001900"/>
    <x v="1"/>
    <x v="8"/>
    <s v="DXL Angle-View Binders with Locking Rings, Black"/>
    <n v="28.752000000000002"/>
    <n v="6"/>
    <n v="0.2"/>
    <n v="9.7037999999999993"/>
  </r>
  <r>
    <n v="1763"/>
    <x v="855"/>
    <x v="1"/>
    <x v="577"/>
    <x v="609"/>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x v="615"/>
    <s v="Standard Class"/>
    <s v="ML-17755"/>
    <s v="Max Ludwig"/>
    <x v="2"/>
    <s v="United States"/>
    <s v="Suffolk"/>
    <x v="17"/>
    <n v="23434"/>
    <x v="0"/>
    <s v="OFF-SU-10002573"/>
    <x v="1"/>
    <x v="14"/>
    <s v="Acme 10&quot; Easy Grip Assistive Scissors"/>
    <n v="35.06"/>
    <n v="2"/>
    <n v="0"/>
    <n v="10.517999999999997"/>
  </r>
  <r>
    <n v="1765"/>
    <x v="856"/>
    <x v="0"/>
    <x v="578"/>
    <x v="615"/>
    <s v="Standard Class"/>
    <s v="ML-17755"/>
    <s v="Max Ludwig"/>
    <x v="2"/>
    <s v="United States"/>
    <s v="Suffolk"/>
    <x v="17"/>
    <n v="23434"/>
    <x v="0"/>
    <s v="OFF-LA-10004484"/>
    <x v="1"/>
    <x v="2"/>
    <s v="Avery 476"/>
    <n v="4.13"/>
    <n v="1"/>
    <n v="0"/>
    <n v="1.8997999999999999"/>
  </r>
  <r>
    <n v="1766"/>
    <x v="856"/>
    <x v="0"/>
    <x v="578"/>
    <x v="615"/>
    <s v="Standard Class"/>
    <s v="ML-17755"/>
    <s v="Max Ludwig"/>
    <x v="2"/>
    <s v="United States"/>
    <s v="Suffolk"/>
    <x v="17"/>
    <n v="23434"/>
    <x v="0"/>
    <s v="FUR-FU-10001591"/>
    <x v="0"/>
    <x v="5"/>
    <s v="Advantus Panel Wall Certificate Holder - 8.5x11"/>
    <n v="109.8"/>
    <n v="9"/>
    <n v="0"/>
    <n v="46.116000000000007"/>
  </r>
  <r>
    <n v="1767"/>
    <x v="856"/>
    <x v="0"/>
    <x v="578"/>
    <x v="615"/>
    <s v="Standard Class"/>
    <s v="ML-17755"/>
    <s v="Max Ludwig"/>
    <x v="2"/>
    <s v="United States"/>
    <s v="Suffolk"/>
    <x v="17"/>
    <n v="23434"/>
    <x v="0"/>
    <s v="OFF-LA-10002034"/>
    <x v="1"/>
    <x v="2"/>
    <s v="Avery 478"/>
    <n v="9.82"/>
    <n v="2"/>
    <n v="0"/>
    <n v="4.8117999999999999"/>
  </r>
  <r>
    <n v="1768"/>
    <x v="857"/>
    <x v="2"/>
    <x v="579"/>
    <x v="616"/>
    <s v="Standard Class"/>
    <s v="CC-12685"/>
    <s v="Craig Carroll"/>
    <x v="0"/>
    <s v="United States"/>
    <s v="Greensboro"/>
    <x v="3"/>
    <n v="27405"/>
    <x v="0"/>
    <s v="OFF-BI-10004410"/>
    <x v="1"/>
    <x v="8"/>
    <s v="C-Line Peel &amp; Stick Add-On Filing Pockets, 8-3/4 x 5-1/8, 10/Pack"/>
    <n v="7.644000000000001"/>
    <n v="4"/>
    <n v="0.7"/>
    <n v="-5.8603999999999985"/>
  </r>
  <r>
    <n v="1769"/>
    <x v="857"/>
    <x v="2"/>
    <x v="579"/>
    <x v="616"/>
    <s v="Standard Class"/>
    <s v="CC-12685"/>
    <s v="Craig Carroll"/>
    <x v="0"/>
    <s v="United States"/>
    <s v="Greensboro"/>
    <x v="3"/>
    <n v="27405"/>
    <x v="0"/>
    <s v="OFF-BI-10002735"/>
    <x v="1"/>
    <x v="8"/>
    <s v="GBC Prestige Therm-A-Bind Covers"/>
    <n v="51.465000000000018"/>
    <n v="5"/>
    <n v="0.7"/>
    <n v="-39.456499999999991"/>
  </r>
  <r>
    <n v="1770"/>
    <x v="858"/>
    <x v="3"/>
    <x v="580"/>
    <x v="494"/>
    <s v="Standard Class"/>
    <s v="SC-20770"/>
    <s v="Stewart Carmichael"/>
    <x v="1"/>
    <s v="United States"/>
    <s v="Dallas"/>
    <x v="5"/>
    <n v="75081"/>
    <x v="2"/>
    <s v="OFF-SU-10001935"/>
    <x v="1"/>
    <x v="14"/>
    <s v="Staples"/>
    <n v="6.9760000000000009"/>
    <n v="4"/>
    <n v="0.2"/>
    <n v="-1.3952000000000013"/>
  </r>
  <r>
    <n v="1771"/>
    <x v="858"/>
    <x v="3"/>
    <x v="580"/>
    <x v="494"/>
    <s v="Standard Class"/>
    <s v="SC-20770"/>
    <s v="Stewart Carmichael"/>
    <x v="1"/>
    <s v="United States"/>
    <s v="Dallas"/>
    <x v="5"/>
    <n v="75081"/>
    <x v="2"/>
    <s v="OFF-BI-10003291"/>
    <x v="1"/>
    <x v="8"/>
    <s v="Wilson Jones Leather-Like Binders with DublLock Round Rings"/>
    <n v="12.221999999999998"/>
    <n v="7"/>
    <n v="0.8"/>
    <n v="-20.166300000000007"/>
  </r>
  <r>
    <n v="1772"/>
    <x v="859"/>
    <x v="0"/>
    <x v="581"/>
    <x v="533"/>
    <s v="Second Class"/>
    <s v="GG-14650"/>
    <s v="Greg Guthrie"/>
    <x v="1"/>
    <s v="United States"/>
    <s v="Chicago"/>
    <x v="10"/>
    <n v="60623"/>
    <x v="2"/>
    <s v="OFF-ST-10004337"/>
    <x v="1"/>
    <x v="4"/>
    <s v="SAFCO Commercial Wire Shelving, 72h"/>
    <n v="97.984000000000009"/>
    <n v="2"/>
    <n v="0.2"/>
    <n v="-24.496000000000002"/>
  </r>
  <r>
    <n v="1773"/>
    <x v="859"/>
    <x v="0"/>
    <x v="581"/>
    <x v="533"/>
    <s v="Second Class"/>
    <s v="GG-14650"/>
    <s v="Greg Guthrie"/>
    <x v="1"/>
    <s v="United States"/>
    <s v="Chicago"/>
    <x v="10"/>
    <n v="60623"/>
    <x v="2"/>
    <s v="TEC-AC-10001266"/>
    <x v="2"/>
    <x v="11"/>
    <s v="Memorex Micro Travel Drive 8 GB"/>
    <n v="62.400000000000006"/>
    <n v="6"/>
    <n v="0.2"/>
    <n v="19.499999999999993"/>
  </r>
  <r>
    <n v="1774"/>
    <x v="860"/>
    <x v="2"/>
    <x v="582"/>
    <x v="617"/>
    <s v="Standard Class"/>
    <s v="MY-18295"/>
    <s v="Muhammed Yedwab"/>
    <x v="1"/>
    <s v="United States"/>
    <s v="Baltimore"/>
    <x v="39"/>
    <n v="21215"/>
    <x v="3"/>
    <s v="OFF-BI-10001628"/>
    <x v="1"/>
    <x v="8"/>
    <s v="Acco Data Flex Cable Posts For Top &amp; Bottom Load Binders, 6&quot; Capacity"/>
    <n v="20.86"/>
    <n v="2"/>
    <n v="0"/>
    <n v="9.3869999999999987"/>
  </r>
  <r>
    <n v="1775"/>
    <x v="860"/>
    <x v="2"/>
    <x v="582"/>
    <x v="617"/>
    <s v="Standard Class"/>
    <s v="MY-18295"/>
    <s v="Muhammed Yedwab"/>
    <x v="1"/>
    <s v="United States"/>
    <s v="Baltimore"/>
    <x v="39"/>
    <n v="21215"/>
    <x v="3"/>
    <s v="OFF-ST-10000877"/>
    <x v="1"/>
    <x v="4"/>
    <s v="Recycled Steel Personal File for Standard File Folders"/>
    <n v="497.61"/>
    <n v="9"/>
    <n v="0"/>
    <n v="129.37860000000001"/>
  </r>
  <r>
    <n v="1776"/>
    <x v="860"/>
    <x v="2"/>
    <x v="582"/>
    <x v="617"/>
    <s v="Standard Class"/>
    <s v="MY-18295"/>
    <s v="Muhammed Yedwab"/>
    <x v="1"/>
    <s v="United States"/>
    <s v="Baltimore"/>
    <x v="39"/>
    <n v="21215"/>
    <x v="3"/>
    <s v="OFF-AR-10004752"/>
    <x v="1"/>
    <x v="6"/>
    <s v="Blackstonian Pencils"/>
    <n v="5.34"/>
    <n v="2"/>
    <n v="0"/>
    <n v="1.4952000000000001"/>
  </r>
  <r>
    <n v="1777"/>
    <x v="860"/>
    <x v="2"/>
    <x v="582"/>
    <x v="617"/>
    <s v="Standard Class"/>
    <s v="MY-18295"/>
    <s v="Muhammed Yedwab"/>
    <x v="1"/>
    <s v="United States"/>
    <s v="Baltimore"/>
    <x v="39"/>
    <n v="21215"/>
    <x v="3"/>
    <s v="OFF-LA-10000452"/>
    <x v="1"/>
    <x v="2"/>
    <s v="Avery 488"/>
    <n v="3.15"/>
    <n v="1"/>
    <n v="0"/>
    <n v="1.512"/>
  </r>
  <r>
    <n v="1778"/>
    <x v="861"/>
    <x v="1"/>
    <x v="27"/>
    <x v="618"/>
    <s v="Standard Class"/>
    <s v="DP-13000"/>
    <s v="Darren Powers"/>
    <x v="0"/>
    <s v="United States"/>
    <s v="Los Angeles"/>
    <x v="1"/>
    <n v="90004"/>
    <x v="1"/>
    <s v="OFF-PA-10000675"/>
    <x v="1"/>
    <x v="10"/>
    <s v="Xerox 1919"/>
    <n v="368.91"/>
    <n v="9"/>
    <n v="0"/>
    <n v="180.76590000000002"/>
  </r>
  <r>
    <n v="1779"/>
    <x v="861"/>
    <x v="1"/>
    <x v="27"/>
    <x v="618"/>
    <s v="Standard Class"/>
    <s v="DP-13000"/>
    <s v="Darren Powers"/>
    <x v="0"/>
    <s v="United States"/>
    <s v="Los Angeles"/>
    <x v="1"/>
    <n v="90004"/>
    <x v="1"/>
    <s v="OFF-AR-10003045"/>
    <x v="1"/>
    <x v="6"/>
    <s v="Prang Colored Pencils"/>
    <n v="14.7"/>
    <n v="5"/>
    <n v="0"/>
    <n v="6.6150000000000002"/>
  </r>
  <r>
    <n v="1780"/>
    <x v="862"/>
    <x v="0"/>
    <x v="583"/>
    <x v="619"/>
    <s v="Standard Class"/>
    <s v="BD-11770"/>
    <s v="Bryan Davis"/>
    <x v="0"/>
    <s v="United States"/>
    <s v="New York City"/>
    <x v="15"/>
    <n v="10011"/>
    <x v="3"/>
    <s v="TEC-AC-10003447"/>
    <x v="2"/>
    <x v="11"/>
    <s v="Micropad Numeric Keypads"/>
    <n v="59.97"/>
    <n v="3"/>
    <n v="0"/>
    <n v="14.992499999999996"/>
  </r>
  <r>
    <n v="1781"/>
    <x v="862"/>
    <x v="0"/>
    <x v="583"/>
    <x v="619"/>
    <s v="Standard Class"/>
    <s v="BD-11770"/>
    <s v="Bryan Davis"/>
    <x v="0"/>
    <s v="United States"/>
    <s v="New York City"/>
    <x v="15"/>
    <n v="10011"/>
    <x v="3"/>
    <s v="OFF-ST-10002276"/>
    <x v="1"/>
    <x v="4"/>
    <s v="Safco Steel Mobile File Cart"/>
    <n v="83.36"/>
    <n v="1"/>
    <n v="0"/>
    <n v="20.840000000000003"/>
  </r>
  <r>
    <n v="1782"/>
    <x v="863"/>
    <x v="1"/>
    <x v="584"/>
    <x v="620"/>
    <s v="Standard Class"/>
    <s v="CB-12535"/>
    <s v="Claudia Bergmann"/>
    <x v="1"/>
    <s v="United States"/>
    <s v="Franklin"/>
    <x v="31"/>
    <n v="2038"/>
    <x v="3"/>
    <s v="OFF-PA-10001609"/>
    <x v="1"/>
    <x v="10"/>
    <s v="Tops Wirebound Message Log Books"/>
    <n v="6.58"/>
    <n v="2"/>
    <n v="0"/>
    <n v="3.0267999999999997"/>
  </r>
  <r>
    <n v="1783"/>
    <x v="863"/>
    <x v="1"/>
    <x v="584"/>
    <x v="620"/>
    <s v="Standard Class"/>
    <s v="CB-12535"/>
    <s v="Claudia Bergmann"/>
    <x v="1"/>
    <s v="United States"/>
    <s v="Franklin"/>
    <x v="31"/>
    <n v="2038"/>
    <x v="3"/>
    <s v="OFF-BI-10001597"/>
    <x v="1"/>
    <x v="8"/>
    <s v="Wilson Jones Ledger-Size, Piano-Hinge Binder, 2&quot;, Blue"/>
    <n v="122.94"/>
    <n v="3"/>
    <n v="0"/>
    <n v="59.011199999999988"/>
  </r>
  <r>
    <n v="1784"/>
    <x v="864"/>
    <x v="3"/>
    <x v="585"/>
    <x v="255"/>
    <s v="Standard Class"/>
    <s v="JE-15610"/>
    <s v="Jim Epp"/>
    <x v="1"/>
    <s v="United States"/>
    <s v="Milwaukee"/>
    <x v="6"/>
    <n v="53209"/>
    <x v="2"/>
    <s v="OFF-PA-10004475"/>
    <x v="1"/>
    <x v="10"/>
    <s v="Xerox 1940"/>
    <n v="219.84"/>
    <n v="4"/>
    <n v="0"/>
    <n v="107.7216"/>
  </r>
  <r>
    <n v="1785"/>
    <x v="864"/>
    <x v="3"/>
    <x v="585"/>
    <x v="255"/>
    <s v="Standard Class"/>
    <s v="JE-15610"/>
    <s v="Jim Epp"/>
    <x v="1"/>
    <s v="United States"/>
    <s v="Milwaukee"/>
    <x v="6"/>
    <n v="53209"/>
    <x v="2"/>
    <s v="TEC-AC-10004510"/>
    <x v="2"/>
    <x v="11"/>
    <s v="Logitech Desktop MK120 Mouse and keyboard Combo"/>
    <n v="98.16"/>
    <n v="6"/>
    <n v="0"/>
    <n v="9.8159999999999954"/>
  </r>
  <r>
    <n v="1786"/>
    <x v="864"/>
    <x v="3"/>
    <x v="585"/>
    <x v="255"/>
    <s v="Standard Class"/>
    <s v="JE-15610"/>
    <s v="Jim Epp"/>
    <x v="1"/>
    <s v="United States"/>
    <s v="Milwaukee"/>
    <x v="6"/>
    <n v="53209"/>
    <x v="2"/>
    <s v="OFF-BI-10002976"/>
    <x v="1"/>
    <x v="8"/>
    <s v="ACCOHIDE Binder by Acco"/>
    <n v="33.04"/>
    <n v="8"/>
    <n v="0"/>
    <n v="15.5288"/>
  </r>
  <r>
    <n v="1787"/>
    <x v="864"/>
    <x v="3"/>
    <x v="585"/>
    <x v="255"/>
    <s v="Standard Class"/>
    <s v="JE-15610"/>
    <s v="Jim Epp"/>
    <x v="1"/>
    <s v="United States"/>
    <s v="Milwaukee"/>
    <x v="6"/>
    <n v="53209"/>
    <x v="2"/>
    <s v="TEC-PH-10001615"/>
    <x v="2"/>
    <x v="7"/>
    <s v="AT&amp;T CL82213"/>
    <n v="86.97"/>
    <n v="3"/>
    <n v="0"/>
    <n v="25.221299999999989"/>
  </r>
  <r>
    <n v="1788"/>
    <x v="865"/>
    <x v="1"/>
    <x v="586"/>
    <x v="621"/>
    <s v="Standard Class"/>
    <s v="RP-19855"/>
    <s v="Roy Phan"/>
    <x v="1"/>
    <s v="United States"/>
    <s v="Kenosha"/>
    <x v="6"/>
    <n v="53142"/>
    <x v="2"/>
    <s v="TEC-PH-10001819"/>
    <x v="2"/>
    <x v="7"/>
    <s v="Innergie mMini Combo Duo USB Travel Charging Kit"/>
    <n v="134.97"/>
    <n v="3"/>
    <n v="0"/>
    <n v="64.785599999999988"/>
  </r>
  <r>
    <n v="1789"/>
    <x v="865"/>
    <x v="1"/>
    <x v="586"/>
    <x v="621"/>
    <s v="Standard Class"/>
    <s v="RP-19855"/>
    <s v="Roy Phan"/>
    <x v="1"/>
    <s v="United States"/>
    <s v="Kenosha"/>
    <x v="6"/>
    <n v="53142"/>
    <x v="2"/>
    <s v="TEC-PH-10000560"/>
    <x v="2"/>
    <x v="7"/>
    <s v="Samsung Galaxy S III - 16GB - pebble blue (T-Mobile)"/>
    <n v="699.98"/>
    <n v="2"/>
    <n v="0"/>
    <n v="195.99440000000004"/>
  </r>
  <r>
    <n v="1790"/>
    <x v="865"/>
    <x v="1"/>
    <x v="586"/>
    <x v="621"/>
    <s v="Standard Class"/>
    <s v="RP-19855"/>
    <s v="Roy Phan"/>
    <x v="1"/>
    <s v="United States"/>
    <s v="Kenosha"/>
    <x v="6"/>
    <n v="53142"/>
    <x v="2"/>
    <s v="TEC-AC-10004568"/>
    <x v="2"/>
    <x v="11"/>
    <s v="Maxell LTO Ultrium - 800 GB"/>
    <n v="139.94999999999999"/>
    <n v="5"/>
    <n v="0"/>
    <n v="26.590499999999988"/>
  </r>
  <r>
    <n v="1791"/>
    <x v="866"/>
    <x v="2"/>
    <x v="587"/>
    <x v="622"/>
    <s v="Standard Class"/>
    <s v="RA-19915"/>
    <s v="Russell Applegate"/>
    <x v="0"/>
    <s v="United States"/>
    <s v="New York City"/>
    <x v="15"/>
    <n v="10011"/>
    <x v="3"/>
    <s v="OFF-PA-10004092"/>
    <x v="1"/>
    <x v="10"/>
    <s v="Tops Green Bar Computer Printout Paper"/>
    <n v="48.94"/>
    <n v="1"/>
    <n v="0"/>
    <n v="24.47"/>
  </r>
  <r>
    <n v="1792"/>
    <x v="867"/>
    <x v="2"/>
    <x v="588"/>
    <x v="544"/>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x v="544"/>
    <s v="First Class"/>
    <s v="RP-19390"/>
    <s v="Resi Pölking"/>
    <x v="0"/>
    <s v="United States"/>
    <s v="Madison"/>
    <x v="6"/>
    <n v="53711"/>
    <x v="2"/>
    <s v="OFF-AR-10000475"/>
    <x v="1"/>
    <x v="6"/>
    <s v="Hunt BOSTON Vista Battery-Operated Pencil Sharpener, Black"/>
    <n v="46.64"/>
    <n v="4"/>
    <n v="0"/>
    <n v="12.592800000000004"/>
  </r>
  <r>
    <n v="1794"/>
    <x v="868"/>
    <x v="2"/>
    <x v="589"/>
    <x v="623"/>
    <s v="Standard Class"/>
    <s v="TB-21175"/>
    <s v="Thomas Boland"/>
    <x v="1"/>
    <s v="United States"/>
    <s v="Houston"/>
    <x v="5"/>
    <n v="77041"/>
    <x v="2"/>
    <s v="OFF-ST-10000777"/>
    <x v="1"/>
    <x v="4"/>
    <s v="Companion Letter/Legal File, Black"/>
    <n v="60.415999999999997"/>
    <n v="2"/>
    <n v="0.2"/>
    <n v="6.0416000000000025"/>
  </r>
  <r>
    <n v="1795"/>
    <x v="869"/>
    <x v="0"/>
    <x v="64"/>
    <x v="165"/>
    <s v="Standard Class"/>
    <s v="BE-11455"/>
    <s v="Brad Eason"/>
    <x v="2"/>
    <s v="United States"/>
    <s v="Olathe"/>
    <x v="41"/>
    <n v="66062"/>
    <x v="2"/>
    <s v="OFF-AR-10004022"/>
    <x v="1"/>
    <x v="6"/>
    <s v="Panasonic KP-380BK Classic Electric Pencil Sharpener"/>
    <n v="107.94"/>
    <n v="3"/>
    <n v="0"/>
    <n v="26.984999999999992"/>
  </r>
  <r>
    <n v="1796"/>
    <x v="870"/>
    <x v="3"/>
    <x v="151"/>
    <x v="624"/>
    <s v="First Class"/>
    <s v="MR-17545"/>
    <s v="Mathew Reese"/>
    <x v="2"/>
    <s v="United States"/>
    <s v="New York City"/>
    <x v="15"/>
    <n v="10024"/>
    <x v="3"/>
    <s v="OFF-ST-10002352"/>
    <x v="1"/>
    <x v="4"/>
    <s v="Iris Project Case"/>
    <n v="63.84"/>
    <n v="8"/>
    <n v="0"/>
    <n v="16.598399999999998"/>
  </r>
  <r>
    <n v="1797"/>
    <x v="870"/>
    <x v="3"/>
    <x v="151"/>
    <x v="624"/>
    <s v="First Class"/>
    <s v="MR-17545"/>
    <s v="Mathew Reese"/>
    <x v="2"/>
    <s v="United States"/>
    <s v="New York City"/>
    <x v="15"/>
    <n v="10024"/>
    <x v="3"/>
    <s v="TEC-PH-10000455"/>
    <x v="2"/>
    <x v="7"/>
    <s v="GE 30522EE2"/>
    <n v="347.96999999999997"/>
    <n v="3"/>
    <n v="0"/>
    <n v="100.91129999999997"/>
  </r>
  <r>
    <n v="1798"/>
    <x v="870"/>
    <x v="3"/>
    <x v="151"/>
    <x v="624"/>
    <s v="First Class"/>
    <s v="MR-17545"/>
    <s v="Mathew Reese"/>
    <x v="2"/>
    <s v="United States"/>
    <s v="New York City"/>
    <x v="15"/>
    <n v="10024"/>
    <x v="3"/>
    <s v="OFF-BI-10003910"/>
    <x v="1"/>
    <x v="8"/>
    <s v="DXL Angle-View Binders with Locking Rings by Samsill"/>
    <n v="37.008000000000003"/>
    <n v="6"/>
    <n v="0.2"/>
    <n v="11.565"/>
  </r>
  <r>
    <n v="1799"/>
    <x v="871"/>
    <x v="0"/>
    <x v="274"/>
    <x v="625"/>
    <s v="Standard Class"/>
    <s v="RM-19375"/>
    <s v="Raymond Messe"/>
    <x v="0"/>
    <s v="United States"/>
    <s v="San Jose"/>
    <x v="1"/>
    <n v="95123"/>
    <x v="1"/>
    <s v="FUR-FU-10003039"/>
    <x v="0"/>
    <x v="5"/>
    <s v="Howard Miller 11-1/2&quot; Diameter Grantwood Wall Clock"/>
    <n v="215.65"/>
    <n v="5"/>
    <n v="0"/>
    <n v="73.320999999999998"/>
  </r>
  <r>
    <n v="1800"/>
    <x v="872"/>
    <x v="0"/>
    <x v="590"/>
    <x v="626"/>
    <s v="Second Class"/>
    <s v="JF-15565"/>
    <s v="Jill Fjeld"/>
    <x v="0"/>
    <s v="United States"/>
    <s v="Dallas"/>
    <x v="5"/>
    <n v="75081"/>
    <x v="2"/>
    <s v="OFF-FA-10000585"/>
    <x v="1"/>
    <x v="13"/>
    <s v="OIC Bulk Pack Metal Binder Clips"/>
    <n v="11.168000000000001"/>
    <n v="4"/>
    <n v="0.2"/>
    <n v="3.6295999999999995"/>
  </r>
  <r>
    <n v="1801"/>
    <x v="872"/>
    <x v="0"/>
    <x v="590"/>
    <x v="626"/>
    <s v="Second Class"/>
    <s v="JF-15565"/>
    <s v="Jill Fjeld"/>
    <x v="0"/>
    <s v="United States"/>
    <s v="Dallas"/>
    <x v="5"/>
    <n v="75081"/>
    <x v="2"/>
    <s v="OFF-PA-10001994"/>
    <x v="1"/>
    <x v="10"/>
    <s v="Ink Jet Note and Greeting Cards, 8-1/2&quot; x 5-1/2&quot; Card Size"/>
    <n v="53.952000000000005"/>
    <n v="3"/>
    <n v="0.2"/>
    <n v="17.534399999999998"/>
  </r>
  <r>
    <n v="1802"/>
    <x v="873"/>
    <x v="0"/>
    <x v="373"/>
    <x v="423"/>
    <s v="Standard Class"/>
    <s v="AS-10135"/>
    <s v="Adrian Shami"/>
    <x v="2"/>
    <s v="United States"/>
    <s v="Auburn"/>
    <x v="4"/>
    <n v="98002"/>
    <x v="1"/>
    <s v="FUR-FU-10004270"/>
    <x v="0"/>
    <x v="5"/>
    <s v="Eldon Image Series Desk Accessories, Burgundy"/>
    <n v="4.18"/>
    <n v="1"/>
    <n v="0"/>
    <n v="1.5047999999999999"/>
  </r>
  <r>
    <n v="1803"/>
    <x v="874"/>
    <x v="3"/>
    <x v="585"/>
    <x v="255"/>
    <s v="Second Class"/>
    <s v="JA-15970"/>
    <s v="Joseph Airdo"/>
    <x v="0"/>
    <s v="United States"/>
    <s v="Philadelphia"/>
    <x v="9"/>
    <n v="19134"/>
    <x v="3"/>
    <s v="OFF-BI-10002498"/>
    <x v="1"/>
    <x v="8"/>
    <s v="Clear Mylar Reinforcing Strips"/>
    <n v="5.6070000000000011"/>
    <n v="1"/>
    <n v="0.7"/>
    <n v="-4.2987000000000002"/>
  </r>
  <r>
    <n v="1804"/>
    <x v="874"/>
    <x v="3"/>
    <x v="585"/>
    <x v="255"/>
    <s v="Second Class"/>
    <s v="JA-15970"/>
    <s v="Joseph Airdo"/>
    <x v="0"/>
    <s v="United States"/>
    <s v="Philadelphia"/>
    <x v="9"/>
    <n v="19134"/>
    <x v="3"/>
    <s v="OFF-SU-10002881"/>
    <x v="1"/>
    <x v="14"/>
    <s v="Martin Yale Chadless Opener Electric Letter Opener"/>
    <n v="4663.7360000000008"/>
    <n v="7"/>
    <n v="0.2"/>
    <n v="-1049.3406"/>
  </r>
  <r>
    <n v="1805"/>
    <x v="874"/>
    <x v="3"/>
    <x v="585"/>
    <x v="255"/>
    <s v="Second Class"/>
    <s v="JA-15970"/>
    <s v="Joseph Airdo"/>
    <x v="0"/>
    <s v="United States"/>
    <s v="Philadelphia"/>
    <x v="9"/>
    <n v="19134"/>
    <x v="3"/>
    <s v="TEC-AC-10002926"/>
    <x v="2"/>
    <x v="11"/>
    <s v="Logitech Wireless Marathon Mouse M705"/>
    <n v="79.984000000000009"/>
    <n v="2"/>
    <n v="0.2"/>
    <n v="22.995400000000004"/>
  </r>
  <r>
    <n v="1806"/>
    <x v="875"/>
    <x v="0"/>
    <x v="591"/>
    <x v="470"/>
    <s v="First Class"/>
    <s v="GK-14620"/>
    <s v="Grace Kelly"/>
    <x v="1"/>
    <s v="United States"/>
    <s v="Los Angeles"/>
    <x v="1"/>
    <n v="90049"/>
    <x v="1"/>
    <s v="TEC-PH-10002200"/>
    <x v="2"/>
    <x v="7"/>
    <s v="Samsung Galaxy Note 2"/>
    <n v="2575.944"/>
    <n v="7"/>
    <n v="0.2"/>
    <n v="257.59440000000029"/>
  </r>
  <r>
    <n v="1807"/>
    <x v="875"/>
    <x v="0"/>
    <x v="591"/>
    <x v="470"/>
    <s v="First Class"/>
    <s v="GK-14620"/>
    <s v="Grace Kelly"/>
    <x v="1"/>
    <s v="United States"/>
    <s v="Los Angeles"/>
    <x v="1"/>
    <n v="90049"/>
    <x v="1"/>
    <s v="OFF-PA-10002005"/>
    <x v="1"/>
    <x v="10"/>
    <s v="Xerox 225"/>
    <n v="45.36"/>
    <n v="7"/>
    <n v="0"/>
    <n v="21.772800000000004"/>
  </r>
  <r>
    <n v="1808"/>
    <x v="875"/>
    <x v="0"/>
    <x v="591"/>
    <x v="470"/>
    <s v="First Class"/>
    <s v="GK-14620"/>
    <s v="Grace Kelly"/>
    <x v="1"/>
    <s v="United States"/>
    <s v="Los Angeles"/>
    <x v="1"/>
    <n v="90049"/>
    <x v="1"/>
    <s v="TEC-AC-10001465"/>
    <x v="2"/>
    <x v="11"/>
    <s v="SanDisk Cruzer 64 GB USB Flash Drive"/>
    <n v="254.24"/>
    <n v="7"/>
    <n v="0"/>
    <n v="76.271999999999977"/>
  </r>
  <r>
    <n v="1809"/>
    <x v="876"/>
    <x v="0"/>
    <x v="592"/>
    <x v="627"/>
    <s v="First Class"/>
    <s v="PB-19210"/>
    <s v="Phillip Breyer"/>
    <x v="1"/>
    <s v="United States"/>
    <s v="Tulsa"/>
    <x v="26"/>
    <n v="74133"/>
    <x v="2"/>
    <s v="TEC-PH-10004897"/>
    <x v="2"/>
    <x v="7"/>
    <s v="Mediabridge Sport Armband iPhone 5s"/>
    <n v="69.930000000000007"/>
    <n v="7"/>
    <n v="0"/>
    <n v="0.69929999999999914"/>
  </r>
  <r>
    <n v="1810"/>
    <x v="877"/>
    <x v="0"/>
    <x v="248"/>
    <x v="154"/>
    <s v="Standard Class"/>
    <s v="HK-14890"/>
    <s v="Heather Kirkland"/>
    <x v="1"/>
    <s v="United States"/>
    <s v="Chicago"/>
    <x v="10"/>
    <n v="60610"/>
    <x v="2"/>
    <s v="FUR-FU-10001196"/>
    <x v="0"/>
    <x v="5"/>
    <s v="DAX Cubicle Frames - 8x10"/>
    <n v="16.155999999999999"/>
    <n v="7"/>
    <n v="0.6"/>
    <n v="-12.116999999999999"/>
  </r>
  <r>
    <n v="1811"/>
    <x v="877"/>
    <x v="0"/>
    <x v="248"/>
    <x v="154"/>
    <s v="Standard Class"/>
    <s v="HK-14890"/>
    <s v="Heather Kirkland"/>
    <x v="1"/>
    <s v="United States"/>
    <s v="Chicago"/>
    <x v="10"/>
    <n v="60610"/>
    <x v="2"/>
    <s v="OFF-PA-10000595"/>
    <x v="1"/>
    <x v="10"/>
    <s v="Xerox 1929"/>
    <n v="54.816000000000003"/>
    <n v="3"/>
    <n v="0.2"/>
    <n v="17.815199999999997"/>
  </r>
  <r>
    <n v="1812"/>
    <x v="878"/>
    <x v="2"/>
    <x v="3"/>
    <x v="628"/>
    <s v="Second Class"/>
    <s v="FO-14305"/>
    <s v="Frank Olsen"/>
    <x v="0"/>
    <s v="United States"/>
    <s v="Harrisonburg"/>
    <x v="17"/>
    <n v="22801"/>
    <x v="0"/>
    <s v="FUR-TA-10004534"/>
    <x v="0"/>
    <x v="3"/>
    <s v="Bevis 44 x 96 Conference Tables"/>
    <n v="1441.3"/>
    <n v="7"/>
    <n v="0"/>
    <n v="245.0209999999999"/>
  </r>
  <r>
    <n v="1813"/>
    <x v="879"/>
    <x v="3"/>
    <x v="225"/>
    <x v="177"/>
    <s v="Standard Class"/>
    <s v="BT-11680"/>
    <s v="Brian Thompson"/>
    <x v="0"/>
    <s v="United States"/>
    <s v="Newark"/>
    <x v="24"/>
    <n v="43055"/>
    <x v="3"/>
    <s v="FUR-FU-10001861"/>
    <x v="0"/>
    <x v="5"/>
    <s v="Floodlight Indoor Halogen Bulbs, 1 Bulb per Pack, 60 Watts"/>
    <n v="77.599999999999994"/>
    <n v="5"/>
    <n v="0.2"/>
    <n v="28.129999999999995"/>
  </r>
  <r>
    <n v="1814"/>
    <x v="879"/>
    <x v="3"/>
    <x v="225"/>
    <x v="177"/>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x v="629"/>
    <s v="Standard Class"/>
    <s v="SP-20620"/>
    <s v="Stefania Perrino"/>
    <x v="1"/>
    <s v="United States"/>
    <s v="Los Angeles"/>
    <x v="1"/>
    <n v="90045"/>
    <x v="1"/>
    <s v="FUR-TA-10002607"/>
    <x v="0"/>
    <x v="3"/>
    <s v="KI Conference Tables"/>
    <n v="170.13600000000002"/>
    <n v="3"/>
    <n v="0.2"/>
    <n v="-8.5067999999999913"/>
  </r>
  <r>
    <n v="1816"/>
    <x v="881"/>
    <x v="1"/>
    <x v="593"/>
    <x v="630"/>
    <s v="Same Day"/>
    <s v="LL-16840"/>
    <s v="Lauren Leatherbury"/>
    <x v="0"/>
    <s v="United States"/>
    <s v="Seattle"/>
    <x v="4"/>
    <n v="98105"/>
    <x v="1"/>
    <s v="OFF-LA-10000443"/>
    <x v="1"/>
    <x v="2"/>
    <s v="Avery 501"/>
    <n v="7.38"/>
    <n v="2"/>
    <n v="0"/>
    <n v="3.4685999999999999"/>
  </r>
  <r>
    <n v="1817"/>
    <x v="881"/>
    <x v="1"/>
    <x v="593"/>
    <x v="630"/>
    <s v="Same Day"/>
    <s v="LL-16840"/>
    <s v="Lauren Leatherbury"/>
    <x v="0"/>
    <s v="United States"/>
    <s v="Seattle"/>
    <x v="4"/>
    <n v="98105"/>
    <x v="1"/>
    <s v="OFF-AR-10004685"/>
    <x v="1"/>
    <x v="6"/>
    <s v="Binney &amp; Smith Crayola Metallic Colored Pencils, 8-Color Set"/>
    <n v="9.26"/>
    <n v="2"/>
    <n v="0"/>
    <n v="3.0557999999999996"/>
  </r>
  <r>
    <n v="1818"/>
    <x v="882"/>
    <x v="1"/>
    <x v="350"/>
    <x v="631"/>
    <s v="Second Class"/>
    <s v="MC-17575"/>
    <s v="Matt Collins"/>
    <x v="0"/>
    <s v="United States"/>
    <s v="Los Angeles"/>
    <x v="1"/>
    <n v="90036"/>
    <x v="1"/>
    <s v="OFF-LA-10001771"/>
    <x v="1"/>
    <x v="2"/>
    <s v="Avery 513"/>
    <n v="9.9600000000000009"/>
    <n v="2"/>
    <n v="0"/>
    <n v="4.5815999999999999"/>
  </r>
  <r>
    <n v="1819"/>
    <x v="883"/>
    <x v="2"/>
    <x v="594"/>
    <x v="632"/>
    <s v="Standard Class"/>
    <s v="JL-15235"/>
    <s v="Janet Lee"/>
    <x v="0"/>
    <s v="United States"/>
    <s v="Chicago"/>
    <x v="10"/>
    <n v="60623"/>
    <x v="2"/>
    <s v="OFF-AP-10001394"/>
    <x v="1"/>
    <x v="9"/>
    <s v="Harmony Air Purifier"/>
    <n v="75.59999999999998"/>
    <n v="2"/>
    <n v="0.8"/>
    <n v="-166.32000000000005"/>
  </r>
  <r>
    <n v="1820"/>
    <x v="883"/>
    <x v="2"/>
    <x v="594"/>
    <x v="632"/>
    <s v="Standard Class"/>
    <s v="JL-15235"/>
    <s v="Janet Lee"/>
    <x v="0"/>
    <s v="United States"/>
    <s v="Chicago"/>
    <x v="10"/>
    <n v="60623"/>
    <x v="2"/>
    <s v="FUR-FU-10002553"/>
    <x v="0"/>
    <x v="5"/>
    <s v="Electrix Incandescent Magnifying Lamp, Black"/>
    <n v="29.32"/>
    <n v="2"/>
    <n v="0.6"/>
    <n v="-24.188999999999993"/>
  </r>
  <r>
    <n v="1821"/>
    <x v="884"/>
    <x v="0"/>
    <x v="595"/>
    <x v="633"/>
    <s v="Standard Class"/>
    <s v="EA-14035"/>
    <s v="Erin Ashbrook"/>
    <x v="1"/>
    <s v="United States"/>
    <s v="Chicago"/>
    <x v="10"/>
    <n v="60623"/>
    <x v="2"/>
    <s v="OFF-AP-10004233"/>
    <x v="1"/>
    <x v="9"/>
    <s v="Honeywell Enviracaire Portable Air Cleaner for up to 8 x 10 Room"/>
    <n v="92.063999999999979"/>
    <n v="6"/>
    <n v="0.8"/>
    <n v="-225.55680000000007"/>
  </r>
  <r>
    <n v="1822"/>
    <x v="884"/>
    <x v="0"/>
    <x v="595"/>
    <x v="633"/>
    <s v="Standard Class"/>
    <s v="EA-14035"/>
    <s v="Erin Ashbrook"/>
    <x v="1"/>
    <s v="United States"/>
    <s v="Chicago"/>
    <x v="10"/>
    <n v="60623"/>
    <x v="2"/>
    <s v="OFF-FA-10000304"/>
    <x v="1"/>
    <x v="13"/>
    <s v="Advantus Push Pins"/>
    <n v="6.9760000000000009"/>
    <n v="4"/>
    <n v="0.2"/>
    <n v="1.8312000000000004"/>
  </r>
  <r>
    <n v="1823"/>
    <x v="884"/>
    <x v="0"/>
    <x v="595"/>
    <x v="633"/>
    <s v="Standard Class"/>
    <s v="EA-14035"/>
    <s v="Erin Ashbrook"/>
    <x v="1"/>
    <s v="United States"/>
    <s v="Chicago"/>
    <x v="10"/>
    <n v="60623"/>
    <x v="2"/>
    <s v="FUR-CH-10004754"/>
    <x v="0"/>
    <x v="1"/>
    <s v="Global Stack Chair with Arms, Black"/>
    <n v="62.957999999999998"/>
    <n v="3"/>
    <n v="0.3"/>
    <n v="-2.6981999999999999"/>
  </r>
  <r>
    <n v="1824"/>
    <x v="884"/>
    <x v="0"/>
    <x v="595"/>
    <x v="633"/>
    <s v="Standard Class"/>
    <s v="EA-14035"/>
    <s v="Erin Ashbrook"/>
    <x v="1"/>
    <s v="United States"/>
    <s v="Chicago"/>
    <x v="10"/>
    <n v="60623"/>
    <x v="2"/>
    <s v="OFF-PA-10000809"/>
    <x v="1"/>
    <x v="10"/>
    <s v="Xerox 206"/>
    <n v="5.1840000000000011"/>
    <n v="1"/>
    <n v="0.2"/>
    <n v="1.8144"/>
  </r>
  <r>
    <n v="1825"/>
    <x v="885"/>
    <x v="0"/>
    <x v="596"/>
    <x v="470"/>
    <s v="Standard Class"/>
    <s v="SA-20830"/>
    <s v="Sue Ann Reed"/>
    <x v="0"/>
    <s v="United States"/>
    <s v="Redmond"/>
    <x v="21"/>
    <n v="97756"/>
    <x v="1"/>
    <s v="OFF-BI-10003694"/>
    <x v="1"/>
    <x v="8"/>
    <s v="Avery 3 1/2&quot; Diskette Storage Pages, 10/Pack"/>
    <n v="31.32"/>
    <n v="10"/>
    <n v="0.7"/>
    <n v="-25.05599999999999"/>
  </r>
  <r>
    <n v="1826"/>
    <x v="885"/>
    <x v="0"/>
    <x v="596"/>
    <x v="470"/>
    <s v="Standard Class"/>
    <s v="SA-20830"/>
    <s v="Sue Ann Reed"/>
    <x v="0"/>
    <s v="United States"/>
    <s v="Redmond"/>
    <x v="21"/>
    <n v="97756"/>
    <x v="1"/>
    <s v="FUR-FU-10001935"/>
    <x v="0"/>
    <x v="5"/>
    <s v="3M Hangers With Command Adhesive"/>
    <n v="11.840000000000002"/>
    <n v="4"/>
    <n v="0.2"/>
    <n v="3.108000000000001"/>
  </r>
  <r>
    <n v="1827"/>
    <x v="885"/>
    <x v="0"/>
    <x v="596"/>
    <x v="470"/>
    <s v="Standard Class"/>
    <s v="SA-20830"/>
    <s v="Sue Ann Reed"/>
    <x v="0"/>
    <s v="United States"/>
    <s v="Redmond"/>
    <x v="21"/>
    <n v="97756"/>
    <x v="1"/>
    <s v="FUR-FU-10002878"/>
    <x v="0"/>
    <x v="5"/>
    <s v="Seth Thomas 14&quot; Day/Date Wall Clock"/>
    <n v="22.784000000000002"/>
    <n v="1"/>
    <n v="0.2"/>
    <n v="4.8416000000000006"/>
  </r>
  <r>
    <n v="1828"/>
    <x v="886"/>
    <x v="0"/>
    <x v="597"/>
    <x v="634"/>
    <s v="Second Class"/>
    <s v="CH-12070"/>
    <s v="Cathy Hwang"/>
    <x v="2"/>
    <s v="United States"/>
    <s v="Raleigh"/>
    <x v="3"/>
    <n v="27604"/>
    <x v="0"/>
    <s v="TEC-PH-10002624"/>
    <x v="2"/>
    <x v="7"/>
    <s v="Samsung Galaxy S4 Mini"/>
    <n v="1127.9760000000001"/>
    <n v="3"/>
    <n v="0.2"/>
    <n v="126.8972999999998"/>
  </r>
  <r>
    <n v="1829"/>
    <x v="887"/>
    <x v="1"/>
    <x v="562"/>
    <x v="598"/>
    <s v="Second Class"/>
    <s v="ND-18460"/>
    <s v="Neil Ducich"/>
    <x v="1"/>
    <s v="United States"/>
    <s v="Macon"/>
    <x v="32"/>
    <n v="31204"/>
    <x v="0"/>
    <s v="OFF-PA-10000019"/>
    <x v="1"/>
    <x v="10"/>
    <s v="Xerox 1931"/>
    <n v="38.880000000000003"/>
    <n v="6"/>
    <n v="0"/>
    <n v="18.662400000000002"/>
  </r>
  <r>
    <n v="1830"/>
    <x v="888"/>
    <x v="2"/>
    <x v="598"/>
    <x v="635"/>
    <s v="Standard Class"/>
    <s v="BS-11755"/>
    <s v="Bruce Stewart"/>
    <x v="0"/>
    <s v="United States"/>
    <s v="Cleveland"/>
    <x v="24"/>
    <n v="44105"/>
    <x v="3"/>
    <s v="TEC-PH-10002885"/>
    <x v="2"/>
    <x v="7"/>
    <s v="Apple iPhone 5"/>
    <n v="779.79600000000005"/>
    <n v="2"/>
    <n v="0.4"/>
    <n v="-168.95579999999995"/>
  </r>
  <r>
    <n v="1831"/>
    <x v="889"/>
    <x v="3"/>
    <x v="208"/>
    <x v="565"/>
    <s v="Same Day"/>
    <s v="SL-20155"/>
    <s v="Sara Luxemburg"/>
    <x v="2"/>
    <s v="United States"/>
    <s v="Muskogee"/>
    <x v="26"/>
    <n v="74403"/>
    <x v="2"/>
    <s v="TEC-PH-10000895"/>
    <x v="2"/>
    <x v="7"/>
    <s v="Polycom VVX 310 VoIP phone"/>
    <n v="1439.92"/>
    <n v="8"/>
    <n v="0"/>
    <n v="374.37920000000008"/>
  </r>
  <r>
    <n v="1832"/>
    <x v="889"/>
    <x v="3"/>
    <x v="208"/>
    <x v="565"/>
    <s v="Same Day"/>
    <s v="SL-20155"/>
    <s v="Sara Luxemburg"/>
    <x v="2"/>
    <s v="United States"/>
    <s v="Muskogee"/>
    <x v="26"/>
    <n v="74403"/>
    <x v="2"/>
    <s v="FUR-TA-10002356"/>
    <x v="0"/>
    <x v="3"/>
    <s v="Bevis Boat-Shaped Conference Table"/>
    <n v="262.11"/>
    <n v="1"/>
    <n v="0"/>
    <n v="62.906399999999991"/>
  </r>
  <r>
    <n v="1833"/>
    <x v="890"/>
    <x v="1"/>
    <x v="599"/>
    <x v="217"/>
    <s v="Standard Class"/>
    <s v="GB-14530"/>
    <s v="George Bell"/>
    <x v="1"/>
    <s v="United States"/>
    <s v="Monroe"/>
    <x v="3"/>
    <n v="28110"/>
    <x v="0"/>
    <s v="FUR-CH-10001270"/>
    <x v="0"/>
    <x v="1"/>
    <s v="Harbour Creations Steel Folding Chair"/>
    <n v="207"/>
    <n v="3"/>
    <n v="0.2"/>
    <n v="25.874999999999972"/>
  </r>
  <r>
    <n v="1834"/>
    <x v="891"/>
    <x v="3"/>
    <x v="378"/>
    <x v="636"/>
    <s v="Standard Class"/>
    <s v="AS-10045"/>
    <s v="Aaron Smayling"/>
    <x v="1"/>
    <s v="United States"/>
    <s v="Austin"/>
    <x v="5"/>
    <n v="78745"/>
    <x v="2"/>
    <s v="TEC-MA-10000488"/>
    <x v="2"/>
    <x v="15"/>
    <s v="Bady BDG101FRU Card Printer"/>
    <n v="1439.982"/>
    <n v="3"/>
    <n v="0.4"/>
    <n v="-263.99670000000026"/>
  </r>
  <r>
    <n v="1835"/>
    <x v="891"/>
    <x v="3"/>
    <x v="378"/>
    <x v="636"/>
    <s v="Standard Class"/>
    <s v="AS-10045"/>
    <s v="Aaron Smayling"/>
    <x v="1"/>
    <s v="United States"/>
    <s v="Austin"/>
    <x v="5"/>
    <n v="78745"/>
    <x v="2"/>
    <s v="OFF-PA-10003729"/>
    <x v="1"/>
    <x v="10"/>
    <s v="Xerox 1998"/>
    <n v="36.288000000000011"/>
    <n v="7"/>
    <n v="0.2"/>
    <n v="12.700800000000001"/>
  </r>
  <r>
    <n v="1836"/>
    <x v="892"/>
    <x v="2"/>
    <x v="261"/>
    <x v="637"/>
    <s v="First Class"/>
    <s v="RM-19375"/>
    <s v="Raymond Messe"/>
    <x v="0"/>
    <s v="United States"/>
    <s v="Meriden"/>
    <x v="29"/>
    <n v="6450"/>
    <x v="3"/>
    <s v="OFF-AR-10003056"/>
    <x v="1"/>
    <x v="6"/>
    <s v="Newell 341"/>
    <n v="21.400000000000002"/>
    <n v="5"/>
    <n v="0"/>
    <n v="6.2059999999999977"/>
  </r>
  <r>
    <n v="1837"/>
    <x v="893"/>
    <x v="3"/>
    <x v="600"/>
    <x v="638"/>
    <s v="Second Class"/>
    <s v="NH-18610"/>
    <s v="Nicole Hansen"/>
    <x v="1"/>
    <s v="United States"/>
    <s v="Roswell"/>
    <x v="32"/>
    <n v="30076"/>
    <x v="0"/>
    <s v="OFF-AP-10002518"/>
    <x v="1"/>
    <x v="9"/>
    <s v="Kensington 7 Outlet MasterPiece Power Center"/>
    <n v="1245.8599999999999"/>
    <n v="7"/>
    <n v="0"/>
    <n v="361.29939999999988"/>
  </r>
  <r>
    <n v="1838"/>
    <x v="894"/>
    <x v="2"/>
    <x v="601"/>
    <x v="90"/>
    <s v="Standard Class"/>
    <s v="BF-10975"/>
    <s v="Barbara Fisher"/>
    <x v="1"/>
    <s v="United States"/>
    <s v="Charlotte"/>
    <x v="3"/>
    <n v="28205"/>
    <x v="0"/>
    <s v="OFF-LA-10000240"/>
    <x v="1"/>
    <x v="2"/>
    <s v="Self-Adhesive Address Labels for Typewriters by Universal"/>
    <n v="17.544"/>
    <n v="3"/>
    <n v="0.2"/>
    <n v="5.9210999999999983"/>
  </r>
  <r>
    <n v="1839"/>
    <x v="894"/>
    <x v="2"/>
    <x v="601"/>
    <x v="90"/>
    <s v="Standard Class"/>
    <s v="BF-10975"/>
    <s v="Barbara Fisher"/>
    <x v="1"/>
    <s v="United States"/>
    <s v="Charlotte"/>
    <x v="3"/>
    <n v="28205"/>
    <x v="0"/>
    <s v="FUR-FU-10000629"/>
    <x v="0"/>
    <x v="5"/>
    <s v="9-3/4 Diameter Round Wall Clock"/>
    <n v="44.128"/>
    <n v="4"/>
    <n v="0.2"/>
    <n v="12.135200000000001"/>
  </r>
  <r>
    <n v="1840"/>
    <x v="894"/>
    <x v="2"/>
    <x v="601"/>
    <x v="90"/>
    <s v="Standard Class"/>
    <s v="BF-10975"/>
    <s v="Barbara Fisher"/>
    <x v="1"/>
    <s v="United States"/>
    <s v="Charlotte"/>
    <x v="3"/>
    <n v="28205"/>
    <x v="0"/>
    <s v="OFF-AP-10001005"/>
    <x v="1"/>
    <x v="9"/>
    <s v="Honeywell Quietcare HEPA Air Cleaner"/>
    <n v="62.920000000000009"/>
    <n v="1"/>
    <n v="0.2"/>
    <n v="10.224499999999994"/>
  </r>
  <r>
    <n v="1841"/>
    <x v="894"/>
    <x v="2"/>
    <x v="601"/>
    <x v="90"/>
    <s v="Standard Class"/>
    <s v="BF-10975"/>
    <s v="Barbara Fisher"/>
    <x v="1"/>
    <s v="United States"/>
    <s v="Charlotte"/>
    <x v="3"/>
    <n v="28205"/>
    <x v="0"/>
    <s v="OFF-PA-10002377"/>
    <x v="1"/>
    <x v="10"/>
    <s v="Xerox 1916"/>
    <n v="78.304000000000002"/>
    <n v="2"/>
    <n v="0.2"/>
    <n v="29.363999999999997"/>
  </r>
  <r>
    <n v="1842"/>
    <x v="895"/>
    <x v="0"/>
    <x v="427"/>
    <x v="639"/>
    <s v="Standard Class"/>
    <s v="KH-16330"/>
    <s v="Katharine Harms"/>
    <x v="1"/>
    <s v="United States"/>
    <s v="Bowling Green"/>
    <x v="0"/>
    <n v="42104"/>
    <x v="0"/>
    <s v="FUR-CH-10000988"/>
    <x v="0"/>
    <x v="1"/>
    <s v="Hon Olson Stacker Stools"/>
    <n v="140.81"/>
    <n v="1"/>
    <n v="0"/>
    <n v="39.4268"/>
  </r>
  <r>
    <n v="1843"/>
    <x v="896"/>
    <x v="1"/>
    <x v="97"/>
    <x v="640"/>
    <s v="Second Class"/>
    <s v="FA-14230"/>
    <s v="Frank Atkinson"/>
    <x v="1"/>
    <s v="United States"/>
    <s v="San Antonio"/>
    <x v="5"/>
    <n v="78207"/>
    <x v="2"/>
    <s v="OFF-LA-10001074"/>
    <x v="1"/>
    <x v="2"/>
    <s v="Round Specialty Laser Printer Labels"/>
    <n v="40.096000000000004"/>
    <n v="4"/>
    <n v="0.2"/>
    <n v="13.532399999999996"/>
  </r>
  <r>
    <n v="1844"/>
    <x v="896"/>
    <x v="1"/>
    <x v="97"/>
    <x v="640"/>
    <s v="Second Class"/>
    <s v="FA-14230"/>
    <s v="Frank Atkinson"/>
    <x v="1"/>
    <s v="United States"/>
    <s v="San Antonio"/>
    <x v="5"/>
    <n v="78207"/>
    <x v="2"/>
    <s v="FUR-FU-10001986"/>
    <x v="0"/>
    <x v="5"/>
    <s v="Dana Fluorescent Magnifying Lamp, White, 36&quot;"/>
    <n v="40.783999999999999"/>
    <n v="2"/>
    <n v="0.6"/>
    <n v="-30.588000000000001"/>
  </r>
  <r>
    <n v="1845"/>
    <x v="897"/>
    <x v="3"/>
    <x v="570"/>
    <x v="641"/>
    <s v="Standard Class"/>
    <s v="GW-14605"/>
    <s v="Giulietta Weimer"/>
    <x v="0"/>
    <s v="United States"/>
    <s v="Seattle"/>
    <x v="4"/>
    <n v="98115"/>
    <x v="1"/>
    <s v="TEC-AC-10003027"/>
    <x v="2"/>
    <x v="11"/>
    <s v="Imation 8GB Mini TravelDrive USB 2.0 Flash Drive"/>
    <n v="90.570000000000007"/>
    <n v="3"/>
    <n v="0"/>
    <n v="11.774100000000004"/>
  </r>
  <r>
    <n v="1846"/>
    <x v="898"/>
    <x v="3"/>
    <x v="602"/>
    <x v="642"/>
    <s v="Second Class"/>
    <s v="DA-13450"/>
    <s v="Dianna Arnett"/>
    <x v="2"/>
    <s v="United States"/>
    <s v="Washington"/>
    <x v="40"/>
    <n v="20016"/>
    <x v="3"/>
    <s v="OFF-PA-10001804"/>
    <x v="1"/>
    <x v="10"/>
    <s v="Xerox 195"/>
    <n v="40.08"/>
    <n v="6"/>
    <n v="0"/>
    <n v="19.238399999999999"/>
  </r>
  <r>
    <n v="1847"/>
    <x v="898"/>
    <x v="3"/>
    <x v="602"/>
    <x v="642"/>
    <s v="Second Class"/>
    <s v="DA-13450"/>
    <s v="Dianna Arnett"/>
    <x v="2"/>
    <s v="United States"/>
    <s v="Washington"/>
    <x v="40"/>
    <n v="20016"/>
    <x v="3"/>
    <s v="FUR-FU-10004973"/>
    <x v="0"/>
    <x v="5"/>
    <s v="Flat Face Poster Frame"/>
    <n v="37.68"/>
    <n v="2"/>
    <n v="0"/>
    <n v="15.825600000000001"/>
  </r>
  <r>
    <n v="1848"/>
    <x v="899"/>
    <x v="3"/>
    <x v="18"/>
    <x v="643"/>
    <s v="Same Day"/>
    <s v="FH-14275"/>
    <s v="Frank Hawley"/>
    <x v="1"/>
    <s v="United States"/>
    <s v="Los Angeles"/>
    <x v="1"/>
    <n v="90004"/>
    <x v="1"/>
    <s v="FUR-CH-10002602"/>
    <x v="0"/>
    <x v="1"/>
    <s v="DMI Arturo Collection Mission-style Design Wood Chair"/>
    <n v="362.35199999999998"/>
    <n v="3"/>
    <n v="0.2"/>
    <n v="27.176400000000015"/>
  </r>
  <r>
    <n v="1849"/>
    <x v="899"/>
    <x v="3"/>
    <x v="18"/>
    <x v="643"/>
    <s v="Same Day"/>
    <s v="FH-14275"/>
    <s v="Frank Hawley"/>
    <x v="1"/>
    <s v="United States"/>
    <s v="Los Angeles"/>
    <x v="1"/>
    <n v="90004"/>
    <x v="1"/>
    <s v="OFF-BI-10004140"/>
    <x v="1"/>
    <x v="8"/>
    <s v="Avery Non-Stick Binders"/>
    <n v="7.1840000000000011"/>
    <n v="2"/>
    <n v="0.2"/>
    <n v="2.2449999999999992"/>
  </r>
  <r>
    <n v="1850"/>
    <x v="900"/>
    <x v="1"/>
    <x v="603"/>
    <x v="644"/>
    <s v="Second Class"/>
    <s v="RK-19300"/>
    <s v="Ralph Kennedy"/>
    <x v="0"/>
    <s v="United States"/>
    <s v="South Bend"/>
    <x v="14"/>
    <n v="46614"/>
    <x v="2"/>
    <s v="OFF-ST-10000464"/>
    <x v="1"/>
    <x v="4"/>
    <s v="Multi-Use Personal File Cart and Caster Set, Three Stacking Bins"/>
    <n v="34.76"/>
    <n v="1"/>
    <n v="0"/>
    <n v="9.732800000000001"/>
  </r>
  <r>
    <n v="1851"/>
    <x v="900"/>
    <x v="1"/>
    <x v="603"/>
    <x v="644"/>
    <s v="Second Class"/>
    <s v="RK-19300"/>
    <s v="Ralph Kennedy"/>
    <x v="0"/>
    <s v="United States"/>
    <s v="South Bend"/>
    <x v="14"/>
    <n v="46614"/>
    <x v="2"/>
    <s v="TEC-AC-10002253"/>
    <x v="2"/>
    <x v="11"/>
    <s v="Imation Bio 8GB USB Flash Drive Imation Corp"/>
    <n v="831.2"/>
    <n v="5"/>
    <n v="0"/>
    <n v="124.68000000000004"/>
  </r>
  <r>
    <n v="1852"/>
    <x v="900"/>
    <x v="1"/>
    <x v="603"/>
    <x v="644"/>
    <s v="Second Class"/>
    <s v="RK-19300"/>
    <s v="Ralph Kennedy"/>
    <x v="0"/>
    <s v="United States"/>
    <s v="South Bend"/>
    <x v="14"/>
    <n v="46614"/>
    <x v="2"/>
    <s v="OFF-PA-10000528"/>
    <x v="1"/>
    <x v="10"/>
    <s v="Xerox 1981"/>
    <n v="26.400000000000002"/>
    <n v="5"/>
    <n v="0"/>
    <n v="11.879999999999999"/>
  </r>
  <r>
    <n v="1853"/>
    <x v="900"/>
    <x v="1"/>
    <x v="603"/>
    <x v="644"/>
    <s v="Second Class"/>
    <s v="RK-19300"/>
    <s v="Ralph Kennedy"/>
    <x v="0"/>
    <s v="United States"/>
    <s v="South Bend"/>
    <x v="14"/>
    <n v="46614"/>
    <x v="2"/>
    <s v="OFF-EN-10000483"/>
    <x v="1"/>
    <x v="12"/>
    <s v="White Envelopes, White Envelopes with Clear Poly Window"/>
    <n v="106.75"/>
    <n v="7"/>
    <n v="0"/>
    <n v="49.10499999999999"/>
  </r>
  <r>
    <n v="1854"/>
    <x v="900"/>
    <x v="1"/>
    <x v="603"/>
    <x v="644"/>
    <s v="Second Class"/>
    <s v="RK-19300"/>
    <s v="Ralph Kennedy"/>
    <x v="0"/>
    <s v="United States"/>
    <s v="South Bend"/>
    <x v="14"/>
    <n v="46614"/>
    <x v="2"/>
    <s v="OFF-PA-10003129"/>
    <x v="1"/>
    <x v="10"/>
    <s v="Tops White Computer Printout Paper"/>
    <n v="97.82"/>
    <n v="2"/>
    <n v="0"/>
    <n v="45.975399999999993"/>
  </r>
  <r>
    <n v="1855"/>
    <x v="900"/>
    <x v="1"/>
    <x v="603"/>
    <x v="644"/>
    <s v="Second Class"/>
    <s v="RK-19300"/>
    <s v="Ralph Kennedy"/>
    <x v="0"/>
    <s v="United States"/>
    <s v="South Bend"/>
    <x v="14"/>
    <n v="46614"/>
    <x v="2"/>
    <s v="OFF-ST-10003442"/>
    <x v="1"/>
    <x v="4"/>
    <s v="Eldon Portable Mobile Manager"/>
    <n v="141.4"/>
    <n v="5"/>
    <n v="0"/>
    <n v="38.177999999999997"/>
  </r>
  <r>
    <n v="1856"/>
    <x v="901"/>
    <x v="2"/>
    <x v="604"/>
    <x v="645"/>
    <s v="Standard Class"/>
    <s v="FM-14215"/>
    <s v="Filia McAdams"/>
    <x v="1"/>
    <s v="United States"/>
    <s v="Los Angeles"/>
    <x v="1"/>
    <n v="90032"/>
    <x v="1"/>
    <s v="OFF-AR-10003631"/>
    <x v="1"/>
    <x v="6"/>
    <s v="Staples"/>
    <n v="14.52"/>
    <n v="3"/>
    <n v="0"/>
    <n v="4.7915999999999999"/>
  </r>
  <r>
    <n v="1857"/>
    <x v="902"/>
    <x v="3"/>
    <x v="605"/>
    <x v="646"/>
    <s v="Second Class"/>
    <s v="AC-10420"/>
    <s v="Alyssa Crouse"/>
    <x v="1"/>
    <s v="United States"/>
    <s v="Houston"/>
    <x v="5"/>
    <n v="77041"/>
    <x v="2"/>
    <s v="OFF-ST-10000563"/>
    <x v="1"/>
    <x v="4"/>
    <s v="Fellowes Bankers Box Stor/Drawer Steel Plus"/>
    <n v="127.92000000000002"/>
    <n v="5"/>
    <n v="0.2"/>
    <n v="-15.990000000000002"/>
  </r>
  <r>
    <n v="1858"/>
    <x v="902"/>
    <x v="3"/>
    <x v="605"/>
    <x v="646"/>
    <s v="Second Class"/>
    <s v="AC-10420"/>
    <s v="Alyssa Crouse"/>
    <x v="1"/>
    <s v="United States"/>
    <s v="Houston"/>
    <x v="5"/>
    <n v="77041"/>
    <x v="2"/>
    <s v="OFF-BI-10002133"/>
    <x v="1"/>
    <x v="8"/>
    <s v="Wilson Jones Elliptical Ring 3 1/2&quot; Capacity Binders, 800 sheets"/>
    <n v="34.239999999999988"/>
    <n v="4"/>
    <n v="0.8"/>
    <n v="-53.072000000000017"/>
  </r>
  <r>
    <n v="1859"/>
    <x v="903"/>
    <x v="1"/>
    <x v="37"/>
    <x v="305"/>
    <s v="First Class"/>
    <s v="JB-15400"/>
    <s v="Jennifer Braxton"/>
    <x v="1"/>
    <s v="United States"/>
    <s v="Bristol"/>
    <x v="29"/>
    <n v="6010"/>
    <x v="3"/>
    <s v="OFF-AP-10002311"/>
    <x v="1"/>
    <x v="9"/>
    <s v="Holmes Replacement Filter for HEPA Air Cleaner, Very Large Room, HEPA Filter"/>
    <n v="137.62"/>
    <n v="2"/>
    <n v="0"/>
    <n v="60.552800000000005"/>
  </r>
  <r>
    <n v="1860"/>
    <x v="903"/>
    <x v="1"/>
    <x v="37"/>
    <x v="305"/>
    <s v="First Class"/>
    <s v="JB-15400"/>
    <s v="Jennifer Braxton"/>
    <x v="1"/>
    <s v="United States"/>
    <s v="Bristol"/>
    <x v="29"/>
    <n v="6010"/>
    <x v="3"/>
    <s v="TEC-PH-10004959"/>
    <x v="2"/>
    <x v="7"/>
    <s v="Classic Ivory Antique Telephone ZL1810"/>
    <n v="100.49"/>
    <n v="1"/>
    <n v="0"/>
    <n v="25.122500000000002"/>
  </r>
  <r>
    <n v="1861"/>
    <x v="904"/>
    <x v="3"/>
    <x v="606"/>
    <x v="647"/>
    <s v="First Class"/>
    <s v="GM-14440"/>
    <s v="Gary McGarr"/>
    <x v="0"/>
    <s v="United States"/>
    <s v="New York City"/>
    <x v="15"/>
    <n v="10009"/>
    <x v="3"/>
    <s v="FUR-BO-10001918"/>
    <x v="0"/>
    <x v="0"/>
    <s v="Sauder Forest Hills Library with Doors, Woodland Oak Finish"/>
    <n v="257.56799999999998"/>
    <n v="2"/>
    <n v="0.2"/>
    <n v="-28.976400000000012"/>
  </r>
  <r>
    <n v="1862"/>
    <x v="904"/>
    <x v="3"/>
    <x v="606"/>
    <x v="647"/>
    <s v="First Class"/>
    <s v="GM-14440"/>
    <s v="Gary McGarr"/>
    <x v="0"/>
    <s v="United States"/>
    <s v="New York City"/>
    <x v="15"/>
    <n v="10009"/>
    <x v="3"/>
    <s v="TEC-PH-10004896"/>
    <x v="2"/>
    <x v="7"/>
    <s v="Nokia Lumia 521 (T-Mobile)"/>
    <n v="119.96"/>
    <n v="4"/>
    <n v="0"/>
    <n v="33.588800000000006"/>
  </r>
  <r>
    <n v="1863"/>
    <x v="905"/>
    <x v="2"/>
    <x v="607"/>
    <x v="648"/>
    <s v="Same Day"/>
    <s v="RF-19840"/>
    <s v="Roy Französisch"/>
    <x v="0"/>
    <s v="United States"/>
    <s v="San Antonio"/>
    <x v="5"/>
    <n v="78207"/>
    <x v="2"/>
    <s v="OFF-ST-10001328"/>
    <x v="1"/>
    <x v="4"/>
    <s v="Personal Filing Tote with Lid, Black/Gray"/>
    <n v="49.632000000000005"/>
    <n v="4"/>
    <n v="0.2"/>
    <n v="4.9632000000000005"/>
  </r>
  <r>
    <n v="1864"/>
    <x v="906"/>
    <x v="0"/>
    <x v="63"/>
    <x v="649"/>
    <s v="Standard Class"/>
    <s v="NC-18625"/>
    <s v="Noah Childs"/>
    <x v="1"/>
    <s v="United States"/>
    <s v="Aurora"/>
    <x v="22"/>
    <n v="80013"/>
    <x v="1"/>
    <s v="FUR-TA-10004575"/>
    <x v="0"/>
    <x v="3"/>
    <s v="Hon 5100 Series Wood Tables"/>
    <n v="727.45"/>
    <n v="5"/>
    <n v="0.5"/>
    <n v="-465.5680000000001"/>
  </r>
  <r>
    <n v="1865"/>
    <x v="906"/>
    <x v="0"/>
    <x v="63"/>
    <x v="649"/>
    <s v="Standard Class"/>
    <s v="NC-18625"/>
    <s v="Noah Childs"/>
    <x v="1"/>
    <s v="United States"/>
    <s v="Aurora"/>
    <x v="22"/>
    <n v="80013"/>
    <x v="1"/>
    <s v="FUR-FU-10001617"/>
    <x v="0"/>
    <x v="5"/>
    <s v="Executive Impressions 8-1/2&quot; Career Panel/Partition Cubicle Clock"/>
    <n v="24.96"/>
    <n v="3"/>
    <n v="0.2"/>
    <n v="4.3679999999999986"/>
  </r>
  <r>
    <n v="1866"/>
    <x v="907"/>
    <x v="3"/>
    <x v="105"/>
    <x v="44"/>
    <s v="Same Day"/>
    <s v="NG-18355"/>
    <s v="Nat Gilpin"/>
    <x v="1"/>
    <s v="United States"/>
    <s v="Newark"/>
    <x v="24"/>
    <n v="43055"/>
    <x v="3"/>
    <s v="TEC-PH-10002824"/>
    <x v="2"/>
    <x v="7"/>
    <s v="Jabra SPEAK 410 Multidevice Speakerphone"/>
    <n v="370.78199999999998"/>
    <n v="3"/>
    <n v="0.4"/>
    <n v="-92.695500000000038"/>
  </r>
  <r>
    <n v="1867"/>
    <x v="908"/>
    <x v="3"/>
    <x v="4"/>
    <x v="650"/>
    <s v="First Class"/>
    <s v="AH-10075"/>
    <s v="Adam Hart"/>
    <x v="1"/>
    <s v="United States"/>
    <s v="Henderson"/>
    <x v="33"/>
    <n v="89015"/>
    <x v="1"/>
    <s v="FUR-FU-10004460"/>
    <x v="0"/>
    <x v="5"/>
    <s v="Howard Miller 12&quot; Round Wall Clock"/>
    <n v="196.45"/>
    <n v="5"/>
    <n v="0"/>
    <n v="70.72199999999998"/>
  </r>
  <r>
    <n v="1868"/>
    <x v="909"/>
    <x v="1"/>
    <x v="608"/>
    <x v="651"/>
    <s v="Standard Class"/>
    <s v="CH-12070"/>
    <s v="Cathy Hwang"/>
    <x v="2"/>
    <s v="United States"/>
    <s v="Philadelphia"/>
    <x v="9"/>
    <n v="19143"/>
    <x v="3"/>
    <s v="OFF-PA-10003309"/>
    <x v="1"/>
    <x v="10"/>
    <s v="Xerox 211"/>
    <n v="31.104000000000006"/>
    <n v="6"/>
    <n v="0.2"/>
    <n v="10.8864"/>
  </r>
  <r>
    <n v="1869"/>
    <x v="909"/>
    <x v="1"/>
    <x v="608"/>
    <x v="651"/>
    <s v="Standard Class"/>
    <s v="CH-12070"/>
    <s v="Cathy Hwang"/>
    <x v="2"/>
    <s v="United States"/>
    <s v="Philadelphia"/>
    <x v="9"/>
    <n v="19143"/>
    <x v="3"/>
    <s v="OFF-ST-10002554"/>
    <x v="1"/>
    <x v="4"/>
    <s v="Tennsco Industrial Shelving"/>
    <n v="78.256"/>
    <n v="2"/>
    <n v="0.2"/>
    <n v="-17.607599999999998"/>
  </r>
  <r>
    <n v="1870"/>
    <x v="910"/>
    <x v="0"/>
    <x v="370"/>
    <x v="652"/>
    <s v="Second Class"/>
    <s v="CC-12145"/>
    <s v="Charles Crestani"/>
    <x v="0"/>
    <s v="United States"/>
    <s v="Seattle"/>
    <x v="4"/>
    <n v="98103"/>
    <x v="1"/>
    <s v="OFF-PA-10000019"/>
    <x v="1"/>
    <x v="10"/>
    <s v="Xerox 1931"/>
    <n v="6.48"/>
    <n v="1"/>
    <n v="0"/>
    <n v="3.1104000000000003"/>
  </r>
  <r>
    <n v="1871"/>
    <x v="911"/>
    <x v="2"/>
    <x v="609"/>
    <x v="653"/>
    <s v="Standard Class"/>
    <s v="ME-18010"/>
    <s v="Michelle Ellison"/>
    <x v="1"/>
    <s v="United States"/>
    <s v="San Francisco"/>
    <x v="1"/>
    <n v="94122"/>
    <x v="1"/>
    <s v="OFF-AR-10002067"/>
    <x v="1"/>
    <x v="6"/>
    <s v="Newell 334"/>
    <n v="99.2"/>
    <n v="5"/>
    <n v="0"/>
    <n v="25.792000000000002"/>
  </r>
  <r>
    <n v="1872"/>
    <x v="911"/>
    <x v="2"/>
    <x v="609"/>
    <x v="653"/>
    <s v="Standard Class"/>
    <s v="ME-18010"/>
    <s v="Michelle Ellison"/>
    <x v="1"/>
    <s v="United States"/>
    <s v="San Francisco"/>
    <x v="1"/>
    <n v="94122"/>
    <x v="1"/>
    <s v="FUR-CH-10001215"/>
    <x v="0"/>
    <x v="1"/>
    <s v="Global Troy Executive Leather Low-Back Tilter"/>
    <n v="801.5680000000001"/>
    <n v="2"/>
    <n v="0.2"/>
    <n v="50.097999999999985"/>
  </r>
  <r>
    <n v="1873"/>
    <x v="911"/>
    <x v="2"/>
    <x v="609"/>
    <x v="653"/>
    <s v="Standard Class"/>
    <s v="ME-18010"/>
    <s v="Michelle Ellison"/>
    <x v="1"/>
    <s v="United States"/>
    <s v="San Francisco"/>
    <x v="1"/>
    <n v="94122"/>
    <x v="1"/>
    <s v="FUR-TA-10004175"/>
    <x v="0"/>
    <x v="3"/>
    <s v="Hon 30&quot; x 60&quot; Table with Locking Drawer"/>
    <n v="272.84800000000001"/>
    <n v="1"/>
    <n v="0.2"/>
    <n v="27.284800000000004"/>
  </r>
  <r>
    <n v="1874"/>
    <x v="912"/>
    <x v="3"/>
    <x v="610"/>
    <x v="654"/>
    <s v="Standard Class"/>
    <s v="BP-11230"/>
    <s v="Benjamin Patterson"/>
    <x v="0"/>
    <s v="United States"/>
    <s v="Spokane"/>
    <x v="4"/>
    <n v="99207"/>
    <x v="1"/>
    <s v="FUR-TA-10004767"/>
    <x v="0"/>
    <x v="3"/>
    <s v="Safco Drafting Table"/>
    <n v="70.98"/>
    <n v="1"/>
    <n v="0"/>
    <n v="20.584199999999996"/>
  </r>
  <r>
    <n v="1875"/>
    <x v="913"/>
    <x v="2"/>
    <x v="611"/>
    <x v="610"/>
    <s v="Standard Class"/>
    <s v="MP-17470"/>
    <s v="Mark Packer"/>
    <x v="2"/>
    <s v="United States"/>
    <s v="Columbus"/>
    <x v="24"/>
    <n v="43229"/>
    <x v="3"/>
    <s v="OFF-PA-10001685"/>
    <x v="1"/>
    <x v="10"/>
    <s v="Staples"/>
    <n v="16.224"/>
    <n v="2"/>
    <n v="0.2"/>
    <n v="5.8812000000000006"/>
  </r>
  <r>
    <n v="1876"/>
    <x v="914"/>
    <x v="0"/>
    <x v="612"/>
    <x v="67"/>
    <s v="Standard Class"/>
    <s v="CJ-12010"/>
    <s v="Caroline Jumper"/>
    <x v="0"/>
    <s v="United States"/>
    <s v="Long Beach"/>
    <x v="15"/>
    <n v="11561"/>
    <x v="3"/>
    <s v="FUR-BO-10003272"/>
    <x v="0"/>
    <x v="0"/>
    <s v="O'Sullivan Living Dimensions 5-Shelf Bookcases"/>
    <n v="176.78399999999999"/>
    <n v="1"/>
    <n v="0.2"/>
    <n v="-22.098000000000013"/>
  </r>
  <r>
    <n v="1877"/>
    <x v="915"/>
    <x v="3"/>
    <x v="613"/>
    <x v="655"/>
    <s v="Standard Class"/>
    <s v="JC-15775"/>
    <s v="John Castell"/>
    <x v="0"/>
    <s v="United States"/>
    <s v="San Antonio"/>
    <x v="5"/>
    <n v="78207"/>
    <x v="2"/>
    <s v="TEC-PH-10000984"/>
    <x v="2"/>
    <x v="7"/>
    <s v="Panasonic KX-TG9471B"/>
    <n v="470.37600000000009"/>
    <n v="3"/>
    <n v="0.2"/>
    <n v="47.037600000000026"/>
  </r>
  <r>
    <n v="1878"/>
    <x v="916"/>
    <x v="3"/>
    <x v="614"/>
    <x v="115"/>
    <s v="Standard Class"/>
    <s v="JG-15160"/>
    <s v="James Galang"/>
    <x v="0"/>
    <s v="United States"/>
    <s v="Los Angeles"/>
    <x v="1"/>
    <n v="90049"/>
    <x v="1"/>
    <s v="FUR-CH-10002880"/>
    <x v="0"/>
    <x v="1"/>
    <s v="Global High-Back Leather Tilter, Burgundy"/>
    <n v="393.56799999999998"/>
    <n v="4"/>
    <n v="0.2"/>
    <n v="-44.276400000000024"/>
  </r>
  <r>
    <n v="1879"/>
    <x v="916"/>
    <x v="3"/>
    <x v="614"/>
    <x v="115"/>
    <s v="Standard Class"/>
    <s v="JG-15160"/>
    <s v="James Galang"/>
    <x v="0"/>
    <s v="United States"/>
    <s v="Los Angeles"/>
    <x v="1"/>
    <n v="90049"/>
    <x v="1"/>
    <s v="TEC-PH-10002563"/>
    <x v="2"/>
    <x v="7"/>
    <s v="Adtran 1202752G1"/>
    <n v="302.37599999999998"/>
    <n v="3"/>
    <n v="0.2"/>
    <n v="22.678200000000018"/>
  </r>
  <r>
    <n v="1880"/>
    <x v="917"/>
    <x v="3"/>
    <x v="615"/>
    <x v="504"/>
    <s v="Standard Class"/>
    <s v="CK-12760"/>
    <s v="Cyma Kinney"/>
    <x v="1"/>
    <s v="United States"/>
    <s v="Jacksonville"/>
    <x v="2"/>
    <n v="32216"/>
    <x v="0"/>
    <s v="OFF-BI-10001191"/>
    <x v="1"/>
    <x v="8"/>
    <s v="Canvas Sectional Post Binders"/>
    <n v="68.742000000000019"/>
    <n v="9"/>
    <n v="0.7"/>
    <n v="-48.119399999999985"/>
  </r>
  <r>
    <n v="1881"/>
    <x v="918"/>
    <x v="1"/>
    <x v="616"/>
    <x v="656"/>
    <s v="Same Day"/>
    <s v="LF-17185"/>
    <s v="Luke Foster"/>
    <x v="0"/>
    <s v="United States"/>
    <s v="New York City"/>
    <x v="15"/>
    <n v="10011"/>
    <x v="3"/>
    <s v="OFF-EN-10002621"/>
    <x v="1"/>
    <x v="12"/>
    <s v="Staples"/>
    <n v="29.339999999999996"/>
    <n v="3"/>
    <n v="0"/>
    <n v="14.669999999999998"/>
  </r>
  <r>
    <n v="1882"/>
    <x v="918"/>
    <x v="1"/>
    <x v="616"/>
    <x v="656"/>
    <s v="Same Day"/>
    <s v="LF-17185"/>
    <s v="Luke Foster"/>
    <x v="0"/>
    <s v="United States"/>
    <s v="New York City"/>
    <x v="15"/>
    <n v="10011"/>
    <x v="3"/>
    <s v="FUR-CH-10001146"/>
    <x v="0"/>
    <x v="1"/>
    <s v="Global Value Mid-Back Manager's Chair, Gray"/>
    <n v="383.60700000000003"/>
    <n v="7"/>
    <n v="0.1"/>
    <n v="63.934499999999971"/>
  </r>
  <r>
    <n v="1883"/>
    <x v="918"/>
    <x v="1"/>
    <x v="616"/>
    <x v="656"/>
    <s v="Same Day"/>
    <s v="LF-17185"/>
    <s v="Luke Foster"/>
    <x v="0"/>
    <s v="United States"/>
    <s v="New York City"/>
    <x v="15"/>
    <n v="10011"/>
    <x v="3"/>
    <s v="OFF-ST-10000689"/>
    <x v="1"/>
    <x v="4"/>
    <s v="Fellowes Strictly Business Drawer File, Letter/Legal Size"/>
    <n v="563.4"/>
    <n v="4"/>
    <n v="0"/>
    <n v="67.608000000000004"/>
  </r>
  <r>
    <n v="1884"/>
    <x v="919"/>
    <x v="0"/>
    <x v="373"/>
    <x v="398"/>
    <s v="Standard Class"/>
    <s v="CC-12430"/>
    <s v="Chuck Clark"/>
    <x v="2"/>
    <s v="United States"/>
    <s v="Philadelphia"/>
    <x v="9"/>
    <n v="19143"/>
    <x v="3"/>
    <s v="OFF-PA-10001289"/>
    <x v="1"/>
    <x v="10"/>
    <s v="White Computer Printout Paper by Universal"/>
    <n v="217.05599999999998"/>
    <n v="7"/>
    <n v="0.2"/>
    <n v="78.6828"/>
  </r>
  <r>
    <n v="1885"/>
    <x v="920"/>
    <x v="3"/>
    <x v="617"/>
    <x v="185"/>
    <s v="Second Class"/>
    <s v="DL-12865"/>
    <s v="Dan Lawera"/>
    <x v="0"/>
    <s v="United States"/>
    <s v="Keller"/>
    <x v="5"/>
    <n v="76248"/>
    <x v="2"/>
    <s v="OFF-LA-10003714"/>
    <x v="1"/>
    <x v="2"/>
    <s v="Avery 510"/>
    <n v="6"/>
    <n v="2"/>
    <n v="0.2"/>
    <n v="2.0999999999999996"/>
  </r>
  <r>
    <n v="1886"/>
    <x v="921"/>
    <x v="0"/>
    <x v="183"/>
    <x v="408"/>
    <s v="Second Class"/>
    <s v="PG-18895"/>
    <s v="Paul Gonzalez"/>
    <x v="0"/>
    <s v="United States"/>
    <s v="San Francisco"/>
    <x v="1"/>
    <n v="94122"/>
    <x v="1"/>
    <s v="FUR-FU-10001889"/>
    <x v="0"/>
    <x v="5"/>
    <s v="Ultra Door Pull Handle"/>
    <n v="31.56"/>
    <n v="3"/>
    <n v="0"/>
    <n v="10.4148"/>
  </r>
  <r>
    <n v="1887"/>
    <x v="922"/>
    <x v="2"/>
    <x v="8"/>
    <x v="8"/>
    <s v="First Class"/>
    <s v="EH-14005"/>
    <s v="Erica Hernandez"/>
    <x v="2"/>
    <s v="United States"/>
    <s v="Hialeah"/>
    <x v="2"/>
    <n v="33012"/>
    <x v="0"/>
    <s v="OFF-FA-10002815"/>
    <x v="1"/>
    <x v="13"/>
    <s v="Staples"/>
    <n v="7.104000000000001"/>
    <n v="2"/>
    <n v="0.2"/>
    <n v="2.3976000000000002"/>
  </r>
  <r>
    <n v="1888"/>
    <x v="922"/>
    <x v="2"/>
    <x v="8"/>
    <x v="8"/>
    <s v="First Class"/>
    <s v="EH-14005"/>
    <s v="Erica Hernandez"/>
    <x v="2"/>
    <s v="United States"/>
    <s v="Hialeah"/>
    <x v="2"/>
    <n v="33012"/>
    <x v="0"/>
    <s v="OFF-BI-10004519"/>
    <x v="1"/>
    <x v="8"/>
    <s v="GBC DocuBind P100 Manual Binding Machine"/>
    <n v="398.35200000000003"/>
    <n v="8"/>
    <n v="0.7"/>
    <n v="-331.95999999999992"/>
  </r>
  <r>
    <n v="1889"/>
    <x v="923"/>
    <x v="2"/>
    <x v="618"/>
    <x v="657"/>
    <s v="First Class"/>
    <s v="TB-21520"/>
    <s v="Tracy Blumstein"/>
    <x v="0"/>
    <s v="United States"/>
    <s v="Fairfield"/>
    <x v="24"/>
    <n v="45014"/>
    <x v="3"/>
    <s v="OFF-AP-10004708"/>
    <x v="1"/>
    <x v="9"/>
    <s v="Fellowes Superior 10 Outlet Split Surge Protector"/>
    <n v="121.79200000000002"/>
    <n v="4"/>
    <n v="0.2"/>
    <n v="13.701599999999988"/>
  </r>
  <r>
    <n v="1890"/>
    <x v="923"/>
    <x v="2"/>
    <x v="618"/>
    <x v="657"/>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x v="658"/>
    <s v="Standard Class"/>
    <s v="DK-13225"/>
    <s v="Dean Katz"/>
    <x v="1"/>
    <s v="United States"/>
    <s v="Huntington Beach"/>
    <x v="1"/>
    <n v="92646"/>
    <x v="1"/>
    <s v="OFF-PA-10001204"/>
    <x v="1"/>
    <x v="10"/>
    <s v="Xerox 1972"/>
    <n v="10.56"/>
    <n v="2"/>
    <n v="0"/>
    <n v="4.7519999999999998"/>
  </r>
  <r>
    <n v="1892"/>
    <x v="924"/>
    <x v="2"/>
    <x v="619"/>
    <x v="658"/>
    <s v="Standard Class"/>
    <s v="DK-13225"/>
    <s v="Dean Katz"/>
    <x v="1"/>
    <s v="United States"/>
    <s v="Huntington Beach"/>
    <x v="1"/>
    <n v="92646"/>
    <x v="1"/>
    <s v="OFF-AR-10003723"/>
    <x v="1"/>
    <x v="6"/>
    <s v="Avery Hi-Liter Fluorescent Desk Style Markers"/>
    <n v="3.38"/>
    <n v="1"/>
    <n v="0"/>
    <n v="1.2505999999999999"/>
  </r>
  <r>
    <n v="1893"/>
    <x v="925"/>
    <x v="3"/>
    <x v="66"/>
    <x v="468"/>
    <s v="Second Class"/>
    <s v="JP-15520"/>
    <s v="Jeremy Pistek"/>
    <x v="0"/>
    <s v="United States"/>
    <s v="Port Orange"/>
    <x v="2"/>
    <n v="32127"/>
    <x v="0"/>
    <s v="OFF-EN-10002621"/>
    <x v="1"/>
    <x v="12"/>
    <s v="Staples"/>
    <n v="7.8239999999999998"/>
    <n v="1"/>
    <n v="0.2"/>
    <n v="2.9339999999999997"/>
  </r>
  <r>
    <n v="1894"/>
    <x v="926"/>
    <x v="0"/>
    <x v="390"/>
    <x v="533"/>
    <s v="Standard Class"/>
    <s v="CD-11980"/>
    <s v="Carol Darley"/>
    <x v="0"/>
    <s v="United States"/>
    <s v="Medford"/>
    <x v="21"/>
    <n v="97504"/>
    <x v="1"/>
    <s v="OFF-PA-10000241"/>
    <x v="1"/>
    <x v="10"/>
    <s v="IBM Multi-Purpose Copy Paper, 8 1/2 x 11&quot;, Case"/>
    <n v="24.784000000000002"/>
    <n v="1"/>
    <n v="0.2"/>
    <n v="7.7449999999999983"/>
  </r>
  <r>
    <n v="1895"/>
    <x v="927"/>
    <x v="3"/>
    <x v="574"/>
    <x v="241"/>
    <s v="First Class"/>
    <s v="AS-10090"/>
    <s v="Adam Shillingsburg"/>
    <x v="0"/>
    <s v="United States"/>
    <s v="Charlottesville"/>
    <x v="17"/>
    <n v="22901"/>
    <x v="0"/>
    <s v="OFF-AR-10001446"/>
    <x v="1"/>
    <x v="6"/>
    <s v="Newell 309"/>
    <n v="34.650000000000006"/>
    <n v="3"/>
    <n v="0"/>
    <n v="10.395"/>
  </r>
  <r>
    <n v="1896"/>
    <x v="928"/>
    <x v="1"/>
    <x v="620"/>
    <x v="659"/>
    <s v="Standard Class"/>
    <s v="JO-15280"/>
    <s v="Jas O'Carroll"/>
    <x v="0"/>
    <s v="United States"/>
    <s v="Missoula"/>
    <x v="37"/>
    <n v="59801"/>
    <x v="1"/>
    <s v="OFF-BI-10004632"/>
    <x v="1"/>
    <x v="8"/>
    <s v="Ibico Hi-Tech Manual Binding System"/>
    <n v="487.98400000000004"/>
    <n v="2"/>
    <n v="0.2"/>
    <n v="152.49499999999998"/>
  </r>
  <r>
    <n v="1897"/>
    <x v="929"/>
    <x v="3"/>
    <x v="621"/>
    <x v="299"/>
    <s v="First Class"/>
    <s v="AC-10450"/>
    <s v="Amy Cox"/>
    <x v="0"/>
    <s v="United States"/>
    <s v="Minneapolis"/>
    <x v="11"/>
    <n v="55407"/>
    <x v="2"/>
    <s v="OFF-BI-10001359"/>
    <x v="1"/>
    <x v="8"/>
    <s v="GBC DocuBind TL300 Electric Binding System"/>
    <n v="1793.98"/>
    <n v="2"/>
    <n v="0"/>
    <n v="843.17059999999992"/>
  </r>
  <r>
    <n v="1898"/>
    <x v="930"/>
    <x v="2"/>
    <x v="550"/>
    <x v="660"/>
    <s v="Second Class"/>
    <s v="RA-19945"/>
    <s v="Ryan Akin"/>
    <x v="0"/>
    <s v="United States"/>
    <s v="Miami"/>
    <x v="2"/>
    <n v="33178"/>
    <x v="0"/>
    <s v="OFF-EN-10001749"/>
    <x v="1"/>
    <x v="12"/>
    <s v="Jiffy Padded Mailers with Self-Seal Closure"/>
    <n v="29.808"/>
    <n v="2"/>
    <n v="0.2"/>
    <n v="10.805399999999997"/>
  </r>
  <r>
    <n v="1899"/>
    <x v="930"/>
    <x v="2"/>
    <x v="550"/>
    <x v="660"/>
    <s v="Second Class"/>
    <s v="RA-19945"/>
    <s v="Ryan Akin"/>
    <x v="0"/>
    <s v="United States"/>
    <s v="Miami"/>
    <x v="2"/>
    <n v="33178"/>
    <x v="0"/>
    <s v="OFF-BI-10004390"/>
    <x v="1"/>
    <x v="8"/>
    <s v="GBC DocuBind 200 Manual Binding Machine"/>
    <n v="505.1760000000001"/>
    <n v="4"/>
    <n v="0.7"/>
    <n v="-336.78399999999988"/>
  </r>
  <r>
    <n v="1900"/>
    <x v="930"/>
    <x v="2"/>
    <x v="550"/>
    <x v="660"/>
    <s v="Second Class"/>
    <s v="RA-19945"/>
    <s v="Ryan Akin"/>
    <x v="0"/>
    <s v="United States"/>
    <s v="Miami"/>
    <x v="2"/>
    <n v="33178"/>
    <x v="0"/>
    <s v="FUR-TA-10001857"/>
    <x v="0"/>
    <x v="3"/>
    <s v="Balt Solid Wood Rectangular Table"/>
    <n v="174.05850000000001"/>
    <n v="3"/>
    <n v="0.45"/>
    <n v="-110.76450000000001"/>
  </r>
  <r>
    <n v="1901"/>
    <x v="931"/>
    <x v="0"/>
    <x v="622"/>
    <x v="480"/>
    <s v="Second Class"/>
    <s v="Co-12640"/>
    <s v="Corey-Lock"/>
    <x v="0"/>
    <s v="United States"/>
    <s v="Florence"/>
    <x v="20"/>
    <n v="29501"/>
    <x v="0"/>
    <s v="OFF-ST-10000563"/>
    <x v="1"/>
    <x v="4"/>
    <s v="Fellowes Bankers Box Stor/Drawer Steel Plus"/>
    <n v="191.88"/>
    <n v="6"/>
    <n v="0"/>
    <n v="19.188000000000002"/>
  </r>
  <r>
    <n v="1902"/>
    <x v="932"/>
    <x v="0"/>
    <x v="623"/>
    <x v="319"/>
    <s v="First Class"/>
    <s v="DW-13480"/>
    <s v="Dianna Wilson"/>
    <x v="2"/>
    <s v="United States"/>
    <s v="Detroit"/>
    <x v="12"/>
    <n v="48205"/>
    <x v="2"/>
    <s v="TEC-PH-10004924"/>
    <x v="2"/>
    <x v="7"/>
    <s v="SKILCRAFT Telephone Shoulder Rest, 2&quot; x 6.5&quot; x 2.5&quot;, Black"/>
    <n v="14.78"/>
    <n v="2"/>
    <n v="0"/>
    <n v="3.9906000000000006"/>
  </r>
  <r>
    <n v="1903"/>
    <x v="933"/>
    <x v="3"/>
    <x v="208"/>
    <x v="661"/>
    <s v="First Class"/>
    <s v="DK-12835"/>
    <s v="Damala Kotsonis"/>
    <x v="1"/>
    <s v="United States"/>
    <s v="Springfield"/>
    <x v="21"/>
    <n v="97477"/>
    <x v="1"/>
    <s v="OFF-PA-10003953"/>
    <x v="1"/>
    <x v="10"/>
    <s v="Xerox 218"/>
    <n v="5.1840000000000011"/>
    <n v="1"/>
    <n v="0.2"/>
    <n v="1.8144"/>
  </r>
  <r>
    <n v="1904"/>
    <x v="933"/>
    <x v="3"/>
    <x v="208"/>
    <x v="661"/>
    <s v="First Class"/>
    <s v="DK-12835"/>
    <s v="Damala Kotsonis"/>
    <x v="1"/>
    <s v="United States"/>
    <s v="Springfield"/>
    <x v="21"/>
    <n v="97477"/>
    <x v="1"/>
    <s v="FUR-CH-10000155"/>
    <x v="0"/>
    <x v="1"/>
    <s v="Global Comet Stacking Armless Chair"/>
    <n v="478.48"/>
    <n v="2"/>
    <n v="0.2"/>
    <n v="47.848000000000013"/>
  </r>
  <r>
    <n v="1905"/>
    <x v="933"/>
    <x v="3"/>
    <x v="208"/>
    <x v="661"/>
    <s v="First Class"/>
    <s v="DK-12835"/>
    <s v="Damala Kotsonis"/>
    <x v="1"/>
    <s v="United States"/>
    <s v="Springfield"/>
    <x v="21"/>
    <n v="97477"/>
    <x v="1"/>
    <s v="TEC-AC-10003116"/>
    <x v="2"/>
    <x v="11"/>
    <s v="Memorex Froggy Flash Drive 8 GB"/>
    <n v="28.400000000000002"/>
    <n v="2"/>
    <n v="0.2"/>
    <n v="6.7449999999999983"/>
  </r>
  <r>
    <n v="1906"/>
    <x v="934"/>
    <x v="3"/>
    <x v="208"/>
    <x v="188"/>
    <s v="First Class"/>
    <s v="MD-17860"/>
    <s v="Michael Dominguez"/>
    <x v="1"/>
    <s v="United States"/>
    <s v="Indianapolis"/>
    <x v="14"/>
    <n v="46203"/>
    <x v="2"/>
    <s v="OFF-ST-10002743"/>
    <x v="1"/>
    <x v="4"/>
    <s v="SAFCO Boltless Steel Shelving"/>
    <n v="909.12"/>
    <n v="8"/>
    <n v="0"/>
    <n v="9.091199999999958"/>
  </r>
  <r>
    <n v="1907"/>
    <x v="935"/>
    <x v="0"/>
    <x v="624"/>
    <x v="662"/>
    <s v="Standard Class"/>
    <s v="RP-19855"/>
    <s v="Roy Phan"/>
    <x v="1"/>
    <s v="United States"/>
    <s v="Apopka"/>
    <x v="2"/>
    <n v="32712"/>
    <x v="0"/>
    <s v="OFF-BI-10001757"/>
    <x v="1"/>
    <x v="8"/>
    <s v="Pressboard Hanging Data Binders for Unburst Sheets"/>
    <n v="2.9520000000000004"/>
    <n v="2"/>
    <n v="0.7"/>
    <n v="-2.1648000000000005"/>
  </r>
  <r>
    <n v="1908"/>
    <x v="935"/>
    <x v="0"/>
    <x v="624"/>
    <x v="662"/>
    <s v="Standard Class"/>
    <s v="RP-19855"/>
    <s v="Roy Phan"/>
    <x v="1"/>
    <s v="United States"/>
    <s v="Apopka"/>
    <x v="2"/>
    <n v="32712"/>
    <x v="0"/>
    <s v="OFF-BI-10000069"/>
    <x v="1"/>
    <x v="8"/>
    <s v="GBC Prepunched Paper, 19-Hole, for Binding Systems, 24-lb"/>
    <n v="27.018000000000008"/>
    <n v="6"/>
    <n v="0.7"/>
    <n v="-21.61440000000001"/>
  </r>
  <r>
    <n v="1909"/>
    <x v="936"/>
    <x v="1"/>
    <x v="302"/>
    <x v="600"/>
    <s v="First Class"/>
    <s v="RW-19540"/>
    <s v="Rick Wilson"/>
    <x v="1"/>
    <s v="United States"/>
    <s v="Los Angeles"/>
    <x v="1"/>
    <n v="90008"/>
    <x v="1"/>
    <s v="FUR-FU-10004093"/>
    <x v="0"/>
    <x v="5"/>
    <s v="Hand-Finished Solid Wood Document Frame"/>
    <n v="136.91999999999999"/>
    <n v="4"/>
    <n v="0"/>
    <n v="41.075999999999993"/>
  </r>
  <r>
    <n v="1910"/>
    <x v="937"/>
    <x v="3"/>
    <x v="404"/>
    <x v="350"/>
    <s v="Standard Class"/>
    <s v="DB-13660"/>
    <s v="Duane Benoit"/>
    <x v="0"/>
    <s v="United States"/>
    <s v="Oceanside"/>
    <x v="15"/>
    <n v="11572"/>
    <x v="3"/>
    <s v="FUR-FU-10001037"/>
    <x v="0"/>
    <x v="5"/>
    <s v="DAX Charcoal/Nickel-Tone Document Frame, 5 x 7"/>
    <n v="18.96"/>
    <n v="2"/>
    <n v="0"/>
    <n v="8.532"/>
  </r>
  <r>
    <n v="1911"/>
    <x v="938"/>
    <x v="0"/>
    <x v="625"/>
    <x v="407"/>
    <s v="Standard Class"/>
    <s v="SC-20770"/>
    <s v="Stewart Carmichael"/>
    <x v="1"/>
    <s v="United States"/>
    <s v="Los Angeles"/>
    <x v="1"/>
    <n v="90008"/>
    <x v="1"/>
    <s v="TEC-AC-10003832"/>
    <x v="2"/>
    <x v="11"/>
    <s v="Imation 16GB Mini TravelDrive USB 2.0 Flash Drive"/>
    <n v="99.390000000000015"/>
    <n v="3"/>
    <n v="0"/>
    <n v="40.749900000000004"/>
  </r>
  <r>
    <n v="1912"/>
    <x v="939"/>
    <x v="3"/>
    <x v="445"/>
    <x v="663"/>
    <s v="Second Class"/>
    <s v="FH-14275"/>
    <s v="Frank Hawley"/>
    <x v="1"/>
    <s v="United States"/>
    <s v="Houston"/>
    <x v="5"/>
    <n v="77041"/>
    <x v="2"/>
    <s v="OFF-PA-10001878"/>
    <x v="1"/>
    <x v="10"/>
    <s v="Xerox 1891"/>
    <n v="273.89600000000002"/>
    <n v="7"/>
    <n v="0.2"/>
    <n v="92.43989999999998"/>
  </r>
  <r>
    <n v="1913"/>
    <x v="939"/>
    <x v="3"/>
    <x v="445"/>
    <x v="663"/>
    <s v="Second Class"/>
    <s v="FH-14275"/>
    <s v="Frank Hawley"/>
    <x v="1"/>
    <s v="United States"/>
    <s v="Houston"/>
    <x v="5"/>
    <n v="77041"/>
    <x v="2"/>
    <s v="TEC-MA-10003674"/>
    <x v="2"/>
    <x v="15"/>
    <s v="Hewlett-Packard Deskjet 5550 Printer"/>
    <n v="597.13200000000006"/>
    <n v="3"/>
    <n v="0.4"/>
    <n v="49.760999999999967"/>
  </r>
  <r>
    <n v="1914"/>
    <x v="940"/>
    <x v="2"/>
    <x v="626"/>
    <x v="664"/>
    <s v="First Class"/>
    <s v="EH-13990"/>
    <s v="Erica Hackney"/>
    <x v="0"/>
    <s v="United States"/>
    <s v="Roswell"/>
    <x v="32"/>
    <n v="30076"/>
    <x v="0"/>
    <s v="TEC-AC-10003628"/>
    <x v="2"/>
    <x v="11"/>
    <s v="Logitech 910-002974 M325 Wireless Mouse for Web Scrolling"/>
    <n v="149.94999999999999"/>
    <n v="5"/>
    <n v="0"/>
    <n v="65.978000000000009"/>
  </r>
  <r>
    <n v="1915"/>
    <x v="941"/>
    <x v="3"/>
    <x v="504"/>
    <x v="547"/>
    <s v="Standard Class"/>
    <s v="AS-10630"/>
    <s v="Ann Steele"/>
    <x v="2"/>
    <s v="United States"/>
    <s v="Boynton Beach"/>
    <x v="2"/>
    <n v="33437"/>
    <x v="0"/>
    <s v="OFF-LA-10003190"/>
    <x v="1"/>
    <x v="2"/>
    <s v="Avery 474"/>
    <n v="4.6079999999999997"/>
    <n v="2"/>
    <n v="0.2"/>
    <n v="1.6704000000000001"/>
  </r>
  <r>
    <n v="1916"/>
    <x v="941"/>
    <x v="3"/>
    <x v="504"/>
    <x v="547"/>
    <s v="Standard Class"/>
    <s v="AS-10630"/>
    <s v="Ann Steele"/>
    <x v="2"/>
    <s v="United States"/>
    <s v="Boynton Beach"/>
    <x v="2"/>
    <n v="33437"/>
    <x v="0"/>
    <s v="OFF-AR-10002280"/>
    <x v="1"/>
    <x v="6"/>
    <s v="Staples"/>
    <n v="15.528"/>
    <n v="3"/>
    <n v="0.2"/>
    <n v="4.8524999999999991"/>
  </r>
  <r>
    <n v="1917"/>
    <x v="941"/>
    <x v="3"/>
    <x v="504"/>
    <x v="547"/>
    <s v="Standard Class"/>
    <s v="AS-10630"/>
    <s v="Ann Steele"/>
    <x v="2"/>
    <s v="United States"/>
    <s v="Boynton Beach"/>
    <x v="2"/>
    <n v="33437"/>
    <x v="0"/>
    <s v="OFF-LA-10001569"/>
    <x v="1"/>
    <x v="2"/>
    <s v="Avery 499"/>
    <n v="11.952000000000002"/>
    <n v="3"/>
    <n v="0.2"/>
    <n v="3.8843999999999994"/>
  </r>
  <r>
    <n v="1918"/>
    <x v="942"/>
    <x v="1"/>
    <x v="627"/>
    <x v="665"/>
    <s v="Standard Class"/>
    <s v="HA-14905"/>
    <s v="Helen Abelman"/>
    <x v="0"/>
    <s v="United States"/>
    <s v="Franklin"/>
    <x v="31"/>
    <n v="2038"/>
    <x v="3"/>
    <s v="OFF-AR-10001573"/>
    <x v="1"/>
    <x v="6"/>
    <s v="American Pencil"/>
    <n v="11.65"/>
    <n v="5"/>
    <n v="0"/>
    <n v="3.3784999999999989"/>
  </r>
  <r>
    <n v="1919"/>
    <x v="943"/>
    <x v="1"/>
    <x v="628"/>
    <x v="666"/>
    <s v="Second Class"/>
    <s v="CH-12070"/>
    <s v="Cathy Hwang"/>
    <x v="2"/>
    <s v="United States"/>
    <s v="Detroit"/>
    <x v="12"/>
    <n v="48227"/>
    <x v="2"/>
    <s v="TEC-PH-10001809"/>
    <x v="2"/>
    <x v="7"/>
    <s v="Panasonic KX T7736-B Digital phone"/>
    <n v="299.89999999999998"/>
    <n v="2"/>
    <n v="0"/>
    <n v="74.974999999999994"/>
  </r>
  <r>
    <n v="1920"/>
    <x v="944"/>
    <x v="3"/>
    <x v="629"/>
    <x v="667"/>
    <s v="First Class"/>
    <s v="EH-13765"/>
    <s v="Edward Hooks"/>
    <x v="1"/>
    <s v="United States"/>
    <s v="Watertown"/>
    <x v="15"/>
    <n v="13601"/>
    <x v="3"/>
    <s v="OFF-BI-10003091"/>
    <x v="1"/>
    <x v="8"/>
    <s v="GBC DocuBind TL200 Manual Binding Machine"/>
    <n v="895.92"/>
    <n v="5"/>
    <n v="0.2"/>
    <n v="302.37299999999993"/>
  </r>
  <r>
    <n v="1921"/>
    <x v="944"/>
    <x v="3"/>
    <x v="629"/>
    <x v="667"/>
    <s v="First Class"/>
    <s v="EH-13765"/>
    <s v="Edward Hooks"/>
    <x v="1"/>
    <s v="United States"/>
    <s v="Watertown"/>
    <x v="15"/>
    <n v="13601"/>
    <x v="3"/>
    <s v="FUR-CH-10003981"/>
    <x v="0"/>
    <x v="1"/>
    <s v="Global Commerce Series Low-Back Swivel/Tilt Chairs"/>
    <n v="462.56400000000002"/>
    <n v="2"/>
    <n v="0.1"/>
    <n v="97.652399999999943"/>
  </r>
  <r>
    <n v="1922"/>
    <x v="945"/>
    <x v="1"/>
    <x v="292"/>
    <x v="256"/>
    <s v="Standard Class"/>
    <s v="MZ-17515"/>
    <s v="Mary Zewe"/>
    <x v="1"/>
    <s v="United States"/>
    <s v="Reading"/>
    <x v="9"/>
    <n v="19601"/>
    <x v="3"/>
    <s v="OFF-ST-10002562"/>
    <x v="1"/>
    <x v="4"/>
    <s v="Staples"/>
    <n v="15.008000000000003"/>
    <n v="2"/>
    <n v="0.2"/>
    <n v="1.5007999999999999"/>
  </r>
  <r>
    <n v="1923"/>
    <x v="946"/>
    <x v="0"/>
    <x v="630"/>
    <x v="668"/>
    <s v="Second Class"/>
    <s v="SC-20230"/>
    <s v="Scot Coram"/>
    <x v="1"/>
    <s v="United States"/>
    <s v="Arlington"/>
    <x v="5"/>
    <n v="76017"/>
    <x v="2"/>
    <s v="TEC-PH-10004345"/>
    <x v="2"/>
    <x v="7"/>
    <s v="Cisco SPA 502G IP Phone"/>
    <n v="863.6400000000001"/>
    <n v="9"/>
    <n v="0.2"/>
    <n v="107.95499999999998"/>
  </r>
  <r>
    <n v="1924"/>
    <x v="946"/>
    <x v="0"/>
    <x v="630"/>
    <x v="668"/>
    <s v="Second Class"/>
    <s v="SC-20230"/>
    <s v="Scot Coram"/>
    <x v="1"/>
    <s v="United States"/>
    <s v="Arlington"/>
    <x v="5"/>
    <n v="76017"/>
    <x v="2"/>
    <s v="OFF-AR-10000588"/>
    <x v="1"/>
    <x v="6"/>
    <s v="Newell 345"/>
    <n v="47.616"/>
    <n v="3"/>
    <n v="0.2"/>
    <n v="3.571200000000001"/>
  </r>
  <r>
    <n v="1925"/>
    <x v="947"/>
    <x v="3"/>
    <x v="256"/>
    <x v="94"/>
    <s v="Second Class"/>
    <s v="NP-18325"/>
    <s v="Naresj Patel"/>
    <x v="0"/>
    <s v="United States"/>
    <s v="San Diego"/>
    <x v="1"/>
    <n v="92024"/>
    <x v="1"/>
    <s v="OFF-PA-10003039"/>
    <x v="1"/>
    <x v="10"/>
    <s v="Xerox 1960"/>
    <n v="92.94"/>
    <n v="3"/>
    <n v="0"/>
    <n v="41.822999999999993"/>
  </r>
  <r>
    <n v="1926"/>
    <x v="948"/>
    <x v="3"/>
    <x v="631"/>
    <x v="669"/>
    <s v="Standard Class"/>
    <s v="LW-16990"/>
    <s v="Lindsay Williams"/>
    <x v="1"/>
    <s v="United States"/>
    <s v="San Francisco"/>
    <x v="1"/>
    <n v="94110"/>
    <x v="1"/>
    <s v="TEC-AC-10001908"/>
    <x v="2"/>
    <x v="11"/>
    <s v="Logitech Wireless Headset h800"/>
    <n v="199.98"/>
    <n v="2"/>
    <n v="0"/>
    <n v="69.992999999999995"/>
  </r>
  <r>
    <n v="1927"/>
    <x v="949"/>
    <x v="0"/>
    <x v="632"/>
    <x v="35"/>
    <s v="Standard Class"/>
    <s v="GM-14680"/>
    <s v="Greg Matthias"/>
    <x v="0"/>
    <s v="United States"/>
    <s v="Los Angeles"/>
    <x v="1"/>
    <n v="90045"/>
    <x v="1"/>
    <s v="TEC-PH-10001198"/>
    <x v="2"/>
    <x v="7"/>
    <s v="Avaya 4621SW VoIP phone"/>
    <n v="177.48000000000002"/>
    <n v="3"/>
    <n v="0.2"/>
    <n v="19.966499999999982"/>
  </r>
  <r>
    <n v="1928"/>
    <x v="950"/>
    <x v="3"/>
    <x v="354"/>
    <x v="67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x v="671"/>
    <s v="Second Class"/>
    <s v="VM-21685"/>
    <s v="Valerie Mitchum"/>
    <x v="2"/>
    <s v="United States"/>
    <s v="Seattle"/>
    <x v="4"/>
    <n v="98105"/>
    <x v="1"/>
    <s v="OFF-PA-10001972"/>
    <x v="1"/>
    <x v="10"/>
    <s v="Xerox 214"/>
    <n v="6.48"/>
    <n v="1"/>
    <n v="0"/>
    <n v="3.1104000000000003"/>
  </r>
  <r>
    <n v="1930"/>
    <x v="951"/>
    <x v="3"/>
    <x v="633"/>
    <x v="671"/>
    <s v="Second Class"/>
    <s v="VM-21685"/>
    <s v="Valerie Mitchum"/>
    <x v="2"/>
    <s v="United States"/>
    <s v="Seattle"/>
    <x v="4"/>
    <n v="98105"/>
    <x v="1"/>
    <s v="OFF-ST-10004180"/>
    <x v="1"/>
    <x v="4"/>
    <s v="Safco Commercial Shelving"/>
    <n v="46.51"/>
    <n v="1"/>
    <n v="0"/>
    <n v="1.8603999999999985"/>
  </r>
  <r>
    <n v="1931"/>
    <x v="951"/>
    <x v="3"/>
    <x v="633"/>
    <x v="671"/>
    <s v="Second Class"/>
    <s v="VM-21685"/>
    <s v="Valerie Mitchum"/>
    <x v="2"/>
    <s v="United States"/>
    <s v="Seattle"/>
    <x v="4"/>
    <n v="98105"/>
    <x v="1"/>
    <s v="TEC-PH-10004165"/>
    <x v="2"/>
    <x v="7"/>
    <s v="Mitel MiVoice 5330e IP Phone"/>
    <n v="659.97600000000011"/>
    <n v="3"/>
    <n v="0.2"/>
    <n v="49.498199999999969"/>
  </r>
  <r>
    <n v="1932"/>
    <x v="952"/>
    <x v="0"/>
    <x v="581"/>
    <x v="533"/>
    <s v="Second Class"/>
    <s v="CC-12670"/>
    <s v="Craig Carreira"/>
    <x v="0"/>
    <s v="United States"/>
    <s v="Scottsdale"/>
    <x v="16"/>
    <n v="85254"/>
    <x v="1"/>
    <s v="TEC-PH-10002483"/>
    <x v="2"/>
    <x v="7"/>
    <s v="Motorola Moto X"/>
    <n v="271.99200000000002"/>
    <n v="1"/>
    <n v="0.2"/>
    <n v="23.799300000000002"/>
  </r>
  <r>
    <n v="1933"/>
    <x v="953"/>
    <x v="3"/>
    <x v="634"/>
    <x v="672"/>
    <s v="Second Class"/>
    <s v="SV-20365"/>
    <s v="Seth Vernon"/>
    <x v="0"/>
    <s v="United States"/>
    <s v="Lafayette"/>
    <x v="28"/>
    <n v="70506"/>
    <x v="0"/>
    <s v="FUR-BO-10000468"/>
    <x v="0"/>
    <x v="0"/>
    <s v="O'Sullivan 2-Shelf Heavy-Duty Bookcases"/>
    <n v="145.74"/>
    <n v="3"/>
    <n v="0"/>
    <n v="23.318400000000011"/>
  </r>
  <r>
    <n v="1934"/>
    <x v="953"/>
    <x v="3"/>
    <x v="634"/>
    <x v="672"/>
    <s v="Second Class"/>
    <s v="SV-20365"/>
    <s v="Seth Vernon"/>
    <x v="0"/>
    <s v="United States"/>
    <s v="Lafayette"/>
    <x v="28"/>
    <n v="70506"/>
    <x v="0"/>
    <s v="FUR-FU-10001706"/>
    <x v="0"/>
    <x v="5"/>
    <s v="Longer-Life Soft White Bulbs"/>
    <n v="15.4"/>
    <n v="5"/>
    <n v="0"/>
    <n v="7.3919999999999995"/>
  </r>
  <r>
    <n v="1935"/>
    <x v="954"/>
    <x v="3"/>
    <x v="344"/>
    <x v="108"/>
    <s v="Standard Class"/>
    <s v="LW-16990"/>
    <s v="Lindsay Williams"/>
    <x v="1"/>
    <s v="United States"/>
    <s v="San Francisco"/>
    <x v="1"/>
    <n v="94109"/>
    <x v="1"/>
    <s v="OFF-PA-10003129"/>
    <x v="1"/>
    <x v="10"/>
    <s v="Tops White Computer Printout Paper"/>
    <n v="244.54999999999998"/>
    <n v="5"/>
    <n v="0"/>
    <n v="114.93849999999998"/>
  </r>
  <r>
    <n v="1936"/>
    <x v="954"/>
    <x v="3"/>
    <x v="344"/>
    <x v="108"/>
    <s v="Standard Class"/>
    <s v="LW-16990"/>
    <s v="Lindsay Williams"/>
    <x v="1"/>
    <s v="United States"/>
    <s v="San Francisco"/>
    <x v="1"/>
    <n v="94109"/>
    <x v="1"/>
    <s v="TEC-AC-10001284"/>
    <x v="2"/>
    <x v="11"/>
    <s v="Enermax Briskie RF Wireless Keyboard and Mouse Combo"/>
    <n v="166.16"/>
    <n v="8"/>
    <n v="0"/>
    <n v="59.817599999999999"/>
  </r>
  <r>
    <n v="1937"/>
    <x v="955"/>
    <x v="1"/>
    <x v="442"/>
    <x v="673"/>
    <s v="Second Class"/>
    <s v="NP-18685"/>
    <s v="Nora Pelletier"/>
    <x v="2"/>
    <s v="United States"/>
    <s v="San Francisco"/>
    <x v="1"/>
    <n v="94109"/>
    <x v="1"/>
    <s v="FUR-FU-10002268"/>
    <x v="0"/>
    <x v="5"/>
    <s v="Ultra Door Push Plate"/>
    <n v="14.73"/>
    <n v="3"/>
    <n v="0"/>
    <n v="4.8608999999999991"/>
  </r>
  <r>
    <n v="1938"/>
    <x v="956"/>
    <x v="0"/>
    <x v="630"/>
    <x v="294"/>
    <s v="Standard Class"/>
    <s v="JE-15715"/>
    <s v="Joe Elijah"/>
    <x v="0"/>
    <s v="United States"/>
    <s v="Broomfield"/>
    <x v="22"/>
    <n v="80020"/>
    <x v="1"/>
    <s v="OFF-BI-10002082"/>
    <x v="1"/>
    <x v="8"/>
    <s v="GBC Twin Loop Wire Binding Elements"/>
    <n v="19.968000000000004"/>
    <n v="2"/>
    <n v="0.7"/>
    <n v="-13.311999999999998"/>
  </r>
  <r>
    <n v="1939"/>
    <x v="956"/>
    <x v="0"/>
    <x v="630"/>
    <x v="294"/>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x v="294"/>
    <s v="Standard Class"/>
    <s v="JE-15715"/>
    <s v="Joe Elijah"/>
    <x v="0"/>
    <s v="United States"/>
    <s v="Broomfield"/>
    <x v="22"/>
    <n v="80020"/>
    <x v="1"/>
    <s v="OFF-BI-10001634"/>
    <x v="1"/>
    <x v="8"/>
    <s v="Wilson Jones Active Use Binders"/>
    <n v="8.7360000000000024"/>
    <n v="4"/>
    <n v="0.7"/>
    <n v="-6.1151999999999997"/>
  </r>
  <r>
    <n v="1941"/>
    <x v="956"/>
    <x v="0"/>
    <x v="630"/>
    <x v="294"/>
    <s v="Standard Class"/>
    <s v="JE-15715"/>
    <s v="Joe Elijah"/>
    <x v="0"/>
    <s v="United States"/>
    <s v="Broomfield"/>
    <x v="22"/>
    <n v="80020"/>
    <x v="1"/>
    <s v="FUR-CH-10004287"/>
    <x v="0"/>
    <x v="1"/>
    <s v="SAFCO Arco Folding Chair"/>
    <n v="662.88"/>
    <n v="3"/>
    <n v="0.2"/>
    <n v="74.573999999999955"/>
  </r>
  <r>
    <n v="1942"/>
    <x v="957"/>
    <x v="3"/>
    <x v="635"/>
    <x v="153"/>
    <s v="First Class"/>
    <s v="CP-12085"/>
    <s v="Cathy Prescott"/>
    <x v="1"/>
    <s v="United States"/>
    <s v="Quincy"/>
    <x v="10"/>
    <n v="62301"/>
    <x v="2"/>
    <s v="OFF-LA-10004544"/>
    <x v="1"/>
    <x v="2"/>
    <s v="Avery 505"/>
    <n v="47.360000000000007"/>
    <n v="4"/>
    <n v="0.2"/>
    <n v="17.759999999999998"/>
  </r>
  <r>
    <n v="1943"/>
    <x v="957"/>
    <x v="3"/>
    <x v="635"/>
    <x v="153"/>
    <s v="First Class"/>
    <s v="CP-12085"/>
    <s v="Cathy Prescott"/>
    <x v="1"/>
    <s v="United States"/>
    <s v="Quincy"/>
    <x v="10"/>
    <n v="62301"/>
    <x v="2"/>
    <s v="OFF-ST-10004507"/>
    <x v="1"/>
    <x v="4"/>
    <s v="Advantus Rolling Storage Box"/>
    <n v="27.439999999999998"/>
    <n v="2"/>
    <n v="0.2"/>
    <n v="2.4009999999999998"/>
  </r>
  <r>
    <n v="1944"/>
    <x v="957"/>
    <x v="3"/>
    <x v="635"/>
    <x v="153"/>
    <s v="First Class"/>
    <s v="CP-12085"/>
    <s v="Cathy Prescott"/>
    <x v="1"/>
    <s v="United States"/>
    <s v="Quincy"/>
    <x v="10"/>
    <n v="62301"/>
    <x v="2"/>
    <s v="OFF-BI-10002012"/>
    <x v="1"/>
    <x v="8"/>
    <s v="Wilson Jones Easy Flow II Sheet Lifters"/>
    <n v="3.2399999999999993"/>
    <n v="9"/>
    <n v="0.8"/>
    <n v="-5.1840000000000011"/>
  </r>
  <r>
    <n v="1945"/>
    <x v="958"/>
    <x v="0"/>
    <x v="23"/>
    <x v="674"/>
    <s v="Standard Class"/>
    <s v="EA-14035"/>
    <s v="Erin Ashbrook"/>
    <x v="1"/>
    <s v="United States"/>
    <s v="Carrollton"/>
    <x v="5"/>
    <n v="75007"/>
    <x v="2"/>
    <s v="TEC-AC-10001109"/>
    <x v="2"/>
    <x v="11"/>
    <s v="Logitech Trackman Marble Mouse"/>
    <n v="95.968000000000004"/>
    <n v="4"/>
    <n v="0.2"/>
    <n v="26.391200000000001"/>
  </r>
  <r>
    <n v="1946"/>
    <x v="958"/>
    <x v="0"/>
    <x v="23"/>
    <x v="674"/>
    <s v="Standard Class"/>
    <s v="EA-14035"/>
    <s v="Erin Ashbrook"/>
    <x v="1"/>
    <s v="United States"/>
    <s v="Carrollton"/>
    <x v="5"/>
    <n v="75007"/>
    <x v="2"/>
    <s v="OFF-PA-10000809"/>
    <x v="1"/>
    <x v="10"/>
    <s v="Xerox 206"/>
    <n v="10.368000000000002"/>
    <n v="2"/>
    <n v="0.2"/>
    <n v="3.6288"/>
  </r>
  <r>
    <n v="1947"/>
    <x v="959"/>
    <x v="3"/>
    <x v="264"/>
    <x v="371"/>
    <s v="Standard Class"/>
    <s v="AC-10615"/>
    <s v="Ann Chong"/>
    <x v="1"/>
    <s v="United States"/>
    <s v="New York City"/>
    <x v="15"/>
    <n v="10009"/>
    <x v="3"/>
    <s v="OFF-AR-10000658"/>
    <x v="1"/>
    <x v="6"/>
    <s v="Newell 324"/>
    <n v="23.1"/>
    <n v="2"/>
    <n v="0"/>
    <n v="6.468"/>
  </r>
  <r>
    <n v="1948"/>
    <x v="959"/>
    <x v="3"/>
    <x v="264"/>
    <x v="371"/>
    <s v="Standard Class"/>
    <s v="AC-10615"/>
    <s v="Ann Chong"/>
    <x v="1"/>
    <s v="United States"/>
    <s v="New York City"/>
    <x v="15"/>
    <n v="10009"/>
    <x v="3"/>
    <s v="FUR-FU-10001196"/>
    <x v="0"/>
    <x v="5"/>
    <s v="DAX Cubicle Frames - 8x10"/>
    <n v="11.54"/>
    <n v="2"/>
    <n v="0"/>
    <n v="3.4619999999999997"/>
  </r>
  <r>
    <n v="1949"/>
    <x v="959"/>
    <x v="3"/>
    <x v="264"/>
    <x v="371"/>
    <s v="Standard Class"/>
    <s v="AC-10615"/>
    <s v="Ann Chong"/>
    <x v="1"/>
    <s v="United States"/>
    <s v="New York City"/>
    <x v="15"/>
    <n v="10009"/>
    <x v="3"/>
    <s v="FUR-TA-10001889"/>
    <x v="0"/>
    <x v="3"/>
    <s v="Bush Advantage Collection Racetrack Conference Table"/>
    <n v="254.52599999999998"/>
    <n v="1"/>
    <n v="0.4"/>
    <n v="-93.3262"/>
  </r>
  <r>
    <n v="1950"/>
    <x v="959"/>
    <x v="3"/>
    <x v="264"/>
    <x v="371"/>
    <s v="Standard Class"/>
    <s v="AC-10615"/>
    <s v="Ann Chong"/>
    <x v="1"/>
    <s v="United States"/>
    <s v="New York City"/>
    <x v="15"/>
    <n v="10009"/>
    <x v="3"/>
    <s v="OFF-AP-10000358"/>
    <x v="1"/>
    <x v="9"/>
    <s v="Fellowes Basic Home/Office Series Surge Protectors"/>
    <n v="12.98"/>
    <n v="1"/>
    <n v="0"/>
    <n v="3.7641999999999989"/>
  </r>
  <r>
    <n v="1951"/>
    <x v="959"/>
    <x v="3"/>
    <x v="264"/>
    <x v="371"/>
    <s v="Standard Class"/>
    <s v="AC-10615"/>
    <s v="Ann Chong"/>
    <x v="1"/>
    <s v="United States"/>
    <s v="New York City"/>
    <x v="15"/>
    <n v="10009"/>
    <x v="3"/>
    <s v="OFF-BI-10004970"/>
    <x v="1"/>
    <x v="8"/>
    <s v="ACCOHIDE 3-Ring Binder, Blue, 1&quot;"/>
    <n v="26.432000000000002"/>
    <n v="8"/>
    <n v="0.2"/>
    <n v="8.9207999999999998"/>
  </r>
  <r>
    <n v="1952"/>
    <x v="959"/>
    <x v="3"/>
    <x v="264"/>
    <x v="371"/>
    <s v="Standard Class"/>
    <s v="AC-10615"/>
    <s v="Ann Chong"/>
    <x v="1"/>
    <s v="United States"/>
    <s v="New York City"/>
    <x v="15"/>
    <n v="10009"/>
    <x v="3"/>
    <s v="TEC-PH-10003885"/>
    <x v="2"/>
    <x v="7"/>
    <s v="Cisco SPA508G"/>
    <n v="197.96999999999997"/>
    <n v="3"/>
    <n v="0"/>
    <n v="57.41129999999999"/>
  </r>
  <r>
    <n v="1953"/>
    <x v="959"/>
    <x v="3"/>
    <x v="264"/>
    <x v="371"/>
    <s v="Standard Class"/>
    <s v="AC-10615"/>
    <s v="Ann Chong"/>
    <x v="1"/>
    <s v="United States"/>
    <s v="New York City"/>
    <x v="15"/>
    <n v="10009"/>
    <x v="3"/>
    <s v="OFF-LA-10001641"/>
    <x v="1"/>
    <x v="2"/>
    <s v="Avery 518"/>
    <n v="18.899999999999999"/>
    <n v="6"/>
    <n v="0"/>
    <n v="9.0719999999999992"/>
  </r>
  <r>
    <n v="1954"/>
    <x v="959"/>
    <x v="3"/>
    <x v="264"/>
    <x v="371"/>
    <s v="Standard Class"/>
    <s v="AC-10615"/>
    <s v="Ann Chong"/>
    <x v="1"/>
    <s v="United States"/>
    <s v="New York City"/>
    <x v="15"/>
    <n v="10009"/>
    <x v="3"/>
    <s v="FUR-CH-10003379"/>
    <x v="0"/>
    <x v="1"/>
    <s v="Global Commerce Series High-Back Swivel/Tilt Chairs"/>
    <n v="1282.4100000000001"/>
    <n v="5"/>
    <n v="0.1"/>
    <n v="213.73500000000001"/>
  </r>
  <r>
    <n v="1955"/>
    <x v="959"/>
    <x v="3"/>
    <x v="264"/>
    <x v="371"/>
    <s v="Standard Class"/>
    <s v="AC-10615"/>
    <s v="Ann Chong"/>
    <x v="1"/>
    <s v="United States"/>
    <s v="New York City"/>
    <x v="15"/>
    <n v="10009"/>
    <x v="3"/>
    <s v="OFF-AR-10004582"/>
    <x v="1"/>
    <x v="6"/>
    <s v="BIC Brite Liner Grip Highlighters"/>
    <n v="4.92"/>
    <n v="3"/>
    <n v="0"/>
    <n v="2.2139999999999995"/>
  </r>
  <r>
    <n v="1956"/>
    <x v="959"/>
    <x v="3"/>
    <x v="264"/>
    <x v="371"/>
    <s v="Standard Class"/>
    <s v="AC-10615"/>
    <s v="Ann Chong"/>
    <x v="1"/>
    <s v="United States"/>
    <s v="New York City"/>
    <x v="15"/>
    <n v="10009"/>
    <x v="3"/>
    <s v="TEC-AC-10002842"/>
    <x v="2"/>
    <x v="11"/>
    <s v="WD My Passport Ultra 2TB Portable External Hard Drive"/>
    <n v="238"/>
    <n v="2"/>
    <n v="0"/>
    <n v="38.080000000000013"/>
  </r>
  <r>
    <n v="1957"/>
    <x v="959"/>
    <x v="3"/>
    <x v="264"/>
    <x v="371"/>
    <s v="Standard Class"/>
    <s v="AC-10615"/>
    <s v="Ann Chong"/>
    <x v="1"/>
    <s v="United States"/>
    <s v="New York City"/>
    <x v="15"/>
    <n v="10009"/>
    <x v="3"/>
    <s v="TEC-AC-10000109"/>
    <x v="2"/>
    <x v="11"/>
    <s v="Sony Micro Vault Click 16 GB USB 2.0 Flash Drive"/>
    <n v="167.97"/>
    <n v="3"/>
    <n v="0"/>
    <n v="40.31280000000001"/>
  </r>
  <r>
    <n v="1958"/>
    <x v="959"/>
    <x v="3"/>
    <x v="264"/>
    <x v="371"/>
    <s v="Standard Class"/>
    <s v="AC-10615"/>
    <s v="Ann Chong"/>
    <x v="1"/>
    <s v="United States"/>
    <s v="New York City"/>
    <x v="15"/>
    <n v="10009"/>
    <x v="3"/>
    <s v="OFF-PA-10003893"/>
    <x v="1"/>
    <x v="10"/>
    <s v="Xerox 1962"/>
    <n v="17.12"/>
    <n v="4"/>
    <n v="0"/>
    <n v="7.7039999999999988"/>
  </r>
  <r>
    <n v="1959"/>
    <x v="960"/>
    <x v="3"/>
    <x v="18"/>
    <x v="17"/>
    <s v="Second Class"/>
    <s v="RW-19690"/>
    <s v="Robert Waldorf"/>
    <x v="0"/>
    <s v="United States"/>
    <s v="Springfield"/>
    <x v="25"/>
    <n v="65807"/>
    <x v="2"/>
    <s v="OFF-BI-10003669"/>
    <x v="1"/>
    <x v="8"/>
    <s v="3M Organizer Strips"/>
    <n v="16.200000000000003"/>
    <n v="3"/>
    <n v="0"/>
    <n v="7.7759999999999998"/>
  </r>
  <r>
    <n v="1960"/>
    <x v="960"/>
    <x v="3"/>
    <x v="18"/>
    <x v="17"/>
    <s v="Second Class"/>
    <s v="RW-19690"/>
    <s v="Robert Waldorf"/>
    <x v="0"/>
    <s v="United States"/>
    <s v="Springfield"/>
    <x v="25"/>
    <n v="65807"/>
    <x v="2"/>
    <s v="OFF-AP-10004785"/>
    <x v="1"/>
    <x v="9"/>
    <s v="Holmes Replacement Filter for HEPA Air Cleaner, Medium Room"/>
    <n v="33.99"/>
    <n v="3"/>
    <n v="0"/>
    <n v="14.615700000000004"/>
  </r>
  <r>
    <n v="1961"/>
    <x v="960"/>
    <x v="3"/>
    <x v="18"/>
    <x v="17"/>
    <s v="Second Class"/>
    <s v="RW-19690"/>
    <s v="Robert Waldorf"/>
    <x v="0"/>
    <s v="United States"/>
    <s v="Springfield"/>
    <x v="25"/>
    <n v="65807"/>
    <x v="2"/>
    <s v="TEC-AC-10003023"/>
    <x v="2"/>
    <x v="11"/>
    <s v="Logitech G105 Gaming Keyboard"/>
    <n v="296.84999999999997"/>
    <n v="5"/>
    <n v="0"/>
    <n v="53.432999999999993"/>
  </r>
  <r>
    <n v="1962"/>
    <x v="960"/>
    <x v="3"/>
    <x v="18"/>
    <x v="17"/>
    <s v="Second Class"/>
    <s v="RW-19690"/>
    <s v="Robert Waldorf"/>
    <x v="0"/>
    <s v="United States"/>
    <s v="Springfield"/>
    <x v="25"/>
    <n v="65807"/>
    <x v="2"/>
    <s v="TEC-AC-10002217"/>
    <x v="2"/>
    <x v="11"/>
    <s v="Imation Clip USB flash drive - 8 GB"/>
    <n v="112.80000000000001"/>
    <n v="6"/>
    <n v="0"/>
    <n v="6.7680000000000007"/>
  </r>
  <r>
    <n v="1963"/>
    <x v="960"/>
    <x v="3"/>
    <x v="18"/>
    <x v="17"/>
    <s v="Second Class"/>
    <s v="RW-19690"/>
    <s v="Robert Waldorf"/>
    <x v="0"/>
    <s v="United States"/>
    <s v="Springfield"/>
    <x v="25"/>
    <n v="65807"/>
    <x v="2"/>
    <s v="OFF-BI-10002954"/>
    <x v="1"/>
    <x v="8"/>
    <s v="Newell 3-Hole Punched Plastic Slotted Magazine Holders for Binders"/>
    <n v="13.71"/>
    <n v="3"/>
    <n v="0"/>
    <n v="6.5808"/>
  </r>
  <r>
    <n v="1964"/>
    <x v="960"/>
    <x v="3"/>
    <x v="18"/>
    <x v="17"/>
    <s v="Second Class"/>
    <s v="RW-19690"/>
    <s v="Robert Waldorf"/>
    <x v="0"/>
    <s v="United States"/>
    <s v="Springfield"/>
    <x v="25"/>
    <n v="65807"/>
    <x v="2"/>
    <s v="OFF-PA-10002586"/>
    <x v="1"/>
    <x v="10"/>
    <s v="Xerox 1970"/>
    <n v="24.900000000000002"/>
    <n v="5"/>
    <n v="0"/>
    <n v="11.703000000000001"/>
  </r>
  <r>
    <n v="1965"/>
    <x v="960"/>
    <x v="3"/>
    <x v="18"/>
    <x v="17"/>
    <s v="Second Class"/>
    <s v="RW-19690"/>
    <s v="Robert Waldorf"/>
    <x v="0"/>
    <s v="United States"/>
    <s v="Springfield"/>
    <x v="25"/>
    <n v="65807"/>
    <x v="2"/>
    <s v="OFF-ST-10000025"/>
    <x v="1"/>
    <x v="4"/>
    <s v="Fellowes Stor/Drawer Steel Plus Storage Drawers"/>
    <n v="286.29000000000002"/>
    <n v="3"/>
    <n v="0"/>
    <n v="17.177399999999977"/>
  </r>
  <r>
    <n v="1966"/>
    <x v="960"/>
    <x v="3"/>
    <x v="18"/>
    <x v="17"/>
    <s v="Second Class"/>
    <s v="RW-19690"/>
    <s v="Robert Waldorf"/>
    <x v="0"/>
    <s v="United States"/>
    <s v="Springfield"/>
    <x v="25"/>
    <n v="65807"/>
    <x v="2"/>
    <s v="OFF-AP-10003281"/>
    <x v="1"/>
    <x v="9"/>
    <s v="Acco 6 Outlet Guardian Standard Surge Suppressor"/>
    <n v="24.18"/>
    <n v="2"/>
    <n v="0"/>
    <n v="7.2539999999999978"/>
  </r>
  <r>
    <n v="1967"/>
    <x v="961"/>
    <x v="3"/>
    <x v="202"/>
    <x v="675"/>
    <s v="Standard Class"/>
    <s v="DB-13210"/>
    <s v="Dean Braden"/>
    <x v="0"/>
    <s v="United States"/>
    <s v="Paterson"/>
    <x v="30"/>
    <n v="7501"/>
    <x v="3"/>
    <s v="TEC-PH-10002103"/>
    <x v="2"/>
    <x v="7"/>
    <s v="Jabra SPEAK 410"/>
    <n v="281.96999999999997"/>
    <n v="3"/>
    <n v="0"/>
    <n v="78.951599999999999"/>
  </r>
  <r>
    <n v="1968"/>
    <x v="961"/>
    <x v="3"/>
    <x v="202"/>
    <x v="675"/>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x v="675"/>
    <s v="Standard Class"/>
    <s v="DB-13210"/>
    <s v="Dean Braden"/>
    <x v="0"/>
    <s v="United States"/>
    <s v="Paterson"/>
    <x v="30"/>
    <n v="7501"/>
    <x v="3"/>
    <s v="OFF-PA-10001144"/>
    <x v="1"/>
    <x v="10"/>
    <s v="Xerox 1913"/>
    <n v="166.44"/>
    <n v="3"/>
    <n v="0"/>
    <n v="79.891199999999998"/>
  </r>
  <r>
    <n v="1970"/>
    <x v="962"/>
    <x v="3"/>
    <x v="397"/>
    <x v="289"/>
    <s v="Standard Class"/>
    <s v="BD-11320"/>
    <s v="Bill Donatelli"/>
    <x v="0"/>
    <s v="United States"/>
    <s v="Tulsa"/>
    <x v="26"/>
    <n v="74133"/>
    <x v="2"/>
    <s v="TEC-AC-10004659"/>
    <x v="2"/>
    <x v="11"/>
    <s v="Imation Secure+ Hardware Encrypted USB 2.0 Flash Drive; 16GB"/>
    <n v="291.95999999999998"/>
    <n v="4"/>
    <n v="0"/>
    <n v="102.18599999999998"/>
  </r>
  <r>
    <n v="1971"/>
    <x v="963"/>
    <x v="3"/>
    <x v="636"/>
    <x v="676"/>
    <s v="Standard Class"/>
    <s v="ML-17755"/>
    <s v="Max Ludwig"/>
    <x v="2"/>
    <s v="United States"/>
    <s v="Chicago"/>
    <x v="10"/>
    <n v="60623"/>
    <x v="2"/>
    <s v="OFF-AR-10004752"/>
    <x v="1"/>
    <x v="6"/>
    <s v="Blackstonian Pencils"/>
    <n v="6.4080000000000004"/>
    <n v="3"/>
    <n v="0.2"/>
    <n v="0.64079999999999981"/>
  </r>
  <r>
    <n v="1972"/>
    <x v="963"/>
    <x v="3"/>
    <x v="636"/>
    <x v="676"/>
    <s v="Standard Class"/>
    <s v="ML-17755"/>
    <s v="Max Ludwig"/>
    <x v="2"/>
    <s v="United States"/>
    <s v="Chicago"/>
    <x v="10"/>
    <n v="60623"/>
    <x v="2"/>
    <s v="TEC-AC-10004659"/>
    <x v="2"/>
    <x v="11"/>
    <s v="Imation Secure+ Hardware Encrypted USB 2.0 Flash Drive; 16GB"/>
    <n v="408.74399999999997"/>
    <n v="7"/>
    <n v="0.2"/>
    <n v="76.639499999999984"/>
  </r>
  <r>
    <n v="1973"/>
    <x v="964"/>
    <x v="2"/>
    <x v="637"/>
    <x v="549"/>
    <s v="Standard Class"/>
    <s v="JD-16015"/>
    <s v="Joy Daniels"/>
    <x v="0"/>
    <s v="United States"/>
    <s v="Chicago"/>
    <x v="10"/>
    <n v="60610"/>
    <x v="2"/>
    <s v="OFF-BI-10001249"/>
    <x v="1"/>
    <x v="8"/>
    <s v="Avery Heavy-Duty EZD View Binder with Locking Rings"/>
    <n v="5.1039999999999992"/>
    <n v="4"/>
    <n v="0.8"/>
    <n v="-8.6768000000000018"/>
  </r>
  <r>
    <n v="1974"/>
    <x v="964"/>
    <x v="2"/>
    <x v="637"/>
    <x v="549"/>
    <s v="Standard Class"/>
    <s v="JD-16015"/>
    <s v="Joy Daniels"/>
    <x v="0"/>
    <s v="United States"/>
    <s v="Chicago"/>
    <x v="10"/>
    <n v="60610"/>
    <x v="2"/>
    <s v="OFF-FA-10003059"/>
    <x v="1"/>
    <x v="13"/>
    <s v="Assorted Color Push Pins"/>
    <n v="2.8960000000000004"/>
    <n v="2"/>
    <n v="0.2"/>
    <n v="0.4705999999999998"/>
  </r>
  <r>
    <n v="1975"/>
    <x v="964"/>
    <x v="2"/>
    <x v="637"/>
    <x v="549"/>
    <s v="Standard Class"/>
    <s v="JD-16015"/>
    <s v="Joy Daniels"/>
    <x v="0"/>
    <s v="United States"/>
    <s v="Chicago"/>
    <x v="10"/>
    <n v="60610"/>
    <x v="2"/>
    <s v="TEC-AC-10002718"/>
    <x v="2"/>
    <x v="11"/>
    <s v="Belkin Standard 104 key USB Keyboard"/>
    <n v="35.016000000000005"/>
    <n v="3"/>
    <n v="0.2"/>
    <n v="-2.188500000000003"/>
  </r>
  <r>
    <n v="1976"/>
    <x v="965"/>
    <x v="2"/>
    <x v="638"/>
    <x v="677"/>
    <s v="Second Class"/>
    <s v="AS-10225"/>
    <s v="Alan Schoenberger"/>
    <x v="1"/>
    <s v="United States"/>
    <s v="Montgomery"/>
    <x v="19"/>
    <n v="36116"/>
    <x v="0"/>
    <s v="OFF-ST-10001522"/>
    <x v="1"/>
    <x v="4"/>
    <s v="Gould Plastics 18-Pocket Panel Bin, 34w x 5-1/4d x 20-1/2h"/>
    <n v="275.96999999999997"/>
    <n v="3"/>
    <n v="0"/>
    <n v="11.038799999999981"/>
  </r>
  <r>
    <n v="1977"/>
    <x v="965"/>
    <x v="2"/>
    <x v="638"/>
    <x v="677"/>
    <s v="Second Class"/>
    <s v="AS-10225"/>
    <s v="Alan Schoenberger"/>
    <x v="1"/>
    <s v="United States"/>
    <s v="Montgomery"/>
    <x v="19"/>
    <n v="36116"/>
    <x v="0"/>
    <s v="TEC-PH-10002352"/>
    <x v="2"/>
    <x v="7"/>
    <s v="Avaya IP Phone 1140E VoIP phone"/>
    <n v="1394.95"/>
    <n v="5"/>
    <n v="0"/>
    <n v="362.68699999999995"/>
  </r>
  <r>
    <n v="1978"/>
    <x v="965"/>
    <x v="2"/>
    <x v="638"/>
    <x v="677"/>
    <s v="Second Class"/>
    <s v="AS-10225"/>
    <s v="Alan Schoenberger"/>
    <x v="1"/>
    <s v="United States"/>
    <s v="Montgomery"/>
    <x v="19"/>
    <n v="36116"/>
    <x v="0"/>
    <s v="FUR-CH-10003774"/>
    <x v="0"/>
    <x v="1"/>
    <s v="Global Wood Trimmed Manager's Task Chair, Khaki"/>
    <n v="545.88"/>
    <n v="6"/>
    <n v="0"/>
    <n v="70.964399999999983"/>
  </r>
  <r>
    <n v="1979"/>
    <x v="966"/>
    <x v="1"/>
    <x v="412"/>
    <x v="678"/>
    <s v="Standard Class"/>
    <s v="AA-10375"/>
    <s v="Allen Armold"/>
    <x v="0"/>
    <s v="United States"/>
    <s v="Salem"/>
    <x v="21"/>
    <n v="97301"/>
    <x v="1"/>
    <s v="OFF-AR-10000127"/>
    <x v="1"/>
    <x v="6"/>
    <s v="Newell 321"/>
    <n v="5.2480000000000002"/>
    <n v="2"/>
    <n v="0.2"/>
    <n v="0.59039999999999915"/>
  </r>
  <r>
    <n v="1980"/>
    <x v="967"/>
    <x v="0"/>
    <x v="167"/>
    <x v="679"/>
    <s v="Same Day"/>
    <s v="KT-16465"/>
    <s v="Kean Takahito"/>
    <x v="0"/>
    <s v="United States"/>
    <s v="Glendale"/>
    <x v="16"/>
    <n v="85301"/>
    <x v="1"/>
    <s v="FUR-CH-10004086"/>
    <x v="0"/>
    <x v="1"/>
    <s v="Hon 4070 Series Pagoda Armless Upholstered Stacking Chairs"/>
    <n v="933.53600000000006"/>
    <n v="4"/>
    <n v="0.2"/>
    <n v="105.02279999999996"/>
  </r>
  <r>
    <n v="1981"/>
    <x v="967"/>
    <x v="0"/>
    <x v="167"/>
    <x v="679"/>
    <s v="Same Day"/>
    <s v="KT-16465"/>
    <s v="Kean Takahito"/>
    <x v="0"/>
    <s v="United States"/>
    <s v="Glendale"/>
    <x v="16"/>
    <n v="85301"/>
    <x v="1"/>
    <s v="OFF-ST-10001228"/>
    <x v="1"/>
    <x v="4"/>
    <s v="Fellowes Personal Hanging Folder Files, Navy"/>
    <n v="42.975999999999999"/>
    <n v="4"/>
    <n v="0.2"/>
    <n v="4.2976000000000028"/>
  </r>
  <r>
    <n v="1982"/>
    <x v="968"/>
    <x v="1"/>
    <x v="639"/>
    <x v="313"/>
    <s v="Second Class"/>
    <s v="MM-18280"/>
    <s v="Muhammed MacIntyre"/>
    <x v="1"/>
    <s v="United States"/>
    <s v="Columbus"/>
    <x v="32"/>
    <n v="31907"/>
    <x v="0"/>
    <s v="OFF-BI-10004187"/>
    <x v="1"/>
    <x v="8"/>
    <s v="Staples"/>
    <n v="3.76"/>
    <n v="2"/>
    <n v="0"/>
    <n v="1.8047999999999997"/>
  </r>
  <r>
    <n v="1983"/>
    <x v="969"/>
    <x v="2"/>
    <x v="640"/>
    <x v="80"/>
    <s v="Standard Class"/>
    <s v="NG-18430"/>
    <s v="Nathan Gelder"/>
    <x v="0"/>
    <s v="United States"/>
    <s v="Oklahoma City"/>
    <x v="26"/>
    <n v="73120"/>
    <x v="2"/>
    <s v="TEC-PH-10003811"/>
    <x v="2"/>
    <x v="7"/>
    <s v="Jabra Supreme Plus Driver Edition Headset"/>
    <n v="479.96"/>
    <n v="4"/>
    <n v="0"/>
    <n v="134.3888"/>
  </r>
  <r>
    <n v="1984"/>
    <x v="970"/>
    <x v="2"/>
    <x v="641"/>
    <x v="680"/>
    <s v="Second Class"/>
    <s v="LW-16825"/>
    <s v="Laurel Workman"/>
    <x v="1"/>
    <s v="United States"/>
    <s v="Brentwood"/>
    <x v="1"/>
    <n v="94513"/>
    <x v="1"/>
    <s v="OFF-AP-10000240"/>
    <x v="1"/>
    <x v="9"/>
    <s v="Belkin F9G930V10-GRY 9 Outlet Surge"/>
    <n v="320.88"/>
    <n v="6"/>
    <n v="0"/>
    <n v="93.055199999999957"/>
  </r>
  <r>
    <n v="1985"/>
    <x v="970"/>
    <x v="2"/>
    <x v="641"/>
    <x v="680"/>
    <s v="Second Class"/>
    <s v="LW-16825"/>
    <s v="Laurel Workman"/>
    <x v="1"/>
    <s v="United States"/>
    <s v="Brentwood"/>
    <x v="1"/>
    <n v="94513"/>
    <x v="1"/>
    <s v="FUR-FU-10001940"/>
    <x v="0"/>
    <x v="5"/>
    <s v="Staples"/>
    <n v="23.88"/>
    <n v="3"/>
    <n v="0"/>
    <n v="10.507200000000001"/>
  </r>
  <r>
    <n v="1986"/>
    <x v="970"/>
    <x v="2"/>
    <x v="641"/>
    <x v="680"/>
    <s v="Second Class"/>
    <s v="LW-16825"/>
    <s v="Laurel Workman"/>
    <x v="1"/>
    <s v="United States"/>
    <s v="Brentwood"/>
    <x v="1"/>
    <n v="94513"/>
    <x v="1"/>
    <s v="OFF-PA-10000575"/>
    <x v="1"/>
    <x v="10"/>
    <s v="Wirebound Message Books, Four 2 3/4 x 5 White Forms per Page"/>
    <n v="26.76"/>
    <n v="4"/>
    <n v="0"/>
    <n v="12.3096"/>
  </r>
  <r>
    <n v="1987"/>
    <x v="971"/>
    <x v="0"/>
    <x v="197"/>
    <x v="330"/>
    <s v="First Class"/>
    <s v="CB-12415"/>
    <s v="Christy Brittain"/>
    <x v="0"/>
    <s v="United States"/>
    <s v="Columbus"/>
    <x v="24"/>
    <n v="43229"/>
    <x v="3"/>
    <s v="TEC-CO-10001449"/>
    <x v="2"/>
    <x v="16"/>
    <s v="Hewlett Packard LaserJet 3310 Copier"/>
    <n v="1439.9759999999999"/>
    <n v="4"/>
    <n v="0.4"/>
    <n v="191.99680000000001"/>
  </r>
  <r>
    <n v="1988"/>
    <x v="972"/>
    <x v="1"/>
    <x v="529"/>
    <x v="681"/>
    <s v="Standard Class"/>
    <s v="AS-10090"/>
    <s v="Adam Shillingsburg"/>
    <x v="0"/>
    <s v="United States"/>
    <s v="Springfield"/>
    <x v="25"/>
    <n v="65807"/>
    <x v="2"/>
    <s v="OFF-BI-10002393"/>
    <x v="1"/>
    <x v="8"/>
    <s v="Binder Posts"/>
    <n v="17.22"/>
    <n v="3"/>
    <n v="0"/>
    <n v="7.9212000000000007"/>
  </r>
  <r>
    <n v="1989"/>
    <x v="972"/>
    <x v="1"/>
    <x v="529"/>
    <x v="681"/>
    <s v="Standard Class"/>
    <s v="AS-10090"/>
    <s v="Adam Shillingsburg"/>
    <x v="0"/>
    <s v="United States"/>
    <s v="Springfield"/>
    <x v="25"/>
    <n v="65807"/>
    <x v="2"/>
    <s v="FUR-TA-10002855"/>
    <x v="0"/>
    <x v="3"/>
    <s v="Bevis Round Conference Table Top &amp; Single Column Base"/>
    <n v="1024.3800000000001"/>
    <n v="7"/>
    <n v="0"/>
    <n v="215.11979999999994"/>
  </r>
  <r>
    <n v="1990"/>
    <x v="972"/>
    <x v="1"/>
    <x v="529"/>
    <x v="681"/>
    <s v="Standard Class"/>
    <s v="AS-10090"/>
    <s v="Adam Shillingsburg"/>
    <x v="0"/>
    <s v="United States"/>
    <s v="Springfield"/>
    <x v="25"/>
    <n v="65807"/>
    <x v="2"/>
    <s v="OFF-EN-10000781"/>
    <x v="1"/>
    <x v="12"/>
    <s v="#10- 4 1/8&quot; x 9 1/2&quot; Recycled Envelopes"/>
    <n v="26.22"/>
    <n v="3"/>
    <n v="0"/>
    <n v="12.323399999999999"/>
  </r>
  <r>
    <n v="1991"/>
    <x v="972"/>
    <x v="1"/>
    <x v="529"/>
    <x v="681"/>
    <s v="Standard Class"/>
    <s v="AS-10090"/>
    <s v="Adam Shillingsburg"/>
    <x v="0"/>
    <s v="United States"/>
    <s v="Springfield"/>
    <x v="25"/>
    <n v="65807"/>
    <x v="2"/>
    <s v="OFF-PA-10002160"/>
    <x v="1"/>
    <x v="10"/>
    <s v="Xerox 1978"/>
    <n v="17.34"/>
    <n v="3"/>
    <n v="0"/>
    <n v="8.4966000000000008"/>
  </r>
  <r>
    <n v="1992"/>
    <x v="973"/>
    <x v="3"/>
    <x v="642"/>
    <x v="458"/>
    <s v="Standard Class"/>
    <s v="CB-12415"/>
    <s v="Christy Brittain"/>
    <x v="0"/>
    <s v="United States"/>
    <s v="Philadelphia"/>
    <x v="9"/>
    <n v="19134"/>
    <x v="3"/>
    <s v="OFF-BI-10004970"/>
    <x v="1"/>
    <x v="8"/>
    <s v="ACCOHIDE 3-Ring Binder, Blue, 1&quot;"/>
    <n v="4.9560000000000004"/>
    <n v="4"/>
    <n v="0.7"/>
    <n v="-3.7995999999999981"/>
  </r>
  <r>
    <n v="1993"/>
    <x v="974"/>
    <x v="3"/>
    <x v="643"/>
    <x v="354"/>
    <s v="Standard Class"/>
    <s v="ML-17755"/>
    <s v="Max Ludwig"/>
    <x v="2"/>
    <s v="United States"/>
    <s v="Springfield"/>
    <x v="21"/>
    <n v="97477"/>
    <x v="1"/>
    <s v="OFF-LA-10003923"/>
    <x v="1"/>
    <x v="2"/>
    <s v="Alphabetical Labels for Top Tab Filing"/>
    <n v="71.040000000000006"/>
    <n v="6"/>
    <n v="0.2"/>
    <n v="26.640000000000004"/>
  </r>
  <r>
    <n v="1994"/>
    <x v="974"/>
    <x v="3"/>
    <x v="643"/>
    <x v="354"/>
    <s v="Standard Class"/>
    <s v="ML-17755"/>
    <s v="Max Ludwig"/>
    <x v="2"/>
    <s v="United States"/>
    <s v="Springfield"/>
    <x v="21"/>
    <n v="97477"/>
    <x v="1"/>
    <s v="OFF-AR-10002257"/>
    <x v="1"/>
    <x v="6"/>
    <s v="Eldon Spacemaker Box, Quick-Snap Lid, Clear"/>
    <n v="5.3440000000000003"/>
    <n v="2"/>
    <n v="0.2"/>
    <n v="0.73479999999999923"/>
  </r>
  <r>
    <n v="1995"/>
    <x v="974"/>
    <x v="3"/>
    <x v="643"/>
    <x v="354"/>
    <s v="Standard Class"/>
    <s v="ML-17755"/>
    <s v="Max Ludwig"/>
    <x v="2"/>
    <s v="United States"/>
    <s v="Springfield"/>
    <x v="21"/>
    <n v="97477"/>
    <x v="1"/>
    <s v="OFF-FA-10004395"/>
    <x v="1"/>
    <x v="13"/>
    <s v="Plymouth Boxed Rubber Bands by Plymouth"/>
    <n v="11.304"/>
    <n v="3"/>
    <n v="0.2"/>
    <n v="-2.1194999999999999"/>
  </r>
  <r>
    <n v="1996"/>
    <x v="975"/>
    <x v="3"/>
    <x v="574"/>
    <x v="379"/>
    <s v="Second Class"/>
    <s v="JS-16030"/>
    <s v="Joy Smith"/>
    <x v="0"/>
    <s v="United States"/>
    <s v="Houston"/>
    <x v="5"/>
    <n v="77036"/>
    <x v="2"/>
    <s v="OFF-AP-10002534"/>
    <x v="1"/>
    <x v="9"/>
    <s v="3.6 Cubic Foot Counter Height Office Refrigerator"/>
    <n v="294.61999999999995"/>
    <n v="5"/>
    <n v="0.8"/>
    <n v="-766.01199999999994"/>
  </r>
  <r>
    <n v="1997"/>
    <x v="975"/>
    <x v="3"/>
    <x v="574"/>
    <x v="379"/>
    <s v="Second Class"/>
    <s v="JS-16030"/>
    <s v="Joy Smith"/>
    <x v="0"/>
    <s v="United States"/>
    <s v="Houston"/>
    <x v="5"/>
    <n v="77036"/>
    <x v="2"/>
    <s v="FUR-FU-10004020"/>
    <x v="0"/>
    <x v="5"/>
    <s v="Advantus Panel Wall Acrylic Frame"/>
    <n v="8.7520000000000007"/>
    <n v="4"/>
    <n v="0.6"/>
    <n v="-3.719599999999998"/>
  </r>
  <r>
    <n v="1998"/>
    <x v="976"/>
    <x v="2"/>
    <x v="644"/>
    <x v="682"/>
    <s v="First Class"/>
    <s v="ND-18460"/>
    <s v="Neil Ducich"/>
    <x v="1"/>
    <s v="United States"/>
    <s v="Chesapeake"/>
    <x v="17"/>
    <n v="23320"/>
    <x v="0"/>
    <s v="OFF-LA-10002787"/>
    <x v="1"/>
    <x v="2"/>
    <s v="Avery 480"/>
    <n v="15"/>
    <n v="4"/>
    <n v="0"/>
    <n v="7.1999999999999993"/>
  </r>
  <r>
    <n v="1999"/>
    <x v="976"/>
    <x v="2"/>
    <x v="644"/>
    <x v="682"/>
    <s v="First Class"/>
    <s v="ND-18460"/>
    <s v="Neil Ducich"/>
    <x v="1"/>
    <s v="United States"/>
    <s v="Chesapeake"/>
    <x v="17"/>
    <n v="23320"/>
    <x v="0"/>
    <s v="TEC-PH-10003645"/>
    <x v="2"/>
    <x v="7"/>
    <s v="Aastra 57i VoIP phone"/>
    <n v="161.61000000000001"/>
    <n v="1"/>
    <n v="0"/>
    <n v="42.018600000000006"/>
  </r>
  <r>
    <n v="2000"/>
    <x v="976"/>
    <x v="2"/>
    <x v="644"/>
    <x v="682"/>
    <s v="First Class"/>
    <s v="ND-18460"/>
    <s v="Neil Ducich"/>
    <x v="1"/>
    <s v="United States"/>
    <s v="Chesapeake"/>
    <x v="17"/>
    <n v="23320"/>
    <x v="0"/>
    <s v="TEC-PH-10001615"/>
    <x v="2"/>
    <x v="7"/>
    <s v="AT&amp;T CL82213"/>
    <n v="144.94999999999999"/>
    <n v="5"/>
    <n v="0"/>
    <n v="42.035499999999985"/>
  </r>
  <r>
    <n v="2001"/>
    <x v="977"/>
    <x v="3"/>
    <x v="645"/>
    <x v="650"/>
    <s v="Standard Class"/>
    <s v="LW-17215"/>
    <s v="Luke Weiss"/>
    <x v="0"/>
    <s v="United States"/>
    <s v="Pasadena"/>
    <x v="1"/>
    <n v="91104"/>
    <x v="1"/>
    <s v="TEC-AC-10001767"/>
    <x v="2"/>
    <x v="11"/>
    <s v="SanDisk Ultra 64 GB MicroSDHC Class 10 Memory Card"/>
    <n v="199.95000000000002"/>
    <n v="5"/>
    <n v="0"/>
    <n v="21.994499999999988"/>
  </r>
  <r>
    <n v="2002"/>
    <x v="977"/>
    <x v="3"/>
    <x v="645"/>
    <x v="650"/>
    <s v="Standard Class"/>
    <s v="LW-17215"/>
    <s v="Luke Weiss"/>
    <x v="0"/>
    <s v="United States"/>
    <s v="Pasadena"/>
    <x v="1"/>
    <n v="91104"/>
    <x v="1"/>
    <s v="OFF-AR-10001221"/>
    <x v="1"/>
    <x v="6"/>
    <s v="Dixon Ticonderoga Erasable Colored Pencil Set, 12-Color"/>
    <n v="41.86"/>
    <n v="7"/>
    <n v="0"/>
    <n v="14.232399999999998"/>
  </r>
  <r>
    <n v="2003"/>
    <x v="978"/>
    <x v="3"/>
    <x v="53"/>
    <x v="675"/>
    <s v="Second Class"/>
    <s v="JW-15955"/>
    <s v="Joni Wasserman"/>
    <x v="0"/>
    <s v="United States"/>
    <s v="Louisville"/>
    <x v="0"/>
    <n v="40214"/>
    <x v="0"/>
    <s v="OFF-ST-10000563"/>
    <x v="1"/>
    <x v="4"/>
    <s v="Fellowes Bankers Box Stor/Drawer Steel Plus"/>
    <n v="95.94"/>
    <n v="3"/>
    <n v="0"/>
    <n v="9.5940000000000012"/>
  </r>
  <r>
    <n v="2004"/>
    <x v="978"/>
    <x v="3"/>
    <x v="53"/>
    <x v="675"/>
    <s v="Second Class"/>
    <s v="JW-15955"/>
    <s v="Joni Wasserman"/>
    <x v="0"/>
    <s v="United States"/>
    <s v="Louisville"/>
    <x v="0"/>
    <n v="40214"/>
    <x v="0"/>
    <s v="FUR-CH-10001146"/>
    <x v="0"/>
    <x v="1"/>
    <s v="Global Value Mid-Back Manager's Chair, Gray"/>
    <n v="304.45"/>
    <n v="5"/>
    <n v="0"/>
    <n v="76.112499999999983"/>
  </r>
  <r>
    <n v="2005"/>
    <x v="979"/>
    <x v="3"/>
    <x v="645"/>
    <x v="650"/>
    <s v="Standard Class"/>
    <s v="SC-20050"/>
    <s v="Sample Company A"/>
    <x v="2"/>
    <s v="United States"/>
    <s v="Lubbock"/>
    <x v="5"/>
    <n v="79424"/>
    <x v="2"/>
    <s v="OFF-BI-10004738"/>
    <x v="1"/>
    <x v="8"/>
    <s v="Flexible Leather- Look Classic Collection Ring Binder"/>
    <n v="11.363999999999997"/>
    <n v="3"/>
    <n v="0.8"/>
    <n v="-17.045999999999999"/>
  </r>
  <r>
    <n v="2006"/>
    <x v="980"/>
    <x v="2"/>
    <x v="520"/>
    <x v="124"/>
    <s v="Standard Class"/>
    <s v="RW-19630"/>
    <s v="Rob Williams"/>
    <x v="1"/>
    <s v="United States"/>
    <s v="Columbia"/>
    <x v="25"/>
    <n v="65203"/>
    <x v="2"/>
    <s v="OFF-AR-10000034"/>
    <x v="1"/>
    <x v="6"/>
    <s v="BIC Brite Liner Grip Highlighters, Assorted, 5/Pack"/>
    <n v="29.68"/>
    <n v="7"/>
    <n v="0"/>
    <n v="11.575199999999999"/>
  </r>
  <r>
    <n v="2007"/>
    <x v="980"/>
    <x v="2"/>
    <x v="520"/>
    <x v="124"/>
    <s v="Standard Class"/>
    <s v="RW-19630"/>
    <s v="Rob Williams"/>
    <x v="1"/>
    <s v="United States"/>
    <s v="Columbia"/>
    <x v="25"/>
    <n v="65203"/>
    <x v="2"/>
    <s v="TEC-AC-10000290"/>
    <x v="2"/>
    <x v="11"/>
    <s v="Sabrent 4-Port USB 2.0 Hub"/>
    <n v="47.53"/>
    <n v="7"/>
    <n v="0"/>
    <n v="16.160200000000003"/>
  </r>
  <r>
    <n v="2008"/>
    <x v="981"/>
    <x v="3"/>
    <x v="646"/>
    <x v="460"/>
    <s v="First Class"/>
    <s v="CM-12190"/>
    <s v="Charlotte Melton"/>
    <x v="0"/>
    <s v="United States"/>
    <s v="Chicago"/>
    <x v="10"/>
    <n v="60623"/>
    <x v="2"/>
    <s v="FUR-BO-10003034"/>
    <x v="0"/>
    <x v="0"/>
    <s v="O'Sullivan Elevations Bookcase, Cherry Finish"/>
    <n v="183.37199999999999"/>
    <n v="2"/>
    <n v="0.3"/>
    <n v="-36.674399999999991"/>
  </r>
  <r>
    <n v="2009"/>
    <x v="982"/>
    <x v="2"/>
    <x v="647"/>
    <x v="683"/>
    <s v="Standard Class"/>
    <s v="JF-15190"/>
    <s v="Jamie Frazer"/>
    <x v="0"/>
    <s v="United States"/>
    <s v="Johnson City"/>
    <x v="18"/>
    <n v="37604"/>
    <x v="0"/>
    <s v="OFF-AR-10001315"/>
    <x v="1"/>
    <x v="6"/>
    <s v="Newell 310"/>
    <n v="4.2240000000000002"/>
    <n v="3"/>
    <n v="0.2"/>
    <n v="0.47519999999999984"/>
  </r>
  <r>
    <n v="2010"/>
    <x v="982"/>
    <x v="1"/>
    <x v="647"/>
    <x v="683"/>
    <s v="Standard Class"/>
    <s v="JF-15190"/>
    <s v="Jamie Frazer"/>
    <x v="0"/>
    <s v="United States"/>
    <s v="Johnson City"/>
    <x v="18"/>
    <n v="37604"/>
    <x v="0"/>
    <s v="OFF-AP-10002118"/>
    <x v="1"/>
    <x v="9"/>
    <s v="1.7 Cubic Foot Compact &quot;Cube&quot; Office Refrigerators"/>
    <n v="333.05600000000004"/>
    <n v="2"/>
    <n v="0.2"/>
    <n v="29.142400000000009"/>
  </r>
  <r>
    <n v="2011"/>
    <x v="982"/>
    <x v="2"/>
    <x v="647"/>
    <x v="683"/>
    <s v="Standard Class"/>
    <s v="JF-15190"/>
    <s v="Jamie Frazer"/>
    <x v="0"/>
    <s v="United States"/>
    <s v="Johnson City"/>
    <x v="18"/>
    <n v="37604"/>
    <x v="0"/>
    <s v="OFF-PA-10002137"/>
    <x v="1"/>
    <x v="10"/>
    <s v="Southworth 100% Résumé Paper, 24lb."/>
    <n v="24.896000000000001"/>
    <n v="4"/>
    <n v="0.2"/>
    <n v="7.7799999999999976"/>
  </r>
  <r>
    <n v="2012"/>
    <x v="983"/>
    <x v="1"/>
    <x v="555"/>
    <x v="223"/>
    <s v="Same Day"/>
    <s v="SC-20800"/>
    <s v="Stuart Calhoun"/>
    <x v="0"/>
    <s v="United States"/>
    <s v="Houston"/>
    <x v="5"/>
    <n v="77041"/>
    <x v="2"/>
    <s v="TEC-AC-10001606"/>
    <x v="2"/>
    <x v="11"/>
    <s v="Logitech Wireless Performance Mouse MX for PC and Mac"/>
    <n v="159.98400000000001"/>
    <n v="2"/>
    <n v="0.2"/>
    <n v="35.996400000000001"/>
  </r>
  <r>
    <n v="2013"/>
    <x v="983"/>
    <x v="1"/>
    <x v="555"/>
    <x v="223"/>
    <s v="Same Day"/>
    <s v="SC-20800"/>
    <s v="Stuart Calhoun"/>
    <x v="0"/>
    <s v="United States"/>
    <s v="Houston"/>
    <x v="5"/>
    <n v="77041"/>
    <x v="2"/>
    <s v="OFF-ST-10000943"/>
    <x v="1"/>
    <x v="4"/>
    <s v="Eldon ProFile File 'N Store Portable File Tub Letter/Legal Size Black"/>
    <n v="46.344000000000001"/>
    <n v="3"/>
    <n v="0.2"/>
    <n v="4.6344000000000012"/>
  </r>
  <r>
    <n v="2014"/>
    <x v="984"/>
    <x v="0"/>
    <x v="31"/>
    <x v="3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x v="30"/>
    <s v="Standard Class"/>
    <s v="AM-10705"/>
    <s v="Anne McFarland"/>
    <x v="0"/>
    <s v="United States"/>
    <s v="Auburn"/>
    <x v="19"/>
    <n v="36830"/>
    <x v="0"/>
    <s v="OFF-PA-10000533"/>
    <x v="1"/>
    <x v="10"/>
    <s v="Southworth Parchment Paper &amp; Envelopes"/>
    <n v="13.08"/>
    <n v="2"/>
    <n v="0"/>
    <n v="6.0167999999999999"/>
  </r>
  <r>
    <n v="2016"/>
    <x v="984"/>
    <x v="0"/>
    <x v="31"/>
    <x v="30"/>
    <s v="Standard Class"/>
    <s v="AM-10705"/>
    <s v="Anne McFarland"/>
    <x v="0"/>
    <s v="United States"/>
    <s v="Auburn"/>
    <x v="19"/>
    <n v="36830"/>
    <x v="0"/>
    <s v="OFF-ST-10003716"/>
    <x v="1"/>
    <x v="4"/>
    <s v="Tennsco Double-Tier Lockers"/>
    <n v="900.08"/>
    <n v="4"/>
    <n v="0"/>
    <n v="117.0104"/>
  </r>
  <r>
    <n v="2017"/>
    <x v="985"/>
    <x v="1"/>
    <x v="531"/>
    <x v="325"/>
    <s v="Standard Class"/>
    <s v="BK-11260"/>
    <s v="Berenike Kampe"/>
    <x v="0"/>
    <s v="United States"/>
    <s v="San Bernardino"/>
    <x v="1"/>
    <n v="92404"/>
    <x v="1"/>
    <s v="OFF-BI-10000088"/>
    <x v="1"/>
    <x v="8"/>
    <s v="GBC Imprintable Covers"/>
    <n v="17.568000000000001"/>
    <n v="2"/>
    <n v="0.2"/>
    <n v="6.3684000000000003"/>
  </r>
  <r>
    <n v="2018"/>
    <x v="985"/>
    <x v="1"/>
    <x v="531"/>
    <x v="325"/>
    <s v="Standard Class"/>
    <s v="BK-11260"/>
    <s v="Berenike Kampe"/>
    <x v="0"/>
    <s v="United States"/>
    <s v="San Bernardino"/>
    <x v="1"/>
    <n v="92404"/>
    <x v="1"/>
    <s v="OFF-LA-10000240"/>
    <x v="1"/>
    <x v="2"/>
    <s v="Self-Adhesive Address Labels for Typewriters by Universal"/>
    <n v="14.62"/>
    <n v="2"/>
    <n v="0"/>
    <n v="6.8713999999999995"/>
  </r>
  <r>
    <n v="2019"/>
    <x v="985"/>
    <x v="1"/>
    <x v="531"/>
    <x v="325"/>
    <s v="Standard Class"/>
    <s v="BK-11260"/>
    <s v="Berenike Kampe"/>
    <x v="0"/>
    <s v="United States"/>
    <s v="San Bernardino"/>
    <x v="1"/>
    <n v="92404"/>
    <x v="1"/>
    <s v="OFF-SU-10001165"/>
    <x v="1"/>
    <x v="14"/>
    <s v="Acme Elite Stainless Steel Scissors"/>
    <n v="33.36"/>
    <n v="4"/>
    <n v="0"/>
    <n v="8.6736000000000004"/>
  </r>
  <r>
    <n v="2020"/>
    <x v="985"/>
    <x v="1"/>
    <x v="531"/>
    <x v="325"/>
    <s v="Standard Class"/>
    <s v="BK-11260"/>
    <s v="Berenike Kampe"/>
    <x v="0"/>
    <s v="United States"/>
    <s v="San Bernardino"/>
    <x v="1"/>
    <n v="92404"/>
    <x v="1"/>
    <s v="OFF-PA-10002749"/>
    <x v="1"/>
    <x v="10"/>
    <s v="Wirebound Message Books, 5-1/2 x 4 Forms, 2 or 4 Forms per Page"/>
    <n v="40.14"/>
    <n v="6"/>
    <n v="0"/>
    <n v="19.668600000000001"/>
  </r>
  <r>
    <n v="2021"/>
    <x v="986"/>
    <x v="0"/>
    <x v="251"/>
    <x v="684"/>
    <s v="First Class"/>
    <s v="RH-19510"/>
    <s v="Rick Huthwaite"/>
    <x v="2"/>
    <s v="United States"/>
    <s v="Providence"/>
    <x v="34"/>
    <n v="2908"/>
    <x v="3"/>
    <s v="OFF-ST-10001490"/>
    <x v="1"/>
    <x v="4"/>
    <s v="Hot File 7-Pocket, Floor Stand"/>
    <n v="1606.23"/>
    <n v="9"/>
    <n v="0"/>
    <n v="481.86899999999986"/>
  </r>
  <r>
    <n v="2022"/>
    <x v="986"/>
    <x v="0"/>
    <x v="251"/>
    <x v="684"/>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x v="684"/>
    <s v="First Class"/>
    <s v="RH-19510"/>
    <s v="Rick Huthwaite"/>
    <x v="2"/>
    <s v="United States"/>
    <s v="Providence"/>
    <x v="34"/>
    <n v="2908"/>
    <x v="3"/>
    <s v="OFF-BI-10004826"/>
    <x v="1"/>
    <x v="8"/>
    <s v="JM Magazine Binder"/>
    <n v="49.53"/>
    <n v="3"/>
    <n v="0"/>
    <n v="23.774400000000004"/>
  </r>
  <r>
    <n v="2024"/>
    <x v="986"/>
    <x v="0"/>
    <x v="251"/>
    <x v="684"/>
    <s v="First Class"/>
    <s v="RH-19510"/>
    <s v="Rick Huthwaite"/>
    <x v="2"/>
    <s v="United States"/>
    <s v="Providence"/>
    <x v="34"/>
    <n v="2908"/>
    <x v="3"/>
    <s v="FUR-CH-10004675"/>
    <x v="0"/>
    <x v="1"/>
    <s v="Lifetime Advantage Folding Chairs, 4/Carton"/>
    <n v="872.32"/>
    <n v="4"/>
    <n v="0"/>
    <n v="244.24959999999999"/>
  </r>
  <r>
    <n v="2025"/>
    <x v="987"/>
    <x v="3"/>
    <x v="648"/>
    <x v="554"/>
    <s v="Second Class"/>
    <s v="GM-14500"/>
    <s v="Gene McClure"/>
    <x v="0"/>
    <s v="United States"/>
    <s v="Fresno"/>
    <x v="1"/>
    <n v="93727"/>
    <x v="1"/>
    <s v="OFF-BI-10002867"/>
    <x v="1"/>
    <x v="8"/>
    <s v="GBC Recycled Regency Composition Covers"/>
    <n v="239.12000000000003"/>
    <n v="5"/>
    <n v="0.2"/>
    <n v="77.71399999999997"/>
  </r>
  <r>
    <n v="2026"/>
    <x v="988"/>
    <x v="1"/>
    <x v="649"/>
    <x v="685"/>
    <s v="First Class"/>
    <s v="MC-17275"/>
    <s v="Marc Crier"/>
    <x v="0"/>
    <s v="United States"/>
    <s v="Seattle"/>
    <x v="4"/>
    <n v="98103"/>
    <x v="1"/>
    <s v="FUR-BO-10004409"/>
    <x v="0"/>
    <x v="0"/>
    <s v="Safco Value Mate Series Steel Bookcases, Baked Enamel Finish on Steel, Gray"/>
    <n v="141.96"/>
    <n v="2"/>
    <n v="0"/>
    <n v="39.748800000000003"/>
  </r>
  <r>
    <n v="2027"/>
    <x v="989"/>
    <x v="0"/>
    <x v="162"/>
    <x v="165"/>
    <s v="Second Class"/>
    <s v="VM-21685"/>
    <s v="Valerie Mitchum"/>
    <x v="2"/>
    <s v="United States"/>
    <s v="Lancaster"/>
    <x v="1"/>
    <n v="93534"/>
    <x v="1"/>
    <s v="OFF-BI-10002225"/>
    <x v="1"/>
    <x v="8"/>
    <s v="Square Ring Data Binders, Rigid 75 Pt. Covers, 11&quot; x 14-7/8&quot;"/>
    <n v="33.024000000000001"/>
    <n v="2"/>
    <n v="0.2"/>
    <n v="11.558399999999999"/>
  </r>
  <r>
    <n v="2028"/>
    <x v="989"/>
    <x v="0"/>
    <x v="162"/>
    <x v="165"/>
    <s v="Second Class"/>
    <s v="VM-21685"/>
    <s v="Valerie Mitchum"/>
    <x v="2"/>
    <s v="United States"/>
    <s v="Lancaster"/>
    <x v="1"/>
    <n v="93534"/>
    <x v="1"/>
    <s v="OFF-BI-10001989"/>
    <x v="1"/>
    <x v="8"/>
    <s v="Premium Transparent Presentation Covers by GBC"/>
    <n v="67.13600000000001"/>
    <n v="4"/>
    <n v="0.2"/>
    <n v="23.497599999999995"/>
  </r>
  <r>
    <n v="2029"/>
    <x v="990"/>
    <x v="1"/>
    <x v="650"/>
    <x v="26"/>
    <s v="Standard Class"/>
    <s v="GP-14740"/>
    <s v="Guy Phonely"/>
    <x v="1"/>
    <s v="United States"/>
    <s v="Leominster"/>
    <x v="31"/>
    <n v="1453"/>
    <x v="3"/>
    <s v="OFF-BI-10000343"/>
    <x v="1"/>
    <x v="8"/>
    <s v="Pressboard Covers with Storage Hooks, 9 1/2&quot; x 11&quot;, Light Blue"/>
    <n v="14.73"/>
    <n v="3"/>
    <n v="0"/>
    <n v="6.9230999999999998"/>
  </r>
  <r>
    <n v="2030"/>
    <x v="990"/>
    <x v="1"/>
    <x v="650"/>
    <x v="26"/>
    <s v="Standard Class"/>
    <s v="GP-14740"/>
    <s v="Guy Phonely"/>
    <x v="1"/>
    <s v="United States"/>
    <s v="Leominster"/>
    <x v="31"/>
    <n v="1453"/>
    <x v="3"/>
    <s v="OFF-ST-10001172"/>
    <x v="1"/>
    <x v="4"/>
    <s v="Tennsco Lockers, Sand"/>
    <n v="104.9"/>
    <n v="5"/>
    <n v="0"/>
    <n v="25.175999999999998"/>
  </r>
  <r>
    <n v="2031"/>
    <x v="990"/>
    <x v="1"/>
    <x v="650"/>
    <x v="26"/>
    <s v="Standard Class"/>
    <s v="GP-14740"/>
    <s v="Guy Phonely"/>
    <x v="1"/>
    <s v="United States"/>
    <s v="Leominster"/>
    <x v="31"/>
    <n v="1453"/>
    <x v="3"/>
    <s v="OFF-BI-10003707"/>
    <x v="1"/>
    <x v="8"/>
    <s v="Aluminum Screw Posts"/>
    <n v="61.04"/>
    <n v="4"/>
    <n v="0"/>
    <n v="30.52"/>
  </r>
  <r>
    <n v="2032"/>
    <x v="990"/>
    <x v="1"/>
    <x v="650"/>
    <x v="26"/>
    <s v="Standard Class"/>
    <s v="GP-14740"/>
    <s v="Guy Phonely"/>
    <x v="1"/>
    <s v="United States"/>
    <s v="Leominster"/>
    <x v="31"/>
    <n v="1453"/>
    <x v="3"/>
    <s v="OFF-PA-10001274"/>
    <x v="1"/>
    <x v="10"/>
    <s v="Loose Memo Sheets"/>
    <n v="10.95"/>
    <n v="3"/>
    <n v="0"/>
    <n v="5.1464999999999996"/>
  </r>
  <r>
    <n v="2033"/>
    <x v="991"/>
    <x v="0"/>
    <x v="10"/>
    <x v="10"/>
    <s v="Standard Class"/>
    <s v="GB-14530"/>
    <s v="George Bell"/>
    <x v="1"/>
    <s v="United States"/>
    <s v="Fort Worth"/>
    <x v="5"/>
    <n v="76106"/>
    <x v="2"/>
    <s v="OFF-PA-10002250"/>
    <x v="1"/>
    <x v="10"/>
    <s v="Things To Do Today Pad"/>
    <n v="9.3920000000000012"/>
    <n v="2"/>
    <n v="0.2"/>
    <n v="3.2871999999999999"/>
  </r>
  <r>
    <n v="2034"/>
    <x v="991"/>
    <x v="0"/>
    <x v="10"/>
    <x v="10"/>
    <s v="Standard Class"/>
    <s v="GB-14530"/>
    <s v="George Bell"/>
    <x v="1"/>
    <s v="United States"/>
    <s v="Fort Worth"/>
    <x v="5"/>
    <n v="76106"/>
    <x v="2"/>
    <s v="OFF-AR-10000475"/>
    <x v="1"/>
    <x v="6"/>
    <s v="Hunt BOSTON Vista Battery-Operated Pencil Sharpener, Black"/>
    <n v="9.3280000000000012"/>
    <n v="1"/>
    <n v="0.2"/>
    <n v="0.8162000000000007"/>
  </r>
  <r>
    <n v="2035"/>
    <x v="992"/>
    <x v="3"/>
    <x v="145"/>
    <x v="289"/>
    <s v="Standard Class"/>
    <s v="CT-11995"/>
    <s v="Carol Triggs"/>
    <x v="0"/>
    <s v="United States"/>
    <s v="Rochester"/>
    <x v="11"/>
    <n v="55901"/>
    <x v="2"/>
    <s v="OFF-BI-10002976"/>
    <x v="1"/>
    <x v="8"/>
    <s v="ACCOHIDE Binder by Acco"/>
    <n v="8.26"/>
    <n v="2"/>
    <n v="0"/>
    <n v="3.8822000000000001"/>
  </r>
  <r>
    <n v="2036"/>
    <x v="992"/>
    <x v="3"/>
    <x v="145"/>
    <x v="289"/>
    <s v="Standard Class"/>
    <s v="CT-11995"/>
    <s v="Carol Triggs"/>
    <x v="0"/>
    <s v="United States"/>
    <s v="Rochester"/>
    <x v="11"/>
    <n v="55901"/>
    <x v="2"/>
    <s v="FUR-CH-10003061"/>
    <x v="0"/>
    <x v="1"/>
    <s v="Global Leather Task Chair, Black"/>
    <n v="269.96999999999997"/>
    <n v="3"/>
    <n v="0"/>
    <n v="51.294299999999964"/>
  </r>
  <r>
    <n v="2037"/>
    <x v="993"/>
    <x v="1"/>
    <x v="651"/>
    <x v="686"/>
    <s v="Standard Class"/>
    <s v="CW-11905"/>
    <s v="Carl Weiss"/>
    <x v="2"/>
    <s v="United States"/>
    <s v="Bozeman"/>
    <x v="37"/>
    <n v="59715"/>
    <x v="1"/>
    <s v="OFF-PA-10002893"/>
    <x v="1"/>
    <x v="10"/>
    <s v="Wirebound Service Call Books, 5 1/2&quot; x 4&quot;"/>
    <n v="29.04"/>
    <n v="3"/>
    <n v="0"/>
    <n v="13.9392"/>
  </r>
  <r>
    <n v="2038"/>
    <x v="993"/>
    <x v="1"/>
    <x v="651"/>
    <x v="686"/>
    <s v="Standard Class"/>
    <s v="CW-11905"/>
    <s v="Carl Weiss"/>
    <x v="2"/>
    <s v="United States"/>
    <s v="Bozeman"/>
    <x v="37"/>
    <n v="59715"/>
    <x v="1"/>
    <s v="OFF-LA-10003077"/>
    <x v="1"/>
    <x v="2"/>
    <s v="Avery 500"/>
    <n v="14.62"/>
    <n v="2"/>
    <n v="0"/>
    <n v="6.8713999999999995"/>
  </r>
  <r>
    <n v="2039"/>
    <x v="994"/>
    <x v="1"/>
    <x v="652"/>
    <x v="687"/>
    <s v="Standard Class"/>
    <s v="SN-20560"/>
    <s v="Skye Norling"/>
    <x v="2"/>
    <s v="United States"/>
    <s v="Peoria"/>
    <x v="16"/>
    <n v="85345"/>
    <x v="1"/>
    <s v="OFF-PA-10001661"/>
    <x v="1"/>
    <x v="10"/>
    <s v="Xerox 1922"/>
    <n v="11.952000000000002"/>
    <n v="3"/>
    <n v="0.2"/>
    <n v="4.3326000000000002"/>
  </r>
  <r>
    <n v="2040"/>
    <x v="994"/>
    <x v="1"/>
    <x v="652"/>
    <x v="687"/>
    <s v="Standard Class"/>
    <s v="SN-20560"/>
    <s v="Skye Norling"/>
    <x v="2"/>
    <s v="United States"/>
    <s v="Peoria"/>
    <x v="16"/>
    <n v="85345"/>
    <x v="1"/>
    <s v="OFF-BI-10004656"/>
    <x v="1"/>
    <x v="8"/>
    <s v="Peel &amp; Stick Add-On Corner Pockets"/>
    <n v="4.5360000000000014"/>
    <n v="7"/>
    <n v="0.7"/>
    <n v="-3.3263999999999996"/>
  </r>
  <r>
    <n v="2041"/>
    <x v="994"/>
    <x v="1"/>
    <x v="652"/>
    <x v="687"/>
    <s v="Standard Class"/>
    <s v="SN-20560"/>
    <s v="Skye Norling"/>
    <x v="2"/>
    <s v="United States"/>
    <s v="Peoria"/>
    <x v="16"/>
    <n v="85345"/>
    <x v="1"/>
    <s v="OFF-BI-10003707"/>
    <x v="1"/>
    <x v="8"/>
    <s v="Aluminum Screw Posts"/>
    <n v="9.1560000000000006"/>
    <n v="2"/>
    <n v="0.7"/>
    <n v="-6.1039999999999974"/>
  </r>
  <r>
    <n v="2042"/>
    <x v="994"/>
    <x v="1"/>
    <x v="652"/>
    <x v="687"/>
    <s v="Standard Class"/>
    <s v="SN-20560"/>
    <s v="Skye Norling"/>
    <x v="2"/>
    <s v="United States"/>
    <s v="Peoria"/>
    <x v="16"/>
    <n v="85345"/>
    <x v="1"/>
    <s v="FUR-FU-10004973"/>
    <x v="0"/>
    <x v="5"/>
    <s v="Flat Face Poster Frame"/>
    <n v="75.36"/>
    <n v="5"/>
    <n v="0.2"/>
    <n v="20.724000000000007"/>
  </r>
  <r>
    <n v="2043"/>
    <x v="995"/>
    <x v="1"/>
    <x v="653"/>
    <x v="688"/>
    <s v="Standard Class"/>
    <s v="EB-13705"/>
    <s v="Ed Braxton"/>
    <x v="1"/>
    <s v="United States"/>
    <s v="San Diego"/>
    <x v="1"/>
    <n v="92105"/>
    <x v="1"/>
    <s v="OFF-BI-10004817"/>
    <x v="1"/>
    <x v="8"/>
    <s v="GBC Personal VeloBind Strips"/>
    <n v="57.504000000000005"/>
    <n v="6"/>
    <n v="0.2"/>
    <n v="20.1264"/>
  </r>
  <r>
    <n v="2044"/>
    <x v="996"/>
    <x v="3"/>
    <x v="551"/>
    <x v="122"/>
    <s v="Standard Class"/>
    <s v="JW-15220"/>
    <s v="Jane Waco"/>
    <x v="1"/>
    <s v="United States"/>
    <s v="Lakewood"/>
    <x v="24"/>
    <n v="44107"/>
    <x v="3"/>
    <s v="OFF-AR-10001860"/>
    <x v="1"/>
    <x v="6"/>
    <s v="BIC Liqua Brite Liner"/>
    <n v="38.864000000000004"/>
    <n v="7"/>
    <n v="0.2"/>
    <n v="7.7728000000000002"/>
  </r>
  <r>
    <n v="2045"/>
    <x v="997"/>
    <x v="2"/>
    <x v="654"/>
    <x v="689"/>
    <s v="Standard Class"/>
    <s v="KB-16585"/>
    <s v="Ken Black"/>
    <x v="1"/>
    <s v="United States"/>
    <s v="Houston"/>
    <x v="5"/>
    <n v="77095"/>
    <x v="2"/>
    <s v="OFF-PA-10001639"/>
    <x v="1"/>
    <x v="10"/>
    <s v="Xerox 203"/>
    <n v="15.552000000000003"/>
    <n v="3"/>
    <n v="0.2"/>
    <n v="5.4432"/>
  </r>
  <r>
    <n v="2046"/>
    <x v="998"/>
    <x v="0"/>
    <x v="19"/>
    <x v="246"/>
    <s v="Standard Class"/>
    <s v="MC-17590"/>
    <s v="Matt Collister"/>
    <x v="1"/>
    <s v="United States"/>
    <s v="Perth Amboy"/>
    <x v="30"/>
    <n v="8861"/>
    <x v="3"/>
    <s v="OFF-AP-10004487"/>
    <x v="1"/>
    <x v="9"/>
    <s v="Kensington 4 Outlet MasterPiece Compact Power Control Center"/>
    <n v="162.63999999999999"/>
    <n v="2"/>
    <n v="0"/>
    <n v="45.539199999999994"/>
  </r>
  <r>
    <n v="2047"/>
    <x v="998"/>
    <x v="0"/>
    <x v="19"/>
    <x v="246"/>
    <s v="Standard Class"/>
    <s v="MC-17590"/>
    <s v="Matt Collister"/>
    <x v="1"/>
    <s v="United States"/>
    <s v="Perth Amboy"/>
    <x v="30"/>
    <n v="8861"/>
    <x v="3"/>
    <s v="TEC-PH-10001760"/>
    <x v="2"/>
    <x v="7"/>
    <s v="Bose SoundLink Bluetooth Speaker"/>
    <n v="597"/>
    <n v="3"/>
    <n v="0"/>
    <n v="280.59000000000003"/>
  </r>
  <r>
    <n v="2048"/>
    <x v="998"/>
    <x v="0"/>
    <x v="19"/>
    <x v="246"/>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x v="620"/>
    <s v="First Class"/>
    <s v="CK-12595"/>
    <s v="Clytie Kelty"/>
    <x v="0"/>
    <s v="United States"/>
    <s v="Philadelphia"/>
    <x v="9"/>
    <n v="19134"/>
    <x v="3"/>
    <s v="FUR-FU-10004848"/>
    <x v="0"/>
    <x v="5"/>
    <s v="Howard Miller 13-3/4&quot; Diameter Brushed Chrome Round Wall Clock"/>
    <n v="289.80000000000007"/>
    <n v="7"/>
    <n v="0.2"/>
    <n v="36.224999999999966"/>
  </r>
  <r>
    <n v="2050"/>
    <x v="999"/>
    <x v="1"/>
    <x v="655"/>
    <x v="620"/>
    <s v="First Class"/>
    <s v="CK-12595"/>
    <s v="Clytie Kelty"/>
    <x v="0"/>
    <s v="United States"/>
    <s v="Philadelphia"/>
    <x v="9"/>
    <n v="19134"/>
    <x v="3"/>
    <s v="OFF-BI-10004022"/>
    <x v="1"/>
    <x v="8"/>
    <s v="Acco Suede Grain Vinyl Round Ring Binder"/>
    <n v="2.5020000000000002"/>
    <n v="3"/>
    <n v="0.7"/>
    <n v="-2.0015999999999998"/>
  </r>
  <r>
    <n v="2051"/>
    <x v="999"/>
    <x v="1"/>
    <x v="655"/>
    <x v="620"/>
    <s v="First Class"/>
    <s v="CK-12595"/>
    <s v="Clytie Kelty"/>
    <x v="0"/>
    <s v="United States"/>
    <s v="Philadelphia"/>
    <x v="9"/>
    <n v="19134"/>
    <x v="3"/>
    <s v="OFF-BI-10003669"/>
    <x v="1"/>
    <x v="8"/>
    <s v="3M Organizer Strips"/>
    <n v="6.4800000000000013"/>
    <n v="4"/>
    <n v="0.7"/>
    <n v="-4.7519999999999989"/>
  </r>
  <r>
    <n v="2052"/>
    <x v="999"/>
    <x v="1"/>
    <x v="655"/>
    <x v="620"/>
    <s v="First Class"/>
    <s v="CK-12595"/>
    <s v="Clytie Kelty"/>
    <x v="0"/>
    <s v="United States"/>
    <s v="Philadelphia"/>
    <x v="9"/>
    <n v="19134"/>
    <x v="3"/>
    <s v="FUR-CH-10003833"/>
    <x v="0"/>
    <x v="1"/>
    <s v="Novimex Fabric Task Chair"/>
    <n v="341.48799999999994"/>
    <n v="8"/>
    <n v="0.3"/>
    <n v="-73.175999999999988"/>
  </r>
  <r>
    <n v="2053"/>
    <x v="999"/>
    <x v="1"/>
    <x v="655"/>
    <x v="620"/>
    <s v="First Class"/>
    <s v="CK-12595"/>
    <s v="Clytie Kelty"/>
    <x v="0"/>
    <s v="United States"/>
    <s v="Philadelphia"/>
    <x v="9"/>
    <n v="19134"/>
    <x v="3"/>
    <s v="OFF-AR-10003732"/>
    <x v="1"/>
    <x v="6"/>
    <s v="Newell 333"/>
    <n v="11.12"/>
    <n v="5"/>
    <n v="0.2"/>
    <n v="0.83399999999999963"/>
  </r>
  <r>
    <n v="2054"/>
    <x v="999"/>
    <x v="1"/>
    <x v="655"/>
    <x v="620"/>
    <s v="First Class"/>
    <s v="CK-12595"/>
    <s v="Clytie Kelty"/>
    <x v="0"/>
    <s v="United States"/>
    <s v="Philadelphia"/>
    <x v="9"/>
    <n v="19134"/>
    <x v="3"/>
    <s v="FUR-FU-10003142"/>
    <x v="0"/>
    <x v="5"/>
    <s v="Master Big Foot Doorstop, Beige"/>
    <n v="25.344000000000001"/>
    <n v="6"/>
    <n v="0.2"/>
    <n v="3.4847999999999981"/>
  </r>
  <r>
    <n v="2055"/>
    <x v="1000"/>
    <x v="0"/>
    <x v="49"/>
    <x v="439"/>
    <s v="Standard Class"/>
    <s v="RD-19480"/>
    <s v="Rick Duston"/>
    <x v="0"/>
    <s v="United States"/>
    <s v="Richmond"/>
    <x v="14"/>
    <n v="47374"/>
    <x v="2"/>
    <s v="FUR-FU-10001196"/>
    <x v="0"/>
    <x v="5"/>
    <s v="DAX Cubicle Frames - 8x10"/>
    <n v="17.309999999999999"/>
    <n v="3"/>
    <n v="0"/>
    <n v="5.1929999999999996"/>
  </r>
  <r>
    <n v="2056"/>
    <x v="1001"/>
    <x v="3"/>
    <x v="66"/>
    <x v="209"/>
    <s v="First Class"/>
    <s v="TP-21130"/>
    <s v="Theone Pippenger"/>
    <x v="0"/>
    <s v="United States"/>
    <s v="Detroit"/>
    <x v="12"/>
    <n v="48227"/>
    <x v="2"/>
    <s v="TEC-AC-10001114"/>
    <x v="2"/>
    <x v="11"/>
    <s v="Microsoft Wireless Mobile Mouse 4000"/>
    <n v="199.95000000000002"/>
    <n v="5"/>
    <n v="0"/>
    <n v="63.983999999999988"/>
  </r>
  <r>
    <n v="2057"/>
    <x v="1001"/>
    <x v="3"/>
    <x v="66"/>
    <x v="209"/>
    <s v="First Class"/>
    <s v="TP-21130"/>
    <s v="Theone Pippenger"/>
    <x v="0"/>
    <s v="United States"/>
    <s v="Detroit"/>
    <x v="12"/>
    <n v="48227"/>
    <x v="2"/>
    <s v="FUR-CH-10002335"/>
    <x v="0"/>
    <x v="1"/>
    <s v="Hon GuestStacker Chair"/>
    <n v="1586.6899999999998"/>
    <n v="7"/>
    <n v="0"/>
    <n v="412.5394"/>
  </r>
  <r>
    <n v="2058"/>
    <x v="1001"/>
    <x v="3"/>
    <x v="66"/>
    <x v="209"/>
    <s v="First Class"/>
    <s v="TP-21130"/>
    <s v="Theone Pippenger"/>
    <x v="0"/>
    <s v="United States"/>
    <s v="Detroit"/>
    <x v="12"/>
    <n v="48227"/>
    <x v="2"/>
    <s v="TEC-AC-10000844"/>
    <x v="2"/>
    <x v="11"/>
    <s v="Logitech Gaming G510s - Keyboard"/>
    <n v="84.99"/>
    <n v="1"/>
    <n v="0"/>
    <n v="30.596399999999996"/>
  </r>
  <r>
    <n v="2059"/>
    <x v="1001"/>
    <x v="3"/>
    <x v="66"/>
    <x v="209"/>
    <s v="First Class"/>
    <s v="TP-21130"/>
    <s v="Theone Pippenger"/>
    <x v="0"/>
    <s v="United States"/>
    <s v="Detroit"/>
    <x v="12"/>
    <n v="48227"/>
    <x v="2"/>
    <s v="FUR-TA-10004534"/>
    <x v="0"/>
    <x v="3"/>
    <s v="Bevis 44 x 96 Conference Tables"/>
    <n v="411.8"/>
    <n v="2"/>
    <n v="0"/>
    <n v="70.005999999999972"/>
  </r>
  <r>
    <n v="2060"/>
    <x v="1002"/>
    <x v="2"/>
    <x v="656"/>
    <x v="690"/>
    <s v="Standard Class"/>
    <s v="GG-14650"/>
    <s v="Greg Guthrie"/>
    <x v="1"/>
    <s v="United States"/>
    <s v="Los Angeles"/>
    <x v="1"/>
    <n v="90049"/>
    <x v="1"/>
    <s v="OFF-FA-10002975"/>
    <x v="1"/>
    <x v="13"/>
    <s v="Staples"/>
    <n v="11.34"/>
    <n v="3"/>
    <n v="0"/>
    <n v="5.2164000000000001"/>
  </r>
  <r>
    <n v="2061"/>
    <x v="1002"/>
    <x v="2"/>
    <x v="656"/>
    <x v="690"/>
    <s v="Standard Class"/>
    <s v="GG-14650"/>
    <s v="Greg Guthrie"/>
    <x v="1"/>
    <s v="United States"/>
    <s v="Los Angeles"/>
    <x v="1"/>
    <n v="90049"/>
    <x v="1"/>
    <s v="OFF-ST-10003996"/>
    <x v="1"/>
    <x v="4"/>
    <s v="Letter/Legal File Tote with Clear Snap-On Lid, Black Granite"/>
    <n v="80.3"/>
    <n v="5"/>
    <n v="0"/>
    <n v="20.877999999999997"/>
  </r>
  <r>
    <n v="2062"/>
    <x v="1002"/>
    <x v="2"/>
    <x v="656"/>
    <x v="690"/>
    <s v="Standard Class"/>
    <s v="GG-14650"/>
    <s v="Greg Guthrie"/>
    <x v="1"/>
    <s v="United States"/>
    <s v="Los Angeles"/>
    <x v="1"/>
    <n v="90049"/>
    <x v="1"/>
    <s v="OFF-BI-10002571"/>
    <x v="1"/>
    <x v="8"/>
    <s v="Avery Framed View Binder, EZD Ring (Locking), Navy, 1 1/2&quot;"/>
    <n v="15.968000000000002"/>
    <n v="2"/>
    <n v="0.2"/>
    <n v="5.3891999999999989"/>
  </r>
  <r>
    <n v="2063"/>
    <x v="1002"/>
    <x v="2"/>
    <x v="656"/>
    <x v="690"/>
    <s v="Standard Class"/>
    <s v="GG-14650"/>
    <s v="Greg Guthrie"/>
    <x v="1"/>
    <s v="United States"/>
    <s v="Los Angeles"/>
    <x v="1"/>
    <n v="90049"/>
    <x v="1"/>
    <s v="OFF-PA-10000477"/>
    <x v="1"/>
    <x v="10"/>
    <s v="Xerox 1952"/>
    <n v="64.740000000000009"/>
    <n v="13"/>
    <n v="0"/>
    <n v="30.427800000000005"/>
  </r>
  <r>
    <n v="2064"/>
    <x v="1002"/>
    <x v="2"/>
    <x v="656"/>
    <x v="690"/>
    <s v="Standard Class"/>
    <s v="GG-14650"/>
    <s v="Greg Guthrie"/>
    <x v="1"/>
    <s v="United States"/>
    <s v="Los Angeles"/>
    <x v="1"/>
    <n v="90049"/>
    <x v="1"/>
    <s v="OFF-BI-10004209"/>
    <x v="1"/>
    <x v="8"/>
    <s v="Fellowes Twister Kit, Gray/Clear, 3/pkg"/>
    <n v="19.295999999999999"/>
    <n v="3"/>
    <n v="0.2"/>
    <n v="6.0299999999999994"/>
  </r>
  <r>
    <n v="2065"/>
    <x v="1002"/>
    <x v="2"/>
    <x v="656"/>
    <x v="690"/>
    <s v="Standard Class"/>
    <s v="GG-14650"/>
    <s v="Greg Guthrie"/>
    <x v="1"/>
    <s v="United States"/>
    <s v="Los Angeles"/>
    <x v="1"/>
    <n v="90049"/>
    <x v="1"/>
    <s v="OFF-ST-10001963"/>
    <x v="1"/>
    <x v="4"/>
    <s v="Tennsco Regal Shelving Units"/>
    <n v="405.64"/>
    <n v="4"/>
    <n v="0"/>
    <n v="12.169199999999989"/>
  </r>
  <r>
    <n v="2066"/>
    <x v="1002"/>
    <x v="2"/>
    <x v="656"/>
    <x v="690"/>
    <s v="Standard Class"/>
    <s v="GG-14650"/>
    <s v="Greg Guthrie"/>
    <x v="1"/>
    <s v="United States"/>
    <s v="Los Angeles"/>
    <x v="1"/>
    <n v="90049"/>
    <x v="1"/>
    <s v="FUR-CH-10003833"/>
    <x v="0"/>
    <x v="1"/>
    <s v="Novimex Fabric Task Chair"/>
    <n v="146.352"/>
    <n v="3"/>
    <n v="0.2"/>
    <n v="-9.1470000000000056"/>
  </r>
  <r>
    <n v="2067"/>
    <x v="1002"/>
    <x v="2"/>
    <x v="656"/>
    <x v="690"/>
    <s v="Standard Class"/>
    <s v="GG-14650"/>
    <s v="Greg Guthrie"/>
    <x v="1"/>
    <s v="United States"/>
    <s v="Los Angeles"/>
    <x v="1"/>
    <n v="90049"/>
    <x v="1"/>
    <s v="TEC-AC-10004568"/>
    <x v="2"/>
    <x v="11"/>
    <s v="Maxell LTO Ultrium - 800 GB"/>
    <n v="251.91"/>
    <n v="9"/>
    <n v="0"/>
    <n v="47.862899999999982"/>
  </r>
  <r>
    <n v="2068"/>
    <x v="1002"/>
    <x v="2"/>
    <x v="656"/>
    <x v="690"/>
    <s v="Standard Class"/>
    <s v="GG-14650"/>
    <s v="Greg Guthrie"/>
    <x v="1"/>
    <s v="United States"/>
    <s v="Los Angeles"/>
    <x v="1"/>
    <n v="90049"/>
    <x v="1"/>
    <s v="OFF-AR-10001419"/>
    <x v="1"/>
    <x v="6"/>
    <s v="Newell 325"/>
    <n v="12.39"/>
    <n v="3"/>
    <n v="0"/>
    <n v="3.7169999999999996"/>
  </r>
  <r>
    <n v="2069"/>
    <x v="1003"/>
    <x v="1"/>
    <x v="657"/>
    <x v="691"/>
    <s v="Standard Class"/>
    <s v="ZC-21910"/>
    <s v="Zuschuss Carroll"/>
    <x v="0"/>
    <s v="United States"/>
    <s v="Pomona"/>
    <x v="1"/>
    <n v="91767"/>
    <x v="1"/>
    <s v="TEC-AC-10002800"/>
    <x v="2"/>
    <x v="11"/>
    <s v="Plantronics Audio 478 Stereo USB Headset"/>
    <n v="199.96"/>
    <n v="4"/>
    <n v="0"/>
    <n v="69.98599999999999"/>
  </r>
  <r>
    <n v="2070"/>
    <x v="1003"/>
    <x v="1"/>
    <x v="657"/>
    <x v="691"/>
    <s v="Standard Class"/>
    <s v="ZC-21910"/>
    <s v="Zuschuss Carroll"/>
    <x v="0"/>
    <s v="United States"/>
    <s v="Pomona"/>
    <x v="1"/>
    <n v="91767"/>
    <x v="1"/>
    <s v="FUR-TA-10003954"/>
    <x v="0"/>
    <x v="3"/>
    <s v="Hon 94000 Series Round Tables"/>
    <n v="710.83200000000011"/>
    <n v="3"/>
    <n v="0.2"/>
    <n v="-97.739399999999989"/>
  </r>
  <r>
    <n v="2071"/>
    <x v="1004"/>
    <x v="0"/>
    <x v="658"/>
    <x v="639"/>
    <s v="Second Class"/>
    <s v="CC-12610"/>
    <s v="Corey Catlett"/>
    <x v="1"/>
    <s v="United States"/>
    <s v="Philadelphia"/>
    <x v="9"/>
    <n v="19134"/>
    <x v="3"/>
    <s v="OFF-BI-10000301"/>
    <x v="1"/>
    <x v="8"/>
    <s v="GBC Instant Report Kit"/>
    <n v="1.9410000000000003"/>
    <n v="1"/>
    <n v="0.7"/>
    <n v="-1.294"/>
  </r>
  <r>
    <n v="2072"/>
    <x v="1005"/>
    <x v="3"/>
    <x v="225"/>
    <x v="654"/>
    <s v="Standard Class"/>
    <s v="KA-16525"/>
    <s v="Kelly Andreada"/>
    <x v="0"/>
    <s v="United States"/>
    <s v="Ontario"/>
    <x v="1"/>
    <n v="91761"/>
    <x v="1"/>
    <s v="FUR-CH-10003956"/>
    <x v="0"/>
    <x v="1"/>
    <s v="Novimex High-Tech Fabric Mesh Task Chair"/>
    <n v="283.92"/>
    <n v="5"/>
    <n v="0.2"/>
    <n v="-46.137000000000029"/>
  </r>
  <r>
    <n v="2073"/>
    <x v="1006"/>
    <x v="0"/>
    <x v="491"/>
    <x v="82"/>
    <s v="Standard Class"/>
    <s v="TC-20980"/>
    <s v="Tamara Chand"/>
    <x v="1"/>
    <s v="United States"/>
    <s v="Seattle"/>
    <x v="4"/>
    <n v="98105"/>
    <x v="1"/>
    <s v="OFF-BI-10002954"/>
    <x v="1"/>
    <x v="8"/>
    <s v="Newell 3-Hole Punched Plastic Slotted Magazine Holders for Binders"/>
    <n v="7.3120000000000012"/>
    <n v="2"/>
    <n v="0.2"/>
    <n v="2.5591999999999997"/>
  </r>
  <r>
    <n v="2074"/>
    <x v="1007"/>
    <x v="3"/>
    <x v="659"/>
    <x v="44"/>
    <s v="Second Class"/>
    <s v="DB-13270"/>
    <s v="Deborah Brumfield"/>
    <x v="2"/>
    <s v="United States"/>
    <s v="Brentwood"/>
    <x v="1"/>
    <n v="94513"/>
    <x v="1"/>
    <s v="TEC-AC-10003289"/>
    <x v="2"/>
    <x v="11"/>
    <s v="Anker Ultra-Slim Mini Bluetooth 3.0 Wireless Keyboard"/>
    <n v="59.97"/>
    <n v="3"/>
    <n v="0"/>
    <n v="13.793099999999999"/>
  </r>
  <r>
    <n v="2075"/>
    <x v="1007"/>
    <x v="3"/>
    <x v="659"/>
    <x v="44"/>
    <s v="Second Class"/>
    <s v="DB-13270"/>
    <s v="Deborah Brumfield"/>
    <x v="2"/>
    <s v="United States"/>
    <s v="Brentwood"/>
    <x v="1"/>
    <n v="94513"/>
    <x v="1"/>
    <s v="TEC-PH-10002468"/>
    <x v="2"/>
    <x v="7"/>
    <s v="Plantronics CS 50-USB - headset - Convertible, Monaural"/>
    <n v="761.5440000000001"/>
    <n v="7"/>
    <n v="0.2"/>
    <n v="66.635100000000023"/>
  </r>
  <r>
    <n v="2076"/>
    <x v="1008"/>
    <x v="2"/>
    <x v="588"/>
    <x v="692"/>
    <s v="Standard Class"/>
    <s v="TR-21325"/>
    <s v="Toby Ritter"/>
    <x v="0"/>
    <s v="United States"/>
    <s v="San Francisco"/>
    <x v="1"/>
    <n v="94122"/>
    <x v="1"/>
    <s v="FUR-FU-10001861"/>
    <x v="0"/>
    <x v="5"/>
    <s v="Floodlight Indoor Halogen Bulbs, 1 Bulb per Pack, 60 Watts"/>
    <n v="58.199999999999996"/>
    <n v="3"/>
    <n v="0"/>
    <n v="28.517999999999994"/>
  </r>
  <r>
    <n v="2077"/>
    <x v="1009"/>
    <x v="3"/>
    <x v="510"/>
    <x v="17"/>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x v="17"/>
    <s v="First Class"/>
    <s v="BF-11080"/>
    <s v="Bart Folk"/>
    <x v="0"/>
    <s v="United States"/>
    <s v="Baltimore"/>
    <x v="39"/>
    <n v="21215"/>
    <x v="3"/>
    <s v="OFF-AP-10000358"/>
    <x v="1"/>
    <x v="9"/>
    <s v="Fellowes Basic Home/Office Series Surge Protectors"/>
    <n v="90.86"/>
    <n v="7"/>
    <n v="0"/>
    <n v="26.349399999999992"/>
  </r>
  <r>
    <n v="2079"/>
    <x v="1009"/>
    <x v="3"/>
    <x v="510"/>
    <x v="17"/>
    <s v="First Class"/>
    <s v="BF-11080"/>
    <s v="Bart Folk"/>
    <x v="0"/>
    <s v="United States"/>
    <s v="Baltimore"/>
    <x v="39"/>
    <n v="21215"/>
    <x v="3"/>
    <s v="OFF-PA-10004243"/>
    <x v="1"/>
    <x v="10"/>
    <s v="Xerox 1939"/>
    <n v="94.85"/>
    <n v="5"/>
    <n v="0"/>
    <n v="45.527999999999992"/>
  </r>
  <r>
    <n v="2080"/>
    <x v="1010"/>
    <x v="1"/>
    <x v="100"/>
    <x v="693"/>
    <s v="Standard Class"/>
    <s v="MS-17365"/>
    <s v="Maribeth Schnelling"/>
    <x v="0"/>
    <s v="United States"/>
    <s v="Phoenix"/>
    <x v="16"/>
    <n v="85023"/>
    <x v="1"/>
    <s v="OFF-PA-10001295"/>
    <x v="1"/>
    <x v="10"/>
    <s v="Computer Printout Paper with Letter-Trim Perforations"/>
    <n v="106.232"/>
    <n v="7"/>
    <n v="0.2"/>
    <n v="37.181199999999997"/>
  </r>
  <r>
    <n v="2081"/>
    <x v="1010"/>
    <x v="1"/>
    <x v="100"/>
    <x v="693"/>
    <s v="Standard Class"/>
    <s v="MS-17365"/>
    <s v="Maribeth Schnelling"/>
    <x v="0"/>
    <s v="United States"/>
    <s v="Phoenix"/>
    <x v="16"/>
    <n v="85023"/>
    <x v="1"/>
    <s v="TEC-PH-10002170"/>
    <x v="2"/>
    <x v="7"/>
    <s v="ClearSounds CSC500 Amplified Spirit Phone Corded phone"/>
    <n v="111.98399999999999"/>
    <n v="2"/>
    <n v="0.2"/>
    <n v="11.198400000000003"/>
  </r>
  <r>
    <n v="2082"/>
    <x v="1010"/>
    <x v="1"/>
    <x v="100"/>
    <x v="693"/>
    <s v="Standard Class"/>
    <s v="MS-17365"/>
    <s v="Maribeth Schnelling"/>
    <x v="0"/>
    <s v="United States"/>
    <s v="Phoenix"/>
    <x v="16"/>
    <n v="85023"/>
    <x v="1"/>
    <s v="FUR-FU-10002885"/>
    <x v="0"/>
    <x v="5"/>
    <s v="Magna Visual Magnetic Picture Hangers"/>
    <n v="7.7120000000000006"/>
    <n v="2"/>
    <n v="0.2"/>
    <n v="1.7352000000000005"/>
  </r>
  <r>
    <n v="2083"/>
    <x v="1011"/>
    <x v="3"/>
    <x v="660"/>
    <x v="694"/>
    <s v="Standard Class"/>
    <s v="CK-12595"/>
    <s v="Clytie Kelty"/>
    <x v="0"/>
    <s v="United States"/>
    <s v="Los Angeles"/>
    <x v="1"/>
    <n v="90008"/>
    <x v="1"/>
    <s v="OFF-PA-10002870"/>
    <x v="1"/>
    <x v="10"/>
    <s v="Ampad Phone Message Book, Recycled, 400 Message Capacity, 5 ¾” x 11”"/>
    <n v="37.44"/>
    <n v="6"/>
    <n v="0"/>
    <n v="16.847999999999999"/>
  </r>
  <r>
    <n v="2084"/>
    <x v="1012"/>
    <x v="2"/>
    <x v="533"/>
    <x v="695"/>
    <s v="Standard Class"/>
    <s v="ED-13885"/>
    <s v="Emily Ducich"/>
    <x v="2"/>
    <s v="United States"/>
    <s v="Houston"/>
    <x v="5"/>
    <n v="77036"/>
    <x v="2"/>
    <s v="OFF-LA-10003923"/>
    <x v="1"/>
    <x v="2"/>
    <s v="Alphabetical Labels for Top Tab Filing"/>
    <n v="23.680000000000003"/>
    <n v="2"/>
    <n v="0.2"/>
    <n v="8.879999999999999"/>
  </r>
  <r>
    <n v="2085"/>
    <x v="1013"/>
    <x v="0"/>
    <x v="661"/>
    <x v="696"/>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x v="696"/>
    <s v="Standard Class"/>
    <s v="IM-15070"/>
    <s v="Irene Maddox"/>
    <x v="0"/>
    <s v="United States"/>
    <s v="New York City"/>
    <x v="15"/>
    <n v="10009"/>
    <x v="3"/>
    <s v="OFF-LA-10000248"/>
    <x v="1"/>
    <x v="2"/>
    <s v="Avery 52"/>
    <n v="18.45"/>
    <n v="5"/>
    <n v="0"/>
    <n v="8.6715"/>
  </r>
  <r>
    <n v="2087"/>
    <x v="1013"/>
    <x v="0"/>
    <x v="661"/>
    <x v="696"/>
    <s v="Standard Class"/>
    <s v="IM-15070"/>
    <s v="Irene Maddox"/>
    <x v="0"/>
    <s v="United States"/>
    <s v="New York City"/>
    <x v="15"/>
    <n v="10009"/>
    <x v="3"/>
    <s v="OFF-ST-10000060"/>
    <x v="1"/>
    <x v="4"/>
    <s v="Fellowes Bankers Box Staxonsteel Drawer File/Stacking System"/>
    <n v="324.90000000000003"/>
    <n v="5"/>
    <n v="0"/>
    <n v="38.988000000000014"/>
  </r>
  <r>
    <n v="2088"/>
    <x v="1013"/>
    <x v="0"/>
    <x v="661"/>
    <x v="696"/>
    <s v="Standard Class"/>
    <s v="IM-15070"/>
    <s v="Irene Maddox"/>
    <x v="0"/>
    <s v="United States"/>
    <s v="New York City"/>
    <x v="15"/>
    <n v="10009"/>
    <x v="3"/>
    <s v="OFF-PA-10003129"/>
    <x v="1"/>
    <x v="10"/>
    <s v="Tops White Computer Printout Paper"/>
    <n v="146.72999999999999"/>
    <n v="3"/>
    <n v="0"/>
    <n v="68.963099999999997"/>
  </r>
  <r>
    <n v="2089"/>
    <x v="1013"/>
    <x v="0"/>
    <x v="661"/>
    <x v="696"/>
    <s v="Standard Class"/>
    <s v="IM-15070"/>
    <s v="Irene Maddox"/>
    <x v="0"/>
    <s v="United States"/>
    <s v="New York City"/>
    <x v="15"/>
    <n v="10009"/>
    <x v="3"/>
    <s v="OFF-FA-10004076"/>
    <x v="1"/>
    <x v="13"/>
    <s v="Translucent Push Pins by OIC"/>
    <n v="3.96"/>
    <n v="2"/>
    <n v="0"/>
    <n v="1.4651999999999998"/>
  </r>
  <r>
    <n v="2090"/>
    <x v="1014"/>
    <x v="1"/>
    <x v="662"/>
    <x v="697"/>
    <s v="Standard Class"/>
    <s v="MY-17380"/>
    <s v="Maribeth Yedwab"/>
    <x v="1"/>
    <s v="United States"/>
    <s v="Rancho Cucamonga"/>
    <x v="1"/>
    <n v="91730"/>
    <x v="1"/>
    <s v="OFF-LA-10004008"/>
    <x v="1"/>
    <x v="2"/>
    <s v="Avery 507"/>
    <n v="5.76"/>
    <n v="2"/>
    <n v="0"/>
    <n v="2.6495999999999995"/>
  </r>
  <r>
    <n v="2091"/>
    <x v="1015"/>
    <x v="3"/>
    <x v="663"/>
    <x v="698"/>
    <s v="Standard Class"/>
    <s v="MM-17260"/>
    <s v="Magdelene Morse"/>
    <x v="0"/>
    <s v="United States"/>
    <s v="Wilmington"/>
    <x v="13"/>
    <n v="19805"/>
    <x v="3"/>
    <s v="OFF-BI-10004094"/>
    <x v="1"/>
    <x v="8"/>
    <s v="GBC Standard Plastic Binding Systems Combs"/>
    <n v="26.549999999999997"/>
    <n v="3"/>
    <n v="0"/>
    <n v="13.009499999999999"/>
  </r>
  <r>
    <n v="2092"/>
    <x v="1015"/>
    <x v="3"/>
    <x v="663"/>
    <x v="698"/>
    <s v="Standard Class"/>
    <s v="MM-17260"/>
    <s v="Magdelene Morse"/>
    <x v="0"/>
    <s v="United States"/>
    <s v="Wilmington"/>
    <x v="13"/>
    <n v="19805"/>
    <x v="3"/>
    <s v="FUR-TA-10004607"/>
    <x v="0"/>
    <x v="3"/>
    <s v="Hon 2111 Invitation Series Straight Table"/>
    <n v="310.44300000000004"/>
    <n v="3"/>
    <n v="0.3"/>
    <n v="-48.783900000000031"/>
  </r>
  <r>
    <n v="2093"/>
    <x v="1016"/>
    <x v="2"/>
    <x v="664"/>
    <x v="683"/>
    <s v="Standard Class"/>
    <s v="MP-17470"/>
    <s v="Mark Packer"/>
    <x v="2"/>
    <s v="United States"/>
    <s v="Moorhead"/>
    <x v="11"/>
    <n v="56560"/>
    <x v="2"/>
    <s v="FUR-CH-10004289"/>
    <x v="0"/>
    <x v="1"/>
    <s v="Global Super Steno Chair"/>
    <n v="479.90000000000003"/>
    <n v="5"/>
    <n v="0"/>
    <n v="81.58299999999997"/>
  </r>
  <r>
    <n v="2094"/>
    <x v="1017"/>
    <x v="1"/>
    <x v="657"/>
    <x v="368"/>
    <s v="Second Class"/>
    <s v="AW-10840"/>
    <s v="Anthony Witt"/>
    <x v="0"/>
    <s v="United States"/>
    <s v="Farmington"/>
    <x v="27"/>
    <n v="87401"/>
    <x v="1"/>
    <s v="OFF-SU-10004498"/>
    <x v="1"/>
    <x v="14"/>
    <s v="Martin-Yale Premier Letter Opener"/>
    <n v="12.88"/>
    <n v="1"/>
    <n v="0"/>
    <n v="0.38640000000000008"/>
  </r>
  <r>
    <n v="2095"/>
    <x v="1018"/>
    <x v="1"/>
    <x v="665"/>
    <x v="699"/>
    <s v="Standard Class"/>
    <s v="SF-20065"/>
    <s v="Sandra Flanagan"/>
    <x v="0"/>
    <s v="United States"/>
    <s v="Wilmington"/>
    <x v="3"/>
    <n v="28403"/>
    <x v="0"/>
    <s v="OFF-AR-10001177"/>
    <x v="1"/>
    <x v="6"/>
    <s v="Newell 349"/>
    <n v="13.120000000000001"/>
    <n v="5"/>
    <n v="0.2"/>
    <n v="1.4759999999999982"/>
  </r>
  <r>
    <n v="2096"/>
    <x v="1019"/>
    <x v="0"/>
    <x v="666"/>
    <x v="315"/>
    <s v="Standard Class"/>
    <s v="SN-20710"/>
    <s v="Steve Nguyen"/>
    <x v="2"/>
    <s v="United States"/>
    <s v="Jackson"/>
    <x v="35"/>
    <n v="39212"/>
    <x v="0"/>
    <s v="OFF-BI-10001718"/>
    <x v="1"/>
    <x v="8"/>
    <s v="GBC DocuBind P50 Personal Binding Machine"/>
    <n v="511.84"/>
    <n v="8"/>
    <n v="0"/>
    <n v="240.56479999999999"/>
  </r>
  <r>
    <n v="2097"/>
    <x v="1019"/>
    <x v="0"/>
    <x v="666"/>
    <x v="315"/>
    <s v="Standard Class"/>
    <s v="SN-20710"/>
    <s v="Steve Nguyen"/>
    <x v="2"/>
    <s v="United States"/>
    <s v="Jackson"/>
    <x v="35"/>
    <n v="39212"/>
    <x v="0"/>
    <s v="OFF-AR-10004602"/>
    <x v="1"/>
    <x v="6"/>
    <s v="Boston KS Multi-Size Manual Pencil Sharpener"/>
    <n v="91.96"/>
    <n v="4"/>
    <n v="0"/>
    <n v="25.748800000000003"/>
  </r>
  <r>
    <n v="2098"/>
    <x v="1019"/>
    <x v="0"/>
    <x v="666"/>
    <x v="315"/>
    <s v="Standard Class"/>
    <s v="SN-20710"/>
    <s v="Steve Nguyen"/>
    <x v="2"/>
    <s v="United States"/>
    <s v="Jackson"/>
    <x v="35"/>
    <n v="39212"/>
    <x v="0"/>
    <s v="OFF-AR-10003856"/>
    <x v="1"/>
    <x v="6"/>
    <s v="Newell 344"/>
    <n v="8.34"/>
    <n v="3"/>
    <n v="0"/>
    <n v="2.1683999999999997"/>
  </r>
  <r>
    <n v="2099"/>
    <x v="1020"/>
    <x v="3"/>
    <x v="210"/>
    <x v="230"/>
    <s v="Standard Class"/>
    <s v="RD-19900"/>
    <s v="Ruben Dartt"/>
    <x v="0"/>
    <s v="United States"/>
    <s v="Portland"/>
    <x v="21"/>
    <n v="97206"/>
    <x v="1"/>
    <s v="OFF-ST-10000649"/>
    <x v="1"/>
    <x v="4"/>
    <s v="Hanging Personal Folder File"/>
    <n v="37.68"/>
    <n v="3"/>
    <n v="0.2"/>
    <n v="2.3550000000000022"/>
  </r>
  <r>
    <n v="2100"/>
    <x v="1020"/>
    <x v="3"/>
    <x v="210"/>
    <x v="230"/>
    <s v="Standard Class"/>
    <s v="RD-19900"/>
    <s v="Ruben Dartt"/>
    <x v="0"/>
    <s v="United States"/>
    <s v="Portland"/>
    <x v="21"/>
    <n v="97206"/>
    <x v="1"/>
    <s v="TEC-AC-10002926"/>
    <x v="2"/>
    <x v="11"/>
    <s v="Logitech Wireless Marathon Mouse M705"/>
    <n v="279.94400000000002"/>
    <n v="7"/>
    <n v="0.2"/>
    <n v="80.48390000000002"/>
  </r>
  <r>
    <n v="2101"/>
    <x v="1021"/>
    <x v="2"/>
    <x v="418"/>
    <x v="700"/>
    <s v="Standard Class"/>
    <s v="KT-16480"/>
    <s v="Kean Thornton"/>
    <x v="0"/>
    <s v="United States"/>
    <s v="Denver"/>
    <x v="22"/>
    <n v="80219"/>
    <x v="1"/>
    <s v="OFF-ST-10000078"/>
    <x v="1"/>
    <x v="4"/>
    <s v="Tennsco 6- and 18-Compartment Lockers"/>
    <n v="636.40800000000013"/>
    <n v="3"/>
    <n v="0.2"/>
    <n v="-15.910200000000088"/>
  </r>
  <r>
    <n v="2102"/>
    <x v="1021"/>
    <x v="2"/>
    <x v="418"/>
    <x v="700"/>
    <s v="Standard Class"/>
    <s v="KT-16480"/>
    <s v="Kean Thornton"/>
    <x v="0"/>
    <s v="United States"/>
    <s v="Denver"/>
    <x v="22"/>
    <n v="80219"/>
    <x v="1"/>
    <s v="OFF-AR-10001044"/>
    <x v="1"/>
    <x v="6"/>
    <s v="BOSTON Ranger #55 Pencil Sharpener, Black"/>
    <n v="83.168000000000006"/>
    <n v="4"/>
    <n v="0.2"/>
    <n v="9.3563999999999936"/>
  </r>
  <r>
    <n v="2103"/>
    <x v="1022"/>
    <x v="2"/>
    <x v="667"/>
    <x v="701"/>
    <s v="Same Day"/>
    <s v="AH-10120"/>
    <s v="Adrian Hane"/>
    <x v="2"/>
    <s v="United States"/>
    <s v="Tucson"/>
    <x v="16"/>
    <n v="85705"/>
    <x v="1"/>
    <s v="FUR-CH-10002372"/>
    <x v="0"/>
    <x v="1"/>
    <s v="Office Star - Ergonomically Designed Knee Chair"/>
    <n v="259.13600000000002"/>
    <n v="4"/>
    <n v="0.2"/>
    <n v="-25.913599999999988"/>
  </r>
  <r>
    <n v="2104"/>
    <x v="1023"/>
    <x v="3"/>
    <x v="668"/>
    <x v="702"/>
    <s v="Second Class"/>
    <s v="BM-11650"/>
    <s v="Brian Moss"/>
    <x v="1"/>
    <s v="United States"/>
    <s v="New York City"/>
    <x v="15"/>
    <n v="10009"/>
    <x v="3"/>
    <s v="OFF-PA-10000357"/>
    <x v="1"/>
    <x v="10"/>
    <s v="Xerox 1888"/>
    <n v="221.92"/>
    <n v="4"/>
    <n v="0"/>
    <n v="106.52159999999999"/>
  </r>
  <r>
    <n v="2105"/>
    <x v="1023"/>
    <x v="3"/>
    <x v="668"/>
    <x v="702"/>
    <s v="Second Class"/>
    <s v="BM-11650"/>
    <s v="Brian Moss"/>
    <x v="1"/>
    <s v="United States"/>
    <s v="New York City"/>
    <x v="15"/>
    <n v="10009"/>
    <x v="3"/>
    <s v="TEC-AC-10001266"/>
    <x v="2"/>
    <x v="11"/>
    <s v="Memorex Micro Travel Drive 8 GB"/>
    <n v="26"/>
    <n v="2"/>
    <n v="0"/>
    <n v="11.7"/>
  </r>
  <r>
    <n v="2106"/>
    <x v="1024"/>
    <x v="2"/>
    <x v="587"/>
    <x v="703"/>
    <s v="Standard Class"/>
    <s v="BW-11200"/>
    <s v="Ben Wallace"/>
    <x v="0"/>
    <s v="United States"/>
    <s v="Boynton Beach"/>
    <x v="2"/>
    <n v="33437"/>
    <x v="0"/>
    <s v="OFF-PA-10004888"/>
    <x v="1"/>
    <x v="10"/>
    <s v="Xerox 217"/>
    <n v="15.552000000000003"/>
    <n v="3"/>
    <n v="0.2"/>
    <n v="5.4432"/>
  </r>
  <r>
    <n v="2107"/>
    <x v="1025"/>
    <x v="2"/>
    <x v="467"/>
    <x v="316"/>
    <s v="Same Day"/>
    <s v="HG-14965"/>
    <s v="Henry Goldwyn"/>
    <x v="1"/>
    <s v="United States"/>
    <s v="Mesquite"/>
    <x v="5"/>
    <n v="75150"/>
    <x v="2"/>
    <s v="OFF-BI-10003460"/>
    <x v="1"/>
    <x v="8"/>
    <s v="Acco 3-Hole Punch"/>
    <n v="0.87599999999999978"/>
    <n v="1"/>
    <n v="0.8"/>
    <n v="-1.4016000000000002"/>
  </r>
  <r>
    <n v="2108"/>
    <x v="1026"/>
    <x v="1"/>
    <x v="89"/>
    <x v="704"/>
    <s v="Same Day"/>
    <s v="SG-20080"/>
    <s v="Sandra Glassco"/>
    <x v="0"/>
    <s v="United States"/>
    <s v="Redlands"/>
    <x v="1"/>
    <n v="92374"/>
    <x v="1"/>
    <s v="OFF-PA-10000157"/>
    <x v="1"/>
    <x v="10"/>
    <s v="Xerox 191"/>
    <n v="19.98"/>
    <n v="1"/>
    <n v="0"/>
    <n v="9.3905999999999992"/>
  </r>
  <r>
    <n v="2109"/>
    <x v="1026"/>
    <x v="1"/>
    <x v="89"/>
    <x v="704"/>
    <s v="Same Day"/>
    <s v="SG-20080"/>
    <s v="Sandra Glassco"/>
    <x v="0"/>
    <s v="United States"/>
    <s v="Redlands"/>
    <x v="1"/>
    <n v="92374"/>
    <x v="1"/>
    <s v="OFF-BI-10004519"/>
    <x v="1"/>
    <x v="8"/>
    <s v="GBC DocuBind P100 Manual Binding Machine"/>
    <n v="398.35199999999998"/>
    <n v="3"/>
    <n v="0.2"/>
    <n v="124.48499999999999"/>
  </r>
  <r>
    <n v="2110"/>
    <x v="1026"/>
    <x v="1"/>
    <x v="89"/>
    <x v="704"/>
    <s v="Same Day"/>
    <s v="SG-20080"/>
    <s v="Sandra Glassco"/>
    <x v="0"/>
    <s v="United States"/>
    <s v="Redlands"/>
    <x v="1"/>
    <n v="92374"/>
    <x v="1"/>
    <s v="OFF-AR-10004272"/>
    <x v="1"/>
    <x v="6"/>
    <s v="Newell 308"/>
    <n v="5.04"/>
    <n v="3"/>
    <n v="0"/>
    <n v="1.2599999999999998"/>
  </r>
  <r>
    <n v="2111"/>
    <x v="1026"/>
    <x v="1"/>
    <x v="89"/>
    <x v="704"/>
    <s v="Same Day"/>
    <s v="SG-20080"/>
    <s v="Sandra Glassco"/>
    <x v="0"/>
    <s v="United States"/>
    <s v="Redlands"/>
    <x v="1"/>
    <n v="92374"/>
    <x v="1"/>
    <s v="OFF-FA-10000585"/>
    <x v="1"/>
    <x v="13"/>
    <s v="OIC Bulk Pack Metal Binder Clips"/>
    <n v="17.450000000000003"/>
    <n v="5"/>
    <n v="0"/>
    <n v="8.0269999999999992"/>
  </r>
  <r>
    <n v="2112"/>
    <x v="1026"/>
    <x v="1"/>
    <x v="89"/>
    <x v="704"/>
    <s v="Same Day"/>
    <s v="SG-20080"/>
    <s v="Sandra Glassco"/>
    <x v="0"/>
    <s v="United States"/>
    <s v="Redlands"/>
    <x v="1"/>
    <n v="92374"/>
    <x v="1"/>
    <s v="FUR-CH-10004218"/>
    <x v="0"/>
    <x v="1"/>
    <s v="Global Fabric Manager's Chair, Dark Gray"/>
    <n v="323.13600000000002"/>
    <n v="4"/>
    <n v="0.2"/>
    <n v="20.196000000000012"/>
  </r>
  <r>
    <n v="2113"/>
    <x v="1026"/>
    <x v="1"/>
    <x v="89"/>
    <x v="704"/>
    <s v="Same Day"/>
    <s v="SG-20080"/>
    <s v="Sandra Glassco"/>
    <x v="0"/>
    <s v="United States"/>
    <s v="Redlands"/>
    <x v="1"/>
    <n v="92374"/>
    <x v="1"/>
    <s v="OFF-SU-10004231"/>
    <x v="1"/>
    <x v="14"/>
    <s v="Acme Tagit Stainless Steel Antibacterial Scissors"/>
    <n v="29.700000000000003"/>
    <n v="3"/>
    <n v="0"/>
    <n v="8.0190000000000001"/>
  </r>
  <r>
    <n v="2114"/>
    <x v="1026"/>
    <x v="1"/>
    <x v="89"/>
    <x v="704"/>
    <s v="Same Day"/>
    <s v="SG-20080"/>
    <s v="Sandra Glassco"/>
    <x v="0"/>
    <s v="United States"/>
    <s v="Redlands"/>
    <x v="1"/>
    <n v="92374"/>
    <x v="1"/>
    <s v="TEC-PH-10001578"/>
    <x v="2"/>
    <x v="7"/>
    <s v="Polycom SoundStation2 EX Conference phone"/>
    <n v="1295.8400000000001"/>
    <n v="4"/>
    <n v="0.2"/>
    <n v="145.78199999999993"/>
  </r>
  <r>
    <n v="2115"/>
    <x v="1026"/>
    <x v="1"/>
    <x v="89"/>
    <x v="704"/>
    <s v="Same Day"/>
    <s v="SG-20080"/>
    <s v="Sandra Glassco"/>
    <x v="0"/>
    <s v="United States"/>
    <s v="Redlands"/>
    <x v="1"/>
    <n v="92374"/>
    <x v="1"/>
    <s v="OFF-ST-10003638"/>
    <x v="1"/>
    <x v="4"/>
    <s v="Mobile Personal File Cube"/>
    <n v="46.84"/>
    <n v="2"/>
    <n v="0"/>
    <n v="12.646799999999999"/>
  </r>
  <r>
    <n v="2116"/>
    <x v="1026"/>
    <x v="1"/>
    <x v="89"/>
    <x v="704"/>
    <s v="Same Day"/>
    <s v="SG-20080"/>
    <s v="Sandra Glassco"/>
    <x v="0"/>
    <s v="United States"/>
    <s v="Redlands"/>
    <x v="1"/>
    <n v="92374"/>
    <x v="1"/>
    <s v="FUR-BO-10002213"/>
    <x v="0"/>
    <x v="0"/>
    <s v="DMI Eclipse Executive Suite Bookcases"/>
    <n v="425.83300000000003"/>
    <n v="1"/>
    <n v="0.15"/>
    <n v="20.03919999999998"/>
  </r>
  <r>
    <n v="2117"/>
    <x v="1027"/>
    <x v="1"/>
    <x v="88"/>
    <x v="334"/>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x v="30"/>
    <s v="Standard Class"/>
    <s v="SW-20245"/>
    <s v="Scot Wooten"/>
    <x v="0"/>
    <s v="United States"/>
    <s v="Stockton"/>
    <x v="1"/>
    <n v="95207"/>
    <x v="1"/>
    <s v="OFF-PA-10002222"/>
    <x v="1"/>
    <x v="10"/>
    <s v="Xerox Color Copier Paper, 11&quot; x 17&quot;, Ream"/>
    <n v="159.88"/>
    <n v="7"/>
    <n v="0"/>
    <n v="73.544799999999995"/>
  </r>
  <r>
    <n v="2119"/>
    <x v="1029"/>
    <x v="3"/>
    <x v="669"/>
    <x v="339"/>
    <s v="First Class"/>
    <s v="RW-19630"/>
    <s v="Rob Williams"/>
    <x v="1"/>
    <s v="United States"/>
    <s v="Seattle"/>
    <x v="4"/>
    <n v="98105"/>
    <x v="1"/>
    <s v="OFF-PA-10002479"/>
    <x v="1"/>
    <x v="10"/>
    <s v="Xerox 4200 Series MultiUse Premium Copy Paper (20Lb. and 84 Bright)"/>
    <n v="5.28"/>
    <n v="1"/>
    <n v="0"/>
    <n v="2.3759999999999999"/>
  </r>
  <r>
    <n v="2120"/>
    <x v="1029"/>
    <x v="3"/>
    <x v="669"/>
    <x v="339"/>
    <s v="First Class"/>
    <s v="RW-19630"/>
    <s v="Rob Williams"/>
    <x v="1"/>
    <s v="United States"/>
    <s v="Seattle"/>
    <x v="4"/>
    <n v="98105"/>
    <x v="1"/>
    <s v="OFF-BI-10003091"/>
    <x v="1"/>
    <x v="8"/>
    <s v="GBC DocuBind TL200 Manual Binding Machine"/>
    <n v="895.92"/>
    <n v="5"/>
    <n v="0.2"/>
    <n v="302.37299999999993"/>
  </r>
  <r>
    <n v="2121"/>
    <x v="1030"/>
    <x v="3"/>
    <x v="363"/>
    <x v="705"/>
    <s v="Standard Class"/>
    <s v="TS-21085"/>
    <s v="Thais Sissman"/>
    <x v="0"/>
    <s v="United States"/>
    <s v="Ormond Beach"/>
    <x v="2"/>
    <n v="32174"/>
    <x v="0"/>
    <s v="OFF-BI-10000145"/>
    <x v="1"/>
    <x v="8"/>
    <s v="Zipper Ring Binder Pockets"/>
    <n v="2.8080000000000007"/>
    <n v="3"/>
    <n v="0.7"/>
    <n v="-1.9656000000000002"/>
  </r>
  <r>
    <n v="2122"/>
    <x v="1031"/>
    <x v="3"/>
    <x v="45"/>
    <x v="45"/>
    <s v="First Class"/>
    <s v="JB-15400"/>
    <s v="Jennifer Braxton"/>
    <x v="1"/>
    <s v="United States"/>
    <s v="Sunnyvale"/>
    <x v="1"/>
    <n v="94086"/>
    <x v="1"/>
    <s v="FUR-CH-10003061"/>
    <x v="0"/>
    <x v="1"/>
    <s v="Global Leather Task Chair, Black"/>
    <n v="215.976"/>
    <n v="3"/>
    <n v="0.2"/>
    <n v="-2.6997000000000355"/>
  </r>
  <r>
    <n v="2123"/>
    <x v="1032"/>
    <x v="3"/>
    <x v="585"/>
    <x v="706"/>
    <s v="Second Class"/>
    <s v="EH-14005"/>
    <s v="Erica Hernandez"/>
    <x v="2"/>
    <s v="United States"/>
    <s v="Lansing"/>
    <x v="12"/>
    <n v="48911"/>
    <x v="2"/>
    <s v="FUR-BO-10001972"/>
    <x v="0"/>
    <x v="0"/>
    <s v="O'Sullivan 4-Shelf Bookcase in Odessa Pine"/>
    <n v="241.96"/>
    <n v="2"/>
    <n v="0"/>
    <n v="41.133199999999988"/>
  </r>
  <r>
    <n v="2124"/>
    <x v="1032"/>
    <x v="3"/>
    <x v="585"/>
    <x v="706"/>
    <s v="Second Class"/>
    <s v="EH-14005"/>
    <s v="Erica Hernandez"/>
    <x v="2"/>
    <s v="United States"/>
    <s v="Lansing"/>
    <x v="12"/>
    <n v="48911"/>
    <x v="2"/>
    <s v="OFF-LA-10000134"/>
    <x v="1"/>
    <x v="2"/>
    <s v="Avery 511"/>
    <n v="27.72"/>
    <n v="9"/>
    <n v="0"/>
    <n v="13.3056"/>
  </r>
  <r>
    <n v="2125"/>
    <x v="1033"/>
    <x v="3"/>
    <x v="96"/>
    <x v="241"/>
    <s v="Standard Class"/>
    <s v="EH-14005"/>
    <s v="Erica Hernandez"/>
    <x v="2"/>
    <s v="United States"/>
    <s v="Philadelphia"/>
    <x v="9"/>
    <n v="19143"/>
    <x v="3"/>
    <s v="OFF-EN-10003040"/>
    <x v="1"/>
    <x v="12"/>
    <s v="Quality Park Security Envelopes"/>
    <n v="104.68000000000002"/>
    <n v="5"/>
    <n v="0.2"/>
    <n v="35.329499999999996"/>
  </r>
  <r>
    <n v="2126"/>
    <x v="1033"/>
    <x v="3"/>
    <x v="96"/>
    <x v="241"/>
    <s v="Standard Class"/>
    <s v="EH-14005"/>
    <s v="Erica Hernandez"/>
    <x v="2"/>
    <s v="United States"/>
    <s v="Philadelphia"/>
    <x v="9"/>
    <n v="19143"/>
    <x v="3"/>
    <s v="TEC-PH-10000923"/>
    <x v="2"/>
    <x v="7"/>
    <s v="Belkin SportFit Armband For iPhone 5s/5c, Fuchsia"/>
    <n v="62.957999999999998"/>
    <n v="7"/>
    <n v="0.4"/>
    <n v="9.4436999999999998"/>
  </r>
  <r>
    <n v="2127"/>
    <x v="1034"/>
    <x v="2"/>
    <x v="670"/>
    <x v="431"/>
    <s v="Standard Class"/>
    <s v="BS-11665"/>
    <s v="Brian Stugart"/>
    <x v="0"/>
    <s v="United States"/>
    <s v="Philadelphia"/>
    <x v="9"/>
    <n v="19143"/>
    <x v="3"/>
    <s v="TEC-AC-10000158"/>
    <x v="2"/>
    <x v="11"/>
    <s v="Sony 64GB Class 10 Micro SDHC R40 Memory Card"/>
    <n v="86.376000000000005"/>
    <n v="3"/>
    <n v="0.2"/>
    <n v="1.079699999999999"/>
  </r>
  <r>
    <n v="2128"/>
    <x v="1035"/>
    <x v="1"/>
    <x v="242"/>
    <x v="256"/>
    <s v="Standard Class"/>
    <s v="JK-16120"/>
    <s v="Julie Kriz"/>
    <x v="2"/>
    <s v="United States"/>
    <s v="Philadelphia"/>
    <x v="9"/>
    <n v="19134"/>
    <x v="3"/>
    <s v="FUR-FU-10003623"/>
    <x v="0"/>
    <x v="5"/>
    <s v="DataProducts Ampli Magnifier Task Lamp, Black,"/>
    <n v="64.944000000000003"/>
    <n v="3"/>
    <n v="0.2"/>
    <n v="6.4943999999999953"/>
  </r>
  <r>
    <n v="2129"/>
    <x v="1035"/>
    <x v="1"/>
    <x v="242"/>
    <x v="256"/>
    <s v="Standard Class"/>
    <s v="JK-16120"/>
    <s v="Julie Kriz"/>
    <x v="2"/>
    <s v="United States"/>
    <s v="Philadelphia"/>
    <x v="9"/>
    <n v="19134"/>
    <x v="3"/>
    <s v="OFF-PA-10001293"/>
    <x v="1"/>
    <x v="10"/>
    <s v="Xerox 1946"/>
    <n v="20.736000000000004"/>
    <n v="4"/>
    <n v="0.2"/>
    <n v="7.2576000000000001"/>
  </r>
  <r>
    <n v="2130"/>
    <x v="1036"/>
    <x v="2"/>
    <x v="671"/>
    <x v="707"/>
    <s v="Second Class"/>
    <s v="RF-19345"/>
    <s v="Randy Ferguson"/>
    <x v="1"/>
    <s v="United States"/>
    <s v="Dover"/>
    <x v="38"/>
    <n v="3820"/>
    <x v="3"/>
    <s v="OFF-AP-10000124"/>
    <x v="1"/>
    <x v="9"/>
    <s v="Acco 6 Outlet Guardian Basic Surge Suppressor"/>
    <n v="33.28"/>
    <n v="4"/>
    <n v="0"/>
    <n v="9.3184000000000005"/>
  </r>
  <r>
    <n v="2131"/>
    <x v="1036"/>
    <x v="2"/>
    <x v="671"/>
    <x v="707"/>
    <s v="Second Class"/>
    <s v="RF-19345"/>
    <s v="Randy Ferguson"/>
    <x v="1"/>
    <s v="United States"/>
    <s v="Dover"/>
    <x v="38"/>
    <n v="3820"/>
    <x v="3"/>
    <s v="OFF-AR-10004511"/>
    <x v="1"/>
    <x v="6"/>
    <s v="Sanford Colorific Scented Colored Pencils, 12/Pack"/>
    <n v="38.520000000000003"/>
    <n v="9"/>
    <n v="0"/>
    <n v="11.9412"/>
  </r>
  <r>
    <n v="2132"/>
    <x v="1036"/>
    <x v="2"/>
    <x v="671"/>
    <x v="707"/>
    <s v="Second Class"/>
    <s v="RF-19345"/>
    <s v="Randy Ferguson"/>
    <x v="1"/>
    <s v="United States"/>
    <s v="Dover"/>
    <x v="38"/>
    <n v="3820"/>
    <x v="3"/>
    <s v="FUR-FU-10000076"/>
    <x v="0"/>
    <x v="5"/>
    <s v="24-Hour Round Wall Clock"/>
    <n v="139.86000000000001"/>
    <n v="7"/>
    <n v="0"/>
    <n v="60.139800000000015"/>
  </r>
  <r>
    <n v="2133"/>
    <x v="1037"/>
    <x v="1"/>
    <x v="312"/>
    <x v="6"/>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x v="107"/>
    <s v="Standard Class"/>
    <s v="WB-21850"/>
    <s v="William Brown"/>
    <x v="0"/>
    <s v="United States"/>
    <s v="Philadelphia"/>
    <x v="9"/>
    <n v="19134"/>
    <x v="3"/>
    <s v="OFF-BI-10003656"/>
    <x v="1"/>
    <x v="8"/>
    <s v="Fellowes PB200 Plastic Comb Binding Machine"/>
    <n v="152.99100000000001"/>
    <n v="3"/>
    <n v="0.7"/>
    <n v="-122.39280000000002"/>
  </r>
  <r>
    <n v="2135"/>
    <x v="1038"/>
    <x v="1"/>
    <x v="672"/>
    <x v="107"/>
    <s v="Standard Class"/>
    <s v="WB-21850"/>
    <s v="William Brown"/>
    <x v="0"/>
    <s v="United States"/>
    <s v="Philadelphia"/>
    <x v="9"/>
    <n v="19134"/>
    <x v="3"/>
    <s v="OFF-FA-10000053"/>
    <x v="1"/>
    <x v="13"/>
    <s v="Revere Boxed Rubber Bands by Revere"/>
    <n v="10.584"/>
    <n v="7"/>
    <n v="0.2"/>
    <n v="-2.3813999999999993"/>
  </r>
  <r>
    <n v="2136"/>
    <x v="1038"/>
    <x v="1"/>
    <x v="672"/>
    <x v="107"/>
    <s v="Standard Class"/>
    <s v="WB-21850"/>
    <s v="William Brown"/>
    <x v="0"/>
    <s v="United States"/>
    <s v="Philadelphia"/>
    <x v="9"/>
    <n v="19134"/>
    <x v="3"/>
    <s v="TEC-PH-10002807"/>
    <x v="2"/>
    <x v="7"/>
    <s v="Motorla HX550 Universal Bluetooth Headset"/>
    <n v="94.919999999999987"/>
    <n v="4"/>
    <n v="0.4"/>
    <n v="15.819999999999993"/>
  </r>
  <r>
    <n v="2137"/>
    <x v="1039"/>
    <x v="1"/>
    <x v="620"/>
    <x v="708"/>
    <s v="Standard Class"/>
    <s v="TB-21625"/>
    <s v="Trudy Brown"/>
    <x v="0"/>
    <s v="United States"/>
    <s v="Grand Prairie"/>
    <x v="5"/>
    <n v="75051"/>
    <x v="2"/>
    <s v="FUR-FU-10002364"/>
    <x v="0"/>
    <x v="5"/>
    <s v="Eldon Expressions Wood Desk Accessories, Oak"/>
    <n v="14.76"/>
    <n v="5"/>
    <n v="0.6"/>
    <n v="-11.439000000000004"/>
  </r>
  <r>
    <n v="2138"/>
    <x v="1039"/>
    <x v="1"/>
    <x v="620"/>
    <x v="708"/>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x v="38"/>
    <s v="Same Day"/>
    <s v="CB-12415"/>
    <s v="Christy Brittain"/>
    <x v="0"/>
    <s v="United States"/>
    <s v="New York City"/>
    <x v="15"/>
    <n v="10009"/>
    <x v="3"/>
    <s v="OFF-PA-10004092"/>
    <x v="1"/>
    <x v="10"/>
    <s v="Tops Green Bar Computer Printout Paper"/>
    <n v="146.82"/>
    <n v="3"/>
    <n v="0"/>
    <n v="73.41"/>
  </r>
  <r>
    <n v="2140"/>
    <x v="1041"/>
    <x v="2"/>
    <x v="571"/>
    <x v="628"/>
    <s v="Standard Class"/>
    <s v="GT-14635"/>
    <s v="Grant Thornton"/>
    <x v="1"/>
    <s v="United States"/>
    <s v="Long Beach"/>
    <x v="15"/>
    <n v="11561"/>
    <x v="3"/>
    <s v="OFF-BI-10003982"/>
    <x v="1"/>
    <x v="8"/>
    <s v="Wilson Jones Century Plastic Molded Ring Binders"/>
    <n v="149.54399999999998"/>
    <n v="9"/>
    <n v="0.2"/>
    <n v="50.471099999999993"/>
  </r>
  <r>
    <n v="2141"/>
    <x v="1041"/>
    <x v="2"/>
    <x v="571"/>
    <x v="628"/>
    <s v="Standard Class"/>
    <s v="GT-14635"/>
    <s v="Grant Thornton"/>
    <x v="1"/>
    <s v="United States"/>
    <s v="Long Beach"/>
    <x v="15"/>
    <n v="11561"/>
    <x v="3"/>
    <s v="OFF-SU-10001664"/>
    <x v="1"/>
    <x v="14"/>
    <s v="Acme Office Executive Series Stainless Steel Trimmers"/>
    <n v="17.14"/>
    <n v="2"/>
    <n v="0"/>
    <n v="4.4564000000000004"/>
  </r>
  <r>
    <n v="2142"/>
    <x v="1041"/>
    <x v="2"/>
    <x v="571"/>
    <x v="628"/>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x v="344"/>
    <s v="Standard Class"/>
    <s v="DK-13225"/>
    <s v="Dean Katz"/>
    <x v="1"/>
    <s v="United States"/>
    <s v="Philadelphia"/>
    <x v="9"/>
    <n v="19140"/>
    <x v="3"/>
    <s v="OFF-PA-10004675"/>
    <x v="1"/>
    <x v="10"/>
    <s v="Telephone Message Books with Fax/Mobile Section, 5 1/2&quot; x 3 3/16&quot;"/>
    <n v="30.48"/>
    <n v="6"/>
    <n v="0.2"/>
    <n v="9.9059999999999988"/>
  </r>
  <r>
    <n v="2144"/>
    <x v="1042"/>
    <x v="0"/>
    <x v="142"/>
    <x v="344"/>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x v="344"/>
    <s v="Standard Class"/>
    <s v="DK-13225"/>
    <s v="Dean Katz"/>
    <x v="1"/>
    <s v="United States"/>
    <s v="Philadelphia"/>
    <x v="9"/>
    <n v="19140"/>
    <x v="3"/>
    <s v="OFF-FA-10002780"/>
    <x v="1"/>
    <x v="13"/>
    <s v="Staples"/>
    <n v="16.687999999999999"/>
    <n v="7"/>
    <n v="0.2"/>
    <n v="5.4235999999999995"/>
  </r>
  <r>
    <n v="2146"/>
    <x v="1043"/>
    <x v="0"/>
    <x v="674"/>
    <x v="597"/>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x v="597"/>
    <s v="Standard Class"/>
    <s v="TS-21160"/>
    <s v="Theresa Swint"/>
    <x v="1"/>
    <s v="United States"/>
    <s v="York"/>
    <x v="9"/>
    <n v="17403"/>
    <x v="3"/>
    <s v="OFF-BI-10004781"/>
    <x v="1"/>
    <x v="8"/>
    <s v="GBC Wire Binding Strips"/>
    <n v="38.088000000000001"/>
    <n v="4"/>
    <n v="0.7"/>
    <n v="-27.93119999999999"/>
  </r>
  <r>
    <n v="2148"/>
    <x v="1043"/>
    <x v="0"/>
    <x v="674"/>
    <x v="597"/>
    <s v="Standard Class"/>
    <s v="TS-21160"/>
    <s v="Theresa Swint"/>
    <x v="1"/>
    <s v="United States"/>
    <s v="York"/>
    <x v="9"/>
    <n v="17403"/>
    <x v="3"/>
    <s v="OFF-ST-10001713"/>
    <x v="1"/>
    <x v="4"/>
    <s v="Gould Plastics 9-Pocket Panel Bin, 18-3/8w x 5-1/4d x 20-1/2h, Black"/>
    <n v="254.35200000000003"/>
    <n v="6"/>
    <n v="0.2"/>
    <n v="-50.870400000000018"/>
  </r>
  <r>
    <n v="2149"/>
    <x v="1044"/>
    <x v="2"/>
    <x v="432"/>
    <x v="709"/>
    <s v="Standard Class"/>
    <s v="WB-21850"/>
    <s v="William Brown"/>
    <x v="0"/>
    <s v="United States"/>
    <s v="Concord"/>
    <x v="1"/>
    <n v="94521"/>
    <x v="1"/>
    <s v="FUR-FU-10003975"/>
    <x v="0"/>
    <x v="5"/>
    <s v="Eldon Advantage Chair Mats for Low to Medium Pile Carpets"/>
    <n v="43.31"/>
    <n v="1"/>
    <n v="0"/>
    <n v="4.330999999999996"/>
  </r>
  <r>
    <n v="2150"/>
    <x v="1045"/>
    <x v="3"/>
    <x v="185"/>
    <x v="710"/>
    <s v="Standard Class"/>
    <s v="DO-13435"/>
    <s v="Denny Ordway"/>
    <x v="0"/>
    <s v="United States"/>
    <s v="New York City"/>
    <x v="15"/>
    <n v="10035"/>
    <x v="3"/>
    <s v="TEC-PH-10001536"/>
    <x v="2"/>
    <x v="7"/>
    <s v="Spigen Samsung Galaxy S5 Case Wallet"/>
    <n v="84.949999999999989"/>
    <n v="5"/>
    <n v="0"/>
    <n v="22.086999999999996"/>
  </r>
  <r>
    <n v="2151"/>
    <x v="1046"/>
    <x v="3"/>
    <x v="123"/>
    <x v="177"/>
    <s v="Standard Class"/>
    <s v="AF-10870"/>
    <s v="Art Ferguson"/>
    <x v="0"/>
    <s v="United States"/>
    <s v="College Station"/>
    <x v="5"/>
    <n v="77840"/>
    <x v="2"/>
    <s v="FUR-CH-10001973"/>
    <x v="0"/>
    <x v="1"/>
    <s v="Office Star Flex Back Scooter Chair with White Frame"/>
    <n v="233.05799999999999"/>
    <n v="3"/>
    <n v="0.3"/>
    <n v="-53.270399999999995"/>
  </r>
  <r>
    <n v="2152"/>
    <x v="1047"/>
    <x v="2"/>
    <x v="156"/>
    <x v="695"/>
    <s v="Second Class"/>
    <s v="RB-19435"/>
    <s v="Richard Bierner"/>
    <x v="0"/>
    <s v="United States"/>
    <s v="Saint Louis"/>
    <x v="25"/>
    <n v="63116"/>
    <x v="2"/>
    <s v="TEC-AC-10001772"/>
    <x v="2"/>
    <x v="11"/>
    <s v="Memorex Mini Travel Drive 16 GB USB 2.0 Flash Drive"/>
    <n v="111.79"/>
    <n v="7"/>
    <n v="0"/>
    <n v="43.598100000000002"/>
  </r>
  <r>
    <n v="2153"/>
    <x v="1048"/>
    <x v="1"/>
    <x v="6"/>
    <x v="6"/>
    <s v="Standard Class"/>
    <s v="AR-10540"/>
    <s v="Andy Reiter"/>
    <x v="0"/>
    <s v="United States"/>
    <s v="Quincy"/>
    <x v="31"/>
    <n v="2169"/>
    <x v="3"/>
    <s v="OFF-PA-10002586"/>
    <x v="1"/>
    <x v="10"/>
    <s v="Xerox 1970"/>
    <n v="14.940000000000001"/>
    <n v="3"/>
    <n v="0"/>
    <n v="7.0218000000000007"/>
  </r>
  <r>
    <n v="2154"/>
    <x v="1049"/>
    <x v="0"/>
    <x v="216"/>
    <x v="461"/>
    <s v="Standard Class"/>
    <s v="DR-12880"/>
    <s v="Dan Reichenbach"/>
    <x v="1"/>
    <s v="United States"/>
    <s v="New York City"/>
    <x v="15"/>
    <n v="10009"/>
    <x v="3"/>
    <s v="OFF-BI-10004094"/>
    <x v="1"/>
    <x v="8"/>
    <s v="GBC Standard Plastic Binding Systems Combs"/>
    <n v="14.16"/>
    <n v="2"/>
    <n v="0.2"/>
    <n v="5.133"/>
  </r>
  <r>
    <n v="2155"/>
    <x v="1050"/>
    <x v="0"/>
    <x v="567"/>
    <x v="711"/>
    <s v="Standard Class"/>
    <s v="BF-11170"/>
    <s v="Ben Ferrer"/>
    <x v="2"/>
    <s v="United States"/>
    <s v="Dallas"/>
    <x v="5"/>
    <n v="75081"/>
    <x v="2"/>
    <s v="FUR-FU-10004973"/>
    <x v="0"/>
    <x v="5"/>
    <s v="Flat Face Poster Frame"/>
    <n v="22.608000000000001"/>
    <n v="3"/>
    <n v="0.6"/>
    <n v="-10.173599999999997"/>
  </r>
  <r>
    <n v="2156"/>
    <x v="1051"/>
    <x v="0"/>
    <x v="197"/>
    <x v="330"/>
    <s v="Second Class"/>
    <s v="LB-16735"/>
    <s v="Larry Blacks"/>
    <x v="0"/>
    <s v="United States"/>
    <s v="Los Angeles"/>
    <x v="1"/>
    <n v="90032"/>
    <x v="1"/>
    <s v="OFF-FA-10000624"/>
    <x v="1"/>
    <x v="13"/>
    <s v="OIC Binder Clips"/>
    <n v="21.48"/>
    <n v="6"/>
    <n v="0"/>
    <n v="10.74"/>
  </r>
  <r>
    <n v="2157"/>
    <x v="1052"/>
    <x v="2"/>
    <x v="169"/>
    <x v="637"/>
    <s v="First Class"/>
    <s v="DV-13465"/>
    <s v="Dianna Vittorini"/>
    <x v="0"/>
    <s v="United States"/>
    <s v="Minneapolis"/>
    <x v="11"/>
    <n v="55407"/>
    <x v="2"/>
    <s v="OFF-ST-10001097"/>
    <x v="1"/>
    <x v="4"/>
    <s v="Office Impressions Heavy Duty Welded Shelving &amp; Multimedia Storage Drawers"/>
    <n v="501.81000000000006"/>
    <n v="3"/>
    <n v="0"/>
    <n v="0"/>
  </r>
  <r>
    <n v="2158"/>
    <x v="1052"/>
    <x v="2"/>
    <x v="169"/>
    <x v="637"/>
    <s v="First Class"/>
    <s v="DV-13465"/>
    <s v="Dianna Vittorini"/>
    <x v="0"/>
    <s v="United States"/>
    <s v="Minneapolis"/>
    <x v="11"/>
    <n v="55407"/>
    <x v="2"/>
    <s v="OFF-ST-10001469"/>
    <x v="1"/>
    <x v="4"/>
    <s v="Fellowes Bankers Box Recycled Super Stor/Drawer"/>
    <n v="161.94"/>
    <n v="3"/>
    <n v="0"/>
    <n v="9.716399999999993"/>
  </r>
  <r>
    <n v="2159"/>
    <x v="1053"/>
    <x v="3"/>
    <x v="208"/>
    <x v="215"/>
    <s v="Standard Class"/>
    <s v="NK-18490"/>
    <s v="Neil Knudson"/>
    <x v="2"/>
    <s v="United States"/>
    <s v="Deltona"/>
    <x v="2"/>
    <n v="32725"/>
    <x v="0"/>
    <s v="OFF-AR-10004956"/>
    <x v="1"/>
    <x v="6"/>
    <s v="Newell 33"/>
    <n v="17.856000000000002"/>
    <n v="4"/>
    <n v="0.2"/>
    <n v="2.0087999999999973"/>
  </r>
  <r>
    <n v="2160"/>
    <x v="1054"/>
    <x v="0"/>
    <x v="323"/>
    <x v="411"/>
    <s v="Standard Class"/>
    <s v="CS-11950"/>
    <s v="Carlos Soltero"/>
    <x v="0"/>
    <s v="United States"/>
    <s v="Chicago"/>
    <x v="10"/>
    <n v="60610"/>
    <x v="2"/>
    <s v="OFF-BI-10004236"/>
    <x v="1"/>
    <x v="8"/>
    <s v="XtraLife ClearVue Slant-D Ring Binder, White, 3&quot;"/>
    <n v="8.8079999999999981"/>
    <n v="3"/>
    <n v="0.8"/>
    <n v="-14.973600000000001"/>
  </r>
  <r>
    <n v="2161"/>
    <x v="1055"/>
    <x v="0"/>
    <x v="675"/>
    <x v="201"/>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x v="712"/>
    <s v="Standard Class"/>
    <s v="DW-13480"/>
    <s v="Dianna Wilson"/>
    <x v="2"/>
    <s v="United States"/>
    <s v="Oakland"/>
    <x v="1"/>
    <n v="94601"/>
    <x v="1"/>
    <s v="OFF-AR-10003696"/>
    <x v="1"/>
    <x v="6"/>
    <s v="Panasonic KP-350BK Electric Pencil Sharpener with Auto Stop"/>
    <n v="34.58"/>
    <n v="1"/>
    <n v="0"/>
    <n v="10.028199999999998"/>
  </r>
  <r>
    <n v="2163"/>
    <x v="1057"/>
    <x v="3"/>
    <x v="677"/>
    <x v="713"/>
    <s v="Standard Class"/>
    <s v="KF-16285"/>
    <s v="Karen Ferguson"/>
    <x v="2"/>
    <s v="United States"/>
    <s v="Manteca"/>
    <x v="1"/>
    <n v="95336"/>
    <x v="1"/>
    <s v="OFF-PA-10004359"/>
    <x v="1"/>
    <x v="10"/>
    <s v="Multicolor Computer Printout Paper"/>
    <n v="314.54999999999995"/>
    <n v="3"/>
    <n v="0"/>
    <n v="150.98399999999998"/>
  </r>
  <r>
    <n v="2164"/>
    <x v="1058"/>
    <x v="0"/>
    <x v="63"/>
    <x v="61"/>
    <s v="Standard Class"/>
    <s v="HA-14920"/>
    <s v="Helen Andreada"/>
    <x v="0"/>
    <s v="United States"/>
    <s v="Laredo"/>
    <x v="5"/>
    <n v="78041"/>
    <x v="2"/>
    <s v="TEC-AC-10002402"/>
    <x v="2"/>
    <x v="11"/>
    <s v="Razer Kraken PRO Over Ear PC and Music Headset"/>
    <n v="191.976"/>
    <n v="3"/>
    <n v="0.2"/>
    <n v="23.996999999999986"/>
  </r>
  <r>
    <n v="2165"/>
    <x v="1058"/>
    <x v="0"/>
    <x v="63"/>
    <x v="61"/>
    <s v="Standard Class"/>
    <s v="HA-14920"/>
    <s v="Helen Andreada"/>
    <x v="0"/>
    <s v="United States"/>
    <s v="Laredo"/>
    <x v="5"/>
    <n v="78041"/>
    <x v="2"/>
    <s v="OFF-PA-10000551"/>
    <x v="1"/>
    <x v="10"/>
    <s v="Array Memo Cubes"/>
    <n v="8.2880000000000003"/>
    <n v="2"/>
    <n v="0.2"/>
    <n v="3.0043999999999995"/>
  </r>
  <r>
    <n v="2166"/>
    <x v="1058"/>
    <x v="0"/>
    <x v="63"/>
    <x v="61"/>
    <s v="Standard Class"/>
    <s v="HA-14920"/>
    <s v="Helen Andreada"/>
    <x v="0"/>
    <s v="United States"/>
    <s v="Laredo"/>
    <x v="5"/>
    <n v="78041"/>
    <x v="2"/>
    <s v="FUR-FU-10003394"/>
    <x v="0"/>
    <x v="5"/>
    <s v="Tenex &quot;The Solids&quot; Textured Chair Mats"/>
    <n v="139.91999999999999"/>
    <n v="5"/>
    <n v="0.6"/>
    <n v="-150.41399999999999"/>
  </r>
  <r>
    <n v="2167"/>
    <x v="1058"/>
    <x v="0"/>
    <x v="63"/>
    <x v="61"/>
    <s v="Standard Class"/>
    <s v="HA-14920"/>
    <s v="Helen Andreada"/>
    <x v="0"/>
    <s v="United States"/>
    <s v="Laredo"/>
    <x v="5"/>
    <n v="78041"/>
    <x v="2"/>
    <s v="OFF-AR-10002067"/>
    <x v="1"/>
    <x v="6"/>
    <s v="Newell 334"/>
    <n v="15.872"/>
    <n v="1"/>
    <n v="0.2"/>
    <n v="1.1904000000000003"/>
  </r>
  <r>
    <n v="2168"/>
    <x v="1058"/>
    <x v="0"/>
    <x v="63"/>
    <x v="61"/>
    <s v="Standard Class"/>
    <s v="HA-14920"/>
    <s v="Helen Andreada"/>
    <x v="0"/>
    <s v="United States"/>
    <s v="Laredo"/>
    <x v="5"/>
    <n v="78041"/>
    <x v="2"/>
    <s v="OFF-BI-10004140"/>
    <x v="1"/>
    <x v="8"/>
    <s v="Avery Non-Stick Binders"/>
    <n v="6.2859999999999987"/>
    <n v="7"/>
    <n v="0.8"/>
    <n v="-11.000500000000008"/>
  </r>
  <r>
    <n v="2169"/>
    <x v="1059"/>
    <x v="3"/>
    <x v="678"/>
    <x v="714"/>
    <s v="Second Class"/>
    <s v="JH-15820"/>
    <s v="John Huston"/>
    <x v="0"/>
    <s v="United States"/>
    <s v="Kent"/>
    <x v="24"/>
    <n v="44240"/>
    <x v="3"/>
    <s v="OFF-AR-10004078"/>
    <x v="1"/>
    <x v="6"/>
    <s v="Newell 312"/>
    <n v="14.015999999999998"/>
    <n v="3"/>
    <n v="0.2"/>
    <n v="1.7519999999999998"/>
  </r>
  <r>
    <n v="2170"/>
    <x v="1059"/>
    <x v="3"/>
    <x v="678"/>
    <x v="714"/>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x v="714"/>
    <s v="Second Class"/>
    <s v="JH-15820"/>
    <s v="John Huston"/>
    <x v="0"/>
    <s v="United States"/>
    <s v="Kent"/>
    <x v="24"/>
    <n v="44240"/>
    <x v="3"/>
    <s v="TEC-PH-10003931"/>
    <x v="2"/>
    <x v="7"/>
    <s v="JBL Micro Wireless Portable Bluetooth Speaker"/>
    <n v="107.982"/>
    <n v="3"/>
    <n v="0.4"/>
    <n v="-26.995499999999993"/>
  </r>
  <r>
    <n v="2172"/>
    <x v="1060"/>
    <x v="3"/>
    <x v="123"/>
    <x v="654"/>
    <s v="Standard Class"/>
    <s v="LC-16930"/>
    <s v="Linda Cazamias"/>
    <x v="1"/>
    <s v="United States"/>
    <s v="San Angelo"/>
    <x v="5"/>
    <n v="76903"/>
    <x v="2"/>
    <s v="FUR-CH-10004675"/>
    <x v="0"/>
    <x v="1"/>
    <s v="Lifetime Advantage Folding Chairs, 4/Carton"/>
    <n v="305.31200000000001"/>
    <n v="2"/>
    <n v="0.3"/>
    <n v="-8.7232000000000198"/>
  </r>
  <r>
    <n v="2173"/>
    <x v="1061"/>
    <x v="2"/>
    <x v="601"/>
    <x v="715"/>
    <s v="First Class"/>
    <s v="IL-15100"/>
    <s v="Ivan Liston"/>
    <x v="0"/>
    <s v="United States"/>
    <s v="San Francisco"/>
    <x v="1"/>
    <n v="94122"/>
    <x v="1"/>
    <s v="OFF-BI-10004506"/>
    <x v="1"/>
    <x v="8"/>
    <s v="Wilson Jones data.warehouse D-Ring Binders with DublLock"/>
    <n v="19.752000000000002"/>
    <n v="3"/>
    <n v="0.2"/>
    <n v="6.9131999999999998"/>
  </r>
  <r>
    <n v="2174"/>
    <x v="1062"/>
    <x v="0"/>
    <x v="679"/>
    <x v="716"/>
    <s v="Standard Class"/>
    <s v="LS-16975"/>
    <s v="Lindsay Shagiari"/>
    <x v="2"/>
    <s v="United States"/>
    <s v="Houston"/>
    <x v="5"/>
    <n v="77070"/>
    <x v="2"/>
    <s v="OFF-BI-10002353"/>
    <x v="1"/>
    <x v="8"/>
    <s v="GBC VeloBind Cover Sets"/>
    <n v="9.2639999999999976"/>
    <n v="3"/>
    <n v="0.8"/>
    <n v="-13.895999999999997"/>
  </r>
  <r>
    <n v="2175"/>
    <x v="1063"/>
    <x v="1"/>
    <x v="117"/>
    <x v="717"/>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x v="149"/>
    <s v="Standard Class"/>
    <s v="PB-18805"/>
    <s v="Patrick Bzostek"/>
    <x v="2"/>
    <s v="United States"/>
    <s v="Salt Lake City"/>
    <x v="7"/>
    <n v="84106"/>
    <x v="1"/>
    <s v="OFF-PA-10000740"/>
    <x v="1"/>
    <x v="10"/>
    <s v="Xerox 1982"/>
    <n v="45.68"/>
    <n v="2"/>
    <n v="0"/>
    <n v="21.012799999999999"/>
  </r>
  <r>
    <n v="2177"/>
    <x v="1064"/>
    <x v="0"/>
    <x v="680"/>
    <x v="149"/>
    <s v="Standard Class"/>
    <s v="PB-18805"/>
    <s v="Patrick Bzostek"/>
    <x v="2"/>
    <s v="United States"/>
    <s v="Salt Lake City"/>
    <x v="7"/>
    <n v="84106"/>
    <x v="1"/>
    <s v="OFF-PA-10003001"/>
    <x v="1"/>
    <x v="10"/>
    <s v="Xerox 1986"/>
    <n v="60.12"/>
    <n v="9"/>
    <n v="0"/>
    <n v="28.857599999999998"/>
  </r>
  <r>
    <n v="2178"/>
    <x v="1064"/>
    <x v="0"/>
    <x v="680"/>
    <x v="149"/>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x v="149"/>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x v="718"/>
    <s v="Standard Class"/>
    <s v="CJ-12010"/>
    <s v="Caroline Jumper"/>
    <x v="0"/>
    <s v="United States"/>
    <s v="New York City"/>
    <x v="15"/>
    <n v="10009"/>
    <x v="3"/>
    <s v="OFF-BI-10000309"/>
    <x v="1"/>
    <x v="8"/>
    <s v="GBC Twin Loop Wire Binding Elements, 9/16&quot; Spine, Black"/>
    <n v="85.232000000000014"/>
    <n v="7"/>
    <n v="0.2"/>
    <n v="30.896599999999996"/>
  </r>
  <r>
    <n v="2181"/>
    <x v="1065"/>
    <x v="0"/>
    <x v="681"/>
    <x v="718"/>
    <s v="Standard Class"/>
    <s v="CJ-12010"/>
    <s v="Caroline Jumper"/>
    <x v="0"/>
    <s v="United States"/>
    <s v="New York City"/>
    <x v="15"/>
    <n v="10009"/>
    <x v="3"/>
    <s v="OFF-LA-10003923"/>
    <x v="1"/>
    <x v="2"/>
    <s v="Alphabetical Labels for Top Tab Filing"/>
    <n v="44.400000000000006"/>
    <n v="3"/>
    <n v="0"/>
    <n v="22.200000000000003"/>
  </r>
  <r>
    <n v="2182"/>
    <x v="1065"/>
    <x v="0"/>
    <x v="681"/>
    <x v="718"/>
    <s v="Standard Class"/>
    <s v="CJ-12010"/>
    <s v="Caroline Jumper"/>
    <x v="0"/>
    <s v="United States"/>
    <s v="New York City"/>
    <x v="15"/>
    <n v="10009"/>
    <x v="3"/>
    <s v="FUR-CH-10002084"/>
    <x v="0"/>
    <x v="1"/>
    <s v="Hon Mobius Operator's Chair"/>
    <n v="442.76400000000001"/>
    <n v="4"/>
    <n v="0.1"/>
    <n v="59.035200000000003"/>
  </r>
  <r>
    <n v="2183"/>
    <x v="1065"/>
    <x v="0"/>
    <x v="681"/>
    <x v="718"/>
    <s v="Standard Class"/>
    <s v="CJ-12010"/>
    <s v="Caroline Jumper"/>
    <x v="0"/>
    <s v="United States"/>
    <s v="New York City"/>
    <x v="15"/>
    <n v="10009"/>
    <x v="3"/>
    <s v="TEC-MA-10000488"/>
    <x v="2"/>
    <x v="15"/>
    <s v="Bady BDG101FRU Card Printer"/>
    <n v="3999.95"/>
    <n v="5"/>
    <n v="0"/>
    <n v="1159.9854999999998"/>
  </r>
  <r>
    <n v="2184"/>
    <x v="1065"/>
    <x v="0"/>
    <x v="681"/>
    <x v="718"/>
    <s v="Standard Class"/>
    <s v="CJ-12010"/>
    <s v="Caroline Jumper"/>
    <x v="0"/>
    <s v="United States"/>
    <s v="New York City"/>
    <x v="15"/>
    <n v="10009"/>
    <x v="3"/>
    <s v="TEC-AC-10001767"/>
    <x v="2"/>
    <x v="11"/>
    <s v="SanDisk Ultra 64 GB MicroSDHC Class 10 Memory Card"/>
    <n v="199.95000000000002"/>
    <n v="5"/>
    <n v="0"/>
    <n v="21.994499999999988"/>
  </r>
  <r>
    <n v="2185"/>
    <x v="1065"/>
    <x v="0"/>
    <x v="681"/>
    <x v="718"/>
    <s v="Standard Class"/>
    <s v="CJ-12010"/>
    <s v="Caroline Jumper"/>
    <x v="0"/>
    <s v="United States"/>
    <s v="New York City"/>
    <x v="15"/>
    <n v="10009"/>
    <x v="3"/>
    <s v="FUR-FU-10001940"/>
    <x v="0"/>
    <x v="5"/>
    <s v="Staples"/>
    <n v="63.68"/>
    <n v="8"/>
    <n v="0"/>
    <n v="28.019200000000005"/>
  </r>
  <r>
    <n v="2186"/>
    <x v="1066"/>
    <x v="3"/>
    <x v="378"/>
    <x v="460"/>
    <s v="Second Class"/>
    <s v="HK-14890"/>
    <s v="Heather Kirkland"/>
    <x v="1"/>
    <s v="United States"/>
    <s v="Salinas"/>
    <x v="1"/>
    <n v="93905"/>
    <x v="1"/>
    <s v="OFF-BI-10002735"/>
    <x v="1"/>
    <x v="8"/>
    <s v="GBC Prestige Therm-A-Bind Covers"/>
    <n v="54.896000000000008"/>
    <n v="2"/>
    <n v="0.2"/>
    <n v="18.5274"/>
  </r>
  <r>
    <n v="2187"/>
    <x v="1067"/>
    <x v="0"/>
    <x v="216"/>
    <x v="607"/>
    <s v="Same Day"/>
    <s v="RH-19600"/>
    <s v="Rob Haberlin"/>
    <x v="0"/>
    <s v="United States"/>
    <s v="Huntsville"/>
    <x v="19"/>
    <n v="35810"/>
    <x v="0"/>
    <s v="TEC-AC-10002345"/>
    <x v="2"/>
    <x v="11"/>
    <s v="HP Standard 104 key PS/2 Keyboard"/>
    <n v="29"/>
    <n v="2"/>
    <n v="0"/>
    <n v="7.25"/>
  </r>
  <r>
    <n v="2188"/>
    <x v="1068"/>
    <x v="3"/>
    <x v="682"/>
    <x v="719"/>
    <s v="Standard Class"/>
    <s v="IL-15100"/>
    <s v="Ivan Liston"/>
    <x v="0"/>
    <s v="United States"/>
    <s v="Columbus"/>
    <x v="14"/>
    <n v="47201"/>
    <x v="2"/>
    <s v="OFF-EN-10003134"/>
    <x v="1"/>
    <x v="12"/>
    <s v="Staples"/>
    <n v="70.08"/>
    <n v="6"/>
    <n v="0"/>
    <n v="35.04"/>
  </r>
  <r>
    <n v="2189"/>
    <x v="1068"/>
    <x v="3"/>
    <x v="682"/>
    <x v="719"/>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x v="719"/>
    <s v="Standard Class"/>
    <s v="IL-15100"/>
    <s v="Ivan Liston"/>
    <x v="0"/>
    <s v="United States"/>
    <s v="Columbus"/>
    <x v="14"/>
    <n v="47201"/>
    <x v="2"/>
    <s v="TEC-PH-10003645"/>
    <x v="2"/>
    <x v="7"/>
    <s v="Aastra 57i VoIP phone"/>
    <n v="1454.4900000000002"/>
    <n v="9"/>
    <n v="0"/>
    <n v="378.16740000000004"/>
  </r>
  <r>
    <n v="2191"/>
    <x v="1069"/>
    <x v="0"/>
    <x v="674"/>
    <x v="597"/>
    <s v="Standard Class"/>
    <s v="AS-10240"/>
    <s v="Alan Shonely"/>
    <x v="0"/>
    <s v="United States"/>
    <s v="Los Angeles"/>
    <x v="1"/>
    <n v="90049"/>
    <x v="1"/>
    <s v="OFF-AP-10000692"/>
    <x v="1"/>
    <x v="9"/>
    <s v="Fellowes Mighty 8 Compact Surge Protector"/>
    <n v="60.81"/>
    <n v="3"/>
    <n v="0"/>
    <n v="17.026800000000001"/>
  </r>
  <r>
    <n v="2192"/>
    <x v="1070"/>
    <x v="0"/>
    <x v="107"/>
    <x v="24"/>
    <s v="Standard Class"/>
    <s v="AP-10915"/>
    <s v="Arthur Prichep"/>
    <x v="0"/>
    <s v="United States"/>
    <s v="Seattle"/>
    <x v="4"/>
    <n v="98105"/>
    <x v="1"/>
    <s v="OFF-BI-10001718"/>
    <x v="1"/>
    <x v="8"/>
    <s v="GBC DocuBind P50 Personal Binding Machine"/>
    <n v="153.55199999999999"/>
    <n v="3"/>
    <n v="0.2"/>
    <n v="51.823799999999999"/>
  </r>
  <r>
    <n v="2193"/>
    <x v="1070"/>
    <x v="0"/>
    <x v="107"/>
    <x v="24"/>
    <s v="Standard Class"/>
    <s v="AP-10915"/>
    <s v="Arthur Prichep"/>
    <x v="0"/>
    <s v="United States"/>
    <s v="Seattle"/>
    <x v="4"/>
    <n v="98105"/>
    <x v="1"/>
    <s v="OFF-AP-10002082"/>
    <x v="1"/>
    <x v="9"/>
    <s v="Holmes HEPA Air Purifier"/>
    <n v="65.34"/>
    <n v="3"/>
    <n v="0"/>
    <n v="22.869"/>
  </r>
  <r>
    <n v="2194"/>
    <x v="1070"/>
    <x v="0"/>
    <x v="107"/>
    <x v="24"/>
    <s v="Standard Class"/>
    <s v="AP-10915"/>
    <s v="Arthur Prichep"/>
    <x v="0"/>
    <s v="United States"/>
    <s v="Seattle"/>
    <x v="4"/>
    <n v="98105"/>
    <x v="1"/>
    <s v="OFF-PA-10001125"/>
    <x v="1"/>
    <x v="10"/>
    <s v="Xerox 1988"/>
    <n v="123.92"/>
    <n v="4"/>
    <n v="0"/>
    <n v="55.763999999999996"/>
  </r>
  <r>
    <n v="2195"/>
    <x v="1070"/>
    <x v="0"/>
    <x v="107"/>
    <x v="24"/>
    <s v="Standard Class"/>
    <s v="AP-10915"/>
    <s v="Arthur Prichep"/>
    <x v="0"/>
    <s v="United States"/>
    <s v="Seattle"/>
    <x v="4"/>
    <n v="98105"/>
    <x v="1"/>
    <s v="OFF-AP-10000252"/>
    <x v="1"/>
    <x v="9"/>
    <s v="Harmony HEPA Quiet Air Purifiers"/>
    <n v="35.099999999999994"/>
    <n v="3"/>
    <n v="0"/>
    <n v="12.285"/>
  </r>
  <r>
    <n v="2196"/>
    <x v="1070"/>
    <x v="0"/>
    <x v="107"/>
    <x v="24"/>
    <s v="Standard Class"/>
    <s v="AP-10915"/>
    <s v="Arthur Prichep"/>
    <x v="0"/>
    <s v="United States"/>
    <s v="Seattle"/>
    <x v="4"/>
    <n v="98105"/>
    <x v="1"/>
    <s v="TEC-AC-10003038"/>
    <x v="2"/>
    <x v="11"/>
    <s v="Kingston Digital DataTraveler 16GB USB 2.0"/>
    <n v="44.75"/>
    <n v="5"/>
    <n v="0"/>
    <n v="8.5024999999999942"/>
  </r>
  <r>
    <n v="2197"/>
    <x v="1071"/>
    <x v="0"/>
    <x v="49"/>
    <x v="296"/>
    <s v="Standard Class"/>
    <s v="AG-10390"/>
    <s v="Allen Goldenen"/>
    <x v="0"/>
    <s v="United States"/>
    <s v="Knoxville"/>
    <x v="18"/>
    <n v="37918"/>
    <x v="0"/>
    <s v="OFF-AR-10000940"/>
    <x v="1"/>
    <x v="6"/>
    <s v="Newell 343"/>
    <n v="4.7039999999999997"/>
    <n v="2"/>
    <n v="0.2"/>
    <n v="0.41160000000000019"/>
  </r>
  <r>
    <n v="2198"/>
    <x v="1072"/>
    <x v="2"/>
    <x v="683"/>
    <x v="283"/>
    <s v="Standard Class"/>
    <s v="BF-11080"/>
    <s v="Bart Folk"/>
    <x v="0"/>
    <s v="United States"/>
    <s v="Montgomery"/>
    <x v="19"/>
    <n v="36116"/>
    <x v="0"/>
    <s v="OFF-AR-10001954"/>
    <x v="1"/>
    <x v="6"/>
    <s v="Newell 331"/>
    <n v="14.669999999999998"/>
    <n v="3"/>
    <n v="0"/>
    <n v="3.9609000000000001"/>
  </r>
  <r>
    <n v="2199"/>
    <x v="1073"/>
    <x v="1"/>
    <x v="262"/>
    <x v="279"/>
    <s v="Standard Class"/>
    <s v="CK-12205"/>
    <s v="Chloris Kastensmidt"/>
    <x v="0"/>
    <s v="United States"/>
    <s v="Philadelphia"/>
    <x v="9"/>
    <n v="19120"/>
    <x v="3"/>
    <s v="OFF-PA-10003177"/>
    <x v="1"/>
    <x v="10"/>
    <s v="Xerox 1999"/>
    <n v="15.552000000000003"/>
    <n v="3"/>
    <n v="0.2"/>
    <n v="5.4432"/>
  </r>
  <r>
    <n v="2200"/>
    <x v="1073"/>
    <x v="1"/>
    <x v="262"/>
    <x v="279"/>
    <s v="Standard Class"/>
    <s v="CK-12205"/>
    <s v="Chloris Kastensmidt"/>
    <x v="0"/>
    <s v="United States"/>
    <s v="Philadelphia"/>
    <x v="9"/>
    <n v="19120"/>
    <x v="3"/>
    <s v="OFF-PA-10000533"/>
    <x v="1"/>
    <x v="10"/>
    <s v="Southworth Parchment Paper &amp; Envelopes"/>
    <n v="5.2320000000000002"/>
    <n v="1"/>
    <n v="0.2"/>
    <n v="1.7003999999999999"/>
  </r>
  <r>
    <n v="2201"/>
    <x v="1074"/>
    <x v="2"/>
    <x v="106"/>
    <x v="104"/>
    <s v="Standard Class"/>
    <s v="LT-17110"/>
    <s v="Liz Thompson"/>
    <x v="0"/>
    <s v="United States"/>
    <s v="Little Rock"/>
    <x v="36"/>
    <n v="72209"/>
    <x v="0"/>
    <s v="FUR-FU-10001935"/>
    <x v="0"/>
    <x v="5"/>
    <s v="3M Hangers With Command Adhesive"/>
    <n v="22.200000000000003"/>
    <n v="6"/>
    <n v="0"/>
    <n v="9.1020000000000021"/>
  </r>
  <r>
    <n v="2202"/>
    <x v="1074"/>
    <x v="2"/>
    <x v="106"/>
    <x v="104"/>
    <s v="Standard Class"/>
    <s v="LT-17110"/>
    <s v="Liz Thompson"/>
    <x v="0"/>
    <s v="United States"/>
    <s v="Little Rock"/>
    <x v="36"/>
    <n v="72209"/>
    <x v="0"/>
    <s v="TEC-PH-10002563"/>
    <x v="2"/>
    <x v="7"/>
    <s v="Adtran 1202752G1"/>
    <n v="881.93"/>
    <n v="7"/>
    <n v="0"/>
    <n v="229.30180000000001"/>
  </r>
  <r>
    <n v="2203"/>
    <x v="1075"/>
    <x v="1"/>
    <x v="684"/>
    <x v="64"/>
    <s v="Standard Class"/>
    <s v="BT-11305"/>
    <s v="Beth Thompson"/>
    <x v="2"/>
    <s v="United States"/>
    <s v="Seattle"/>
    <x v="4"/>
    <n v="98103"/>
    <x v="1"/>
    <s v="OFF-BI-10002160"/>
    <x v="1"/>
    <x v="8"/>
    <s v="Acco Hanging Data Binders"/>
    <n v="6.0960000000000001"/>
    <n v="2"/>
    <n v="0.2"/>
    <n v="2.1335999999999999"/>
  </r>
  <r>
    <n v="2204"/>
    <x v="1075"/>
    <x v="1"/>
    <x v="684"/>
    <x v="64"/>
    <s v="Standard Class"/>
    <s v="BT-11305"/>
    <s v="Beth Thompson"/>
    <x v="2"/>
    <s v="United States"/>
    <s v="Seattle"/>
    <x v="4"/>
    <n v="98103"/>
    <x v="1"/>
    <s v="FUR-FU-10004748"/>
    <x v="0"/>
    <x v="5"/>
    <s v="Howard Miller 16&quot; Diameter Gallery Wall Clock"/>
    <n v="191.82"/>
    <n v="3"/>
    <n v="0"/>
    <n v="74.809799999999996"/>
  </r>
  <r>
    <n v="2205"/>
    <x v="1076"/>
    <x v="1"/>
    <x v="685"/>
    <x v="414"/>
    <s v="Standard Class"/>
    <s v="SC-20725"/>
    <s v="Steven Cartwright"/>
    <x v="0"/>
    <s v="United States"/>
    <s v="Lancaster"/>
    <x v="9"/>
    <n v="17602"/>
    <x v="3"/>
    <s v="FUR-FU-10001473"/>
    <x v="0"/>
    <x v="5"/>
    <s v="Eldon Executive Woodline II Desk Accessories, Mahogany"/>
    <n v="20.103999999999999"/>
    <n v="1"/>
    <n v="0.2"/>
    <n v="1.7591000000000001"/>
  </r>
  <r>
    <n v="2206"/>
    <x v="1077"/>
    <x v="0"/>
    <x v="545"/>
    <x v="720"/>
    <s v="Second Class"/>
    <s v="CG-12040"/>
    <s v="Catherine Glotzbach"/>
    <x v="2"/>
    <s v="United States"/>
    <s v="Bristol"/>
    <x v="18"/>
    <n v="37620"/>
    <x v="0"/>
    <s v="OFF-AR-10000538"/>
    <x v="1"/>
    <x v="6"/>
    <s v="Boston Model 1800 Electric Pencil Sharpener, Gray"/>
    <n v="67.56"/>
    <n v="3"/>
    <n v="0.2"/>
    <n v="8.4449999999999896"/>
  </r>
  <r>
    <n v="2207"/>
    <x v="1078"/>
    <x v="2"/>
    <x v="686"/>
    <x v="721"/>
    <s v="Standard Class"/>
    <s v="AW-10930"/>
    <s v="Arthur Wiediger"/>
    <x v="2"/>
    <s v="United States"/>
    <s v="Aurora"/>
    <x v="10"/>
    <n v="60505"/>
    <x v="2"/>
    <s v="OFF-BI-10001098"/>
    <x v="1"/>
    <x v="8"/>
    <s v="Acco D-Ring Binder w/DublLock"/>
    <n v="29.931999999999992"/>
    <n v="7"/>
    <n v="0.8"/>
    <n v="-46.394600000000011"/>
  </r>
  <r>
    <n v="2208"/>
    <x v="1078"/>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x v="722"/>
    <s v="Standard Class"/>
    <s v="RB-19705"/>
    <s v="Roger Barcio"/>
    <x v="2"/>
    <s v="United States"/>
    <s v="New York City"/>
    <x v="15"/>
    <n v="10009"/>
    <x v="3"/>
    <s v="OFF-AR-10000390"/>
    <x v="1"/>
    <x v="6"/>
    <s v="Newell Chalk Holder"/>
    <n v="16.52"/>
    <n v="4"/>
    <n v="0"/>
    <n v="7.5991999999999997"/>
  </r>
  <r>
    <n v="2210"/>
    <x v="1080"/>
    <x v="2"/>
    <x v="687"/>
    <x v="723"/>
    <s v="Second Class"/>
    <s v="ML-17410"/>
    <s v="Maris LaWare"/>
    <x v="0"/>
    <s v="United States"/>
    <s v="Fairfield"/>
    <x v="29"/>
    <n v="6824"/>
    <x v="3"/>
    <s v="TEC-PH-10001079"/>
    <x v="2"/>
    <x v="7"/>
    <s v="Polycom SoundPoint Pro SE-225 Corded phone"/>
    <n v="832.93"/>
    <n v="7"/>
    <n v="0"/>
    <n v="233.22039999999998"/>
  </r>
  <r>
    <n v="2211"/>
    <x v="1080"/>
    <x v="2"/>
    <x v="687"/>
    <x v="723"/>
    <s v="Second Class"/>
    <s v="ML-17410"/>
    <s v="Maris LaWare"/>
    <x v="0"/>
    <s v="United States"/>
    <s v="Fairfield"/>
    <x v="29"/>
    <n v="6824"/>
    <x v="3"/>
    <s v="OFF-BI-10003460"/>
    <x v="1"/>
    <x v="8"/>
    <s v="Acco 3-Hole Punch"/>
    <n v="43.8"/>
    <n v="10"/>
    <n v="0"/>
    <n v="21.023999999999997"/>
  </r>
  <r>
    <n v="2212"/>
    <x v="1081"/>
    <x v="0"/>
    <x v="581"/>
    <x v="724"/>
    <s v="First Class"/>
    <s v="VB-21745"/>
    <s v="Victoria Brennan"/>
    <x v="1"/>
    <s v="United States"/>
    <s v="Lincoln Park"/>
    <x v="12"/>
    <n v="48146"/>
    <x v="2"/>
    <s v="OFF-AP-10003842"/>
    <x v="1"/>
    <x v="9"/>
    <s v="Euro-Pro Shark Turbo Vacuum"/>
    <n v="167.292"/>
    <n v="6"/>
    <n v="0.1"/>
    <n v="29.7408"/>
  </r>
  <r>
    <n v="2213"/>
    <x v="1082"/>
    <x v="3"/>
    <x v="610"/>
    <x v="654"/>
    <s v="Standard Class"/>
    <s v="SW-20275"/>
    <s v="Scott Williamson"/>
    <x v="0"/>
    <s v="United States"/>
    <s v="New York City"/>
    <x v="15"/>
    <n v="10035"/>
    <x v="3"/>
    <s v="FUR-FU-10003535"/>
    <x v="0"/>
    <x v="5"/>
    <s v="Howard Miller Distant Time Traveler Alarm Clock"/>
    <n v="27.42"/>
    <n v="1"/>
    <n v="0"/>
    <n v="11.2422"/>
  </r>
  <r>
    <n v="2214"/>
    <x v="1083"/>
    <x v="3"/>
    <x v="172"/>
    <x v="725"/>
    <s v="First Class"/>
    <s v="NS-18505"/>
    <s v="Neola Schneider"/>
    <x v="0"/>
    <s v="United States"/>
    <s v="San Jose"/>
    <x v="1"/>
    <n v="95123"/>
    <x v="1"/>
    <s v="OFF-BI-10002012"/>
    <x v="1"/>
    <x v="8"/>
    <s v="Wilson Jones Easy Flow II Sheet Lifters"/>
    <n v="1.4400000000000002"/>
    <n v="1"/>
    <n v="0.2"/>
    <n v="0.504"/>
  </r>
  <r>
    <n v="2215"/>
    <x v="1083"/>
    <x v="3"/>
    <x v="172"/>
    <x v="725"/>
    <s v="First Class"/>
    <s v="NS-18505"/>
    <s v="Neola Schneider"/>
    <x v="0"/>
    <s v="United States"/>
    <s v="San Jose"/>
    <x v="1"/>
    <n v="95123"/>
    <x v="1"/>
    <s v="OFF-BI-10001922"/>
    <x v="1"/>
    <x v="8"/>
    <s v="Storex Dura Pro Binders"/>
    <n v="61.77600000000001"/>
    <n v="13"/>
    <n v="0.2"/>
    <n v="20.849399999999996"/>
  </r>
  <r>
    <n v="2216"/>
    <x v="1083"/>
    <x v="3"/>
    <x v="172"/>
    <x v="725"/>
    <s v="First Class"/>
    <s v="NS-18505"/>
    <s v="Neola Schneider"/>
    <x v="0"/>
    <s v="United States"/>
    <s v="San Jose"/>
    <x v="1"/>
    <n v="95123"/>
    <x v="1"/>
    <s v="OFF-AP-10000576"/>
    <x v="1"/>
    <x v="9"/>
    <s v="Belkin 325VA UPS Surge Protector, 6'"/>
    <n v="241.96"/>
    <n v="2"/>
    <n v="0"/>
    <n v="60.490000000000009"/>
  </r>
  <r>
    <n v="2217"/>
    <x v="1083"/>
    <x v="3"/>
    <x v="172"/>
    <x v="725"/>
    <s v="First Class"/>
    <s v="NS-18505"/>
    <s v="Neola Schneider"/>
    <x v="0"/>
    <s v="United States"/>
    <s v="San Jose"/>
    <x v="1"/>
    <n v="95123"/>
    <x v="1"/>
    <s v="FUR-CH-10000553"/>
    <x v="0"/>
    <x v="1"/>
    <s v="Metal Folding Chairs, Beige, 4/Carton"/>
    <n v="108.608"/>
    <n v="4"/>
    <n v="0.2"/>
    <n v="9.5031999999999925"/>
  </r>
  <r>
    <n v="2218"/>
    <x v="1084"/>
    <x v="2"/>
    <x v="59"/>
    <x v="59"/>
    <s v="Standard Class"/>
    <s v="DB-13555"/>
    <s v="Dorothy Badders"/>
    <x v="1"/>
    <s v="United States"/>
    <s v="Jacksonville"/>
    <x v="2"/>
    <n v="32216"/>
    <x v="0"/>
    <s v="OFF-AR-10003469"/>
    <x v="1"/>
    <x v="6"/>
    <s v="Nontoxic Chalk"/>
    <n v="2.8160000000000003"/>
    <n v="2"/>
    <n v="0.2"/>
    <n v="0.98559999999999992"/>
  </r>
  <r>
    <n v="2219"/>
    <x v="1085"/>
    <x v="3"/>
    <x v="688"/>
    <x v="608"/>
    <s v="Standard Class"/>
    <s v="MH-17620"/>
    <s v="Matt Hagelstein"/>
    <x v="1"/>
    <s v="United States"/>
    <s v="San Francisco"/>
    <x v="1"/>
    <n v="94110"/>
    <x v="1"/>
    <s v="OFF-BI-10000145"/>
    <x v="1"/>
    <x v="8"/>
    <s v="Zipper Ring Binder Pockets"/>
    <n v="9.9840000000000018"/>
    <n v="4"/>
    <n v="0.2"/>
    <n v="3.6191999999999993"/>
  </r>
  <r>
    <n v="2220"/>
    <x v="1085"/>
    <x v="3"/>
    <x v="688"/>
    <x v="608"/>
    <s v="Standard Class"/>
    <s v="MH-17620"/>
    <s v="Matt Hagelstein"/>
    <x v="1"/>
    <s v="United States"/>
    <s v="San Francisco"/>
    <x v="1"/>
    <n v="94110"/>
    <x v="1"/>
    <s v="OFF-ST-10001580"/>
    <x v="1"/>
    <x v="4"/>
    <s v="Super Decoflex Portable Personal File"/>
    <n v="14.98"/>
    <n v="1"/>
    <n v="0"/>
    <n v="4.1943999999999999"/>
  </r>
  <r>
    <n v="2221"/>
    <x v="1085"/>
    <x v="3"/>
    <x v="688"/>
    <x v="608"/>
    <s v="Standard Class"/>
    <s v="MH-17620"/>
    <s v="Matt Hagelstein"/>
    <x v="1"/>
    <s v="United States"/>
    <s v="San Francisco"/>
    <x v="1"/>
    <n v="94110"/>
    <x v="1"/>
    <s v="TEC-PH-10001817"/>
    <x v="2"/>
    <x v="7"/>
    <s v="Wilson Electronics DB Pro Signal Booster"/>
    <n v="1145.6000000000001"/>
    <n v="4"/>
    <n v="0.2"/>
    <n v="100.24000000000007"/>
  </r>
  <r>
    <n v="2222"/>
    <x v="1086"/>
    <x v="1"/>
    <x v="401"/>
    <x v="726"/>
    <s v="Same Day"/>
    <s v="DK-13375"/>
    <s v="Dennis Kane"/>
    <x v="0"/>
    <s v="United States"/>
    <s v="Marion"/>
    <x v="24"/>
    <n v="43302"/>
    <x v="3"/>
    <s v="TEC-PH-10001578"/>
    <x v="2"/>
    <x v="7"/>
    <s v="Polycom SoundStation2 EX Conference phone"/>
    <n v="485.93999999999994"/>
    <n v="2"/>
    <n v="0.4"/>
    <n v="-89.089000000000055"/>
  </r>
  <r>
    <n v="2223"/>
    <x v="1086"/>
    <x v="1"/>
    <x v="401"/>
    <x v="726"/>
    <s v="Same Day"/>
    <s v="DK-13375"/>
    <s v="Dennis Kane"/>
    <x v="0"/>
    <s v="United States"/>
    <s v="Marion"/>
    <x v="24"/>
    <n v="43302"/>
    <x v="3"/>
    <s v="OFF-AR-10004078"/>
    <x v="1"/>
    <x v="6"/>
    <s v="Newell 312"/>
    <n v="37.375999999999998"/>
    <n v="8"/>
    <n v="0.2"/>
    <n v="4.6719999999999988"/>
  </r>
  <r>
    <n v="2224"/>
    <x v="1086"/>
    <x v="1"/>
    <x v="401"/>
    <x v="726"/>
    <s v="Same Day"/>
    <s v="DK-13375"/>
    <s v="Dennis Kane"/>
    <x v="0"/>
    <s v="United States"/>
    <s v="Marion"/>
    <x v="24"/>
    <n v="43302"/>
    <x v="3"/>
    <s v="FUR-CH-10004860"/>
    <x v="0"/>
    <x v="1"/>
    <s v="Global Low Back Tilter Chair"/>
    <n v="70.685999999999993"/>
    <n v="1"/>
    <n v="0.3"/>
    <n v="-24.23520000000001"/>
  </r>
  <r>
    <n v="2225"/>
    <x v="1087"/>
    <x v="3"/>
    <x v="689"/>
    <x v="727"/>
    <s v="Standard Class"/>
    <s v="EA-14035"/>
    <s v="Erin Ashbrook"/>
    <x v="1"/>
    <s v="United States"/>
    <s v="Philadelphia"/>
    <x v="9"/>
    <n v="19134"/>
    <x v="3"/>
    <s v="OFF-PA-10003790"/>
    <x v="1"/>
    <x v="10"/>
    <s v="Xerox 1991"/>
    <n v="54.816000000000003"/>
    <n v="3"/>
    <n v="0.2"/>
    <n v="17.815199999999997"/>
  </r>
  <r>
    <n v="2226"/>
    <x v="1088"/>
    <x v="0"/>
    <x v="690"/>
    <x v="202"/>
    <s v="Second Class"/>
    <s v="BT-11440"/>
    <s v="Bobby Trafton"/>
    <x v="0"/>
    <s v="United States"/>
    <s v="Littleton"/>
    <x v="22"/>
    <n v="80122"/>
    <x v="1"/>
    <s v="FUR-BO-10002202"/>
    <x v="0"/>
    <x v="0"/>
    <s v="Atlantic Metals Mobile 2-Shelf Bookcases, Custom Colors"/>
    <n v="72.294000000000011"/>
    <n v="1"/>
    <n v="0.7"/>
    <n v="-98.801799999999986"/>
  </r>
  <r>
    <n v="2227"/>
    <x v="1089"/>
    <x v="3"/>
    <x v="570"/>
    <x v="260"/>
    <s v="Standard Class"/>
    <s v="LA-16780"/>
    <s v="Laura Armstrong"/>
    <x v="1"/>
    <s v="United States"/>
    <s v="Austin"/>
    <x v="5"/>
    <n v="78745"/>
    <x v="2"/>
    <s v="OFF-FA-10003059"/>
    <x v="1"/>
    <x v="13"/>
    <s v="Assorted Color Push Pins"/>
    <n v="2.8960000000000004"/>
    <n v="2"/>
    <n v="0.2"/>
    <n v="0.4705999999999998"/>
  </r>
  <r>
    <n v="2228"/>
    <x v="1089"/>
    <x v="3"/>
    <x v="570"/>
    <x v="260"/>
    <s v="Standard Class"/>
    <s v="LA-16780"/>
    <s v="Laura Armstrong"/>
    <x v="1"/>
    <s v="United States"/>
    <s v="Austin"/>
    <x v="5"/>
    <n v="78745"/>
    <x v="2"/>
    <s v="TEC-PH-10002496"/>
    <x v="2"/>
    <x v="7"/>
    <s v="Cisco SPA301"/>
    <n v="124.79200000000002"/>
    <n v="1"/>
    <n v="0.2"/>
    <n v="15.598999999999993"/>
  </r>
  <r>
    <n v="2229"/>
    <x v="1090"/>
    <x v="0"/>
    <x v="393"/>
    <x v="728"/>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x v="729"/>
    <s v="Standard Class"/>
    <s v="AA-10315"/>
    <s v="Alex Avila"/>
    <x v="0"/>
    <s v="United States"/>
    <s v="San Francisco"/>
    <x v="1"/>
    <n v="94122"/>
    <x v="1"/>
    <s v="OFF-BI-10004390"/>
    <x v="1"/>
    <x v="8"/>
    <s v="GBC DocuBind 200 Manual Binding Machine"/>
    <n v="673.5680000000001"/>
    <n v="2"/>
    <n v="0.2"/>
    <n v="252.58799999999999"/>
  </r>
  <r>
    <n v="2231"/>
    <x v="1091"/>
    <x v="2"/>
    <x v="691"/>
    <x v="729"/>
    <s v="Standard Class"/>
    <s v="AA-10315"/>
    <s v="Alex Avila"/>
    <x v="0"/>
    <s v="United States"/>
    <s v="San Francisco"/>
    <x v="1"/>
    <n v="94122"/>
    <x v="1"/>
    <s v="OFF-AP-10002765"/>
    <x v="1"/>
    <x v="9"/>
    <s v="Fellowes Advanced Computer Series Surge Protectors"/>
    <n v="52.98"/>
    <n v="2"/>
    <n v="0"/>
    <n v="14.834400000000002"/>
  </r>
  <r>
    <n v="2232"/>
    <x v="1092"/>
    <x v="3"/>
    <x v="335"/>
    <x v="553"/>
    <s v="Standard Class"/>
    <s v="DB-13405"/>
    <s v="Denny Blanton"/>
    <x v="0"/>
    <s v="United States"/>
    <s v="La Porte"/>
    <x v="14"/>
    <n v="46350"/>
    <x v="2"/>
    <s v="FUR-FU-10000293"/>
    <x v="0"/>
    <x v="5"/>
    <s v="Eldon Antistatic Chair Mats for Low to Medium Pile Carpets"/>
    <n v="526.45000000000005"/>
    <n v="5"/>
    <n v="0"/>
    <n v="31.586999999999961"/>
  </r>
  <r>
    <n v="2233"/>
    <x v="1093"/>
    <x v="3"/>
    <x v="362"/>
    <x v="730"/>
    <s v="Standard Class"/>
    <s v="JH-15820"/>
    <s v="John Huston"/>
    <x v="0"/>
    <s v="United States"/>
    <s v="Chicago"/>
    <x v="10"/>
    <n v="60610"/>
    <x v="2"/>
    <s v="OFF-ST-10003692"/>
    <x v="1"/>
    <x v="4"/>
    <s v="Recycled Steel Personal File for Hanging File Folders"/>
    <n v="228.92"/>
    <n v="5"/>
    <n v="0.2"/>
    <n v="14.307499999999997"/>
  </r>
  <r>
    <n v="2234"/>
    <x v="1094"/>
    <x v="1"/>
    <x v="639"/>
    <x v="313"/>
    <s v="Second Class"/>
    <s v="DJ-13630"/>
    <s v="Doug Jacobs"/>
    <x v="0"/>
    <s v="United States"/>
    <s v="Portland"/>
    <x v="21"/>
    <n v="97206"/>
    <x v="1"/>
    <s v="TEC-PH-10001051"/>
    <x v="2"/>
    <x v="7"/>
    <s v="HTC One"/>
    <n v="319.96800000000002"/>
    <n v="4"/>
    <n v="0.2"/>
    <n v="35.996399999999952"/>
  </r>
  <r>
    <n v="2235"/>
    <x v="1095"/>
    <x v="3"/>
    <x v="256"/>
    <x v="235"/>
    <s v="Standard Class"/>
    <s v="QJ-19255"/>
    <s v="Quincy Jones"/>
    <x v="1"/>
    <s v="United States"/>
    <s v="Burlington"/>
    <x v="42"/>
    <s v="05408"/>
    <x v="3"/>
    <s v="TEC-AC-10001013"/>
    <x v="2"/>
    <x v="11"/>
    <s v="Logitech ClearChat Comfort/USB Headset H390"/>
    <n v="205.03"/>
    <n v="7"/>
    <n v="0"/>
    <n v="67.659899999999979"/>
  </r>
  <r>
    <n v="2236"/>
    <x v="1096"/>
    <x v="1"/>
    <x v="426"/>
    <x v="731"/>
    <s v="Second Class"/>
    <s v="CT-11995"/>
    <s v="Carol Triggs"/>
    <x v="0"/>
    <s v="United States"/>
    <s v="Indianapolis"/>
    <x v="14"/>
    <n v="46203"/>
    <x v="2"/>
    <s v="OFF-ST-10000025"/>
    <x v="1"/>
    <x v="4"/>
    <s v="Fellowes Stor/Drawer Steel Plus Storage Drawers"/>
    <n v="190.86"/>
    <n v="2"/>
    <n v="0"/>
    <n v="11.451599999999985"/>
  </r>
  <r>
    <n v="2237"/>
    <x v="1096"/>
    <x v="1"/>
    <x v="426"/>
    <x v="731"/>
    <s v="Second Class"/>
    <s v="CT-11995"/>
    <s v="Carol Triggs"/>
    <x v="0"/>
    <s v="United States"/>
    <s v="Indianapolis"/>
    <x v="14"/>
    <n v="46203"/>
    <x v="2"/>
    <s v="OFF-AR-10000817"/>
    <x v="1"/>
    <x v="6"/>
    <s v="Manco Dry-Lighter Erasable Highlighter"/>
    <n v="24.32"/>
    <n v="8"/>
    <n v="0"/>
    <n v="8.2687999999999988"/>
  </r>
  <r>
    <n v="2238"/>
    <x v="1097"/>
    <x v="0"/>
    <x v="692"/>
    <x v="246"/>
    <s v="Standard Class"/>
    <s v="RH-19510"/>
    <s v="Rick Huthwaite"/>
    <x v="2"/>
    <s v="United States"/>
    <s v="Provo"/>
    <x v="7"/>
    <n v="84604"/>
    <x v="1"/>
    <s v="OFF-SU-10000952"/>
    <x v="1"/>
    <x v="14"/>
    <s v="Fiskars Home &amp; Office Scissors"/>
    <n v="44.400000000000006"/>
    <n v="5"/>
    <n v="0"/>
    <n v="12.432000000000002"/>
  </r>
  <r>
    <n v="2239"/>
    <x v="1098"/>
    <x v="3"/>
    <x v="693"/>
    <x v="732"/>
    <s v="Standard Class"/>
    <s v="SJ-20125"/>
    <s v="Sanjit Jacobs"/>
    <x v="2"/>
    <s v="United States"/>
    <s v="Chicago"/>
    <x v="10"/>
    <n v="60610"/>
    <x v="2"/>
    <s v="FUR-FU-10004597"/>
    <x v="0"/>
    <x v="5"/>
    <s v="Eldon Cleatmat Chair Mats for Medium Pile Carpets"/>
    <n v="44.400000000000006"/>
    <n v="2"/>
    <n v="0.6"/>
    <n v="-52.169999999999987"/>
  </r>
  <r>
    <n v="2240"/>
    <x v="1099"/>
    <x v="0"/>
    <x v="625"/>
    <x v="398"/>
    <s v="Second Class"/>
    <s v="TG-21310"/>
    <s v="Toby Gnade"/>
    <x v="0"/>
    <s v="United States"/>
    <s v="Los Angeles"/>
    <x v="1"/>
    <n v="90049"/>
    <x v="1"/>
    <s v="OFF-BI-10003527"/>
    <x v="1"/>
    <x v="8"/>
    <s v="Fellowes PB500 Electric Punch Plastic Comb Binding Machine with Manual Bind"/>
    <n v="1016.792"/>
    <n v="1"/>
    <n v="0.2"/>
    <n v="381.29700000000003"/>
  </r>
  <r>
    <n v="2241"/>
    <x v="1099"/>
    <x v="0"/>
    <x v="625"/>
    <x v="398"/>
    <s v="Second Class"/>
    <s v="TG-21310"/>
    <s v="Toby Gnade"/>
    <x v="0"/>
    <s v="United States"/>
    <s v="Los Angeles"/>
    <x v="1"/>
    <n v="90049"/>
    <x v="1"/>
    <s v="OFF-BI-10002982"/>
    <x v="1"/>
    <x v="8"/>
    <s v="Avery Self-Adhesive Photo Pockets for Polaroid Photos"/>
    <n v="38.136000000000003"/>
    <n v="7"/>
    <n v="0.2"/>
    <n v="13.347599999999998"/>
  </r>
  <r>
    <n v="2242"/>
    <x v="1100"/>
    <x v="0"/>
    <x v="491"/>
    <x v="417"/>
    <s v="Standard Class"/>
    <s v="CT-11995"/>
    <s v="Carol Triggs"/>
    <x v="0"/>
    <s v="United States"/>
    <s v="Philadelphia"/>
    <x v="9"/>
    <n v="19134"/>
    <x v="3"/>
    <s v="TEC-PH-10004165"/>
    <x v="2"/>
    <x v="7"/>
    <s v="Mitel MiVoice 5330e IP Phone"/>
    <n v="494.98199999999997"/>
    <n v="3"/>
    <n v="0.4"/>
    <n v="-115.49580000000006"/>
  </r>
  <r>
    <n v="2243"/>
    <x v="1101"/>
    <x v="3"/>
    <x v="610"/>
    <x v="654"/>
    <s v="Standard Class"/>
    <s v="BF-11005"/>
    <s v="Barry Franz"/>
    <x v="2"/>
    <s v="United States"/>
    <s v="Pasadena"/>
    <x v="1"/>
    <n v="91104"/>
    <x v="1"/>
    <s v="OFF-ST-10003442"/>
    <x v="1"/>
    <x v="4"/>
    <s v="Eldon Portable Mobile Manager"/>
    <n v="56.56"/>
    <n v="2"/>
    <n v="0"/>
    <n v="15.2712"/>
  </r>
  <r>
    <n v="2244"/>
    <x v="1101"/>
    <x v="3"/>
    <x v="610"/>
    <x v="654"/>
    <s v="Standard Class"/>
    <s v="BF-11005"/>
    <s v="Barry Franz"/>
    <x v="2"/>
    <s v="United States"/>
    <s v="Pasadena"/>
    <x v="1"/>
    <n v="91104"/>
    <x v="1"/>
    <s v="OFF-AR-10003856"/>
    <x v="1"/>
    <x v="6"/>
    <s v="Newell 344"/>
    <n v="5.56"/>
    <n v="2"/>
    <n v="0"/>
    <n v="1.4455999999999998"/>
  </r>
  <r>
    <n v="2245"/>
    <x v="1101"/>
    <x v="3"/>
    <x v="610"/>
    <x v="654"/>
    <s v="Standard Class"/>
    <s v="BF-11005"/>
    <s v="Barry Franz"/>
    <x v="2"/>
    <s v="United States"/>
    <s v="Pasadena"/>
    <x v="1"/>
    <n v="91104"/>
    <x v="1"/>
    <s v="OFF-FA-10004248"/>
    <x v="1"/>
    <x v="13"/>
    <s v="Advantus T-Pin Paper Clips"/>
    <n v="9.02"/>
    <n v="2"/>
    <n v="0"/>
    <n v="3.5178000000000003"/>
  </r>
  <r>
    <n v="2246"/>
    <x v="1101"/>
    <x v="3"/>
    <x v="610"/>
    <x v="654"/>
    <s v="Standard Class"/>
    <s v="BF-11005"/>
    <s v="Barry Franz"/>
    <x v="2"/>
    <s v="United States"/>
    <s v="Pasadena"/>
    <x v="1"/>
    <n v="91104"/>
    <x v="1"/>
    <s v="OFF-AP-10001492"/>
    <x v="1"/>
    <x v="9"/>
    <s v="Acco Six-Outlet Power Strip, 4' Cord Length"/>
    <n v="8.6199999999999992"/>
    <n v="1"/>
    <n v="0"/>
    <n v="2.2412000000000001"/>
  </r>
  <r>
    <n v="2247"/>
    <x v="1101"/>
    <x v="3"/>
    <x v="610"/>
    <x v="654"/>
    <s v="Standard Class"/>
    <s v="BF-11005"/>
    <s v="Barry Franz"/>
    <x v="2"/>
    <s v="United States"/>
    <s v="Pasadena"/>
    <x v="1"/>
    <n v="91104"/>
    <x v="1"/>
    <s v="TEC-PH-10004165"/>
    <x v="2"/>
    <x v="7"/>
    <s v="Mitel MiVoice 5330e IP Phone"/>
    <n v="659.97600000000011"/>
    <n v="3"/>
    <n v="0.2"/>
    <n v="49.498199999999969"/>
  </r>
  <r>
    <n v="2248"/>
    <x v="1102"/>
    <x v="1"/>
    <x v="586"/>
    <x v="733"/>
    <s v="Second Class"/>
    <s v="JM-16195"/>
    <s v="Justin MacKendrick"/>
    <x v="0"/>
    <s v="United States"/>
    <s v="Los Angeles"/>
    <x v="1"/>
    <n v="90004"/>
    <x v="1"/>
    <s v="OFF-PA-10004285"/>
    <x v="1"/>
    <x v="10"/>
    <s v="Xerox 1959"/>
    <n v="13.36"/>
    <n v="2"/>
    <n v="0"/>
    <n v="6.4127999999999998"/>
  </r>
  <r>
    <n v="2249"/>
    <x v="1102"/>
    <x v="1"/>
    <x v="586"/>
    <x v="733"/>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x v="733"/>
    <s v="Second Class"/>
    <s v="JM-16195"/>
    <s v="Justin MacKendrick"/>
    <x v="0"/>
    <s v="United States"/>
    <s v="Los Angeles"/>
    <x v="1"/>
    <n v="90004"/>
    <x v="1"/>
    <s v="OFF-BI-10000546"/>
    <x v="1"/>
    <x v="8"/>
    <s v="Avery Durable Binders"/>
    <n v="11.52"/>
    <n v="5"/>
    <n v="0.2"/>
    <n v="4.1760000000000002"/>
  </r>
  <r>
    <n v="2251"/>
    <x v="1102"/>
    <x v="1"/>
    <x v="586"/>
    <x v="733"/>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x v="733"/>
    <s v="Second Class"/>
    <s v="JM-16195"/>
    <s v="Justin MacKendrick"/>
    <x v="0"/>
    <s v="United States"/>
    <s v="Los Angeles"/>
    <x v="1"/>
    <n v="90004"/>
    <x v="1"/>
    <s v="OFF-PA-10000477"/>
    <x v="1"/>
    <x v="10"/>
    <s v="Xerox 22"/>
    <n v="19.440000000000001"/>
    <n v="3"/>
    <n v="0"/>
    <n v="9.3312000000000008"/>
  </r>
  <r>
    <n v="2253"/>
    <x v="1103"/>
    <x v="0"/>
    <x v="173"/>
    <x v="229"/>
    <s v="Second Class"/>
    <s v="JK-16120"/>
    <s v="Julie Kriz"/>
    <x v="2"/>
    <s v="United States"/>
    <s v="San Diego"/>
    <x v="1"/>
    <n v="92105"/>
    <x v="1"/>
    <s v="OFF-PA-10004327"/>
    <x v="1"/>
    <x v="10"/>
    <s v="Xerox 1911"/>
    <n v="143.69999999999999"/>
    <n v="3"/>
    <n v="0"/>
    <n v="68.975999999999999"/>
  </r>
  <r>
    <n v="2254"/>
    <x v="1104"/>
    <x v="1"/>
    <x v="694"/>
    <x v="734"/>
    <s v="First Class"/>
    <s v="HG-14965"/>
    <s v="Henry Goldwyn"/>
    <x v="1"/>
    <s v="United States"/>
    <s v="San Francisco"/>
    <x v="1"/>
    <n v="94110"/>
    <x v="1"/>
    <s v="OFF-AP-10000696"/>
    <x v="1"/>
    <x v="9"/>
    <s v="Holmes Odor Grabber"/>
    <n v="43.26"/>
    <n v="3"/>
    <n v="0"/>
    <n v="14.275799999999998"/>
  </r>
  <r>
    <n v="2255"/>
    <x v="1104"/>
    <x v="1"/>
    <x v="694"/>
    <x v="734"/>
    <s v="First Class"/>
    <s v="HG-14965"/>
    <s v="Henry Goldwyn"/>
    <x v="1"/>
    <s v="United States"/>
    <s v="San Francisco"/>
    <x v="1"/>
    <n v="94110"/>
    <x v="1"/>
    <s v="OFF-AP-10002082"/>
    <x v="1"/>
    <x v="9"/>
    <s v="Holmes HEPA Air Purifier"/>
    <n v="43.56"/>
    <n v="2"/>
    <n v="0"/>
    <n v="15.245999999999999"/>
  </r>
  <r>
    <n v="2256"/>
    <x v="1105"/>
    <x v="0"/>
    <x v="42"/>
    <x v="42"/>
    <s v="Standard Class"/>
    <s v="LA-16780"/>
    <s v="Laura Armstrong"/>
    <x v="1"/>
    <s v="United States"/>
    <s v="Bangor"/>
    <x v="43"/>
    <n v="4401"/>
    <x v="3"/>
    <s v="TEC-PH-10001944"/>
    <x v="2"/>
    <x v="7"/>
    <s v="Wi-Ex zBoost YX540 Cellular Phone Signal Booster"/>
    <n v="437.84999999999997"/>
    <n v="3"/>
    <n v="0"/>
    <n v="131.35499999999996"/>
  </r>
  <r>
    <n v="2257"/>
    <x v="1105"/>
    <x v="0"/>
    <x v="42"/>
    <x v="42"/>
    <s v="Standard Class"/>
    <s v="LA-16780"/>
    <s v="Laura Armstrong"/>
    <x v="1"/>
    <s v="United States"/>
    <s v="Bangor"/>
    <x v="43"/>
    <n v="4401"/>
    <x v="3"/>
    <s v="FUR-FU-10004952"/>
    <x v="0"/>
    <x v="5"/>
    <s v="C-Line Cubicle Keepers Polyproplyene Holder w/Velcro Back, 8-1/2x11, 25/Bx"/>
    <n v="109.48"/>
    <n v="2"/>
    <n v="0"/>
    <n v="33.938800000000001"/>
  </r>
  <r>
    <n v="2258"/>
    <x v="1106"/>
    <x v="3"/>
    <x v="114"/>
    <x v="141"/>
    <s v="First Class"/>
    <s v="TS-21610"/>
    <s v="Troy Staebel"/>
    <x v="0"/>
    <s v="United States"/>
    <s v="San Francisco"/>
    <x v="1"/>
    <n v="94122"/>
    <x v="1"/>
    <s v="FUR-CH-10000015"/>
    <x v="0"/>
    <x v="1"/>
    <s v="Hon Multipurpose Stacking Arm Chairs"/>
    <n v="1212.96"/>
    <n v="7"/>
    <n v="0.2"/>
    <n v="90.97199999999998"/>
  </r>
  <r>
    <n v="2259"/>
    <x v="1106"/>
    <x v="3"/>
    <x v="114"/>
    <x v="141"/>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x v="558"/>
    <s v="Second Class"/>
    <s v="MZ-17335"/>
    <s v="Maria Zettner"/>
    <x v="2"/>
    <s v="United States"/>
    <s v="San Diego"/>
    <x v="1"/>
    <n v="92024"/>
    <x v="1"/>
    <s v="OFF-FA-10002280"/>
    <x v="1"/>
    <x v="13"/>
    <s v="Advantus Plastic Paper Clips"/>
    <n v="5"/>
    <n v="1"/>
    <n v="0"/>
    <n v="2.4"/>
  </r>
  <r>
    <n v="2261"/>
    <x v="1107"/>
    <x v="1"/>
    <x v="627"/>
    <x v="558"/>
    <s v="Second Class"/>
    <s v="MZ-17335"/>
    <s v="Maria Zettner"/>
    <x v="2"/>
    <s v="United States"/>
    <s v="San Diego"/>
    <x v="1"/>
    <n v="92024"/>
    <x v="1"/>
    <s v="TEC-AC-10002049"/>
    <x v="2"/>
    <x v="11"/>
    <s v="Logitech G19 Programmable Gaming Keyboard"/>
    <n v="371.96999999999997"/>
    <n v="3"/>
    <n v="0"/>
    <n v="66.954599999999971"/>
  </r>
  <r>
    <n v="2262"/>
    <x v="1108"/>
    <x v="1"/>
    <x v="217"/>
    <x v="735"/>
    <s v="Same Day"/>
    <s v="MW-18220"/>
    <s v="Mitch Webber"/>
    <x v="0"/>
    <s v="United States"/>
    <s v="New York City"/>
    <x v="15"/>
    <n v="10035"/>
    <x v="3"/>
    <s v="TEC-AC-10002253"/>
    <x v="2"/>
    <x v="11"/>
    <s v="Imation Bio 8GB USB Flash Drive Imation Corp"/>
    <n v="166.24"/>
    <n v="1"/>
    <n v="0"/>
    <n v="24.936000000000007"/>
  </r>
  <r>
    <n v="2263"/>
    <x v="1109"/>
    <x v="3"/>
    <x v="695"/>
    <x v="736"/>
    <s v="First Class"/>
    <s v="MV-17485"/>
    <s v="Mark Van Huff"/>
    <x v="0"/>
    <s v="United States"/>
    <s v="Arlington"/>
    <x v="17"/>
    <n v="22204"/>
    <x v="0"/>
    <s v="FUR-BO-10004015"/>
    <x v="0"/>
    <x v="0"/>
    <s v="Bush Andora Bookcase, Maple/Graphite Gray Finish"/>
    <n v="359.96999999999997"/>
    <n v="3"/>
    <n v="0"/>
    <n v="79.193399999999968"/>
  </r>
  <r>
    <n v="2264"/>
    <x v="1110"/>
    <x v="0"/>
    <x v="696"/>
    <x v="619"/>
    <s v="Second Class"/>
    <s v="AA-10375"/>
    <s v="Allen Armold"/>
    <x v="0"/>
    <s v="United States"/>
    <s v="Atlanta"/>
    <x v="32"/>
    <n v="30318"/>
    <x v="0"/>
    <s v="TEC-AC-10004145"/>
    <x v="2"/>
    <x v="11"/>
    <s v="Logitech diNovo Edge Keyboard"/>
    <n v="499.98"/>
    <n v="2"/>
    <n v="0"/>
    <n v="114.99540000000002"/>
  </r>
  <r>
    <n v="2265"/>
    <x v="1110"/>
    <x v="0"/>
    <x v="696"/>
    <x v="619"/>
    <s v="Second Class"/>
    <s v="AA-10375"/>
    <s v="Allen Armold"/>
    <x v="0"/>
    <s v="United States"/>
    <s v="Atlanta"/>
    <x v="32"/>
    <n v="30318"/>
    <x v="0"/>
    <s v="OFF-PA-10002479"/>
    <x v="1"/>
    <x v="10"/>
    <s v="Xerox 4200 Series MultiUse Premium Copy Paper (20Lb. and 84 Bright)"/>
    <n v="5.28"/>
    <n v="1"/>
    <n v="0"/>
    <n v="2.3759999999999999"/>
  </r>
  <r>
    <n v="2266"/>
    <x v="1110"/>
    <x v="0"/>
    <x v="696"/>
    <x v="619"/>
    <s v="Second Class"/>
    <s v="AA-10375"/>
    <s v="Allen Armold"/>
    <x v="0"/>
    <s v="United States"/>
    <s v="Atlanta"/>
    <x v="32"/>
    <n v="30318"/>
    <x v="0"/>
    <s v="OFF-BI-10004970"/>
    <x v="1"/>
    <x v="8"/>
    <s v="ACCOHIDE 3-Ring Binder, Blue, 1&quot;"/>
    <n v="8.26"/>
    <n v="2"/>
    <n v="0"/>
    <n v="3.8822000000000001"/>
  </r>
  <r>
    <n v="2267"/>
    <x v="1111"/>
    <x v="3"/>
    <x v="386"/>
    <x v="737"/>
    <s v="Same Day"/>
    <s v="SM-20320"/>
    <s v="Sean Miller"/>
    <x v="2"/>
    <s v="United States"/>
    <s v="Monroe"/>
    <x v="3"/>
    <n v="28110"/>
    <x v="0"/>
    <s v="OFF-PA-10003919"/>
    <x v="1"/>
    <x v="10"/>
    <s v="Xerox 1989"/>
    <n v="7.9680000000000009"/>
    <n v="2"/>
    <n v="0.2"/>
    <n v="2.6892000000000005"/>
  </r>
  <r>
    <n v="2268"/>
    <x v="1112"/>
    <x v="3"/>
    <x v="697"/>
    <x v="31"/>
    <s v="Same Day"/>
    <s v="TP-21415"/>
    <s v="Tom Prescott"/>
    <x v="0"/>
    <s v="United States"/>
    <s v="Seattle"/>
    <x v="4"/>
    <n v="98115"/>
    <x v="1"/>
    <s v="OFF-PA-10002001"/>
    <x v="1"/>
    <x v="10"/>
    <s v="Xerox 1984"/>
    <n v="12.96"/>
    <n v="2"/>
    <n v="0"/>
    <n v="6.3504000000000005"/>
  </r>
  <r>
    <n v="2269"/>
    <x v="1113"/>
    <x v="3"/>
    <x v="698"/>
    <x v="738"/>
    <s v="Standard Class"/>
    <s v="DK-13225"/>
    <s v="Dean Katz"/>
    <x v="1"/>
    <s v="United States"/>
    <s v="Rochester"/>
    <x v="15"/>
    <n v="14609"/>
    <x v="3"/>
    <s v="OFF-PA-10002787"/>
    <x v="1"/>
    <x v="10"/>
    <s v="Xerox 227"/>
    <n v="6.48"/>
    <n v="1"/>
    <n v="0"/>
    <n v="3.1104000000000003"/>
  </r>
  <r>
    <n v="2270"/>
    <x v="1113"/>
    <x v="3"/>
    <x v="698"/>
    <x v="738"/>
    <s v="Standard Class"/>
    <s v="DK-13225"/>
    <s v="Dean Katz"/>
    <x v="1"/>
    <s v="United States"/>
    <s v="Rochester"/>
    <x v="15"/>
    <n v="14609"/>
    <x v="3"/>
    <s v="OFF-BI-10003291"/>
    <x v="1"/>
    <x v="8"/>
    <s v="Wilson Jones Leather-Like Binders with DublLock Round Rings"/>
    <n v="6.9840000000000009"/>
    <n v="1"/>
    <n v="0.2"/>
    <n v="2.3570999999999991"/>
  </r>
  <r>
    <n v="2271"/>
    <x v="1114"/>
    <x v="3"/>
    <x v="574"/>
    <x v="94"/>
    <s v="Standard Class"/>
    <s v="MK-17905"/>
    <s v="Michael Kennedy"/>
    <x v="1"/>
    <s v="United States"/>
    <s v="Miami"/>
    <x v="2"/>
    <n v="33180"/>
    <x v="0"/>
    <s v="OFF-AR-10004344"/>
    <x v="1"/>
    <x v="6"/>
    <s v="Bulldog Vacuum Base Pencil Sharpener"/>
    <n v="47.96"/>
    <n v="5"/>
    <n v="0.2"/>
    <n v="4.196499999999995"/>
  </r>
  <r>
    <n v="2272"/>
    <x v="1115"/>
    <x v="1"/>
    <x v="481"/>
    <x v="538"/>
    <s v="Standard Class"/>
    <s v="CS-12130"/>
    <s v="Chad Sievert"/>
    <x v="0"/>
    <s v="United States"/>
    <s v="Seattle"/>
    <x v="4"/>
    <n v="98105"/>
    <x v="1"/>
    <s v="OFF-ST-10003123"/>
    <x v="1"/>
    <x v="4"/>
    <s v="Fellowes Bases and Tops For Staxonsteel/High-Stak Systems"/>
    <n v="199.74"/>
    <n v="6"/>
    <n v="0"/>
    <n v="47.937599999999996"/>
  </r>
  <r>
    <n v="2273"/>
    <x v="1116"/>
    <x v="1"/>
    <x v="699"/>
    <x v="739"/>
    <s v="Standard Class"/>
    <s v="JL-15850"/>
    <s v="John Lucas"/>
    <x v="0"/>
    <s v="United States"/>
    <s v="San Francisco"/>
    <x v="1"/>
    <n v="94122"/>
    <x v="1"/>
    <s v="FUR-FU-10000308"/>
    <x v="0"/>
    <x v="5"/>
    <s v="Deflect-o Glass Clear Studded Chair Mats"/>
    <n v="435.26"/>
    <n v="7"/>
    <n v="0"/>
    <n v="95.757200000000012"/>
  </r>
  <r>
    <n v="2274"/>
    <x v="1116"/>
    <x v="1"/>
    <x v="699"/>
    <x v="739"/>
    <s v="Standard Class"/>
    <s v="JL-15850"/>
    <s v="John Lucas"/>
    <x v="0"/>
    <s v="United States"/>
    <s v="San Francisco"/>
    <x v="1"/>
    <n v="94122"/>
    <x v="1"/>
    <s v="TEC-CO-10003763"/>
    <x v="2"/>
    <x v="16"/>
    <s v="Canon PC1060 Personal Laser Copier"/>
    <n v="1119.9840000000002"/>
    <n v="2"/>
    <n v="0.2"/>
    <n v="377.99459999999993"/>
  </r>
  <r>
    <n v="2275"/>
    <x v="1117"/>
    <x v="2"/>
    <x v="462"/>
    <x v="508"/>
    <s v="Second Class"/>
    <s v="AR-10405"/>
    <s v="Allen Rosenblatt"/>
    <x v="1"/>
    <s v="United States"/>
    <s v="Los Angeles"/>
    <x v="1"/>
    <n v="90036"/>
    <x v="1"/>
    <s v="FUR-TA-10001866"/>
    <x v="0"/>
    <x v="3"/>
    <s v="Bevis Round Conference Room Tables and Bases"/>
    <n v="143.43199999999999"/>
    <n v="1"/>
    <n v="0.2"/>
    <n v="3.5857999999999848"/>
  </r>
  <r>
    <n v="2276"/>
    <x v="1117"/>
    <x v="2"/>
    <x v="462"/>
    <x v="508"/>
    <s v="Second Class"/>
    <s v="AR-10405"/>
    <s v="Allen Rosenblatt"/>
    <x v="1"/>
    <s v="United States"/>
    <s v="Los Angeles"/>
    <x v="1"/>
    <n v="90036"/>
    <x v="1"/>
    <s v="FUR-CH-10002774"/>
    <x v="0"/>
    <x v="1"/>
    <s v="Global Deluxe Stacking Chair, Gray"/>
    <n v="122.352"/>
    <n v="3"/>
    <n v="0.2"/>
    <n v="13.764599999999994"/>
  </r>
  <r>
    <n v="2277"/>
    <x v="1118"/>
    <x v="2"/>
    <x v="700"/>
    <x v="740"/>
    <s v="Standard Class"/>
    <s v="LM-17065"/>
    <s v="Liz MacKendrick"/>
    <x v="0"/>
    <s v="United States"/>
    <s v="Southaven"/>
    <x v="35"/>
    <n v="38671"/>
    <x v="0"/>
    <s v="OFF-ST-10004337"/>
    <x v="1"/>
    <x v="4"/>
    <s v="SAFCO Commercial Wire Shelving, 72h"/>
    <n v="306.2"/>
    <n v="5"/>
    <n v="0"/>
    <n v="0"/>
  </r>
  <r>
    <n v="2278"/>
    <x v="1118"/>
    <x v="2"/>
    <x v="700"/>
    <x v="740"/>
    <s v="Standard Class"/>
    <s v="LM-17065"/>
    <s v="Liz MacKendrick"/>
    <x v="0"/>
    <s v="United States"/>
    <s v="Southaven"/>
    <x v="35"/>
    <n v="38671"/>
    <x v="0"/>
    <s v="FUR-TA-10001039"/>
    <x v="0"/>
    <x v="3"/>
    <s v="KI Adjustable-Height Table"/>
    <n v="85.98"/>
    <n v="1"/>
    <n v="0"/>
    <n v="22.354800000000004"/>
  </r>
  <r>
    <n v="2279"/>
    <x v="1118"/>
    <x v="2"/>
    <x v="700"/>
    <x v="740"/>
    <s v="Standard Class"/>
    <s v="LM-17065"/>
    <s v="Liz MacKendrick"/>
    <x v="0"/>
    <s v="United States"/>
    <s v="Southaven"/>
    <x v="35"/>
    <n v="38671"/>
    <x v="0"/>
    <s v="TEC-AC-10000109"/>
    <x v="2"/>
    <x v="11"/>
    <s v="Sony Micro Vault Click 16 GB USB 2.0 Flash Drive"/>
    <n v="223.96"/>
    <n v="4"/>
    <n v="0"/>
    <n v="53.750400000000013"/>
  </r>
  <r>
    <n v="2280"/>
    <x v="1119"/>
    <x v="3"/>
    <x v="505"/>
    <x v="40"/>
    <s v="First Class"/>
    <s v="JK-15625"/>
    <s v="Jim Karlsson"/>
    <x v="0"/>
    <s v="United States"/>
    <s v="Seattle"/>
    <x v="4"/>
    <n v="98115"/>
    <x v="1"/>
    <s v="FUR-CH-10003833"/>
    <x v="0"/>
    <x v="1"/>
    <s v="Novimex Fabric Task Chair"/>
    <n v="97.567999999999998"/>
    <n v="2"/>
    <n v="0.2"/>
    <n v="-6.0980000000000025"/>
  </r>
  <r>
    <n v="2281"/>
    <x v="1119"/>
    <x v="3"/>
    <x v="505"/>
    <x v="40"/>
    <s v="First Class"/>
    <s v="JK-15625"/>
    <s v="Jim Karlsson"/>
    <x v="0"/>
    <s v="United States"/>
    <s v="Seattle"/>
    <x v="4"/>
    <n v="98115"/>
    <x v="1"/>
    <s v="FUR-CH-10004289"/>
    <x v="0"/>
    <x v="1"/>
    <s v="Global Super Steno Chair"/>
    <n v="614.27200000000005"/>
    <n v="8"/>
    <n v="0.2"/>
    <n v="-23.03520000000006"/>
  </r>
  <r>
    <n v="2282"/>
    <x v="1119"/>
    <x v="3"/>
    <x v="505"/>
    <x v="40"/>
    <s v="First Class"/>
    <s v="JK-15625"/>
    <s v="Jim Karlsson"/>
    <x v="0"/>
    <s v="United States"/>
    <s v="Seattle"/>
    <x v="4"/>
    <n v="98115"/>
    <x v="1"/>
    <s v="FUR-BO-10004467"/>
    <x v="0"/>
    <x v="0"/>
    <s v="Bestar Classic Bookcase"/>
    <n v="199.98"/>
    <n v="2"/>
    <n v="0"/>
    <n v="37.996199999999988"/>
  </r>
  <r>
    <n v="2283"/>
    <x v="1120"/>
    <x v="0"/>
    <x v="323"/>
    <x v="344"/>
    <s v="First Class"/>
    <s v="FM-14215"/>
    <s v="Filia McAdams"/>
    <x v="1"/>
    <s v="United States"/>
    <s v="Middletown"/>
    <x v="29"/>
    <n v="6457"/>
    <x v="3"/>
    <s v="OFF-PA-10002713"/>
    <x v="1"/>
    <x v="10"/>
    <s v="Adams Phone Message Book, 200 Message Capacity, 8 1/16” x 11”"/>
    <n v="48.16"/>
    <n v="7"/>
    <n v="0"/>
    <n v="22.153599999999997"/>
  </r>
  <r>
    <n v="2284"/>
    <x v="1121"/>
    <x v="1"/>
    <x v="616"/>
    <x v="741"/>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x v="741"/>
    <s v="Standard Class"/>
    <s v="SF-20200"/>
    <s v="Sarah Foster"/>
    <x v="0"/>
    <s v="United States"/>
    <s v="New Castle"/>
    <x v="14"/>
    <n v="47362"/>
    <x v="2"/>
    <s v="OFF-AP-10002222"/>
    <x v="1"/>
    <x v="9"/>
    <s v="Staples"/>
    <n v="60.69"/>
    <n v="7"/>
    <n v="0"/>
    <n v="16.386300000000002"/>
  </r>
  <r>
    <n v="2286"/>
    <x v="1122"/>
    <x v="0"/>
    <x v="465"/>
    <x v="588"/>
    <s v="First Class"/>
    <s v="PJ-18835"/>
    <s v="Patrick Jones"/>
    <x v="1"/>
    <s v="United States"/>
    <s v="Murfreesboro"/>
    <x v="18"/>
    <n v="37130"/>
    <x v="0"/>
    <s v="OFF-PA-10003971"/>
    <x v="1"/>
    <x v="10"/>
    <s v="Xerox 1965"/>
    <n v="14.352000000000002"/>
    <n v="3"/>
    <n v="0.2"/>
    <n v="5.2026000000000003"/>
  </r>
  <r>
    <n v="2287"/>
    <x v="1123"/>
    <x v="3"/>
    <x v="701"/>
    <x v="122"/>
    <s v="Standard Class"/>
    <s v="CS-12355"/>
    <s v="Christine Sundaresam"/>
    <x v="0"/>
    <s v="United States"/>
    <s v="Salem"/>
    <x v="17"/>
    <n v="24153"/>
    <x v="0"/>
    <s v="OFF-AP-10004036"/>
    <x v="1"/>
    <x v="9"/>
    <s v="Bionaire 99.97% HEPA Air Cleaner"/>
    <n v="35.04"/>
    <n v="2"/>
    <n v="0"/>
    <n v="12.263999999999999"/>
  </r>
  <r>
    <n v="2288"/>
    <x v="1124"/>
    <x v="3"/>
    <x v="702"/>
    <x v="742"/>
    <s v="Second Class"/>
    <s v="BB-10990"/>
    <s v="Barry Blumstein"/>
    <x v="1"/>
    <s v="United States"/>
    <s v="Toledo"/>
    <x v="24"/>
    <n v="43615"/>
    <x v="3"/>
    <s v="OFF-AP-10002287"/>
    <x v="1"/>
    <x v="9"/>
    <s v="Eureka Sanitaire  Multi-Pro Heavy-Duty Upright, Disposable Bags"/>
    <n v="17.480000000000004"/>
    <n v="5"/>
    <n v="0.2"/>
    <n v="1.3109999999999999"/>
  </r>
  <r>
    <n v="2289"/>
    <x v="1125"/>
    <x v="3"/>
    <x v="193"/>
    <x v="198"/>
    <s v="First Class"/>
    <s v="BW-11200"/>
    <s v="Ben Wallace"/>
    <x v="0"/>
    <s v="United States"/>
    <s v="Los Angeles"/>
    <x v="1"/>
    <n v="90032"/>
    <x v="1"/>
    <s v="OFF-AR-10002375"/>
    <x v="1"/>
    <x v="6"/>
    <s v="Newell 351"/>
    <n v="16.399999999999999"/>
    <n v="5"/>
    <n v="0"/>
    <n v="4.7559999999999985"/>
  </r>
  <r>
    <n v="2290"/>
    <x v="1126"/>
    <x v="3"/>
    <x v="703"/>
    <x v="743"/>
    <s v="First Class"/>
    <s v="RS-19420"/>
    <s v="Ricardo Sperren"/>
    <x v="1"/>
    <s v="United States"/>
    <s v="Seattle"/>
    <x v="4"/>
    <n v="98115"/>
    <x v="1"/>
    <s v="FUR-TA-10001950"/>
    <x v="0"/>
    <x v="3"/>
    <s v="Balt Solid Wood Round Tables"/>
    <n v="892.98"/>
    <n v="2"/>
    <n v="0"/>
    <n v="80.368200000000002"/>
  </r>
  <r>
    <n v="2291"/>
    <x v="1127"/>
    <x v="1"/>
    <x v="704"/>
    <x v="744"/>
    <s v="Standard Class"/>
    <s v="TS-21160"/>
    <s v="Theresa Swint"/>
    <x v="1"/>
    <s v="United States"/>
    <s v="Columbus"/>
    <x v="32"/>
    <n v="31907"/>
    <x v="0"/>
    <s v="TEC-PH-10001557"/>
    <x v="2"/>
    <x v="7"/>
    <s v="Pyle PMP37LED"/>
    <n v="287.96999999999997"/>
    <n v="3"/>
    <n v="0"/>
    <n v="77.751899999999992"/>
  </r>
  <r>
    <n v="2292"/>
    <x v="1127"/>
    <x v="1"/>
    <x v="704"/>
    <x v="744"/>
    <s v="Standard Class"/>
    <s v="TS-21160"/>
    <s v="Theresa Swint"/>
    <x v="1"/>
    <s v="United States"/>
    <s v="Columbus"/>
    <x v="32"/>
    <n v="31907"/>
    <x v="0"/>
    <s v="FUR-FU-10002937"/>
    <x v="0"/>
    <x v="5"/>
    <s v="GE 48&quot; Fluorescent Tube, Cool White Energy Saver, 34 Watts, 30/Box"/>
    <n v="595.38"/>
    <n v="6"/>
    <n v="0"/>
    <n v="297.69"/>
  </r>
  <r>
    <n v="2293"/>
    <x v="1127"/>
    <x v="1"/>
    <x v="704"/>
    <x v="744"/>
    <s v="Standard Class"/>
    <s v="TS-21160"/>
    <s v="Theresa Swint"/>
    <x v="1"/>
    <s v="United States"/>
    <s v="Columbus"/>
    <x v="32"/>
    <n v="31907"/>
    <x v="0"/>
    <s v="OFF-PA-10001166"/>
    <x v="1"/>
    <x v="10"/>
    <s v="Xerox 2"/>
    <n v="12.96"/>
    <n v="2"/>
    <n v="0"/>
    <n v="6.2208000000000006"/>
  </r>
  <r>
    <n v="2294"/>
    <x v="1128"/>
    <x v="1"/>
    <x v="549"/>
    <x v="85"/>
    <s v="Standard Class"/>
    <s v="QJ-19255"/>
    <s v="Quincy Jones"/>
    <x v="1"/>
    <s v="United States"/>
    <s v="New York City"/>
    <x v="15"/>
    <n v="10009"/>
    <x v="3"/>
    <s v="TEC-PH-10000347"/>
    <x v="2"/>
    <x v="7"/>
    <s v="Cush Cases Heavy Duty Rugged Cover Case for Samsung Galaxy S5 - Purple"/>
    <n v="4.95"/>
    <n v="1"/>
    <n v="0"/>
    <n v="1.3365"/>
  </r>
  <r>
    <n v="2295"/>
    <x v="1129"/>
    <x v="3"/>
    <x v="331"/>
    <x v="63"/>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x v="745"/>
    <s v="Standard Class"/>
    <s v="VD-21670"/>
    <s v="Valerie Dominguez"/>
    <x v="0"/>
    <s v="United States"/>
    <s v="New York City"/>
    <x v="15"/>
    <n v="10011"/>
    <x v="3"/>
    <s v="OFF-PA-10002659"/>
    <x v="1"/>
    <x v="10"/>
    <s v="Avoid Verbal Orders Carbonless Minifold Book"/>
    <n v="13.52"/>
    <n v="4"/>
    <n v="0"/>
    <n v="6.219199999999999"/>
  </r>
  <r>
    <n v="2297"/>
    <x v="1130"/>
    <x v="1"/>
    <x v="549"/>
    <x v="745"/>
    <s v="Standard Class"/>
    <s v="VD-21670"/>
    <s v="Valerie Dominguez"/>
    <x v="0"/>
    <s v="United States"/>
    <s v="New York City"/>
    <x v="15"/>
    <n v="10011"/>
    <x v="3"/>
    <s v="FUR-FU-10000965"/>
    <x v="0"/>
    <x v="5"/>
    <s v="Howard Miller 11-1/2&quot; Diameter Ridgewood Wall Clock"/>
    <n v="259.7"/>
    <n v="5"/>
    <n v="0"/>
    <n v="106.477"/>
  </r>
  <r>
    <n v="2298"/>
    <x v="1130"/>
    <x v="1"/>
    <x v="549"/>
    <x v="745"/>
    <s v="Standard Class"/>
    <s v="VD-21670"/>
    <s v="Valerie Dominguez"/>
    <x v="0"/>
    <s v="United States"/>
    <s v="New York City"/>
    <x v="15"/>
    <n v="10011"/>
    <x v="3"/>
    <s v="TEC-PH-10001527"/>
    <x v="2"/>
    <x v="7"/>
    <s v="Plantronics MX500i Earset"/>
    <n v="42.95"/>
    <n v="1"/>
    <n v="0"/>
    <n v="1.2884999999999991"/>
  </r>
  <r>
    <n v="2299"/>
    <x v="1130"/>
    <x v="1"/>
    <x v="549"/>
    <x v="745"/>
    <s v="Standard Class"/>
    <s v="VD-21670"/>
    <s v="Valerie Dominguez"/>
    <x v="0"/>
    <s v="United States"/>
    <s v="New York City"/>
    <x v="15"/>
    <n v="10011"/>
    <x v="3"/>
    <s v="TEC-AC-10001838"/>
    <x v="2"/>
    <x v="11"/>
    <s v="Razer Tiamat Over Ear 7.1 Surround Sound PC Gaming Headset"/>
    <n v="1399.93"/>
    <n v="7"/>
    <n v="0"/>
    <n v="601.96990000000005"/>
  </r>
  <r>
    <n v="2300"/>
    <x v="1130"/>
    <x v="1"/>
    <x v="549"/>
    <x v="745"/>
    <s v="Standard Class"/>
    <s v="VD-21670"/>
    <s v="Valerie Dominguez"/>
    <x v="0"/>
    <s v="United States"/>
    <s v="New York City"/>
    <x v="15"/>
    <n v="10011"/>
    <x v="3"/>
    <s v="TEC-PH-10002597"/>
    <x v="2"/>
    <x v="7"/>
    <s v="Xblue XB-1670-86 X16 Small Office Telephone - Titanium"/>
    <n v="503.96"/>
    <n v="4"/>
    <n v="0"/>
    <n v="125.99000000000001"/>
  </r>
  <r>
    <n v="2301"/>
    <x v="1131"/>
    <x v="2"/>
    <x v="687"/>
    <x v="7"/>
    <s v="Standard Class"/>
    <s v="JL-15505"/>
    <s v="Jeremy Lonsdale"/>
    <x v="0"/>
    <s v="United States"/>
    <s v="Midland"/>
    <x v="12"/>
    <n v="48640"/>
    <x v="2"/>
    <s v="OFF-BI-10000756"/>
    <x v="1"/>
    <x v="8"/>
    <s v="Storex DuraTech Recycled Plastic Frosted Binders"/>
    <n v="12.72"/>
    <n v="3"/>
    <n v="0"/>
    <n v="6.36"/>
  </r>
  <r>
    <n v="2302"/>
    <x v="1131"/>
    <x v="2"/>
    <x v="687"/>
    <x v="7"/>
    <s v="Standard Class"/>
    <s v="JL-15505"/>
    <s v="Jeremy Lonsdale"/>
    <x v="0"/>
    <s v="United States"/>
    <s v="Midland"/>
    <x v="12"/>
    <n v="48640"/>
    <x v="2"/>
    <s v="OFF-BI-10000546"/>
    <x v="1"/>
    <x v="8"/>
    <s v="Avery Durable Binders"/>
    <n v="11.52"/>
    <n v="4"/>
    <n v="0"/>
    <n v="5.6448"/>
  </r>
  <r>
    <n v="2303"/>
    <x v="1132"/>
    <x v="0"/>
    <x v="327"/>
    <x v="347"/>
    <s v="Standard Class"/>
    <s v="DL-13495"/>
    <s v="Dionis Lloyd"/>
    <x v="1"/>
    <s v="United States"/>
    <s v="Columbus"/>
    <x v="32"/>
    <n v="31907"/>
    <x v="0"/>
    <s v="TEC-AC-10001142"/>
    <x v="2"/>
    <x v="11"/>
    <s v="First Data FD10 PIN Pad"/>
    <n v="316"/>
    <n v="4"/>
    <n v="0"/>
    <n v="31.599999999999966"/>
  </r>
  <r>
    <n v="2304"/>
    <x v="1133"/>
    <x v="3"/>
    <x v="697"/>
    <x v="304"/>
    <s v="Second Class"/>
    <s v="MO-17800"/>
    <s v="Meg O'Connel"/>
    <x v="2"/>
    <s v="United States"/>
    <s v="Roswell"/>
    <x v="32"/>
    <n v="30076"/>
    <x v="0"/>
    <s v="FUR-CH-10000785"/>
    <x v="0"/>
    <x v="1"/>
    <s v="Global Ergonomic Managers Chair"/>
    <n v="723.92"/>
    <n v="4"/>
    <n v="0"/>
    <n v="188.2192"/>
  </r>
  <r>
    <n v="2305"/>
    <x v="1133"/>
    <x v="3"/>
    <x v="697"/>
    <x v="304"/>
    <s v="Second Class"/>
    <s v="MO-17800"/>
    <s v="Meg O'Connel"/>
    <x v="2"/>
    <s v="United States"/>
    <s v="Roswell"/>
    <x v="32"/>
    <n v="30076"/>
    <x v="0"/>
    <s v="OFF-PA-10000474"/>
    <x v="1"/>
    <x v="10"/>
    <s v="Staples"/>
    <n v="106.32"/>
    <n v="3"/>
    <n v="0"/>
    <n v="49.970399999999991"/>
  </r>
  <r>
    <n v="2306"/>
    <x v="1134"/>
    <x v="0"/>
    <x v="443"/>
    <x v="746"/>
    <s v="First Class"/>
    <s v="BP-11185"/>
    <s v="Ben Peterman"/>
    <x v="1"/>
    <s v="United States"/>
    <s v="Chicago"/>
    <x v="10"/>
    <n v="60623"/>
    <x v="2"/>
    <s v="FUR-BO-10003441"/>
    <x v="0"/>
    <x v="0"/>
    <s v="Bush Westfield Collection Bookcases, Fully Assembled"/>
    <n v="141.37199999999999"/>
    <n v="2"/>
    <n v="0.3"/>
    <n v="-14.137200000000014"/>
  </r>
  <r>
    <n v="2307"/>
    <x v="1135"/>
    <x v="1"/>
    <x v="705"/>
    <x v="747"/>
    <s v="First Class"/>
    <s v="MS-17980"/>
    <s v="Michael Stewart"/>
    <x v="1"/>
    <s v="United States"/>
    <s v="Houston"/>
    <x v="5"/>
    <n v="77041"/>
    <x v="2"/>
    <s v="OFF-PA-10004156"/>
    <x v="1"/>
    <x v="10"/>
    <s v="Xerox 188"/>
    <n v="27.216000000000001"/>
    <n v="3"/>
    <n v="0.2"/>
    <n v="9.8657999999999983"/>
  </r>
  <r>
    <n v="2308"/>
    <x v="1136"/>
    <x v="3"/>
    <x v="60"/>
    <x v="748"/>
    <s v="Standard Class"/>
    <s v="SV-20935"/>
    <s v="Susan Vittorini"/>
    <x v="0"/>
    <s v="United States"/>
    <s v="New York City"/>
    <x v="15"/>
    <n v="10009"/>
    <x v="3"/>
    <s v="TEC-AC-10001432"/>
    <x v="2"/>
    <x v="11"/>
    <s v="Enermax Aurora Lite Keyboard"/>
    <n v="390.75"/>
    <n v="5"/>
    <n v="0"/>
    <n v="171.93000000000006"/>
  </r>
  <r>
    <n v="2309"/>
    <x v="1137"/>
    <x v="3"/>
    <x v="532"/>
    <x v="109"/>
    <s v="First Class"/>
    <s v="BC-11125"/>
    <s v="Becky Castell"/>
    <x v="2"/>
    <s v="United States"/>
    <s v="Peoria"/>
    <x v="16"/>
    <n v="85345"/>
    <x v="1"/>
    <s v="FUR-CH-10001394"/>
    <x v="0"/>
    <x v="1"/>
    <s v="Global Leather Executive Chair"/>
    <n v="280.79200000000003"/>
    <n v="1"/>
    <n v="0.2"/>
    <n v="35.098999999999961"/>
  </r>
  <r>
    <n v="2310"/>
    <x v="1137"/>
    <x v="3"/>
    <x v="532"/>
    <x v="109"/>
    <s v="First Class"/>
    <s v="BC-11125"/>
    <s v="Becky Castell"/>
    <x v="2"/>
    <s v="United States"/>
    <s v="Peoria"/>
    <x v="16"/>
    <n v="85345"/>
    <x v="1"/>
    <s v="OFF-ST-10002370"/>
    <x v="1"/>
    <x v="4"/>
    <s v="Sortfiler Multipurpose Personal File Organizer, Black"/>
    <n v="68.448000000000008"/>
    <n v="4"/>
    <n v="0.2"/>
    <n v="7.7003999999999948"/>
  </r>
  <r>
    <n v="2311"/>
    <x v="1137"/>
    <x v="3"/>
    <x v="532"/>
    <x v="109"/>
    <s v="First Class"/>
    <s v="BC-11125"/>
    <s v="Becky Castell"/>
    <x v="2"/>
    <s v="United States"/>
    <s v="Peoria"/>
    <x v="16"/>
    <n v="85345"/>
    <x v="1"/>
    <s v="OFF-AR-10002956"/>
    <x v="1"/>
    <x v="6"/>
    <s v="Boston 16801 Nautilus Battery Pencil Sharpener"/>
    <n v="88.04"/>
    <n v="5"/>
    <n v="0.2"/>
    <n v="6.602999999999998"/>
  </r>
  <r>
    <n v="2312"/>
    <x v="1137"/>
    <x v="3"/>
    <x v="532"/>
    <x v="109"/>
    <s v="First Class"/>
    <s v="BC-11125"/>
    <s v="Becky Castell"/>
    <x v="2"/>
    <s v="United States"/>
    <s v="Peoria"/>
    <x v="16"/>
    <n v="85345"/>
    <x v="1"/>
    <s v="OFF-AR-10001955"/>
    <x v="1"/>
    <x v="6"/>
    <s v="Newell 319"/>
    <n v="15.872"/>
    <n v="1"/>
    <n v="0.2"/>
    <n v="1.9839999999999982"/>
  </r>
  <r>
    <n v="2313"/>
    <x v="1137"/>
    <x v="3"/>
    <x v="532"/>
    <x v="109"/>
    <s v="First Class"/>
    <s v="BC-11125"/>
    <s v="Becky Castell"/>
    <x v="2"/>
    <s v="United States"/>
    <s v="Peoria"/>
    <x v="16"/>
    <n v="85345"/>
    <x v="1"/>
    <s v="OFF-ST-10001809"/>
    <x v="1"/>
    <x v="4"/>
    <s v="Fellowes Officeware Wire Shelving"/>
    <n v="215.59200000000001"/>
    <n v="3"/>
    <n v="0.2"/>
    <n v="-48.508200000000009"/>
  </r>
  <r>
    <n v="2314"/>
    <x v="1138"/>
    <x v="3"/>
    <x v="228"/>
    <x v="262"/>
    <s v="Standard Class"/>
    <s v="EM-13825"/>
    <s v="Elizabeth Moffitt"/>
    <x v="1"/>
    <s v="United States"/>
    <s v="Sioux Falls"/>
    <x v="44"/>
    <n v="57103"/>
    <x v="2"/>
    <s v="OFF-LA-10004093"/>
    <x v="1"/>
    <x v="2"/>
    <s v="Avery 486"/>
    <n v="14.62"/>
    <n v="2"/>
    <n v="0"/>
    <n v="6.8713999999999995"/>
  </r>
  <r>
    <n v="2315"/>
    <x v="1138"/>
    <x v="3"/>
    <x v="228"/>
    <x v="262"/>
    <s v="Standard Class"/>
    <s v="EM-13825"/>
    <s v="Elizabeth Moffitt"/>
    <x v="1"/>
    <s v="United States"/>
    <s v="Sioux Falls"/>
    <x v="44"/>
    <n v="57103"/>
    <x v="2"/>
    <s v="OFF-AP-10002118"/>
    <x v="1"/>
    <x v="9"/>
    <s v="1.7 Cubic Foot Compact &quot;Cube&quot; Office Refrigerators"/>
    <n v="416.32"/>
    <n v="2"/>
    <n v="0"/>
    <n v="112.40640000000002"/>
  </r>
  <r>
    <n v="2316"/>
    <x v="1138"/>
    <x v="3"/>
    <x v="228"/>
    <x v="262"/>
    <s v="Standard Class"/>
    <s v="EM-13825"/>
    <s v="Elizabeth Moffitt"/>
    <x v="1"/>
    <s v="United States"/>
    <s v="Sioux Falls"/>
    <x v="44"/>
    <n v="57103"/>
    <x v="2"/>
    <s v="OFF-BI-10000404"/>
    <x v="1"/>
    <x v="8"/>
    <s v="Avery Printable Repositionable Plastic Tabs"/>
    <n v="43"/>
    <n v="5"/>
    <n v="0"/>
    <n v="20.21"/>
  </r>
  <r>
    <n v="2317"/>
    <x v="1138"/>
    <x v="3"/>
    <x v="228"/>
    <x v="262"/>
    <s v="Standard Class"/>
    <s v="EM-13825"/>
    <s v="Elizabeth Moffitt"/>
    <x v="1"/>
    <s v="United States"/>
    <s v="Sioux Falls"/>
    <x v="44"/>
    <n v="57103"/>
    <x v="2"/>
    <s v="FUR-CH-10003833"/>
    <x v="0"/>
    <x v="1"/>
    <s v="Novimex Fabric Task Chair"/>
    <n v="182.94"/>
    <n v="3"/>
    <n v="0"/>
    <n v="27.440999999999995"/>
  </r>
  <r>
    <n v="2318"/>
    <x v="1138"/>
    <x v="3"/>
    <x v="228"/>
    <x v="262"/>
    <s v="Standard Class"/>
    <s v="EM-13825"/>
    <s v="Elizabeth Moffitt"/>
    <x v="1"/>
    <s v="United States"/>
    <s v="Sioux Falls"/>
    <x v="44"/>
    <n v="57103"/>
    <x v="2"/>
    <s v="OFF-BI-10002072"/>
    <x v="1"/>
    <x v="8"/>
    <s v="Cardinal Slant-D Ring Binders"/>
    <n v="60.83"/>
    <n v="7"/>
    <n v="0"/>
    <n v="30.414999999999999"/>
  </r>
  <r>
    <n v="2319"/>
    <x v="1138"/>
    <x v="3"/>
    <x v="228"/>
    <x v="262"/>
    <s v="Standard Class"/>
    <s v="EM-13825"/>
    <s v="Elizabeth Moffitt"/>
    <x v="1"/>
    <s v="United States"/>
    <s v="Sioux Falls"/>
    <x v="44"/>
    <n v="57103"/>
    <x v="2"/>
    <s v="TEC-AC-10003095"/>
    <x v="2"/>
    <x v="11"/>
    <s v="Logitech G35 7.1-Channel Surround Sound Headset"/>
    <n v="389.97"/>
    <n v="3"/>
    <n v="0"/>
    <n v="132.58980000000003"/>
  </r>
  <r>
    <n v="2320"/>
    <x v="1139"/>
    <x v="1"/>
    <x v="706"/>
    <x v="317"/>
    <s v="First Class"/>
    <s v="BD-11500"/>
    <s v="Bradley Drucker"/>
    <x v="0"/>
    <s v="United States"/>
    <s v="Richmond"/>
    <x v="17"/>
    <n v="23223"/>
    <x v="0"/>
    <s v="OFF-AP-10001563"/>
    <x v="1"/>
    <x v="9"/>
    <s v="Belkin Premiere Surge Master II 8-outlet surge protector"/>
    <n v="194.32"/>
    <n v="4"/>
    <n v="0"/>
    <n v="56.352799999999974"/>
  </r>
  <r>
    <n v="2321"/>
    <x v="1140"/>
    <x v="3"/>
    <x v="177"/>
    <x v="540"/>
    <s v="Standard Class"/>
    <s v="HW-14935"/>
    <s v="Helen Wasserman"/>
    <x v="1"/>
    <s v="United States"/>
    <s v="Seattle"/>
    <x v="4"/>
    <n v="98115"/>
    <x v="1"/>
    <s v="TEC-AC-10000358"/>
    <x v="2"/>
    <x v="11"/>
    <s v="Imation Secure Drive + Hardware Encrypted USB flash drive - 16 GB"/>
    <n v="265.93"/>
    <n v="7"/>
    <n v="0"/>
    <n v="63.8232"/>
  </r>
  <r>
    <n v="2322"/>
    <x v="1141"/>
    <x v="1"/>
    <x v="620"/>
    <x v="749"/>
    <s v="Second Class"/>
    <s v="KC-16255"/>
    <s v="Karen Carlisle"/>
    <x v="1"/>
    <s v="United States"/>
    <s v="Henderson"/>
    <x v="0"/>
    <n v="42420"/>
    <x v="0"/>
    <s v="OFF-BI-10004492"/>
    <x v="1"/>
    <x v="8"/>
    <s v="Tuf-Vin Binders"/>
    <n v="94.74"/>
    <n v="3"/>
    <n v="0"/>
    <n v="44.527799999999992"/>
  </r>
  <r>
    <n v="2323"/>
    <x v="1141"/>
    <x v="1"/>
    <x v="620"/>
    <x v="749"/>
    <s v="Second Class"/>
    <s v="KC-16255"/>
    <s v="Karen Carlisle"/>
    <x v="1"/>
    <s v="United States"/>
    <s v="Henderson"/>
    <x v="0"/>
    <n v="42420"/>
    <x v="0"/>
    <s v="OFF-BI-10001072"/>
    <x v="1"/>
    <x v="8"/>
    <s v="GBC Clear Cover, 8-1/2 x 11, unpunched, 25 covers per pack"/>
    <n v="60.64"/>
    <n v="4"/>
    <n v="0"/>
    <n v="27.894399999999997"/>
  </r>
  <r>
    <n v="2324"/>
    <x v="1141"/>
    <x v="1"/>
    <x v="620"/>
    <x v="749"/>
    <s v="Second Class"/>
    <s v="KC-16255"/>
    <s v="Karen Carlisle"/>
    <x v="1"/>
    <s v="United States"/>
    <s v="Henderson"/>
    <x v="0"/>
    <n v="42420"/>
    <x v="0"/>
    <s v="OFF-BI-10003707"/>
    <x v="1"/>
    <x v="8"/>
    <s v="Aluminum Screw Posts"/>
    <n v="76.3"/>
    <n v="5"/>
    <n v="0"/>
    <n v="38.15"/>
  </r>
  <r>
    <n v="2325"/>
    <x v="1141"/>
    <x v="1"/>
    <x v="620"/>
    <x v="749"/>
    <s v="Second Class"/>
    <s v="KC-16255"/>
    <s v="Karen Carlisle"/>
    <x v="1"/>
    <s v="United States"/>
    <s v="Henderson"/>
    <x v="0"/>
    <n v="42420"/>
    <x v="0"/>
    <s v="OFF-BI-10000977"/>
    <x v="1"/>
    <x v="8"/>
    <s v="Ibico Plastic Spiral Binding Combs"/>
    <n v="364.79999999999995"/>
    <n v="12"/>
    <n v="0"/>
    <n v="167.80799999999999"/>
  </r>
  <r>
    <n v="2326"/>
    <x v="1142"/>
    <x v="1"/>
    <x v="426"/>
    <x v="400"/>
    <s v="Second Class"/>
    <s v="BM-11575"/>
    <s v="Brendan Murry"/>
    <x v="1"/>
    <s v="United States"/>
    <s v="New York City"/>
    <x v="15"/>
    <n v="10035"/>
    <x v="3"/>
    <s v="OFF-BI-10002082"/>
    <x v="1"/>
    <x v="8"/>
    <s v="GBC Twin Loop Wire Binding Elements"/>
    <n v="79.872000000000014"/>
    <n v="3"/>
    <n v="0.2"/>
    <n v="29.951999999999998"/>
  </r>
  <r>
    <n v="2327"/>
    <x v="1142"/>
    <x v="1"/>
    <x v="426"/>
    <x v="400"/>
    <s v="Second Class"/>
    <s v="BM-11575"/>
    <s v="Brendan Murry"/>
    <x v="1"/>
    <s v="United States"/>
    <s v="New York City"/>
    <x v="15"/>
    <n v="10035"/>
    <x v="3"/>
    <s v="FUR-BO-10004709"/>
    <x v="0"/>
    <x v="0"/>
    <s v="Bush Westfield Collection Bookcases, Medium Cherry Finish"/>
    <n v="46.384"/>
    <n v="1"/>
    <n v="0.2"/>
    <n v="1.1596000000000011"/>
  </r>
  <r>
    <n v="2328"/>
    <x v="1142"/>
    <x v="1"/>
    <x v="426"/>
    <x v="400"/>
    <s v="Second Class"/>
    <s v="BM-11575"/>
    <s v="Brendan Murry"/>
    <x v="1"/>
    <s v="United States"/>
    <s v="New York City"/>
    <x v="15"/>
    <n v="10035"/>
    <x v="3"/>
    <s v="OFF-PA-10002365"/>
    <x v="1"/>
    <x v="10"/>
    <s v="Xerox 1967"/>
    <n v="12.96"/>
    <n v="2"/>
    <n v="0"/>
    <n v="6.2208000000000006"/>
  </r>
  <r>
    <n v="2329"/>
    <x v="1143"/>
    <x v="3"/>
    <x v="397"/>
    <x v="255"/>
    <s v="First Class"/>
    <s v="KN-16705"/>
    <s v="Kristina Nunn"/>
    <x v="2"/>
    <s v="United States"/>
    <s v="Fort Collins"/>
    <x v="22"/>
    <n v="80525"/>
    <x v="1"/>
    <s v="OFF-EN-10004147"/>
    <x v="1"/>
    <x v="12"/>
    <s v="Wausau Papers Astrobrights Colored Envelopes"/>
    <n v="14.352000000000002"/>
    <n v="3"/>
    <n v="0.2"/>
    <n v="5.2026000000000003"/>
  </r>
  <r>
    <n v="2330"/>
    <x v="1144"/>
    <x v="1"/>
    <x v="707"/>
    <x v="693"/>
    <s v="Standard Class"/>
    <s v="JD-16150"/>
    <s v="Justin Deggeller"/>
    <x v="1"/>
    <s v="United States"/>
    <s v="Philadelphia"/>
    <x v="9"/>
    <n v="19140"/>
    <x v="3"/>
    <s v="FUR-FU-10001468"/>
    <x v="0"/>
    <x v="5"/>
    <s v="Tenex Antistatic Computer Chair Mats"/>
    <n v="547.13599999999997"/>
    <n v="4"/>
    <n v="0.2"/>
    <n v="-68.392000000000053"/>
  </r>
  <r>
    <n v="2331"/>
    <x v="1145"/>
    <x v="0"/>
    <x v="446"/>
    <x v="750"/>
    <s v="Second Class"/>
    <s v="LA-16780"/>
    <s v="Laura Armstrong"/>
    <x v="1"/>
    <s v="United States"/>
    <s v="Los Angeles"/>
    <x v="1"/>
    <n v="90004"/>
    <x v="1"/>
    <s v="OFF-ST-10000642"/>
    <x v="1"/>
    <x v="4"/>
    <s v="Tennsco Lockers, Gray"/>
    <n v="41.96"/>
    <n v="2"/>
    <n v="0"/>
    <n v="2.9371999999999971"/>
  </r>
  <r>
    <n v="2332"/>
    <x v="1145"/>
    <x v="0"/>
    <x v="446"/>
    <x v="750"/>
    <s v="Second Class"/>
    <s v="LA-16780"/>
    <s v="Laura Armstrong"/>
    <x v="1"/>
    <s v="United States"/>
    <s v="Los Angeles"/>
    <x v="1"/>
    <n v="90004"/>
    <x v="1"/>
    <s v="OFF-PA-10000380"/>
    <x v="1"/>
    <x v="10"/>
    <s v="REDIFORM Incoming/Outgoing Call Register, 11&quot; X 8 1/2&quot;, 100 Messages"/>
    <n v="41.7"/>
    <n v="5"/>
    <n v="0"/>
    <n v="20.85"/>
  </r>
  <r>
    <n v="2333"/>
    <x v="1146"/>
    <x v="3"/>
    <x v="708"/>
    <x v="186"/>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x v="186"/>
    <s v="Standard Class"/>
    <s v="RW-19690"/>
    <s v="Robert Waldorf"/>
    <x v="0"/>
    <s v="United States"/>
    <s v="Lafayette"/>
    <x v="14"/>
    <n v="47905"/>
    <x v="2"/>
    <s v="OFF-PA-10004971"/>
    <x v="1"/>
    <x v="10"/>
    <s v="Xerox 196"/>
    <n v="5.78"/>
    <n v="1"/>
    <n v="0"/>
    <n v="2.8322000000000003"/>
  </r>
  <r>
    <n v="2335"/>
    <x v="1147"/>
    <x v="2"/>
    <x v="587"/>
    <x v="622"/>
    <s v="Standard Class"/>
    <s v="KW-16570"/>
    <s v="Kelly Williams"/>
    <x v="0"/>
    <s v="United States"/>
    <s v="Clarksville"/>
    <x v="18"/>
    <n v="37042"/>
    <x v="0"/>
    <s v="OFF-AP-10000696"/>
    <x v="1"/>
    <x v="9"/>
    <s v="Holmes Odor Grabber"/>
    <n v="69.216000000000008"/>
    <n v="6"/>
    <n v="0.2"/>
    <n v="11.247599999999995"/>
  </r>
  <r>
    <n v="2336"/>
    <x v="1148"/>
    <x v="3"/>
    <x v="389"/>
    <x v="235"/>
    <s v="Same Day"/>
    <s v="CC-12220"/>
    <s v="Chris Cortes"/>
    <x v="0"/>
    <s v="United States"/>
    <s v="Fairfield"/>
    <x v="29"/>
    <n v="6824"/>
    <x v="3"/>
    <s v="OFF-EN-10004030"/>
    <x v="1"/>
    <x v="12"/>
    <s v="Convenience Packs of Business Envelopes"/>
    <n v="10.86"/>
    <n v="3"/>
    <n v="0"/>
    <n v="5.1042000000000005"/>
  </r>
  <r>
    <n v="2337"/>
    <x v="1148"/>
    <x v="3"/>
    <x v="389"/>
    <x v="235"/>
    <s v="Same Day"/>
    <s v="CC-12220"/>
    <s v="Chris Cortes"/>
    <x v="0"/>
    <s v="United States"/>
    <s v="Fairfield"/>
    <x v="29"/>
    <n v="6824"/>
    <x v="3"/>
    <s v="OFF-AP-10000026"/>
    <x v="1"/>
    <x v="9"/>
    <s v="Tripp Lite Isotel 6 Outlet Surge Protector with Fax/Modem Protection"/>
    <n v="426.78999999999996"/>
    <n v="7"/>
    <n v="0"/>
    <n v="123.76909999999995"/>
  </r>
  <r>
    <n v="2338"/>
    <x v="1149"/>
    <x v="2"/>
    <x v="709"/>
    <x v="689"/>
    <s v="Same Day"/>
    <s v="RH-19495"/>
    <s v="Rick Hansen"/>
    <x v="0"/>
    <s v="United States"/>
    <s v="New York City"/>
    <x v="15"/>
    <n v="10009"/>
    <x v="3"/>
    <s v="OFF-PA-10003936"/>
    <x v="1"/>
    <x v="10"/>
    <s v="Xerox 1994"/>
    <n v="25.92"/>
    <n v="4"/>
    <n v="0"/>
    <n v="12.441600000000001"/>
  </r>
  <r>
    <n v="2339"/>
    <x v="1149"/>
    <x v="2"/>
    <x v="709"/>
    <x v="689"/>
    <s v="Same Day"/>
    <s v="RH-19495"/>
    <s v="Rick Hansen"/>
    <x v="0"/>
    <s v="United States"/>
    <s v="New York City"/>
    <x v="15"/>
    <n v="10009"/>
    <x v="3"/>
    <s v="OFF-PA-10004530"/>
    <x v="1"/>
    <x v="10"/>
    <s v="Personal Creations Ink Jet Cards and Labels"/>
    <n v="45.92"/>
    <n v="4"/>
    <n v="0"/>
    <n v="22.500800000000002"/>
  </r>
  <r>
    <n v="2340"/>
    <x v="1150"/>
    <x v="2"/>
    <x v="710"/>
    <x v="751"/>
    <s v="Standard Class"/>
    <s v="JK-15625"/>
    <s v="Jim Karlsson"/>
    <x v="0"/>
    <s v="United States"/>
    <s v="Columbus"/>
    <x v="24"/>
    <n v="43229"/>
    <x v="3"/>
    <s v="OFF-AR-10004930"/>
    <x v="1"/>
    <x v="6"/>
    <s v="Turquoise Lead Holder with Pocket Clip"/>
    <n v="10.72"/>
    <n v="2"/>
    <n v="0.2"/>
    <n v="1.7419999999999987"/>
  </r>
  <r>
    <n v="2341"/>
    <x v="1151"/>
    <x v="0"/>
    <x v="338"/>
    <x v="441"/>
    <s v="Standard Class"/>
    <s v="DC-13285"/>
    <s v="Debra Catini"/>
    <x v="0"/>
    <s v="United States"/>
    <s v="Warner Robins"/>
    <x v="32"/>
    <n v="31088"/>
    <x v="0"/>
    <s v="OFF-AR-10004999"/>
    <x v="1"/>
    <x v="6"/>
    <s v="Newell 315"/>
    <n v="41.86"/>
    <n v="7"/>
    <n v="0"/>
    <n v="10.465"/>
  </r>
  <r>
    <n v="2342"/>
    <x v="1152"/>
    <x v="2"/>
    <x v="520"/>
    <x v="752"/>
    <s v="First Class"/>
    <s v="GM-14455"/>
    <s v="Gary Mitchum"/>
    <x v="2"/>
    <s v="United States"/>
    <s v="Franklin"/>
    <x v="31"/>
    <n v="2038"/>
    <x v="3"/>
    <s v="FUR-FU-10002501"/>
    <x v="0"/>
    <x v="5"/>
    <s v="Nu-Dell Executive Frame"/>
    <n v="63.2"/>
    <n v="5"/>
    <n v="0"/>
    <n v="23.384"/>
  </r>
  <r>
    <n v="2343"/>
    <x v="1152"/>
    <x v="2"/>
    <x v="520"/>
    <x v="752"/>
    <s v="First Class"/>
    <s v="GM-14455"/>
    <s v="Gary Mitchum"/>
    <x v="2"/>
    <s v="United States"/>
    <s v="Franklin"/>
    <x v="31"/>
    <n v="2038"/>
    <x v="3"/>
    <s v="TEC-AC-10000358"/>
    <x v="2"/>
    <x v="11"/>
    <s v="Imation Secure Drive + Hardware Encrypted USB flash drive - 16 GB"/>
    <n v="113.97"/>
    <n v="3"/>
    <n v="0"/>
    <n v="27.352799999999998"/>
  </r>
  <r>
    <n v="2344"/>
    <x v="1153"/>
    <x v="2"/>
    <x v="711"/>
    <x v="753"/>
    <s v="Second Class"/>
    <s v="CL-11890"/>
    <s v="Carl Ludwig"/>
    <x v="0"/>
    <s v="United States"/>
    <s v="Chicago"/>
    <x v="10"/>
    <n v="60623"/>
    <x v="2"/>
    <s v="OFF-ST-10004804"/>
    <x v="1"/>
    <x v="4"/>
    <s v="Belkin 19&quot; Vented Equipment Shelf, Black"/>
    <n v="123.55199999999999"/>
    <n v="3"/>
    <n v="0.2"/>
    <n v="-29.343599999999995"/>
  </r>
  <r>
    <n v="2345"/>
    <x v="1154"/>
    <x v="0"/>
    <x v="712"/>
    <x v="754"/>
    <s v="Standard Class"/>
    <s v="PV-18985"/>
    <s v="Paul Van Hugh"/>
    <x v="2"/>
    <s v="United States"/>
    <s v="Milwaukee"/>
    <x v="6"/>
    <n v="53209"/>
    <x v="2"/>
    <s v="OFF-AP-10001205"/>
    <x v="1"/>
    <x v="9"/>
    <s v="Belkin 5 Outlet SurgeMaster Power Centers"/>
    <n v="490.32"/>
    <n v="9"/>
    <n v="0"/>
    <n v="137.28960000000004"/>
  </r>
  <r>
    <n v="2346"/>
    <x v="1155"/>
    <x v="0"/>
    <x v="69"/>
    <x v="755"/>
    <s v="Standard Class"/>
    <s v="LT-17110"/>
    <s v="Liz Thompson"/>
    <x v="0"/>
    <s v="United States"/>
    <s v="San Antonio"/>
    <x v="5"/>
    <n v="78207"/>
    <x v="2"/>
    <s v="OFF-PA-10000659"/>
    <x v="1"/>
    <x v="10"/>
    <s v="TOPS Carbonless Receipt Book, Four 2-3/4 x 7-1/4 Money Receipts per Page"/>
    <n v="70.08"/>
    <n v="5"/>
    <n v="0.2"/>
    <n v="24.527999999999995"/>
  </r>
  <r>
    <n v="2347"/>
    <x v="1155"/>
    <x v="0"/>
    <x v="69"/>
    <x v="755"/>
    <s v="Standard Class"/>
    <s v="LT-17110"/>
    <s v="Liz Thompson"/>
    <x v="0"/>
    <s v="United States"/>
    <s v="San Antonio"/>
    <x v="5"/>
    <n v="78207"/>
    <x v="2"/>
    <s v="OFF-BI-10004141"/>
    <x v="1"/>
    <x v="8"/>
    <s v="Insertable Tab Indexes For Data Binders"/>
    <n v="1.2719999999999998"/>
    <n v="2"/>
    <n v="0.8"/>
    <n v="-2.1624000000000012"/>
  </r>
  <r>
    <n v="2348"/>
    <x v="1155"/>
    <x v="0"/>
    <x v="69"/>
    <x v="755"/>
    <s v="Standard Class"/>
    <s v="LT-17110"/>
    <s v="Liz Thompson"/>
    <x v="0"/>
    <s v="United States"/>
    <s v="San Antonio"/>
    <x v="5"/>
    <n v="78207"/>
    <x v="2"/>
    <s v="FUR-TA-10004619"/>
    <x v="0"/>
    <x v="3"/>
    <s v="Hon Non-Folding Utility Tables"/>
    <n v="557.58500000000004"/>
    <n v="5"/>
    <n v="0.3"/>
    <n v="0"/>
  </r>
  <r>
    <n v="2349"/>
    <x v="1156"/>
    <x v="3"/>
    <x v="574"/>
    <x v="108"/>
    <s v="Same Day"/>
    <s v="AM-10360"/>
    <s v="Alice McCarthy"/>
    <x v="1"/>
    <s v="United States"/>
    <s v="Los Angeles"/>
    <x v="1"/>
    <n v="90032"/>
    <x v="1"/>
    <s v="OFF-BI-10004187"/>
    <x v="1"/>
    <x v="8"/>
    <s v="Staples"/>
    <n v="9.0240000000000009"/>
    <n v="6"/>
    <n v="0.2"/>
    <n v="3.1583999999999985"/>
  </r>
  <r>
    <n v="2350"/>
    <x v="1156"/>
    <x v="3"/>
    <x v="574"/>
    <x v="108"/>
    <s v="Same Day"/>
    <s v="AM-10360"/>
    <s v="Alice McCarthy"/>
    <x v="1"/>
    <s v="United States"/>
    <s v="Los Angeles"/>
    <x v="1"/>
    <n v="90032"/>
    <x v="1"/>
    <s v="OFF-BI-10000632"/>
    <x v="1"/>
    <x v="8"/>
    <s v="Satellite Sectional Post Binders"/>
    <n v="69.456000000000003"/>
    <n v="2"/>
    <n v="0.2"/>
    <n v="22.573199999999996"/>
  </r>
  <r>
    <n v="2351"/>
    <x v="1156"/>
    <x v="3"/>
    <x v="574"/>
    <x v="108"/>
    <s v="Same Day"/>
    <s v="AM-10360"/>
    <s v="Alice McCarthy"/>
    <x v="1"/>
    <s v="United States"/>
    <s v="Los Angeles"/>
    <x v="1"/>
    <n v="90032"/>
    <x v="1"/>
    <s v="OFF-PA-10003724"/>
    <x v="1"/>
    <x v="10"/>
    <s v="Wirebound Message Book, 4 per Page"/>
    <n v="10.86"/>
    <n v="2"/>
    <n v="0"/>
    <n v="5.3213999999999997"/>
  </r>
  <r>
    <n v="2352"/>
    <x v="1156"/>
    <x v="3"/>
    <x v="574"/>
    <x v="108"/>
    <s v="Same Day"/>
    <s v="AM-10360"/>
    <s v="Alice McCarthy"/>
    <x v="1"/>
    <s v="United States"/>
    <s v="Los Angeles"/>
    <x v="1"/>
    <n v="90032"/>
    <x v="1"/>
    <s v="OFF-AP-10002765"/>
    <x v="1"/>
    <x v="9"/>
    <s v="Fellowes Advanced Computer Series Surge Protectors"/>
    <n v="79.47"/>
    <n v="3"/>
    <n v="0"/>
    <n v="22.251600000000003"/>
  </r>
  <r>
    <n v="2353"/>
    <x v="1156"/>
    <x v="3"/>
    <x v="574"/>
    <x v="108"/>
    <s v="Same Day"/>
    <s v="AM-10360"/>
    <s v="Alice McCarthy"/>
    <x v="1"/>
    <s v="United States"/>
    <s v="Los Angeles"/>
    <x v="1"/>
    <n v="90032"/>
    <x v="1"/>
    <s v="OFF-AR-10001868"/>
    <x v="1"/>
    <x v="6"/>
    <s v="Prang Dustless Chalk Sticks"/>
    <n v="10.08"/>
    <n v="6"/>
    <n v="0"/>
    <n v="5.04"/>
  </r>
  <r>
    <n v="2354"/>
    <x v="1157"/>
    <x v="1"/>
    <x v="284"/>
    <x v="756"/>
    <s v="First Class"/>
    <s v="SC-20260"/>
    <s v="Scott Cohen"/>
    <x v="1"/>
    <s v="United States"/>
    <s v="San Francisco"/>
    <x v="1"/>
    <n v="94122"/>
    <x v="1"/>
    <s v="FUR-BO-10002545"/>
    <x v="0"/>
    <x v="0"/>
    <s v="Atlantic Metals Mobile 3-Shelf Bookcases, Custom Colors"/>
    <n v="1552.8309999999999"/>
    <n v="7"/>
    <n v="0.15"/>
    <n v="200.95460000000008"/>
  </r>
  <r>
    <n v="2355"/>
    <x v="1157"/>
    <x v="1"/>
    <x v="284"/>
    <x v="756"/>
    <s v="First Class"/>
    <s v="SC-20260"/>
    <s v="Scott Cohen"/>
    <x v="1"/>
    <s v="United States"/>
    <s v="San Francisco"/>
    <x v="1"/>
    <n v="94122"/>
    <x v="1"/>
    <s v="OFF-BI-10002735"/>
    <x v="1"/>
    <x v="8"/>
    <s v="GBC Prestige Therm-A-Bind Covers"/>
    <n v="137.24"/>
    <n v="5"/>
    <n v="0.2"/>
    <n v="46.3185"/>
  </r>
  <r>
    <n v="2356"/>
    <x v="1157"/>
    <x v="1"/>
    <x v="284"/>
    <x v="756"/>
    <s v="First Class"/>
    <s v="SC-20260"/>
    <s v="Scott Cohen"/>
    <x v="1"/>
    <s v="United States"/>
    <s v="San Francisco"/>
    <x v="1"/>
    <n v="94122"/>
    <x v="1"/>
    <s v="TEC-AC-10004864"/>
    <x v="2"/>
    <x v="11"/>
    <s v="Memorex Micro Travel Drive 32 GB"/>
    <n v="36.51"/>
    <n v="1"/>
    <n v="0"/>
    <n v="15.699300000000001"/>
  </r>
  <r>
    <n v="2357"/>
    <x v="1157"/>
    <x v="1"/>
    <x v="284"/>
    <x v="756"/>
    <s v="First Class"/>
    <s v="SC-20260"/>
    <s v="Scott Cohen"/>
    <x v="1"/>
    <s v="United States"/>
    <s v="San Francisco"/>
    <x v="1"/>
    <n v="94122"/>
    <x v="1"/>
    <s v="TEC-MA-10000597"/>
    <x v="2"/>
    <x v="15"/>
    <s v="Lexmark S315 Color Inkjet Printer"/>
    <n v="239.976"/>
    <n v="3"/>
    <n v="0.2"/>
    <n v="80.991899999999987"/>
  </r>
  <r>
    <n v="2358"/>
    <x v="1158"/>
    <x v="2"/>
    <x v="461"/>
    <x v="757"/>
    <s v="Standard Class"/>
    <s v="CP-12340"/>
    <s v="Christine Phan"/>
    <x v="1"/>
    <s v="United States"/>
    <s v="New York City"/>
    <x v="15"/>
    <n v="10024"/>
    <x v="3"/>
    <s v="FUR-TA-10003473"/>
    <x v="0"/>
    <x v="3"/>
    <s v="Bretford Rectangular Conference Table Tops"/>
    <n v="1579.7460000000001"/>
    <n v="7"/>
    <n v="0.4"/>
    <n v="-447.59469999999988"/>
  </r>
  <r>
    <n v="2359"/>
    <x v="1158"/>
    <x v="2"/>
    <x v="461"/>
    <x v="757"/>
    <s v="Standard Class"/>
    <s v="CP-12340"/>
    <s v="Christine Phan"/>
    <x v="1"/>
    <s v="United States"/>
    <s v="New York City"/>
    <x v="15"/>
    <n v="10024"/>
    <x v="3"/>
    <s v="FUR-TA-10001950"/>
    <x v="0"/>
    <x v="3"/>
    <s v="Balt Solid Wood Round Tables"/>
    <n v="1071.576"/>
    <n v="4"/>
    <n v="0.4"/>
    <n v="-553.64760000000001"/>
  </r>
  <r>
    <n v="2360"/>
    <x v="1158"/>
    <x v="2"/>
    <x v="461"/>
    <x v="757"/>
    <s v="Standard Class"/>
    <s v="CP-12340"/>
    <s v="Christine Phan"/>
    <x v="1"/>
    <s v="United States"/>
    <s v="New York City"/>
    <x v="15"/>
    <n v="10024"/>
    <x v="3"/>
    <s v="FUR-TA-10004175"/>
    <x v="0"/>
    <x v="3"/>
    <s v="Hon 30&quot; x 60&quot; Table with Locking Drawer"/>
    <n v="613.90800000000002"/>
    <n v="3"/>
    <n v="0.4"/>
    <n v="-122.78160000000003"/>
  </r>
  <r>
    <n v="2361"/>
    <x v="1158"/>
    <x v="2"/>
    <x v="461"/>
    <x v="757"/>
    <s v="Standard Class"/>
    <s v="CP-12340"/>
    <s v="Christine Phan"/>
    <x v="1"/>
    <s v="United States"/>
    <s v="New York City"/>
    <x v="15"/>
    <n v="10024"/>
    <x v="3"/>
    <s v="OFF-PA-10002960"/>
    <x v="1"/>
    <x v="10"/>
    <s v="Xerox 1926"/>
    <n v="34.86"/>
    <n v="7"/>
    <n v="0"/>
    <n v="16.3842"/>
  </r>
  <r>
    <n v="2362"/>
    <x v="1158"/>
    <x v="2"/>
    <x v="461"/>
    <x v="757"/>
    <s v="Standard Class"/>
    <s v="CP-12340"/>
    <s v="Christine Phan"/>
    <x v="1"/>
    <s v="United States"/>
    <s v="New York City"/>
    <x v="15"/>
    <n v="10024"/>
    <x v="3"/>
    <s v="OFF-PA-10000919"/>
    <x v="1"/>
    <x v="10"/>
    <s v="Xerox 1918"/>
    <n v="155.04"/>
    <n v="4"/>
    <n v="0"/>
    <n v="75.9696"/>
  </r>
  <r>
    <n v="2363"/>
    <x v="1159"/>
    <x v="3"/>
    <x v="513"/>
    <x v="4"/>
    <s v="Standard Class"/>
    <s v="RF-19840"/>
    <s v="Roy Französisch"/>
    <x v="0"/>
    <s v="United States"/>
    <s v="Columbus"/>
    <x v="24"/>
    <n v="43229"/>
    <x v="3"/>
    <s v="OFF-BI-10001553"/>
    <x v="1"/>
    <x v="8"/>
    <s v="SpineVue Locking Slant-D Ring Binders by Cardinal"/>
    <n v="13.710000000000003"/>
    <n v="5"/>
    <n v="0.7"/>
    <n v="-10.053999999999998"/>
  </r>
  <r>
    <n v="2364"/>
    <x v="1160"/>
    <x v="0"/>
    <x v="69"/>
    <x v="755"/>
    <s v="Standard Class"/>
    <s v="AB-10060"/>
    <s v="Adam Bellavance"/>
    <x v="2"/>
    <s v="United States"/>
    <s v="Waynesboro"/>
    <x v="17"/>
    <n v="22980"/>
    <x v="0"/>
    <s v="FUR-FU-10004864"/>
    <x v="0"/>
    <x v="5"/>
    <s v="Howard Miller 14-1/2&quot; Diameter Chrome Round Wall Clock"/>
    <n v="127.88"/>
    <n v="2"/>
    <n v="0"/>
    <n v="40.921599999999998"/>
  </r>
  <r>
    <n v="2365"/>
    <x v="1160"/>
    <x v="0"/>
    <x v="69"/>
    <x v="755"/>
    <s v="Standard Class"/>
    <s v="AB-10060"/>
    <s v="Adam Bellavance"/>
    <x v="2"/>
    <s v="United States"/>
    <s v="Waynesboro"/>
    <x v="17"/>
    <n v="22980"/>
    <x v="0"/>
    <s v="OFF-AP-10004540"/>
    <x v="1"/>
    <x v="9"/>
    <s v="Eureka The Boss Lite 10-Amp Upright Vacuum, Blue"/>
    <n v="160.32"/>
    <n v="2"/>
    <n v="0"/>
    <n v="44.889600000000002"/>
  </r>
  <r>
    <n v="2366"/>
    <x v="1160"/>
    <x v="0"/>
    <x v="69"/>
    <x v="755"/>
    <s v="Standard Class"/>
    <s v="AB-10060"/>
    <s v="Adam Bellavance"/>
    <x v="2"/>
    <s v="United States"/>
    <s v="Waynesboro"/>
    <x v="17"/>
    <n v="22980"/>
    <x v="0"/>
    <s v="OFF-BI-10004965"/>
    <x v="1"/>
    <x v="8"/>
    <s v="Ibico Covers for Plastic or Wire Binding Elements"/>
    <n v="46"/>
    <n v="4"/>
    <n v="0"/>
    <n v="20.7"/>
  </r>
  <r>
    <n v="2367"/>
    <x v="1161"/>
    <x v="2"/>
    <x v="156"/>
    <x v="158"/>
    <s v="Second Class"/>
    <s v="EH-13990"/>
    <s v="Erica Hackney"/>
    <x v="0"/>
    <s v="United States"/>
    <s v="Sacramento"/>
    <x v="1"/>
    <n v="95823"/>
    <x v="1"/>
    <s v="FUR-CH-10001714"/>
    <x v="0"/>
    <x v="1"/>
    <s v="Global Leather &amp; Oak Executive Chair, Burgundy"/>
    <n v="120.71199999999999"/>
    <n v="1"/>
    <n v="0.2"/>
    <n v="-18.106799999999993"/>
  </r>
  <r>
    <n v="2368"/>
    <x v="1162"/>
    <x v="3"/>
    <x v="516"/>
    <x v="758"/>
    <s v="First Class"/>
    <s v="MN-17935"/>
    <s v="Michael Nguyen"/>
    <x v="0"/>
    <s v="United States"/>
    <s v="Clinton"/>
    <x v="39"/>
    <n v="20735"/>
    <x v="3"/>
    <s v="OFF-PA-10002464"/>
    <x v="1"/>
    <x v="10"/>
    <s v="HP Office Recycled Paper (20Lb. and 87 Bright)"/>
    <n v="23.12"/>
    <n v="4"/>
    <n v="0"/>
    <n v="11.328800000000001"/>
  </r>
  <r>
    <n v="2369"/>
    <x v="1163"/>
    <x v="0"/>
    <x v="713"/>
    <x v="759"/>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x v="759"/>
    <s v="Standard Class"/>
    <s v="KL-16555"/>
    <s v="Kelly Lampkin"/>
    <x v="1"/>
    <s v="United States"/>
    <s v="Fairfield"/>
    <x v="24"/>
    <n v="45014"/>
    <x v="3"/>
    <s v="OFF-AR-10000315"/>
    <x v="1"/>
    <x v="6"/>
    <s v="Dixon Ticonderoga Maple Cedar Pencil, #2"/>
    <n v="4.9119999999999999"/>
    <n v="2"/>
    <n v="0.2"/>
    <n v="0.30700000000000016"/>
  </r>
  <r>
    <n v="2371"/>
    <x v="1164"/>
    <x v="3"/>
    <x v="437"/>
    <x v="472"/>
    <s v="Second Class"/>
    <s v="MP-17965"/>
    <s v="Michael Paige"/>
    <x v="1"/>
    <s v="United States"/>
    <s v="Warwick"/>
    <x v="34"/>
    <n v="2886"/>
    <x v="3"/>
    <s v="TEC-AC-10004353"/>
    <x v="2"/>
    <x v="11"/>
    <s v="Hypercom P1300 Pinpad"/>
    <n v="252"/>
    <n v="4"/>
    <n v="0"/>
    <n v="93.240000000000009"/>
  </r>
  <r>
    <n v="2372"/>
    <x v="1165"/>
    <x v="0"/>
    <x v="274"/>
    <x v="625"/>
    <s v="Second Class"/>
    <s v="BF-11020"/>
    <s v="Barry Französisch"/>
    <x v="1"/>
    <s v="United States"/>
    <s v="Aurora"/>
    <x v="10"/>
    <n v="60505"/>
    <x v="2"/>
    <s v="FUR-FU-10004973"/>
    <x v="0"/>
    <x v="5"/>
    <s v="Flat Face Poster Frame"/>
    <n v="60.288000000000004"/>
    <n v="8"/>
    <n v="0.6"/>
    <n v="-27.129599999999996"/>
  </r>
  <r>
    <n v="2373"/>
    <x v="1165"/>
    <x v="0"/>
    <x v="274"/>
    <x v="625"/>
    <s v="Second Class"/>
    <s v="BF-11020"/>
    <s v="Barry Französisch"/>
    <x v="1"/>
    <s v="United States"/>
    <s v="Aurora"/>
    <x v="10"/>
    <n v="60505"/>
    <x v="2"/>
    <s v="OFF-FA-10000936"/>
    <x v="1"/>
    <x v="13"/>
    <s v="Acco Hot Clips Clips to Go"/>
    <n v="2.6320000000000001"/>
    <n v="1"/>
    <n v="0.2"/>
    <n v="0.8224999999999999"/>
  </r>
  <r>
    <n v="2374"/>
    <x v="1165"/>
    <x v="0"/>
    <x v="274"/>
    <x v="625"/>
    <s v="Second Class"/>
    <s v="BF-11020"/>
    <s v="Barry Französisch"/>
    <x v="1"/>
    <s v="United States"/>
    <s v="Aurora"/>
    <x v="10"/>
    <n v="60505"/>
    <x v="2"/>
    <s v="OFF-PA-10001609"/>
    <x v="1"/>
    <x v="10"/>
    <s v="Tops Wirebound Message Log Books"/>
    <n v="23.688000000000002"/>
    <n v="9"/>
    <n v="0.2"/>
    <n v="7.698599999999999"/>
  </r>
  <r>
    <n v="2375"/>
    <x v="1165"/>
    <x v="0"/>
    <x v="274"/>
    <x v="625"/>
    <s v="Second Class"/>
    <s v="BF-11020"/>
    <s v="Barry Französisch"/>
    <x v="1"/>
    <s v="United States"/>
    <s v="Aurora"/>
    <x v="10"/>
    <n v="60505"/>
    <x v="2"/>
    <s v="FUR-CH-10000785"/>
    <x v="0"/>
    <x v="1"/>
    <s v="Global Ergonomic Managers Chair"/>
    <n v="253.37199999999996"/>
    <n v="2"/>
    <n v="0.3"/>
    <n v="-14.478399999999993"/>
  </r>
  <r>
    <n v="2376"/>
    <x v="1166"/>
    <x v="3"/>
    <x v="714"/>
    <x v="714"/>
    <s v="Standard Class"/>
    <s v="TP-21130"/>
    <s v="Theone Pippenger"/>
    <x v="0"/>
    <s v="United States"/>
    <s v="Smyrna"/>
    <x v="32"/>
    <n v="30080"/>
    <x v="0"/>
    <s v="OFF-FA-10000053"/>
    <x v="1"/>
    <x v="13"/>
    <s v="Revere Boxed Rubber Bands by Revere"/>
    <n v="5.67"/>
    <n v="3"/>
    <n v="0"/>
    <n v="0.11340000000000017"/>
  </r>
  <r>
    <n v="2377"/>
    <x v="1167"/>
    <x v="2"/>
    <x v="710"/>
    <x v="760"/>
    <s v="Second Class"/>
    <s v="MS-17770"/>
    <s v="Maxwell Schwartz"/>
    <x v="0"/>
    <s v="United States"/>
    <s v="Columbus"/>
    <x v="24"/>
    <n v="43229"/>
    <x v="3"/>
    <s v="OFF-BI-10001718"/>
    <x v="1"/>
    <x v="8"/>
    <s v="GBC DocuBind P50 Personal Binding Machine"/>
    <n v="76.77600000000001"/>
    <n v="4"/>
    <n v="0.7"/>
    <n v="-58.861599999999981"/>
  </r>
  <r>
    <n v="2378"/>
    <x v="1167"/>
    <x v="2"/>
    <x v="710"/>
    <x v="760"/>
    <s v="Second Class"/>
    <s v="MS-17770"/>
    <s v="Maxwell Schwartz"/>
    <x v="0"/>
    <s v="United States"/>
    <s v="Columbus"/>
    <x v="24"/>
    <n v="43229"/>
    <x v="3"/>
    <s v="OFF-SU-10004768"/>
    <x v="1"/>
    <x v="14"/>
    <s v="Acme Kleencut Forged Steel Scissors"/>
    <n v="9.1840000000000011"/>
    <n v="2"/>
    <n v="0.2"/>
    <n v="1.1479999999999988"/>
  </r>
  <r>
    <n v="2379"/>
    <x v="1168"/>
    <x v="1"/>
    <x v="401"/>
    <x v="223"/>
    <s v="Standard Class"/>
    <s v="KM-16375"/>
    <s v="Katherine Murray"/>
    <x v="2"/>
    <s v="United States"/>
    <s v="Thousand Oaks"/>
    <x v="1"/>
    <n v="91360"/>
    <x v="1"/>
    <s v="OFF-PA-10003883"/>
    <x v="1"/>
    <x v="10"/>
    <s v="Message Book, Phone, Wirebound Standard Line Memo, 2 3/4&quot; X 5&quot;"/>
    <n v="32.75"/>
    <n v="5"/>
    <n v="0"/>
    <n v="15.065"/>
  </r>
  <r>
    <n v="2380"/>
    <x v="1169"/>
    <x v="0"/>
    <x v="715"/>
    <x v="761"/>
    <s v="Standard Class"/>
    <s v="BE-11455"/>
    <s v="Brad Eason"/>
    <x v="2"/>
    <s v="United States"/>
    <s v="Lorain"/>
    <x v="24"/>
    <n v="44052"/>
    <x v="3"/>
    <s v="OFF-FA-10004248"/>
    <x v="1"/>
    <x v="13"/>
    <s v="Advantus T-Pin Paper Clips"/>
    <n v="7.2160000000000002"/>
    <n v="2"/>
    <n v="0.2"/>
    <n v="1.7138000000000002"/>
  </r>
  <r>
    <n v="2381"/>
    <x v="1169"/>
    <x v="0"/>
    <x v="715"/>
    <x v="761"/>
    <s v="Standard Class"/>
    <s v="BE-11455"/>
    <s v="Brad Eason"/>
    <x v="2"/>
    <s v="United States"/>
    <s v="Lorain"/>
    <x v="24"/>
    <n v="44052"/>
    <x v="3"/>
    <s v="OFF-PA-10002581"/>
    <x v="1"/>
    <x v="10"/>
    <s v="Xerox 1951"/>
    <n v="49.568000000000005"/>
    <n v="2"/>
    <n v="0.2"/>
    <n v="15.489999999999997"/>
  </r>
  <r>
    <n v="2382"/>
    <x v="1169"/>
    <x v="0"/>
    <x v="715"/>
    <x v="761"/>
    <s v="Standard Class"/>
    <s v="BE-11455"/>
    <s v="Brad Eason"/>
    <x v="2"/>
    <s v="United States"/>
    <s v="Lorain"/>
    <x v="24"/>
    <n v="44052"/>
    <x v="3"/>
    <s v="FUR-FU-10004848"/>
    <x v="0"/>
    <x v="5"/>
    <s v="DAX Solid Wood Frames"/>
    <n v="54.711999999999996"/>
    <n v="7"/>
    <n v="0.2"/>
    <n v="11.626299999999999"/>
  </r>
  <r>
    <n v="2383"/>
    <x v="1170"/>
    <x v="3"/>
    <x v="613"/>
    <x v="762"/>
    <s v="First Class"/>
    <s v="CV-12295"/>
    <s v="Christina VanderZanden"/>
    <x v="0"/>
    <s v="United States"/>
    <s v="Fresno"/>
    <x v="1"/>
    <n v="93727"/>
    <x v="1"/>
    <s v="OFF-AP-10002403"/>
    <x v="1"/>
    <x v="9"/>
    <s v="Acco Smartsocket Color-Coded Six-Outlet AC Adapter Model Surge Protectors"/>
    <n v="176.04"/>
    <n v="4"/>
    <n v="0"/>
    <n v="45.770399999999995"/>
  </r>
  <r>
    <n v="2384"/>
    <x v="1170"/>
    <x v="3"/>
    <x v="613"/>
    <x v="762"/>
    <s v="First Class"/>
    <s v="CV-12295"/>
    <s v="Christina VanderZanden"/>
    <x v="0"/>
    <s v="United States"/>
    <s v="Fresno"/>
    <x v="1"/>
    <n v="93727"/>
    <x v="1"/>
    <s v="OFF-AR-10003087"/>
    <x v="1"/>
    <x v="6"/>
    <s v="Staples"/>
    <n v="16.02"/>
    <n v="9"/>
    <n v="0"/>
    <n v="4.4855999999999998"/>
  </r>
  <r>
    <n v="2385"/>
    <x v="1170"/>
    <x v="3"/>
    <x v="613"/>
    <x v="762"/>
    <s v="First Class"/>
    <s v="CV-12295"/>
    <s v="Christina VanderZanden"/>
    <x v="0"/>
    <s v="United States"/>
    <s v="Fresno"/>
    <x v="1"/>
    <n v="93727"/>
    <x v="1"/>
    <s v="OFF-BI-10002026"/>
    <x v="1"/>
    <x v="8"/>
    <s v="Avery Arch Ring Binders"/>
    <n v="185.92000000000002"/>
    <n v="4"/>
    <n v="0.2"/>
    <n v="62.74799999999999"/>
  </r>
  <r>
    <n v="2386"/>
    <x v="1170"/>
    <x v="3"/>
    <x v="613"/>
    <x v="762"/>
    <s v="First Class"/>
    <s v="CV-12295"/>
    <s v="Christina VanderZanden"/>
    <x v="0"/>
    <s v="United States"/>
    <s v="Fresno"/>
    <x v="1"/>
    <n v="93727"/>
    <x v="1"/>
    <s v="TEC-PH-10000141"/>
    <x v="2"/>
    <x v="7"/>
    <s v="Clearsounds A400"/>
    <n v="211.16800000000001"/>
    <n v="4"/>
    <n v="0.2"/>
    <n v="15.837600000000009"/>
  </r>
  <r>
    <n v="2387"/>
    <x v="1170"/>
    <x v="3"/>
    <x v="613"/>
    <x v="762"/>
    <s v="First Class"/>
    <s v="CV-12295"/>
    <s v="Christina VanderZanden"/>
    <x v="0"/>
    <s v="United States"/>
    <s v="Fresno"/>
    <x v="1"/>
    <n v="93727"/>
    <x v="1"/>
    <s v="TEC-CO-10000971"/>
    <x v="2"/>
    <x v="16"/>
    <s v="Hewlett Packard 310 Color Digital Copier"/>
    <n v="479.98400000000004"/>
    <n v="2"/>
    <n v="0.2"/>
    <n v="59.997999999999962"/>
  </r>
  <r>
    <n v="2388"/>
    <x v="1171"/>
    <x v="1"/>
    <x v="295"/>
    <x v="631"/>
    <s v="First Class"/>
    <s v="DK-13375"/>
    <s v="Dennis Kane"/>
    <x v="0"/>
    <s v="United States"/>
    <s v="San Diego"/>
    <x v="1"/>
    <n v="92105"/>
    <x v="1"/>
    <s v="OFF-FA-10001229"/>
    <x v="1"/>
    <x v="13"/>
    <s v="Staples"/>
    <n v="7.86"/>
    <n v="2"/>
    <n v="0"/>
    <n v="3.6155999999999997"/>
  </r>
  <r>
    <n v="2389"/>
    <x v="1171"/>
    <x v="1"/>
    <x v="295"/>
    <x v="631"/>
    <s v="First Class"/>
    <s v="DK-13375"/>
    <s v="Dennis Kane"/>
    <x v="0"/>
    <s v="United States"/>
    <s v="San Diego"/>
    <x v="1"/>
    <n v="92105"/>
    <x v="1"/>
    <s v="OFF-BI-10002437"/>
    <x v="1"/>
    <x v="8"/>
    <s v="Recycled Premium Regency Composition Covers"/>
    <n v="24.448"/>
    <n v="2"/>
    <n v="0.2"/>
    <n v="8.8623999999999992"/>
  </r>
  <r>
    <n v="2390"/>
    <x v="1172"/>
    <x v="1"/>
    <x v="401"/>
    <x v="763"/>
    <s v="Standard Class"/>
    <s v="SG-20605"/>
    <s v="Speros Goranitis"/>
    <x v="0"/>
    <s v="United States"/>
    <s v="New York City"/>
    <x v="15"/>
    <n v="10009"/>
    <x v="3"/>
    <s v="OFF-PA-10004255"/>
    <x v="1"/>
    <x v="10"/>
    <s v="Xerox 219"/>
    <n v="6.48"/>
    <n v="1"/>
    <n v="0"/>
    <n v="3.1104000000000003"/>
  </r>
  <r>
    <n v="2391"/>
    <x v="1172"/>
    <x v="1"/>
    <x v="401"/>
    <x v="763"/>
    <s v="Standard Class"/>
    <s v="SG-20605"/>
    <s v="Speros Goranitis"/>
    <x v="0"/>
    <s v="United States"/>
    <s v="New York City"/>
    <x v="15"/>
    <n v="10009"/>
    <x v="3"/>
    <s v="OFF-PA-10001184"/>
    <x v="1"/>
    <x v="10"/>
    <s v="Xerox 1903"/>
    <n v="41.86"/>
    <n v="7"/>
    <n v="0"/>
    <n v="20.511400000000002"/>
  </r>
  <r>
    <n v="2392"/>
    <x v="1172"/>
    <x v="1"/>
    <x v="401"/>
    <x v="763"/>
    <s v="Standard Class"/>
    <s v="SG-20605"/>
    <s v="Speros Goranitis"/>
    <x v="0"/>
    <s v="United States"/>
    <s v="New York City"/>
    <x v="15"/>
    <n v="10009"/>
    <x v="3"/>
    <s v="TEC-AC-10002637"/>
    <x v="2"/>
    <x v="11"/>
    <s v="Logitech VX Revolution Cordless Laser Mouse for Notebooks (Black)"/>
    <n v="1619.91"/>
    <n v="9"/>
    <n v="0"/>
    <n v="97.194599999999923"/>
  </r>
  <r>
    <n v="2393"/>
    <x v="1172"/>
    <x v="1"/>
    <x v="401"/>
    <x v="763"/>
    <s v="Standard Class"/>
    <s v="SG-20605"/>
    <s v="Speros Goranitis"/>
    <x v="0"/>
    <s v="United States"/>
    <s v="New York City"/>
    <x v="15"/>
    <n v="10009"/>
    <x v="3"/>
    <s v="FUR-FU-10002878"/>
    <x v="0"/>
    <x v="5"/>
    <s v="Seth Thomas 14&quot; Day/Date Wall Clock"/>
    <n v="113.92"/>
    <n v="4"/>
    <n v="0"/>
    <n v="42.150400000000005"/>
  </r>
  <r>
    <n v="2394"/>
    <x v="1173"/>
    <x v="0"/>
    <x v="716"/>
    <x v="764"/>
    <s v="Standard Class"/>
    <s v="CS-12355"/>
    <s v="Christine Sundaresam"/>
    <x v="0"/>
    <s v="United States"/>
    <s v="Malden"/>
    <x v="31"/>
    <n v="2148"/>
    <x v="3"/>
    <s v="OFF-AR-10000588"/>
    <x v="1"/>
    <x v="6"/>
    <s v="Newell 345"/>
    <n v="39.68"/>
    <n v="2"/>
    <n v="0"/>
    <n v="10.316800000000001"/>
  </r>
  <r>
    <n v="2395"/>
    <x v="1174"/>
    <x v="1"/>
    <x v="717"/>
    <x v="765"/>
    <s v="Standard Class"/>
    <s v="PJ-18835"/>
    <s v="Patrick Jones"/>
    <x v="1"/>
    <s v="United States"/>
    <s v="New York City"/>
    <x v="15"/>
    <n v="10035"/>
    <x v="3"/>
    <s v="TEC-AC-10002217"/>
    <x v="2"/>
    <x v="11"/>
    <s v="Imation Clip USB flash drive - 8 GB"/>
    <n v="37.6"/>
    <n v="2"/>
    <n v="0"/>
    <n v="2.2560000000000002"/>
  </r>
  <r>
    <n v="2396"/>
    <x v="1174"/>
    <x v="1"/>
    <x v="717"/>
    <x v="765"/>
    <s v="Standard Class"/>
    <s v="PJ-18835"/>
    <s v="Patrick Jones"/>
    <x v="1"/>
    <s v="United States"/>
    <s v="New York City"/>
    <x v="15"/>
    <n v="10035"/>
    <x v="3"/>
    <s v="TEC-AC-10001267"/>
    <x v="2"/>
    <x v="11"/>
    <s v="Imation 32GB Pocket Pro USB 3.0 Flash Drive - 32 GB - Black - 1 P ..."/>
    <n v="59.9"/>
    <n v="2"/>
    <n v="0"/>
    <n v="23.96"/>
  </r>
  <r>
    <n v="2397"/>
    <x v="1174"/>
    <x v="1"/>
    <x v="717"/>
    <x v="765"/>
    <s v="Standard Class"/>
    <s v="PJ-18835"/>
    <s v="Patrick Jones"/>
    <x v="1"/>
    <s v="United States"/>
    <s v="New York City"/>
    <x v="15"/>
    <n v="10035"/>
    <x v="3"/>
    <s v="OFF-PA-10004041"/>
    <x v="1"/>
    <x v="10"/>
    <s v="It's Hot Message Books with Stickers, 2 3/4&quot; x 5&quot;"/>
    <n v="37"/>
    <n v="5"/>
    <n v="0"/>
    <n v="16.649999999999999"/>
  </r>
  <r>
    <n v="2398"/>
    <x v="1175"/>
    <x v="3"/>
    <x v="718"/>
    <x v="766"/>
    <s v="Second Class"/>
    <s v="NP-18700"/>
    <s v="Nora Preis"/>
    <x v="0"/>
    <s v="United States"/>
    <s v="San Francisco"/>
    <x v="1"/>
    <n v="94109"/>
    <x v="1"/>
    <s v="OFF-LA-10001613"/>
    <x v="1"/>
    <x v="2"/>
    <s v="Avery File Folder Labels"/>
    <n v="5.76"/>
    <n v="2"/>
    <n v="0"/>
    <n v="2.8224"/>
  </r>
  <r>
    <n v="2399"/>
    <x v="1175"/>
    <x v="3"/>
    <x v="718"/>
    <x v="766"/>
    <s v="Second Class"/>
    <s v="NP-18700"/>
    <s v="Nora Preis"/>
    <x v="0"/>
    <s v="United States"/>
    <s v="San Francisco"/>
    <x v="1"/>
    <n v="94109"/>
    <x v="1"/>
    <s v="OFF-AR-10000246"/>
    <x v="1"/>
    <x v="6"/>
    <s v="Newell 318"/>
    <n v="16.68"/>
    <n v="6"/>
    <n v="0"/>
    <n v="4.3367999999999993"/>
  </r>
  <r>
    <n v="2400"/>
    <x v="1176"/>
    <x v="3"/>
    <x v="428"/>
    <x v="17"/>
    <s v="Standard Class"/>
    <s v="SB-20290"/>
    <s v="Sean Braxton"/>
    <x v="1"/>
    <s v="United States"/>
    <s v="Florence"/>
    <x v="20"/>
    <n v="29501"/>
    <x v="0"/>
    <s v="OFF-ST-10001809"/>
    <x v="1"/>
    <x v="4"/>
    <s v="Fellowes Officeware Wire Shelving"/>
    <n v="628.80999999999995"/>
    <n v="7"/>
    <n v="0"/>
    <n v="12.576199999999986"/>
  </r>
  <r>
    <n v="2401"/>
    <x v="1176"/>
    <x v="3"/>
    <x v="428"/>
    <x v="17"/>
    <s v="Standard Class"/>
    <s v="SB-20290"/>
    <s v="Sean Braxton"/>
    <x v="1"/>
    <s v="United States"/>
    <s v="Florence"/>
    <x v="20"/>
    <n v="29501"/>
    <x v="0"/>
    <s v="OFF-ST-10002214"/>
    <x v="1"/>
    <x v="4"/>
    <s v="X-Rack File for Hanging Folders"/>
    <n v="56.449999999999996"/>
    <n v="5"/>
    <n v="0"/>
    <n v="14.676999999999998"/>
  </r>
  <r>
    <n v="2402"/>
    <x v="1177"/>
    <x v="3"/>
    <x v="719"/>
    <x v="192"/>
    <s v="Second Class"/>
    <s v="AS-10090"/>
    <s v="Adam Shillingsburg"/>
    <x v="0"/>
    <s v="United States"/>
    <s v="Springfield"/>
    <x v="25"/>
    <n v="65807"/>
    <x v="2"/>
    <s v="OFF-ST-10000649"/>
    <x v="1"/>
    <x v="4"/>
    <s v="Hanging Personal Folder File"/>
    <n v="94.199999999999989"/>
    <n v="6"/>
    <n v="0"/>
    <n v="23.550000000000004"/>
  </r>
  <r>
    <n v="2403"/>
    <x v="1177"/>
    <x v="3"/>
    <x v="719"/>
    <x v="192"/>
    <s v="Second Class"/>
    <s v="AS-10090"/>
    <s v="Adam Shillingsburg"/>
    <x v="0"/>
    <s v="United States"/>
    <s v="Springfield"/>
    <x v="25"/>
    <n v="65807"/>
    <x v="2"/>
    <s v="OFF-EN-10001990"/>
    <x v="1"/>
    <x v="12"/>
    <s v="Staples"/>
    <n v="28.4"/>
    <n v="5"/>
    <n v="0"/>
    <n v="13.347999999999997"/>
  </r>
  <r>
    <n v="2404"/>
    <x v="1178"/>
    <x v="0"/>
    <x v="720"/>
    <x v="767"/>
    <s v="Standard Class"/>
    <s v="HM-14860"/>
    <s v="Harry Marie"/>
    <x v="1"/>
    <s v="United States"/>
    <s v="Huntsville"/>
    <x v="5"/>
    <n v="77340"/>
    <x v="2"/>
    <s v="FUR-BO-10000780"/>
    <x v="0"/>
    <x v="0"/>
    <s v="O'Sullivan Plantations 2-Door Library in Landvery Oak"/>
    <n v="956.6647999999999"/>
    <n v="7"/>
    <n v="0.32"/>
    <n v="-225.09759999999991"/>
  </r>
  <r>
    <n v="2405"/>
    <x v="1179"/>
    <x v="3"/>
    <x v="566"/>
    <x v="768"/>
    <s v="Standard Class"/>
    <s v="MG-18145"/>
    <s v="Mike Gockenbach"/>
    <x v="0"/>
    <s v="United States"/>
    <s v="Los Angeles"/>
    <x v="1"/>
    <n v="90045"/>
    <x v="1"/>
    <s v="TEC-AC-10002049"/>
    <x v="2"/>
    <x v="11"/>
    <s v="Logitech G19 Programmable Gaming Keyboard"/>
    <n v="1115.9099999999999"/>
    <n v="9"/>
    <n v="0"/>
    <n v="200.86379999999991"/>
  </r>
  <r>
    <n v="2406"/>
    <x v="1179"/>
    <x v="3"/>
    <x v="566"/>
    <x v="768"/>
    <s v="Standard Class"/>
    <s v="MG-18145"/>
    <s v="Mike Gockenbach"/>
    <x v="0"/>
    <s v="United States"/>
    <s v="Los Angeles"/>
    <x v="1"/>
    <n v="90045"/>
    <x v="1"/>
    <s v="TEC-PH-10003555"/>
    <x v="2"/>
    <x v="7"/>
    <s v="Motorola HK250 Universal Bluetooth Headset"/>
    <n v="128.744"/>
    <n v="7"/>
    <n v="0.2"/>
    <n v="-28.967399999999991"/>
  </r>
  <r>
    <n v="2407"/>
    <x v="1179"/>
    <x v="3"/>
    <x v="566"/>
    <x v="768"/>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x v="212"/>
    <s v="Standard Class"/>
    <s v="TM-21010"/>
    <s v="Tamara Manning"/>
    <x v="0"/>
    <s v="United States"/>
    <s v="San Francisco"/>
    <x v="1"/>
    <n v="94122"/>
    <x v="1"/>
    <s v="OFF-AR-10003631"/>
    <x v="1"/>
    <x v="6"/>
    <s v="Staples"/>
    <n v="24.2"/>
    <n v="5"/>
    <n v="0"/>
    <n v="7.9859999999999998"/>
  </r>
  <r>
    <n v="2409"/>
    <x v="1180"/>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x v="186"/>
    <s v="First Class"/>
    <s v="BE-11335"/>
    <s v="Bill Eplett"/>
    <x v="2"/>
    <s v="United States"/>
    <s v="San Francisco"/>
    <x v="1"/>
    <n v="94122"/>
    <x v="1"/>
    <s v="FUR-FU-10000758"/>
    <x v="0"/>
    <x v="5"/>
    <s v="DAX Natural Wood-Tone Poster Frame"/>
    <n v="211.84"/>
    <n v="8"/>
    <n v="0"/>
    <n v="76.262399999999985"/>
  </r>
  <r>
    <n v="2411"/>
    <x v="1182"/>
    <x v="2"/>
    <x v="601"/>
    <x v="769"/>
    <s v="Standard Class"/>
    <s v="AS-10630"/>
    <s v="Ann Steele"/>
    <x v="2"/>
    <s v="United States"/>
    <s v="Philadelphia"/>
    <x v="9"/>
    <n v="19120"/>
    <x v="3"/>
    <s v="OFF-FA-10000992"/>
    <x v="1"/>
    <x v="13"/>
    <s v="Acco Clips to Go Binder Clips, 24 Clips in Two Sizes"/>
    <n v="5.68"/>
    <n v="2"/>
    <n v="0.2"/>
    <n v="1.9169999999999998"/>
  </r>
  <r>
    <n v="2412"/>
    <x v="1183"/>
    <x v="1"/>
    <x v="722"/>
    <x v="770"/>
    <s v="Second Class"/>
    <s v="EM-13810"/>
    <s v="Eleni McCrary"/>
    <x v="1"/>
    <s v="United States"/>
    <s v="Los Angeles"/>
    <x v="1"/>
    <n v="90036"/>
    <x v="1"/>
    <s v="OFF-BI-10004187"/>
    <x v="1"/>
    <x v="8"/>
    <s v="Staples"/>
    <n v="7.52"/>
    <n v="5"/>
    <n v="0.2"/>
    <n v="2.6319999999999997"/>
  </r>
  <r>
    <n v="2413"/>
    <x v="1184"/>
    <x v="2"/>
    <x v="607"/>
    <x v="723"/>
    <s v="Standard Class"/>
    <s v="JA-15970"/>
    <s v="Joseph Airdo"/>
    <x v="0"/>
    <s v="United States"/>
    <s v="Los Angeles"/>
    <x v="1"/>
    <n v="90045"/>
    <x v="1"/>
    <s v="OFF-PA-10001947"/>
    <x v="1"/>
    <x v="10"/>
    <s v="Xerox 1974"/>
    <n v="11.96"/>
    <n v="2"/>
    <n v="0"/>
    <n v="5.8604000000000003"/>
  </r>
  <r>
    <n v="2414"/>
    <x v="1184"/>
    <x v="2"/>
    <x v="607"/>
    <x v="723"/>
    <s v="Standard Class"/>
    <s v="JA-15970"/>
    <s v="Joseph Airdo"/>
    <x v="0"/>
    <s v="United States"/>
    <s v="Los Angeles"/>
    <x v="1"/>
    <n v="90045"/>
    <x v="1"/>
    <s v="FUR-TA-10002356"/>
    <x v="0"/>
    <x v="3"/>
    <s v="Bevis Boat-Shaped Conference Table"/>
    <n v="629.06400000000008"/>
    <n v="3"/>
    <n v="0.2"/>
    <n v="31.453199999999953"/>
  </r>
  <r>
    <n v="2415"/>
    <x v="1185"/>
    <x v="0"/>
    <x v="723"/>
    <x v="771"/>
    <s v="Standard Class"/>
    <s v="TB-21595"/>
    <s v="Troy Blackwell"/>
    <x v="0"/>
    <s v="United States"/>
    <s v="Milwaukee"/>
    <x v="6"/>
    <n v="53209"/>
    <x v="2"/>
    <s v="FUR-CH-10001714"/>
    <x v="0"/>
    <x v="1"/>
    <s v="Global Leather &amp; Oak Executive Chair, Burgundy"/>
    <n v="754.44999999999993"/>
    <n v="5"/>
    <n v="0"/>
    <n v="60.356000000000023"/>
  </r>
  <r>
    <n v="2416"/>
    <x v="1186"/>
    <x v="1"/>
    <x v="380"/>
    <x v="772"/>
    <s v="Standard Class"/>
    <s v="PP-18955"/>
    <s v="Paul Prost"/>
    <x v="2"/>
    <s v="United States"/>
    <s v="Holyoke"/>
    <x v="31"/>
    <n v="1040"/>
    <x v="3"/>
    <s v="FUR-BO-10002824"/>
    <x v="0"/>
    <x v="0"/>
    <s v="Bush Mission Pointe Library"/>
    <n v="301.95999999999998"/>
    <n v="2"/>
    <n v="0"/>
    <n v="60.391999999999996"/>
  </r>
  <r>
    <n v="2417"/>
    <x v="1187"/>
    <x v="3"/>
    <x v="386"/>
    <x v="499"/>
    <s v="Standard Class"/>
    <s v="ML-18040"/>
    <s v="Michelle Lonsdale"/>
    <x v="1"/>
    <s v="United States"/>
    <s v="Albuquerque"/>
    <x v="27"/>
    <n v="87105"/>
    <x v="1"/>
    <s v="TEC-AC-10002842"/>
    <x v="2"/>
    <x v="11"/>
    <s v="WD My Passport Ultra 2TB Portable External Hard Drive"/>
    <n v="595"/>
    <n v="5"/>
    <n v="0"/>
    <n v="95.200000000000031"/>
  </r>
  <r>
    <n v="2418"/>
    <x v="1187"/>
    <x v="3"/>
    <x v="386"/>
    <x v="499"/>
    <s v="Standard Class"/>
    <s v="ML-18040"/>
    <s v="Michelle Lonsdale"/>
    <x v="1"/>
    <s v="United States"/>
    <s v="Albuquerque"/>
    <x v="27"/>
    <n v="87105"/>
    <x v="1"/>
    <s v="OFF-BI-10002082"/>
    <x v="1"/>
    <x v="8"/>
    <s v="GBC Twin Loop Wire Binding Elements"/>
    <n v="79.872000000000014"/>
    <n v="3"/>
    <n v="0.2"/>
    <n v="29.951999999999998"/>
  </r>
  <r>
    <n v="2419"/>
    <x v="1188"/>
    <x v="0"/>
    <x v="206"/>
    <x v="528"/>
    <s v="Standard Class"/>
    <s v="LC-16930"/>
    <s v="Linda Cazamias"/>
    <x v="1"/>
    <s v="United States"/>
    <s v="Sparks"/>
    <x v="33"/>
    <n v="89431"/>
    <x v="1"/>
    <s v="TEC-MA-10000112"/>
    <x v="2"/>
    <x v="15"/>
    <s v="Panasonic KX MB2061 Multifunction Printer"/>
    <n v="2396.4"/>
    <n v="10"/>
    <n v="0.2"/>
    <n v="179.73000000000013"/>
  </r>
  <r>
    <n v="2420"/>
    <x v="1189"/>
    <x v="3"/>
    <x v="45"/>
    <x v="773"/>
    <s v="Standard Class"/>
    <s v="MC-17590"/>
    <s v="Matt Collister"/>
    <x v="1"/>
    <s v="United States"/>
    <s v="Coachella"/>
    <x v="1"/>
    <n v="92236"/>
    <x v="1"/>
    <s v="OFF-ST-10002289"/>
    <x v="1"/>
    <x v="4"/>
    <s v="Safco Wire Cube Shelving System, For Use as 4 or 5 14&quot; Cubes, Black"/>
    <n v="63.56"/>
    <n v="2"/>
    <n v="0"/>
    <n v="3.1779999999999973"/>
  </r>
  <r>
    <n v="2421"/>
    <x v="1189"/>
    <x v="3"/>
    <x v="45"/>
    <x v="773"/>
    <s v="Standard Class"/>
    <s v="MC-17590"/>
    <s v="Matt Collister"/>
    <x v="1"/>
    <s v="United States"/>
    <s v="Coachella"/>
    <x v="1"/>
    <n v="92236"/>
    <x v="1"/>
    <s v="TEC-AC-10004171"/>
    <x v="2"/>
    <x v="11"/>
    <s v="Razer Kraken 7.1 Surround Sound Over Ear USB Gaming Headset"/>
    <n v="99.99"/>
    <n v="1"/>
    <n v="0"/>
    <n v="43.995600000000003"/>
  </r>
  <r>
    <n v="2422"/>
    <x v="1190"/>
    <x v="0"/>
    <x v="724"/>
    <x v="774"/>
    <s v="Standard Class"/>
    <s v="CR-12580"/>
    <s v="Clay Rozendal"/>
    <x v="2"/>
    <s v="United States"/>
    <s v="Elmhurst"/>
    <x v="10"/>
    <n v="60126"/>
    <x v="2"/>
    <s v="OFF-ST-10003656"/>
    <x v="1"/>
    <x v="4"/>
    <s v="Safco Industrial Wire Shelving"/>
    <n v="230.376"/>
    <n v="3"/>
    <n v="0.2"/>
    <n v="-48.954900000000002"/>
  </r>
  <r>
    <n v="2423"/>
    <x v="1190"/>
    <x v="0"/>
    <x v="724"/>
    <x v="774"/>
    <s v="Standard Class"/>
    <s v="CR-12580"/>
    <s v="Clay Rozendal"/>
    <x v="2"/>
    <s v="United States"/>
    <s v="Elmhurst"/>
    <x v="10"/>
    <n v="60126"/>
    <x v="2"/>
    <s v="OFF-PA-10001560"/>
    <x v="1"/>
    <x v="10"/>
    <s v="Adams Telephone Message Books, 5 1/4” x 11”"/>
    <n v="9.6640000000000015"/>
    <n v="2"/>
    <n v="0.2"/>
    <n v="3.2615999999999996"/>
  </r>
  <r>
    <n v="2424"/>
    <x v="1191"/>
    <x v="3"/>
    <x v="53"/>
    <x v="53"/>
    <s v="Standard Class"/>
    <s v="SV-20935"/>
    <s v="Susan Vittorini"/>
    <x v="0"/>
    <s v="United States"/>
    <s v="Fairfield"/>
    <x v="24"/>
    <n v="45014"/>
    <x v="3"/>
    <s v="TEC-AC-10002473"/>
    <x v="2"/>
    <x v="11"/>
    <s v="Maxell 4.7GB DVD-R"/>
    <n v="158.928"/>
    <n v="7"/>
    <n v="0.2"/>
    <n v="41.718599999999995"/>
  </r>
  <r>
    <n v="2425"/>
    <x v="1191"/>
    <x v="3"/>
    <x v="53"/>
    <x v="53"/>
    <s v="Standard Class"/>
    <s v="SV-20935"/>
    <s v="Susan Vittorini"/>
    <x v="0"/>
    <s v="United States"/>
    <s v="Fairfield"/>
    <x v="24"/>
    <n v="45014"/>
    <x v="3"/>
    <s v="OFF-BI-10000632"/>
    <x v="1"/>
    <x v="8"/>
    <s v="Satellite Sectional Post Binders"/>
    <n v="13.023000000000001"/>
    <n v="1"/>
    <n v="0.7"/>
    <n v="-10.418399999999998"/>
  </r>
  <r>
    <n v="2426"/>
    <x v="1191"/>
    <x v="3"/>
    <x v="53"/>
    <x v="53"/>
    <s v="Standard Class"/>
    <s v="SV-20935"/>
    <s v="Susan Vittorini"/>
    <x v="0"/>
    <s v="United States"/>
    <s v="Fairfield"/>
    <x v="24"/>
    <n v="45014"/>
    <x v="3"/>
    <s v="FUR-TA-10002645"/>
    <x v="0"/>
    <x v="3"/>
    <s v="Hon Rectangular Conference Tables"/>
    <n v="273.06"/>
    <n v="2"/>
    <n v="0.4"/>
    <n v="-104.67300000000006"/>
  </r>
  <r>
    <n v="2427"/>
    <x v="1191"/>
    <x v="3"/>
    <x v="53"/>
    <x v="53"/>
    <s v="Standard Class"/>
    <s v="SV-20935"/>
    <s v="Susan Vittorini"/>
    <x v="0"/>
    <s v="United States"/>
    <s v="Fairfield"/>
    <x v="24"/>
    <n v="45014"/>
    <x v="3"/>
    <s v="OFF-FA-10002975"/>
    <x v="1"/>
    <x v="13"/>
    <s v="Staples"/>
    <n v="39.311999999999998"/>
    <n v="13"/>
    <n v="0.2"/>
    <n v="12.776399999999999"/>
  </r>
  <r>
    <n v="2428"/>
    <x v="1192"/>
    <x v="0"/>
    <x v="725"/>
    <x v="432"/>
    <s v="Standard Class"/>
    <s v="MZ-17515"/>
    <s v="Mary Zewe"/>
    <x v="1"/>
    <s v="United States"/>
    <s v="Arlington"/>
    <x v="5"/>
    <n v="76017"/>
    <x v="2"/>
    <s v="OFF-BI-10003784"/>
    <x v="1"/>
    <x v="8"/>
    <s v="Computer Printout Index Tabs"/>
    <n v="1.3439999999999996"/>
    <n v="4"/>
    <n v="0.8"/>
    <n v="-2.1504000000000008"/>
  </r>
  <r>
    <n v="2429"/>
    <x v="1192"/>
    <x v="0"/>
    <x v="725"/>
    <x v="432"/>
    <s v="Standard Class"/>
    <s v="MZ-17515"/>
    <s v="Mary Zewe"/>
    <x v="1"/>
    <s v="United States"/>
    <s v="Arlington"/>
    <x v="5"/>
    <n v="76017"/>
    <x v="2"/>
    <s v="OFF-BI-10001617"/>
    <x v="1"/>
    <x v="8"/>
    <s v="GBC Wire Binding Combs"/>
    <n v="8.2719999999999985"/>
    <n v="4"/>
    <n v="0.8"/>
    <n v="-13.648800000000001"/>
  </r>
  <r>
    <n v="2430"/>
    <x v="1192"/>
    <x v="0"/>
    <x v="725"/>
    <x v="432"/>
    <s v="Standard Class"/>
    <s v="MZ-17515"/>
    <s v="Mary Zewe"/>
    <x v="1"/>
    <s v="United States"/>
    <s v="Arlington"/>
    <x v="5"/>
    <n v="76017"/>
    <x v="2"/>
    <s v="FUR-FU-10004415"/>
    <x v="0"/>
    <x v="5"/>
    <s v="Stacking Tray, Side-Loading, Legal, Smoke"/>
    <n v="12.544000000000002"/>
    <n v="7"/>
    <n v="0.6"/>
    <n v="-9.0944000000000038"/>
  </r>
  <r>
    <n v="2431"/>
    <x v="1193"/>
    <x v="3"/>
    <x v="726"/>
    <x v="775"/>
    <s v="Standard Class"/>
    <s v="RB-19795"/>
    <s v="Ross Baird"/>
    <x v="2"/>
    <s v="United States"/>
    <s v="San Francisco"/>
    <x v="1"/>
    <n v="94110"/>
    <x v="1"/>
    <s v="OFF-LA-10000240"/>
    <x v="1"/>
    <x v="2"/>
    <s v="Self-Adhesive Address Labels for Typewriters by Universal"/>
    <n v="58.48"/>
    <n v="8"/>
    <n v="0"/>
    <n v="27.485599999999998"/>
  </r>
  <r>
    <n v="2432"/>
    <x v="1194"/>
    <x v="3"/>
    <x v="116"/>
    <x v="115"/>
    <s v="Standard Class"/>
    <s v="HM-14860"/>
    <s v="Harry Marie"/>
    <x v="1"/>
    <s v="United States"/>
    <s v="Seattle"/>
    <x v="4"/>
    <n v="98103"/>
    <x v="1"/>
    <s v="FUR-FU-10001935"/>
    <x v="0"/>
    <x v="5"/>
    <s v="3M Hangers With Command Adhesive"/>
    <n v="7.4"/>
    <n v="2"/>
    <n v="0"/>
    <n v="3.0340000000000007"/>
  </r>
  <r>
    <n v="2433"/>
    <x v="1195"/>
    <x v="2"/>
    <x v="727"/>
    <x v="776"/>
    <s v="Standard Class"/>
    <s v="AZ-10750"/>
    <s v="Annie Zypern"/>
    <x v="0"/>
    <s v="United States"/>
    <s v="New York City"/>
    <x v="15"/>
    <n v="10009"/>
    <x v="3"/>
    <s v="FUR-CH-10002439"/>
    <x v="0"/>
    <x v="1"/>
    <s v="Iceberg Nesting Folding Chair, 19w x 6d x 43h"/>
    <n v="366.786"/>
    <n v="7"/>
    <n v="0.1"/>
    <n v="65.206400000000002"/>
  </r>
  <r>
    <n v="2434"/>
    <x v="1196"/>
    <x v="3"/>
    <x v="39"/>
    <x v="777"/>
    <s v="Standard Class"/>
    <s v="JH-15910"/>
    <s v="Jonathan Howell"/>
    <x v="0"/>
    <s v="United States"/>
    <s v="Houston"/>
    <x v="5"/>
    <n v="77070"/>
    <x v="2"/>
    <s v="TEC-PH-10001536"/>
    <x v="2"/>
    <x v="7"/>
    <s v="Spigen Samsung Galaxy S5 Case Wallet"/>
    <n v="54.367999999999995"/>
    <n v="4"/>
    <n v="0.2"/>
    <n v="4.0775999999999968"/>
  </r>
  <r>
    <n v="2435"/>
    <x v="1197"/>
    <x v="1"/>
    <x v="717"/>
    <x v="50"/>
    <s v="First Class"/>
    <s v="PJ-18835"/>
    <s v="Patrick Jones"/>
    <x v="1"/>
    <s v="United States"/>
    <s v="Springfield"/>
    <x v="17"/>
    <n v="22153"/>
    <x v="0"/>
    <s v="OFF-EN-10001532"/>
    <x v="1"/>
    <x v="12"/>
    <s v="Brown Kraft Recycled Envelopes"/>
    <n v="33.96"/>
    <n v="2"/>
    <n v="0"/>
    <n v="16.98"/>
  </r>
  <r>
    <n v="2436"/>
    <x v="1197"/>
    <x v="1"/>
    <x v="717"/>
    <x v="50"/>
    <s v="First Class"/>
    <s v="PJ-18835"/>
    <s v="Patrick Jones"/>
    <x v="1"/>
    <s v="United States"/>
    <s v="Springfield"/>
    <x v="17"/>
    <n v="22153"/>
    <x v="0"/>
    <s v="OFF-AP-10003057"/>
    <x v="1"/>
    <x v="9"/>
    <s v="Honeywell Enviracaire Portable HEPA Air Cleaner for 16' x 20' Room"/>
    <n v="826.11"/>
    <n v="3"/>
    <n v="0"/>
    <n v="322.18290000000002"/>
  </r>
  <r>
    <n v="2437"/>
    <x v="1198"/>
    <x v="3"/>
    <x v="445"/>
    <x v="778"/>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x v="779"/>
    <s v="Second Class"/>
    <s v="PW-19240"/>
    <s v="Pierre Wener"/>
    <x v="0"/>
    <s v="United States"/>
    <s v="Louisville"/>
    <x v="22"/>
    <n v="80027"/>
    <x v="1"/>
    <s v="FUR-TA-10000849"/>
    <x v="0"/>
    <x v="3"/>
    <s v="Bevis Rectangular Conference Tables"/>
    <n v="145.97999999999999"/>
    <n v="2"/>
    <n v="0.5"/>
    <n v="-99.266399999999976"/>
  </r>
  <r>
    <n v="2439"/>
    <x v="1199"/>
    <x v="2"/>
    <x v="728"/>
    <x v="779"/>
    <s v="Second Class"/>
    <s v="PW-19240"/>
    <s v="Pierre Wener"/>
    <x v="0"/>
    <s v="United States"/>
    <s v="Louisville"/>
    <x v="22"/>
    <n v="80027"/>
    <x v="1"/>
    <s v="OFF-PA-10002259"/>
    <x v="1"/>
    <x v="10"/>
    <s v="Geographics Note Cards, Blank, White, 8 1/2&quot; x 11&quot;"/>
    <n v="35.808"/>
    <n v="4"/>
    <n v="0.2"/>
    <n v="12.5328"/>
  </r>
  <r>
    <n v="2440"/>
    <x v="1200"/>
    <x v="3"/>
    <x v="729"/>
    <x v="780"/>
    <s v="Standard Class"/>
    <s v="SW-20455"/>
    <s v="Shaun Weien"/>
    <x v="0"/>
    <s v="United States"/>
    <s v="Tampa"/>
    <x v="2"/>
    <n v="33614"/>
    <x v="0"/>
    <s v="FUR-FU-10002597"/>
    <x v="0"/>
    <x v="5"/>
    <s v="C-Line Magnetic Cubicle Keepers, Clear Polypropylene"/>
    <n v="7.9040000000000008"/>
    <n v="2"/>
    <n v="0.2"/>
    <n v="2.1736000000000004"/>
  </r>
  <r>
    <n v="2441"/>
    <x v="1201"/>
    <x v="0"/>
    <x v="730"/>
    <x v="500"/>
    <s v="Standard Class"/>
    <s v="AF-10870"/>
    <s v="Art Ferguson"/>
    <x v="0"/>
    <s v="United States"/>
    <s v="Passaic"/>
    <x v="30"/>
    <n v="7055"/>
    <x v="3"/>
    <s v="TEC-PH-10004614"/>
    <x v="2"/>
    <x v="7"/>
    <s v="AT&amp;T 841000 Phone"/>
    <n v="345"/>
    <n v="5"/>
    <n v="0"/>
    <n v="86.25"/>
  </r>
  <r>
    <n v="2442"/>
    <x v="1201"/>
    <x v="0"/>
    <x v="730"/>
    <x v="500"/>
    <s v="Standard Class"/>
    <s v="AF-10870"/>
    <s v="Art Ferguson"/>
    <x v="0"/>
    <s v="United States"/>
    <s v="Passaic"/>
    <x v="30"/>
    <n v="7055"/>
    <x v="3"/>
    <s v="FUR-TA-10003748"/>
    <x v="0"/>
    <x v="3"/>
    <s v="Bevis 36 x 72 Conference Tables"/>
    <n v="174.28599999999997"/>
    <n v="2"/>
    <n v="0.3"/>
    <n v="-19.918399999999991"/>
  </r>
  <r>
    <n v="2443"/>
    <x v="1201"/>
    <x v="0"/>
    <x v="730"/>
    <x v="500"/>
    <s v="Standard Class"/>
    <s v="AF-10870"/>
    <s v="Art Ferguson"/>
    <x v="0"/>
    <s v="United States"/>
    <s v="Passaic"/>
    <x v="30"/>
    <n v="7055"/>
    <x v="3"/>
    <s v="OFF-AP-10003217"/>
    <x v="1"/>
    <x v="9"/>
    <s v="Eureka Sanitaire  Commercial Upright"/>
    <n v="662.84"/>
    <n v="4"/>
    <n v="0"/>
    <n v="172.33840000000004"/>
  </r>
  <r>
    <n v="2444"/>
    <x v="1201"/>
    <x v="0"/>
    <x v="730"/>
    <x v="500"/>
    <s v="Standard Class"/>
    <s v="AF-10870"/>
    <s v="Art Ferguson"/>
    <x v="0"/>
    <s v="United States"/>
    <s v="Passaic"/>
    <x v="30"/>
    <n v="7055"/>
    <x v="3"/>
    <s v="TEC-AC-10002399"/>
    <x v="2"/>
    <x v="11"/>
    <s v="SanDisk Cruzer 32 GB USB Flash Drive"/>
    <n v="95.1"/>
    <n v="5"/>
    <n v="0"/>
    <n v="30.431999999999995"/>
  </r>
  <r>
    <n v="2445"/>
    <x v="1201"/>
    <x v="0"/>
    <x v="730"/>
    <x v="500"/>
    <s v="Standard Class"/>
    <s v="AF-10870"/>
    <s v="Art Ferguson"/>
    <x v="0"/>
    <s v="United States"/>
    <s v="Passaic"/>
    <x v="30"/>
    <n v="7055"/>
    <x v="3"/>
    <s v="OFF-EN-10002973"/>
    <x v="1"/>
    <x v="12"/>
    <s v="Ampad #10 Peel &amp; Seel Holiday Envelopes"/>
    <n v="26.880000000000003"/>
    <n v="6"/>
    <n v="0"/>
    <n v="12.902400000000002"/>
  </r>
  <r>
    <n v="2446"/>
    <x v="1201"/>
    <x v="0"/>
    <x v="730"/>
    <x v="500"/>
    <s v="Standard Class"/>
    <s v="AF-10870"/>
    <s v="Art Ferguson"/>
    <x v="0"/>
    <s v="United States"/>
    <s v="Passaic"/>
    <x v="30"/>
    <n v="7055"/>
    <x v="3"/>
    <s v="TEC-PH-10001336"/>
    <x v="2"/>
    <x v="7"/>
    <s v="Digium D40 VoIP phone"/>
    <n v="257.98"/>
    <n v="2"/>
    <n v="0"/>
    <n v="74.8142"/>
  </r>
  <r>
    <n v="2447"/>
    <x v="1202"/>
    <x v="1"/>
    <x v="12"/>
    <x v="734"/>
    <s v="Standard Class"/>
    <s v="AM-10705"/>
    <s v="Anne McFarland"/>
    <x v="0"/>
    <s v="United States"/>
    <s v="Los Angeles"/>
    <x v="1"/>
    <n v="90004"/>
    <x v="1"/>
    <s v="OFF-EN-10000461"/>
    <x v="1"/>
    <x v="12"/>
    <s v="#10- 4 1/8&quot; x 9 1/2&quot; Recycled Envelopes"/>
    <n v="17.48"/>
    <n v="2"/>
    <n v="0"/>
    <n v="8.2156000000000002"/>
  </r>
  <r>
    <n v="2448"/>
    <x v="1203"/>
    <x v="0"/>
    <x v="731"/>
    <x v="781"/>
    <s v="Standard Class"/>
    <s v="BD-11320"/>
    <s v="Bill Donatelli"/>
    <x v="0"/>
    <s v="United States"/>
    <s v="Philadelphia"/>
    <x v="9"/>
    <n v="19143"/>
    <x v="3"/>
    <s v="FUR-CH-10000988"/>
    <x v="0"/>
    <x v="1"/>
    <s v="Hon Olson Stacker Stools"/>
    <n v="492.83499999999998"/>
    <n v="5"/>
    <n v="0.3"/>
    <n v="-14.080999999999989"/>
  </r>
  <r>
    <n v="2449"/>
    <x v="1204"/>
    <x v="1"/>
    <x v="471"/>
    <x v="731"/>
    <s v="Second Class"/>
    <s v="CM-12385"/>
    <s v="Christopher Martinez"/>
    <x v="0"/>
    <s v="United States"/>
    <s v="North Charleston"/>
    <x v="20"/>
    <n v="29406"/>
    <x v="0"/>
    <s v="OFF-ST-10001809"/>
    <x v="1"/>
    <x v="4"/>
    <s v="Fellowes Officeware Wire Shelving"/>
    <n v="269.49"/>
    <n v="3"/>
    <n v="0"/>
    <n v="5.3897999999999939"/>
  </r>
  <r>
    <n v="2450"/>
    <x v="1205"/>
    <x v="0"/>
    <x v="732"/>
    <x v="54"/>
    <s v="Standard Class"/>
    <s v="CS-12400"/>
    <s v="Christopher Schild"/>
    <x v="2"/>
    <s v="United States"/>
    <s v="San Jose"/>
    <x v="1"/>
    <n v="95123"/>
    <x v="1"/>
    <s v="OFF-BI-10003963"/>
    <x v="1"/>
    <x v="8"/>
    <s v="Cardinal Holdit Data Disk Pockets"/>
    <n v="29.120000000000005"/>
    <n v="5"/>
    <n v="0.2"/>
    <n v="9.8279999999999959"/>
  </r>
  <r>
    <n v="2451"/>
    <x v="1206"/>
    <x v="3"/>
    <x v="294"/>
    <x v="782"/>
    <s v="Second Class"/>
    <s v="DB-13405"/>
    <s v="Denny Blanton"/>
    <x v="0"/>
    <s v="United States"/>
    <s v="New York City"/>
    <x v="15"/>
    <n v="10011"/>
    <x v="3"/>
    <s v="OFF-LA-10000081"/>
    <x v="1"/>
    <x v="2"/>
    <s v="Avery 496"/>
    <n v="18.75"/>
    <n v="5"/>
    <n v="0"/>
    <n v="9"/>
  </r>
  <r>
    <n v="2452"/>
    <x v="1206"/>
    <x v="3"/>
    <x v="294"/>
    <x v="782"/>
    <s v="Second Class"/>
    <s v="DB-13405"/>
    <s v="Denny Blanton"/>
    <x v="0"/>
    <s v="United States"/>
    <s v="New York City"/>
    <x v="15"/>
    <n v="10011"/>
    <x v="3"/>
    <s v="TEC-PH-10000149"/>
    <x v="2"/>
    <x v="7"/>
    <s v="Cisco SPA525G2 IP Phone - Wireless"/>
    <n v="119.69999999999999"/>
    <n v="6"/>
    <n v="0"/>
    <n v="31.121999999999996"/>
  </r>
  <r>
    <n v="2453"/>
    <x v="1206"/>
    <x v="3"/>
    <x v="294"/>
    <x v="782"/>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x v="782"/>
    <s v="Second Class"/>
    <s v="DB-13405"/>
    <s v="Denny Blanton"/>
    <x v="0"/>
    <s v="United States"/>
    <s v="New York City"/>
    <x v="15"/>
    <n v="10011"/>
    <x v="3"/>
    <s v="TEC-AC-10002399"/>
    <x v="2"/>
    <x v="11"/>
    <s v="SanDisk Cruzer 32 GB USB Flash Drive"/>
    <n v="57.06"/>
    <n v="3"/>
    <n v="0"/>
    <n v="18.2592"/>
  </r>
  <r>
    <n v="2455"/>
    <x v="1206"/>
    <x v="3"/>
    <x v="294"/>
    <x v="782"/>
    <s v="Second Class"/>
    <s v="DB-13405"/>
    <s v="Denny Blanton"/>
    <x v="0"/>
    <s v="United States"/>
    <s v="New York City"/>
    <x v="15"/>
    <n v="10011"/>
    <x v="3"/>
    <s v="TEC-AC-10003038"/>
    <x v="2"/>
    <x v="11"/>
    <s v="Kingston Digital DataTraveler 16GB USB 2.0"/>
    <n v="71.599999999999994"/>
    <n v="8"/>
    <n v="0"/>
    <n v="13.603999999999992"/>
  </r>
  <r>
    <n v="2456"/>
    <x v="1206"/>
    <x v="3"/>
    <x v="294"/>
    <x v="782"/>
    <s v="Second Class"/>
    <s v="DB-13405"/>
    <s v="Denny Blanton"/>
    <x v="0"/>
    <s v="United States"/>
    <s v="New York City"/>
    <x v="15"/>
    <n v="10011"/>
    <x v="3"/>
    <s v="OFF-ST-10000344"/>
    <x v="1"/>
    <x v="4"/>
    <s v="Neat Ideas Personal Hanging Folder Files, Black"/>
    <n v="107.44"/>
    <n v="8"/>
    <n v="0"/>
    <n v="27.934399999999997"/>
  </r>
  <r>
    <n v="2457"/>
    <x v="1206"/>
    <x v="3"/>
    <x v="294"/>
    <x v="782"/>
    <s v="Second Class"/>
    <s v="DB-13405"/>
    <s v="Denny Blanton"/>
    <x v="0"/>
    <s v="United States"/>
    <s v="New York City"/>
    <x v="15"/>
    <n v="10011"/>
    <x v="3"/>
    <s v="OFF-LA-10004093"/>
    <x v="1"/>
    <x v="2"/>
    <s v="Avery 486"/>
    <n v="7.31"/>
    <n v="1"/>
    <n v="0"/>
    <n v="3.4356999999999998"/>
  </r>
  <r>
    <n v="2458"/>
    <x v="1206"/>
    <x v="3"/>
    <x v="294"/>
    <x v="782"/>
    <s v="Second Class"/>
    <s v="DB-13405"/>
    <s v="Denny Blanton"/>
    <x v="0"/>
    <s v="United States"/>
    <s v="New York City"/>
    <x v="15"/>
    <n v="10011"/>
    <x v="3"/>
    <s v="OFF-AR-10001683"/>
    <x v="1"/>
    <x v="6"/>
    <s v="Lumber Crayons"/>
    <n v="59.099999999999994"/>
    <n v="6"/>
    <n v="0"/>
    <n v="22.458000000000002"/>
  </r>
  <r>
    <n v="2459"/>
    <x v="1206"/>
    <x v="3"/>
    <x v="294"/>
    <x v="782"/>
    <s v="Second Class"/>
    <s v="DB-13405"/>
    <s v="Denny Blanton"/>
    <x v="0"/>
    <s v="United States"/>
    <s v="New York City"/>
    <x v="15"/>
    <n v="10011"/>
    <x v="3"/>
    <s v="OFF-ST-10003455"/>
    <x v="1"/>
    <x v="4"/>
    <s v="Tenex File Box, Personal Filing Tote with Lid, Black"/>
    <n v="46.53"/>
    <n v="3"/>
    <n v="0"/>
    <n v="12.097800000000001"/>
  </r>
  <r>
    <n v="2460"/>
    <x v="1207"/>
    <x v="3"/>
    <x v="733"/>
    <x v="783"/>
    <s v="Standard Class"/>
    <s v="JG-15160"/>
    <s v="James Galang"/>
    <x v="0"/>
    <s v="United States"/>
    <s v="Plainfield"/>
    <x v="30"/>
    <n v="7060"/>
    <x v="3"/>
    <s v="OFF-AP-10002578"/>
    <x v="1"/>
    <x v="9"/>
    <s v="Fellowes Premier Superior Surge Suppressor, 10-Outlet, With Phone and Remote"/>
    <n v="97.84"/>
    <n v="2"/>
    <n v="0"/>
    <n v="25.438400000000001"/>
  </r>
  <r>
    <n v="2461"/>
    <x v="1208"/>
    <x v="1"/>
    <x v="655"/>
    <x v="620"/>
    <s v="Second Class"/>
    <s v="SC-20380"/>
    <s v="Shahid Collister"/>
    <x v="0"/>
    <s v="United States"/>
    <s v="Seattle"/>
    <x v="4"/>
    <n v="98115"/>
    <x v="1"/>
    <s v="OFF-PA-10001763"/>
    <x v="1"/>
    <x v="10"/>
    <s v="Xerox 1896"/>
    <n v="29.97"/>
    <n v="3"/>
    <n v="0"/>
    <n v="13.486499999999999"/>
  </r>
  <r>
    <n v="2462"/>
    <x v="1208"/>
    <x v="1"/>
    <x v="655"/>
    <x v="620"/>
    <s v="Second Class"/>
    <s v="SC-20380"/>
    <s v="Shahid Collister"/>
    <x v="0"/>
    <s v="United States"/>
    <s v="Seattle"/>
    <x v="4"/>
    <n v="98115"/>
    <x v="1"/>
    <s v="OFF-BI-10001597"/>
    <x v="1"/>
    <x v="8"/>
    <s v="Wilson Jones Ledger-Size, Piano-Hinge Binder, 2&quot;, Blue"/>
    <n v="98.352000000000004"/>
    <n v="3"/>
    <n v="0.2"/>
    <n v="34.423199999999987"/>
  </r>
  <r>
    <n v="2463"/>
    <x v="1209"/>
    <x v="3"/>
    <x v="734"/>
    <x v="784"/>
    <s v="Standard Class"/>
    <s v="CS-12460"/>
    <s v="Chuck Sachs"/>
    <x v="0"/>
    <s v="United States"/>
    <s v="New York City"/>
    <x v="15"/>
    <n v="10009"/>
    <x v="3"/>
    <s v="OFF-BI-10001524"/>
    <x v="1"/>
    <x v="8"/>
    <s v="GBC Premium Transparent Covers with Diagonal Lined Pattern"/>
    <n v="83.920000000000016"/>
    <n v="5"/>
    <n v="0.2"/>
    <n v="29.371999999999993"/>
  </r>
  <r>
    <n v="2464"/>
    <x v="1209"/>
    <x v="3"/>
    <x v="734"/>
    <x v="784"/>
    <s v="Standard Class"/>
    <s v="CS-12460"/>
    <s v="Chuck Sachs"/>
    <x v="0"/>
    <s v="United States"/>
    <s v="New York City"/>
    <x v="15"/>
    <n v="10009"/>
    <x v="3"/>
    <s v="OFF-BI-10001553"/>
    <x v="1"/>
    <x v="8"/>
    <s v="SpineVue Locking Slant-D Ring Binders by Cardinal"/>
    <n v="14.624000000000002"/>
    <n v="2"/>
    <n v="0.2"/>
    <n v="5.1183999999999994"/>
  </r>
  <r>
    <n v="2465"/>
    <x v="1209"/>
    <x v="3"/>
    <x v="734"/>
    <x v="784"/>
    <s v="Standard Class"/>
    <s v="CS-12460"/>
    <s v="Chuck Sachs"/>
    <x v="0"/>
    <s v="United States"/>
    <s v="New York City"/>
    <x v="15"/>
    <n v="10009"/>
    <x v="3"/>
    <s v="TEC-PH-10000576"/>
    <x v="2"/>
    <x v="7"/>
    <s v="AT&amp;T 1080 Corded phone"/>
    <n v="136.99"/>
    <n v="1"/>
    <n v="0"/>
    <n v="36.987300000000005"/>
  </r>
  <r>
    <n v="2466"/>
    <x v="1209"/>
    <x v="3"/>
    <x v="734"/>
    <x v="784"/>
    <s v="Standard Class"/>
    <s v="CS-12460"/>
    <s v="Chuck Sachs"/>
    <x v="0"/>
    <s v="United States"/>
    <s v="New York City"/>
    <x v="15"/>
    <n v="10009"/>
    <x v="3"/>
    <s v="OFF-LA-10001317"/>
    <x v="1"/>
    <x v="2"/>
    <s v="Avery 520"/>
    <n v="3.15"/>
    <n v="1"/>
    <n v="0"/>
    <n v="1.512"/>
  </r>
  <r>
    <n v="2467"/>
    <x v="1210"/>
    <x v="3"/>
    <x v="464"/>
    <x v="785"/>
    <s v="Standard Class"/>
    <s v="MK-18160"/>
    <s v="Mike Kennedy"/>
    <x v="0"/>
    <s v="United States"/>
    <s v="Newport News"/>
    <x v="17"/>
    <n v="23602"/>
    <x v="0"/>
    <s v="OFF-PA-10000726"/>
    <x v="1"/>
    <x v="10"/>
    <s v="Black Print Carbonless Snap-Off Rapid Letter, 8 1/2&quot; x 7&quot;"/>
    <n v="9.11"/>
    <n v="1"/>
    <n v="0"/>
    <n v="4.099499999999999"/>
  </r>
  <r>
    <n v="2468"/>
    <x v="1210"/>
    <x v="3"/>
    <x v="464"/>
    <x v="785"/>
    <s v="Standard Class"/>
    <s v="MK-18160"/>
    <s v="Mike Kennedy"/>
    <x v="0"/>
    <s v="United States"/>
    <s v="Newport News"/>
    <x v="17"/>
    <n v="23602"/>
    <x v="0"/>
    <s v="OFF-ST-10003306"/>
    <x v="1"/>
    <x v="4"/>
    <s v="Letter Size Cart"/>
    <n v="571.44000000000005"/>
    <n v="4"/>
    <n v="0"/>
    <n v="165.71759999999995"/>
  </r>
  <r>
    <n v="2469"/>
    <x v="1210"/>
    <x v="3"/>
    <x v="464"/>
    <x v="785"/>
    <s v="Standard Class"/>
    <s v="MK-18160"/>
    <s v="Mike Kennedy"/>
    <x v="0"/>
    <s v="United States"/>
    <s v="Newport News"/>
    <x v="17"/>
    <n v="23602"/>
    <x v="0"/>
    <s v="OFF-PA-10004983"/>
    <x v="1"/>
    <x v="10"/>
    <s v="Xerox 23"/>
    <n v="32.400000000000006"/>
    <n v="5"/>
    <n v="0"/>
    <n v="15.552000000000001"/>
  </r>
  <r>
    <n v="2470"/>
    <x v="1210"/>
    <x v="3"/>
    <x v="464"/>
    <x v="785"/>
    <s v="Standard Class"/>
    <s v="MK-18160"/>
    <s v="Mike Kennedy"/>
    <x v="0"/>
    <s v="United States"/>
    <s v="Newport News"/>
    <x v="17"/>
    <n v="23602"/>
    <x v="0"/>
    <s v="OFF-ST-10001291"/>
    <x v="1"/>
    <x v="4"/>
    <s v="Tenex Personal Self-Stacking Standard File Box, Black/Gray"/>
    <n v="16.91"/>
    <n v="1"/>
    <n v="0"/>
    <n v="4.5656999999999996"/>
  </r>
  <r>
    <n v="2471"/>
    <x v="1211"/>
    <x v="0"/>
    <x v="115"/>
    <x v="113"/>
    <s v="Standard Class"/>
    <s v="CM-11935"/>
    <s v="Carlos Meador"/>
    <x v="0"/>
    <s v="United States"/>
    <s v="Fayetteville"/>
    <x v="3"/>
    <n v="28314"/>
    <x v="0"/>
    <s v="FUR-FU-10002107"/>
    <x v="0"/>
    <x v="5"/>
    <s v="Eldon Pizzaz Desk Accessories"/>
    <n v="14.272"/>
    <n v="8"/>
    <n v="0.2"/>
    <n v="4.281600000000001"/>
  </r>
  <r>
    <n v="2472"/>
    <x v="1211"/>
    <x v="0"/>
    <x v="115"/>
    <x v="113"/>
    <s v="Standard Class"/>
    <s v="CM-11935"/>
    <s v="Carlos Meador"/>
    <x v="0"/>
    <s v="United States"/>
    <s v="Fayetteville"/>
    <x v="3"/>
    <n v="28314"/>
    <x v="0"/>
    <s v="FUR-BO-10002213"/>
    <x v="0"/>
    <x v="0"/>
    <s v="Sauder Forest Hills Library, Woodland Oak Finish"/>
    <n v="451.13599999999997"/>
    <n v="4"/>
    <n v="0.2"/>
    <n v="-67.670399999999972"/>
  </r>
  <r>
    <n v="2473"/>
    <x v="1211"/>
    <x v="0"/>
    <x v="115"/>
    <x v="113"/>
    <s v="Standard Class"/>
    <s v="CM-11935"/>
    <s v="Carlos Meador"/>
    <x v="0"/>
    <s v="United States"/>
    <s v="Fayetteville"/>
    <x v="3"/>
    <n v="28314"/>
    <x v="0"/>
    <s v="OFF-AP-10000692"/>
    <x v="1"/>
    <x v="9"/>
    <s v="Fellowes Mighty 8 Compact Surge Protector"/>
    <n v="64.864000000000004"/>
    <n v="4"/>
    <n v="0.2"/>
    <n v="6.4864000000000033"/>
  </r>
  <r>
    <n v="2474"/>
    <x v="1212"/>
    <x v="0"/>
    <x v="54"/>
    <x v="781"/>
    <s v="First Class"/>
    <s v="PF-19225"/>
    <s v="Phillip Flathmann"/>
    <x v="0"/>
    <s v="United States"/>
    <s v="Los Angeles"/>
    <x v="1"/>
    <n v="90032"/>
    <x v="1"/>
    <s v="FUR-CH-10001190"/>
    <x v="0"/>
    <x v="1"/>
    <s v="Global Deluxe High-Back Office Chair in Storm"/>
    <n v="217.58400000000003"/>
    <n v="2"/>
    <n v="0.2"/>
    <n v="-29.917800000000021"/>
  </r>
  <r>
    <n v="2475"/>
    <x v="1212"/>
    <x v="0"/>
    <x v="54"/>
    <x v="781"/>
    <s v="First Class"/>
    <s v="PF-19225"/>
    <s v="Phillip Flathmann"/>
    <x v="0"/>
    <s v="United States"/>
    <s v="Los Angeles"/>
    <x v="1"/>
    <n v="90032"/>
    <x v="1"/>
    <s v="TEC-AC-10000682"/>
    <x v="2"/>
    <x v="11"/>
    <s v="Kensington K72356US Mouse-in-a-Box USB Desktop Mouse"/>
    <n v="82.95"/>
    <n v="5"/>
    <n v="0"/>
    <n v="29.032499999999999"/>
  </r>
  <r>
    <n v="2476"/>
    <x v="1212"/>
    <x v="0"/>
    <x v="54"/>
    <x v="781"/>
    <s v="First Class"/>
    <s v="PF-19225"/>
    <s v="Phillip Flathmann"/>
    <x v="0"/>
    <s v="United States"/>
    <s v="Los Angeles"/>
    <x v="1"/>
    <n v="90032"/>
    <x v="1"/>
    <s v="OFF-LA-10004545"/>
    <x v="1"/>
    <x v="2"/>
    <s v="Avery 50"/>
    <n v="87.71"/>
    <n v="7"/>
    <n v="0"/>
    <n v="41.223699999999994"/>
  </r>
  <r>
    <n v="2477"/>
    <x v="1212"/>
    <x v="0"/>
    <x v="54"/>
    <x v="781"/>
    <s v="First Class"/>
    <s v="PF-19225"/>
    <s v="Phillip Flathmann"/>
    <x v="0"/>
    <s v="United States"/>
    <s v="Los Angeles"/>
    <x v="1"/>
    <n v="90032"/>
    <x v="1"/>
    <s v="OFF-AP-10003057"/>
    <x v="1"/>
    <x v="9"/>
    <s v="Honeywell Enviracaire Portable HEPA Air Cleaner for 16' x 20' Room"/>
    <n v="1101.48"/>
    <n v="4"/>
    <n v="0"/>
    <n v="429.57720000000006"/>
  </r>
  <r>
    <n v="2478"/>
    <x v="1213"/>
    <x v="3"/>
    <x v="507"/>
    <x v="221"/>
    <s v="Second Class"/>
    <s v="GM-14695"/>
    <s v="Greg Maxwell"/>
    <x v="1"/>
    <s v="United States"/>
    <s v="Los Angeles"/>
    <x v="1"/>
    <n v="90036"/>
    <x v="1"/>
    <s v="FUR-TA-10000198"/>
    <x v="0"/>
    <x v="3"/>
    <s v="Chromcraft Bull-Nose Wood Oval Conference Tables &amp; Bases"/>
    <n v="1322.3520000000001"/>
    <n v="3"/>
    <n v="0.2"/>
    <n v="-99.176400000000001"/>
  </r>
  <r>
    <n v="2479"/>
    <x v="1214"/>
    <x v="2"/>
    <x v="103"/>
    <x v="76"/>
    <s v="Standard Class"/>
    <s v="DC-12850"/>
    <s v="Dan Campbell"/>
    <x v="0"/>
    <s v="United States"/>
    <s v="New York City"/>
    <x v="15"/>
    <n v="10011"/>
    <x v="3"/>
    <s v="OFF-AR-10002833"/>
    <x v="1"/>
    <x v="6"/>
    <s v="Newell 322"/>
    <n v="5.46"/>
    <n v="3"/>
    <n v="0"/>
    <n v="1.4742000000000002"/>
  </r>
  <r>
    <n v="2480"/>
    <x v="1215"/>
    <x v="3"/>
    <x v="249"/>
    <x v="587"/>
    <s v="Standard Class"/>
    <s v="FO-14305"/>
    <s v="Frank Olsen"/>
    <x v="0"/>
    <s v="United States"/>
    <s v="Dallas"/>
    <x v="5"/>
    <n v="75220"/>
    <x v="2"/>
    <s v="OFF-SU-10002557"/>
    <x v="1"/>
    <x v="14"/>
    <s v="Fiskars Spring-Action Scissors"/>
    <n v="11.184000000000001"/>
    <n v="1"/>
    <n v="0.2"/>
    <n v="0.83879999999999999"/>
  </r>
  <r>
    <n v="2481"/>
    <x v="1215"/>
    <x v="3"/>
    <x v="249"/>
    <x v="587"/>
    <s v="Standard Class"/>
    <s v="FO-14305"/>
    <s v="Frank Olsen"/>
    <x v="0"/>
    <s v="United States"/>
    <s v="Dallas"/>
    <x v="5"/>
    <n v="75220"/>
    <x v="2"/>
    <s v="OFF-ST-10003656"/>
    <x v="1"/>
    <x v="4"/>
    <s v="Safco Industrial Wire Shelving"/>
    <n v="153.584"/>
    <n v="2"/>
    <n v="0.2"/>
    <n v="-32.636600000000001"/>
  </r>
  <r>
    <n v="2482"/>
    <x v="1216"/>
    <x v="3"/>
    <x v="165"/>
    <x v="786"/>
    <s v="Standard Class"/>
    <s v="AH-10210"/>
    <s v="Alan Hwang"/>
    <x v="0"/>
    <s v="United States"/>
    <s v="Seattle"/>
    <x v="4"/>
    <n v="98105"/>
    <x v="1"/>
    <s v="OFF-ST-10001097"/>
    <x v="1"/>
    <x v="4"/>
    <s v="Office Impressions Heavy Duty Welded Shelving &amp; Multimedia Storage Drawers"/>
    <n v="1003.6200000000001"/>
    <n v="6"/>
    <n v="0"/>
    <n v="0"/>
  </r>
  <r>
    <n v="2483"/>
    <x v="1217"/>
    <x v="3"/>
    <x v="735"/>
    <x v="787"/>
    <s v="Standard Class"/>
    <s v="KN-16705"/>
    <s v="Kristina Nunn"/>
    <x v="2"/>
    <s v="United States"/>
    <s v="Seattle"/>
    <x v="4"/>
    <n v="98105"/>
    <x v="1"/>
    <s v="TEC-PH-10000912"/>
    <x v="2"/>
    <x v="7"/>
    <s v="Anker 24W Portable Micro USB Car Charger"/>
    <n v="35.167999999999999"/>
    <n v="4"/>
    <n v="0.2"/>
    <n v="11.429599999999999"/>
  </r>
  <r>
    <n v="2484"/>
    <x v="1217"/>
    <x v="3"/>
    <x v="735"/>
    <x v="787"/>
    <s v="Standard Class"/>
    <s v="KN-16705"/>
    <s v="Kristina Nunn"/>
    <x v="2"/>
    <s v="United States"/>
    <s v="Seattle"/>
    <x v="4"/>
    <n v="98105"/>
    <x v="1"/>
    <s v="FUR-TA-10000617"/>
    <x v="0"/>
    <x v="3"/>
    <s v="Hon Practical Foundations 30 x 60 Training Table, Light Gray/Charcoal"/>
    <n v="1137.75"/>
    <n v="5"/>
    <n v="0"/>
    <n v="250.30500000000004"/>
  </r>
  <r>
    <n v="2485"/>
    <x v="1217"/>
    <x v="3"/>
    <x v="735"/>
    <x v="787"/>
    <s v="Standard Class"/>
    <s v="KN-16705"/>
    <s v="Kristina Nunn"/>
    <x v="2"/>
    <s v="United States"/>
    <s v="Seattle"/>
    <x v="4"/>
    <n v="98105"/>
    <x v="1"/>
    <s v="OFF-BI-10001658"/>
    <x v="1"/>
    <x v="8"/>
    <s v="GBC Standard Therm-A-Bind Covers"/>
    <n v="99.680000000000021"/>
    <n v="5"/>
    <n v="0.2"/>
    <n v="32.396000000000001"/>
  </r>
  <r>
    <n v="2486"/>
    <x v="1217"/>
    <x v="3"/>
    <x v="735"/>
    <x v="787"/>
    <s v="Standard Class"/>
    <s v="KN-16705"/>
    <s v="Kristina Nunn"/>
    <x v="2"/>
    <s v="United States"/>
    <s v="Seattle"/>
    <x v="4"/>
    <n v="98105"/>
    <x v="1"/>
    <s v="OFF-AR-10003856"/>
    <x v="1"/>
    <x v="6"/>
    <s v="Newell 344"/>
    <n v="5.56"/>
    <n v="2"/>
    <n v="0"/>
    <n v="1.4455999999999998"/>
  </r>
  <r>
    <n v="2487"/>
    <x v="1218"/>
    <x v="1"/>
    <x v="98"/>
    <x v="124"/>
    <s v="Second Class"/>
    <s v="CB-12535"/>
    <s v="Claudia Bergmann"/>
    <x v="1"/>
    <s v="United States"/>
    <s v="Newark"/>
    <x v="13"/>
    <n v="19711"/>
    <x v="3"/>
    <s v="OFF-ST-10001837"/>
    <x v="1"/>
    <x v="4"/>
    <s v="SAFCO Mobile Desk Side File, Wire Frame"/>
    <n v="85.52"/>
    <n v="2"/>
    <n v="0"/>
    <n v="22.235199999999999"/>
  </r>
  <r>
    <n v="2488"/>
    <x v="1218"/>
    <x v="1"/>
    <x v="98"/>
    <x v="124"/>
    <s v="Second Class"/>
    <s v="CB-12535"/>
    <s v="Claudia Bergmann"/>
    <x v="1"/>
    <s v="United States"/>
    <s v="Newark"/>
    <x v="13"/>
    <n v="19711"/>
    <x v="3"/>
    <s v="OFF-AR-10001473"/>
    <x v="1"/>
    <x v="6"/>
    <s v="Newell 313"/>
    <n v="9.84"/>
    <n v="3"/>
    <n v="0"/>
    <n v="2.6568000000000005"/>
  </r>
  <r>
    <n v="2489"/>
    <x v="1218"/>
    <x v="1"/>
    <x v="98"/>
    <x v="124"/>
    <s v="Second Class"/>
    <s v="CB-12535"/>
    <s v="Claudia Bergmann"/>
    <x v="1"/>
    <s v="United States"/>
    <s v="Newark"/>
    <x v="13"/>
    <n v="19711"/>
    <x v="3"/>
    <s v="OFF-PA-10004285"/>
    <x v="1"/>
    <x v="10"/>
    <s v="Xerox 1959"/>
    <n v="20.04"/>
    <n v="3"/>
    <n v="0"/>
    <n v="9.6191999999999993"/>
  </r>
  <r>
    <n v="2490"/>
    <x v="1219"/>
    <x v="1"/>
    <x v="330"/>
    <x v="349"/>
    <s v="Second Class"/>
    <s v="TB-21250"/>
    <s v="Tim Brockman"/>
    <x v="0"/>
    <s v="United States"/>
    <s v="New York City"/>
    <x v="15"/>
    <n v="10024"/>
    <x v="3"/>
    <s v="TEC-PH-10001835"/>
    <x v="2"/>
    <x v="7"/>
    <s v="Jawbone JAMBOX Wireless Bluetooth Speaker"/>
    <n v="631.96"/>
    <n v="4"/>
    <n v="0"/>
    <n v="303.3408"/>
  </r>
  <r>
    <n v="2491"/>
    <x v="1219"/>
    <x v="1"/>
    <x v="330"/>
    <x v="349"/>
    <s v="Second Class"/>
    <s v="TB-21250"/>
    <s v="Tim Brockman"/>
    <x v="0"/>
    <s v="United States"/>
    <s v="New York City"/>
    <x v="15"/>
    <n v="10024"/>
    <x v="3"/>
    <s v="OFF-PA-10002245"/>
    <x v="1"/>
    <x v="10"/>
    <s v="Xerox 1895"/>
    <n v="23.92"/>
    <n v="4"/>
    <n v="0"/>
    <n v="10.763999999999999"/>
  </r>
  <r>
    <n v="2492"/>
    <x v="1220"/>
    <x v="2"/>
    <x v="736"/>
    <x v="345"/>
    <s v="Second Class"/>
    <s v="KD-16345"/>
    <s v="Katherine Ducich"/>
    <x v="0"/>
    <s v="United States"/>
    <s v="Los Angeles"/>
    <x v="1"/>
    <n v="90049"/>
    <x v="1"/>
    <s v="OFF-PA-10001457"/>
    <x v="1"/>
    <x v="10"/>
    <s v="White GlueTop Scratch Pads"/>
    <n v="90.24"/>
    <n v="6"/>
    <n v="0"/>
    <n v="41.51039999999999"/>
  </r>
  <r>
    <n v="2493"/>
    <x v="1221"/>
    <x v="2"/>
    <x v="84"/>
    <x v="788"/>
    <s v="Standard Class"/>
    <s v="JM-15865"/>
    <s v="John Murray"/>
    <x v="0"/>
    <s v="United States"/>
    <s v="Jamestown"/>
    <x v="15"/>
    <n v="14701"/>
    <x v="3"/>
    <s v="TEC-PH-10002885"/>
    <x v="2"/>
    <x v="7"/>
    <s v="Apple iPhone 5"/>
    <n v="4548.8100000000004"/>
    <n v="7"/>
    <n v="0"/>
    <n v="1228.1787000000004"/>
  </r>
  <r>
    <n v="2494"/>
    <x v="1222"/>
    <x v="0"/>
    <x v="545"/>
    <x v="126"/>
    <s v="Second Class"/>
    <s v="KT-16480"/>
    <s v="Kean Thornton"/>
    <x v="0"/>
    <s v="United States"/>
    <s v="Houston"/>
    <x v="5"/>
    <n v="77095"/>
    <x v="2"/>
    <s v="FUR-TA-10004086"/>
    <x v="0"/>
    <x v="3"/>
    <s v="KI Adjustable-Height Table"/>
    <n v="300.93"/>
    <n v="5"/>
    <n v="0.3"/>
    <n v="-34.39200000000001"/>
  </r>
  <r>
    <n v="2495"/>
    <x v="1222"/>
    <x v="0"/>
    <x v="545"/>
    <x v="126"/>
    <s v="Second Class"/>
    <s v="KT-16480"/>
    <s v="Kean Thornton"/>
    <x v="0"/>
    <s v="United States"/>
    <s v="Houston"/>
    <x v="5"/>
    <n v="77095"/>
    <x v="2"/>
    <s v="TEC-PH-10000895"/>
    <x v="2"/>
    <x v="7"/>
    <s v="Polycom VVX 310 VoIP phone"/>
    <n v="719.96"/>
    <n v="5"/>
    <n v="0.2"/>
    <n v="53.997000000000043"/>
  </r>
  <r>
    <n v="2496"/>
    <x v="1223"/>
    <x v="2"/>
    <x v="737"/>
    <x v="789"/>
    <s v="Standard Class"/>
    <s v="SC-20575"/>
    <s v="Sonia Cooley"/>
    <x v="0"/>
    <s v="United States"/>
    <s v="Mishawaka"/>
    <x v="14"/>
    <n v="46544"/>
    <x v="2"/>
    <s v="FUR-CH-10000225"/>
    <x v="0"/>
    <x v="1"/>
    <s v="Global Geo Office Task Chair, Gray"/>
    <n v="647.84"/>
    <n v="8"/>
    <n v="0"/>
    <n v="32.391999999999939"/>
  </r>
  <r>
    <n v="2497"/>
    <x v="1224"/>
    <x v="1"/>
    <x v="120"/>
    <x v="734"/>
    <s v="Standard Class"/>
    <s v="BS-11800"/>
    <s v="Bryan Spruell"/>
    <x v="2"/>
    <s v="United States"/>
    <s v="San Diego"/>
    <x v="1"/>
    <n v="92037"/>
    <x v="1"/>
    <s v="OFF-ST-10002370"/>
    <x v="1"/>
    <x v="4"/>
    <s v="Sortfiler Multipurpose Personal File Organizer, Black"/>
    <n v="64.17"/>
    <n v="3"/>
    <n v="0"/>
    <n v="18.609299999999998"/>
  </r>
  <r>
    <n v="2498"/>
    <x v="1224"/>
    <x v="1"/>
    <x v="120"/>
    <x v="734"/>
    <s v="Standard Class"/>
    <s v="BS-11800"/>
    <s v="Bryan Spruell"/>
    <x v="2"/>
    <s v="United States"/>
    <s v="San Diego"/>
    <x v="1"/>
    <n v="92037"/>
    <x v="1"/>
    <s v="OFF-EN-10000056"/>
    <x v="1"/>
    <x v="12"/>
    <s v="Cameo Buff Policy Envelopes"/>
    <n v="124.46"/>
    <n v="2"/>
    <n v="0"/>
    <n v="58.496199999999988"/>
  </r>
  <r>
    <n v="2499"/>
    <x v="1225"/>
    <x v="0"/>
    <x v="288"/>
    <x v="308"/>
    <s v="Standard Class"/>
    <s v="BT-11395"/>
    <s v="Bill Tyler"/>
    <x v="1"/>
    <s v="United States"/>
    <s v="San Francisco"/>
    <x v="1"/>
    <n v="94109"/>
    <x v="1"/>
    <s v="OFF-BI-10004817"/>
    <x v="1"/>
    <x v="8"/>
    <s v="GBC Personal VeloBind Strips"/>
    <n v="9.5840000000000014"/>
    <n v="1"/>
    <n v="0.2"/>
    <n v="3.3543999999999996"/>
  </r>
  <r>
    <n v="2500"/>
    <x v="1226"/>
    <x v="3"/>
    <x v="738"/>
    <x v="266"/>
    <s v="First Class"/>
    <s v="DC-12850"/>
    <s v="Dan Campbell"/>
    <x v="0"/>
    <s v="United States"/>
    <s v="Miami"/>
    <x v="2"/>
    <n v="33178"/>
    <x v="0"/>
    <s v="OFF-EN-10004483"/>
    <x v="1"/>
    <x v="12"/>
    <s v="#10 White Business Envelopes,4 1/8 x 9 1/2"/>
    <n v="37.608000000000004"/>
    <n v="3"/>
    <n v="0.2"/>
    <n v="12.692699999999995"/>
  </r>
  <r>
    <n v="2501"/>
    <x v="1227"/>
    <x v="3"/>
    <x v="46"/>
    <x v="46"/>
    <s v="First Class"/>
    <s v="LS-17200"/>
    <s v="Luke Schmidt"/>
    <x v="1"/>
    <s v="United States"/>
    <s v="Skokie"/>
    <x v="10"/>
    <n v="60076"/>
    <x v="2"/>
    <s v="OFF-PA-10001892"/>
    <x v="1"/>
    <x v="10"/>
    <s v="Rediform Wirebound &quot;Phone Memo&quot; Message Book, 11 x 5-3/4"/>
    <n v="12.224"/>
    <n v="2"/>
    <n v="0.2"/>
    <n v="4.4311999999999996"/>
  </r>
  <r>
    <n v="2502"/>
    <x v="1227"/>
    <x v="3"/>
    <x v="46"/>
    <x v="46"/>
    <s v="First Class"/>
    <s v="LS-17200"/>
    <s v="Luke Schmidt"/>
    <x v="1"/>
    <s v="United States"/>
    <s v="Skokie"/>
    <x v="10"/>
    <n v="60076"/>
    <x v="2"/>
    <s v="OFF-BI-10000546"/>
    <x v="1"/>
    <x v="8"/>
    <s v="Avery Durable Binders"/>
    <n v="2.3039999999999994"/>
    <n v="4"/>
    <n v="0.8"/>
    <n v="-3.5711999999999993"/>
  </r>
  <r>
    <n v="2503"/>
    <x v="1227"/>
    <x v="3"/>
    <x v="46"/>
    <x v="46"/>
    <s v="First Class"/>
    <s v="LS-17200"/>
    <s v="Luke Schmidt"/>
    <x v="1"/>
    <s v="United States"/>
    <s v="Skokie"/>
    <x v="10"/>
    <n v="60076"/>
    <x v="2"/>
    <s v="OFF-BI-10001294"/>
    <x v="1"/>
    <x v="8"/>
    <s v="Fellowes Binding Cases"/>
    <n v="9.3599999999999977"/>
    <n v="4"/>
    <n v="0.8"/>
    <n v="-16.380000000000003"/>
  </r>
  <r>
    <n v="2504"/>
    <x v="1228"/>
    <x v="0"/>
    <x v="696"/>
    <x v="423"/>
    <s v="Standard Class"/>
    <s v="RR-19315"/>
    <s v="Ralph Ritter"/>
    <x v="0"/>
    <s v="United States"/>
    <s v="San Francisco"/>
    <x v="1"/>
    <n v="94110"/>
    <x v="1"/>
    <s v="OFF-LA-10000248"/>
    <x v="1"/>
    <x v="2"/>
    <s v="Avery 52"/>
    <n v="7.38"/>
    <n v="2"/>
    <n v="0"/>
    <n v="3.4685999999999999"/>
  </r>
  <r>
    <n v="2505"/>
    <x v="1229"/>
    <x v="2"/>
    <x v="739"/>
    <x v="151"/>
    <s v="Second Class"/>
    <s v="KL-16645"/>
    <s v="Ken Lonsdale"/>
    <x v="0"/>
    <s v="United States"/>
    <s v="San Francisco"/>
    <x v="1"/>
    <n v="94122"/>
    <x v="1"/>
    <s v="OFF-ST-10001228"/>
    <x v="1"/>
    <x v="4"/>
    <s v="Fellowes Personal Hanging Folder Files, Navy"/>
    <n v="53.72"/>
    <n v="4"/>
    <n v="0"/>
    <n v="15.041600000000003"/>
  </r>
  <r>
    <n v="2506"/>
    <x v="1229"/>
    <x v="2"/>
    <x v="739"/>
    <x v="151"/>
    <s v="Second Class"/>
    <s v="KL-16645"/>
    <s v="Ken Lonsdale"/>
    <x v="0"/>
    <s v="United States"/>
    <s v="San Francisco"/>
    <x v="1"/>
    <n v="94122"/>
    <x v="1"/>
    <s v="OFF-SU-10000151"/>
    <x v="1"/>
    <x v="14"/>
    <s v="High Speed Automatic Electric Letter Opener"/>
    <n v="8187.65"/>
    <n v="5"/>
    <n v="0"/>
    <n v="327.50599999999963"/>
  </r>
  <r>
    <n v="2507"/>
    <x v="1229"/>
    <x v="2"/>
    <x v="739"/>
    <x v="151"/>
    <s v="Second Class"/>
    <s v="KL-16645"/>
    <s v="Ken Lonsdale"/>
    <x v="0"/>
    <s v="United States"/>
    <s v="San Francisco"/>
    <x v="1"/>
    <n v="94122"/>
    <x v="1"/>
    <s v="FUR-FU-10004351"/>
    <x v="0"/>
    <x v="5"/>
    <s v="Staples"/>
    <n v="77.92"/>
    <n v="8"/>
    <n v="0"/>
    <n v="34.284800000000004"/>
  </r>
  <r>
    <n v="2508"/>
    <x v="1230"/>
    <x v="1"/>
    <x v="740"/>
    <x v="790"/>
    <s v="Same Day"/>
    <s v="RB-19435"/>
    <s v="Richard Bierner"/>
    <x v="0"/>
    <s v="United States"/>
    <s v="Houston"/>
    <x v="5"/>
    <n v="77070"/>
    <x v="2"/>
    <s v="OFF-AP-10001293"/>
    <x v="1"/>
    <x v="9"/>
    <s v="Belkin 8 Outlet Surge Protector"/>
    <n v="32.783999999999992"/>
    <n v="4"/>
    <n v="0.8"/>
    <n v="-85.238399999999999"/>
  </r>
  <r>
    <n v="2509"/>
    <x v="1231"/>
    <x v="3"/>
    <x v="580"/>
    <x v="494"/>
    <s v="Standard Class"/>
    <s v="MY-17380"/>
    <s v="Maribeth Yedwab"/>
    <x v="1"/>
    <s v="United States"/>
    <s v="Los Angeles"/>
    <x v="1"/>
    <n v="90045"/>
    <x v="1"/>
    <s v="TEC-PH-10000675"/>
    <x v="2"/>
    <x v="7"/>
    <s v="Panasonic KX TS3282B Corded phone"/>
    <n v="196.77600000000001"/>
    <n v="3"/>
    <n v="0.2"/>
    <n v="14.758199999999995"/>
  </r>
  <r>
    <n v="2510"/>
    <x v="1231"/>
    <x v="3"/>
    <x v="580"/>
    <x v="494"/>
    <s v="Standard Class"/>
    <s v="MY-17380"/>
    <s v="Maribeth Yedwab"/>
    <x v="1"/>
    <s v="United States"/>
    <s v="Los Angeles"/>
    <x v="1"/>
    <n v="90045"/>
    <x v="1"/>
    <s v="TEC-AC-10000580"/>
    <x v="2"/>
    <x v="11"/>
    <s v="Logitech G13 Programmable Gameboard with LCD Display"/>
    <n v="479.93999999999994"/>
    <n v="6"/>
    <n v="0"/>
    <n v="52.79340000000002"/>
  </r>
  <r>
    <n v="2511"/>
    <x v="1232"/>
    <x v="0"/>
    <x v="741"/>
    <x v="791"/>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x v="691"/>
    <s v="First Class"/>
    <s v="KW-16570"/>
    <s v="Kelly Williams"/>
    <x v="0"/>
    <s v="United States"/>
    <s v="Monroe"/>
    <x v="28"/>
    <n v="71203"/>
    <x v="0"/>
    <s v="TEC-AC-10003116"/>
    <x v="2"/>
    <x v="11"/>
    <s v="Memorex Froggy Flash Drive 8 GB"/>
    <n v="106.5"/>
    <n v="6"/>
    <n v="0"/>
    <n v="41.534999999999997"/>
  </r>
  <r>
    <n v="2513"/>
    <x v="1234"/>
    <x v="3"/>
    <x v="574"/>
    <x v="792"/>
    <s v="Standard Class"/>
    <s v="DB-12910"/>
    <s v="Daniel Byrd"/>
    <x v="2"/>
    <s v="United States"/>
    <s v="Tampa"/>
    <x v="2"/>
    <n v="33614"/>
    <x v="0"/>
    <s v="OFF-BI-10002429"/>
    <x v="1"/>
    <x v="8"/>
    <s v="Premier Elliptical Ring Binder, Black"/>
    <n v="45.660000000000011"/>
    <n v="5"/>
    <n v="0.7"/>
    <n v="-33.483999999999995"/>
  </r>
  <r>
    <n v="2514"/>
    <x v="1235"/>
    <x v="0"/>
    <x v="583"/>
    <x v="398"/>
    <s v="Standard Class"/>
    <s v="BB-11545"/>
    <s v="Brenda Bowman"/>
    <x v="1"/>
    <s v="United States"/>
    <s v="Chicago"/>
    <x v="10"/>
    <n v="60623"/>
    <x v="2"/>
    <s v="TEC-AC-10003280"/>
    <x v="2"/>
    <x v="11"/>
    <s v="Belkin F8E887 USB Wired Ergonomic Keyboard"/>
    <n v="95.968000000000004"/>
    <n v="4"/>
    <n v="0.2"/>
    <n v="1.1995999999999931"/>
  </r>
  <r>
    <n v="2515"/>
    <x v="1235"/>
    <x v="0"/>
    <x v="583"/>
    <x v="398"/>
    <s v="Standard Class"/>
    <s v="BB-11545"/>
    <s v="Brenda Bowman"/>
    <x v="1"/>
    <s v="United States"/>
    <s v="Chicago"/>
    <x v="10"/>
    <n v="60623"/>
    <x v="2"/>
    <s v="FUR-CH-10004540"/>
    <x v="0"/>
    <x v="1"/>
    <s v="Global Chrome Stack Chair"/>
    <n v="47.991999999999997"/>
    <n v="2"/>
    <n v="0.3"/>
    <n v="-2.0567999999999991"/>
  </r>
  <r>
    <n v="2516"/>
    <x v="1236"/>
    <x v="2"/>
    <x v="742"/>
    <x v="793"/>
    <s v="Standard Class"/>
    <s v="NP-18700"/>
    <s v="Nora Preis"/>
    <x v="0"/>
    <s v="United States"/>
    <s v="Bowling Green"/>
    <x v="24"/>
    <n v="43402"/>
    <x v="3"/>
    <s v="OFF-ST-10000585"/>
    <x v="1"/>
    <x v="4"/>
    <s v="Economy Rollaway Files"/>
    <n v="264.32"/>
    <n v="2"/>
    <n v="0.2"/>
    <n v="19.823999999999998"/>
  </r>
  <r>
    <n v="2517"/>
    <x v="1237"/>
    <x v="2"/>
    <x v="647"/>
    <x v="794"/>
    <s v="Standard Class"/>
    <s v="PB-19105"/>
    <s v="Peter Bühler"/>
    <x v="0"/>
    <s v="United States"/>
    <s v="Houston"/>
    <x v="5"/>
    <n v="77095"/>
    <x v="2"/>
    <s v="OFF-EN-10003001"/>
    <x v="1"/>
    <x v="12"/>
    <s v="Ames Color-File Green Diamond Border X-ray Mailers"/>
    <n v="604.65600000000006"/>
    <n v="9"/>
    <n v="0.2"/>
    <n v="204.07139999999995"/>
  </r>
  <r>
    <n v="2518"/>
    <x v="1238"/>
    <x v="3"/>
    <x v="743"/>
    <x v="795"/>
    <s v="Standard Class"/>
    <s v="DW-13585"/>
    <s v="Dorothy Wardle"/>
    <x v="1"/>
    <s v="United States"/>
    <s v="Westfield"/>
    <x v="30"/>
    <n v="7090"/>
    <x v="3"/>
    <s v="FUR-FU-10003975"/>
    <x v="0"/>
    <x v="5"/>
    <s v="Eldon Advantage Chair Mats for Low to Medium Pile Carpets"/>
    <n v="129.93"/>
    <n v="3"/>
    <n v="0"/>
    <n v="12.992999999999988"/>
  </r>
  <r>
    <n v="2519"/>
    <x v="1239"/>
    <x v="0"/>
    <x v="680"/>
    <x v="149"/>
    <s v="Standard Class"/>
    <s v="CD-12790"/>
    <s v="Cynthia Delaney"/>
    <x v="2"/>
    <s v="United States"/>
    <s v="Oklahoma City"/>
    <x v="26"/>
    <n v="73120"/>
    <x v="2"/>
    <s v="OFF-LA-10004559"/>
    <x v="1"/>
    <x v="2"/>
    <s v="Avery 49"/>
    <n v="20.16"/>
    <n v="7"/>
    <n v="0"/>
    <n v="9.8783999999999992"/>
  </r>
  <r>
    <n v="2520"/>
    <x v="1239"/>
    <x v="0"/>
    <x v="680"/>
    <x v="149"/>
    <s v="Standard Class"/>
    <s v="CD-12790"/>
    <s v="Cynthia Delaney"/>
    <x v="2"/>
    <s v="United States"/>
    <s v="Oklahoma City"/>
    <x v="26"/>
    <n v="73120"/>
    <x v="2"/>
    <s v="OFF-LA-10003223"/>
    <x v="1"/>
    <x v="2"/>
    <s v="Avery 508"/>
    <n v="29.46"/>
    <n v="6"/>
    <n v="0"/>
    <n v="14.4354"/>
  </r>
  <r>
    <n v="2521"/>
    <x v="1239"/>
    <x v="0"/>
    <x v="680"/>
    <x v="149"/>
    <s v="Standard Class"/>
    <s v="CD-12790"/>
    <s v="Cynthia Delaney"/>
    <x v="2"/>
    <s v="United States"/>
    <s v="Oklahoma City"/>
    <x v="26"/>
    <n v="73120"/>
    <x v="2"/>
    <s v="OFF-AP-10002651"/>
    <x v="1"/>
    <x v="9"/>
    <s v="Hoover Upright Vacuum With Dirt Cup"/>
    <n v="868.58999999999992"/>
    <n v="3"/>
    <n v="0"/>
    <n v="251.89109999999988"/>
  </r>
  <r>
    <n v="2522"/>
    <x v="1239"/>
    <x v="0"/>
    <x v="680"/>
    <x v="149"/>
    <s v="Standard Class"/>
    <s v="CD-12790"/>
    <s v="Cynthia Delaney"/>
    <x v="2"/>
    <s v="United States"/>
    <s v="Oklahoma City"/>
    <x v="26"/>
    <n v="73120"/>
    <x v="2"/>
    <s v="OFF-PA-10003177"/>
    <x v="1"/>
    <x v="10"/>
    <s v="Xerox 1999"/>
    <n v="12.96"/>
    <n v="2"/>
    <n v="0"/>
    <n v="6.2208000000000006"/>
  </r>
  <r>
    <n v="2523"/>
    <x v="1239"/>
    <x v="0"/>
    <x v="680"/>
    <x v="149"/>
    <s v="Standard Class"/>
    <s v="CD-12790"/>
    <s v="Cynthia Delaney"/>
    <x v="2"/>
    <s v="United States"/>
    <s v="Oklahoma City"/>
    <x v="26"/>
    <n v="73120"/>
    <x v="2"/>
    <s v="TEC-PH-10003442"/>
    <x v="2"/>
    <x v="7"/>
    <s v="Samsung Replacement EH64AVFWE Premium Headset"/>
    <n v="5.5"/>
    <n v="1"/>
    <n v="0"/>
    <n v="1.375"/>
  </r>
  <r>
    <n v="2524"/>
    <x v="1239"/>
    <x v="0"/>
    <x v="680"/>
    <x v="149"/>
    <s v="Standard Class"/>
    <s v="CD-12790"/>
    <s v="Cynthia Delaney"/>
    <x v="2"/>
    <s v="United States"/>
    <s v="Oklahoma City"/>
    <x v="26"/>
    <n v="73120"/>
    <x v="2"/>
    <s v="OFF-BI-10000977"/>
    <x v="1"/>
    <x v="8"/>
    <s v="Ibico Plastic Spiral Binding Combs"/>
    <n v="121.6"/>
    <n v="4"/>
    <n v="0"/>
    <n v="55.935999999999993"/>
  </r>
  <r>
    <n v="2525"/>
    <x v="1240"/>
    <x v="1"/>
    <x v="744"/>
    <x v="57"/>
    <s v="Standard Class"/>
    <s v="TT-21220"/>
    <s v="Thomas Thornton"/>
    <x v="0"/>
    <s v="United States"/>
    <s v="Houston"/>
    <x v="5"/>
    <n v="77041"/>
    <x v="2"/>
    <s v="OFF-AR-10004078"/>
    <x v="1"/>
    <x v="6"/>
    <s v="Newell 312"/>
    <n v="42.047999999999995"/>
    <n v="9"/>
    <n v="0.2"/>
    <n v="5.2559999999999985"/>
  </r>
  <r>
    <n v="2526"/>
    <x v="1240"/>
    <x v="1"/>
    <x v="744"/>
    <x v="57"/>
    <s v="Standard Class"/>
    <s v="TT-21220"/>
    <s v="Thomas Thornton"/>
    <x v="0"/>
    <s v="United States"/>
    <s v="Houston"/>
    <x v="5"/>
    <n v="77041"/>
    <x v="2"/>
    <s v="TEC-AC-10002550"/>
    <x v="2"/>
    <x v="11"/>
    <s v="Maxell 4.7GB DVD-RW 3/Pack"/>
    <n v="25.488"/>
    <n v="2"/>
    <n v="0.2"/>
    <n v="4.4603999999999999"/>
  </r>
  <r>
    <n v="2527"/>
    <x v="1240"/>
    <x v="1"/>
    <x v="744"/>
    <x v="57"/>
    <s v="Standard Class"/>
    <s v="TT-21220"/>
    <s v="Thomas Thornton"/>
    <x v="0"/>
    <s v="United States"/>
    <s v="Houston"/>
    <x v="5"/>
    <n v="77041"/>
    <x v="2"/>
    <s v="OFF-BI-10004965"/>
    <x v="1"/>
    <x v="8"/>
    <s v="Ibico Covers for Plastic or Wire Binding Elements"/>
    <n v="6.8999999999999986"/>
    <n v="3"/>
    <n v="0.8"/>
    <n v="-12.075000000000003"/>
  </r>
  <r>
    <n v="2528"/>
    <x v="1240"/>
    <x v="1"/>
    <x v="744"/>
    <x v="57"/>
    <s v="Standard Class"/>
    <s v="TT-21220"/>
    <s v="Thomas Thornton"/>
    <x v="0"/>
    <s v="United States"/>
    <s v="Houston"/>
    <x v="5"/>
    <n v="77041"/>
    <x v="2"/>
    <s v="OFF-BI-10004209"/>
    <x v="1"/>
    <x v="8"/>
    <s v="Fellowes Twister Kit, Gray/Clear, 3/pkg"/>
    <n v="9.6479999999999961"/>
    <n v="6"/>
    <n v="0.8"/>
    <n v="-16.884"/>
  </r>
  <r>
    <n v="2529"/>
    <x v="1240"/>
    <x v="1"/>
    <x v="744"/>
    <x v="57"/>
    <s v="Standard Class"/>
    <s v="TT-21220"/>
    <s v="Thomas Thornton"/>
    <x v="0"/>
    <s v="United States"/>
    <s v="Houston"/>
    <x v="5"/>
    <n v="77041"/>
    <x v="2"/>
    <s v="OFF-PA-10001526"/>
    <x v="1"/>
    <x v="10"/>
    <s v="Xerox 1949"/>
    <n v="7.9680000000000009"/>
    <n v="2"/>
    <n v="0.2"/>
    <n v="2.8884000000000007"/>
  </r>
  <r>
    <n v="2530"/>
    <x v="1241"/>
    <x v="2"/>
    <x v="745"/>
    <x v="796"/>
    <s v="Standard Class"/>
    <s v="DB-12910"/>
    <s v="Daniel Byrd"/>
    <x v="2"/>
    <s v="United States"/>
    <s v="Fort Lauderdale"/>
    <x v="2"/>
    <n v="33311"/>
    <x v="0"/>
    <s v="OFF-PA-10000788"/>
    <x v="1"/>
    <x v="10"/>
    <s v="Xerox 210"/>
    <n v="10.368000000000002"/>
    <n v="2"/>
    <n v="0.2"/>
    <n v="3.6288"/>
  </r>
  <r>
    <n v="2531"/>
    <x v="1242"/>
    <x v="2"/>
    <x v="654"/>
    <x v="760"/>
    <s v="Standard Class"/>
    <s v="DJ-13510"/>
    <s v="Don Jones"/>
    <x v="1"/>
    <s v="United States"/>
    <s v="Little Rock"/>
    <x v="36"/>
    <n v="72209"/>
    <x v="0"/>
    <s v="OFF-PA-10000595"/>
    <x v="1"/>
    <x v="10"/>
    <s v="Xerox 1929"/>
    <n v="114.2"/>
    <n v="5"/>
    <n v="0"/>
    <n v="52.531999999999996"/>
  </r>
  <r>
    <n v="2532"/>
    <x v="1242"/>
    <x v="2"/>
    <x v="654"/>
    <x v="760"/>
    <s v="Standard Class"/>
    <s v="DJ-13510"/>
    <s v="Don Jones"/>
    <x v="1"/>
    <s v="United States"/>
    <s v="Little Rock"/>
    <x v="36"/>
    <n v="72209"/>
    <x v="0"/>
    <s v="OFF-BI-10000829"/>
    <x v="1"/>
    <x v="8"/>
    <s v="Avery Non-Stick Binders"/>
    <n v="17.96"/>
    <n v="4"/>
    <n v="0"/>
    <n v="8.2615999999999996"/>
  </r>
  <r>
    <n v="2533"/>
    <x v="1242"/>
    <x v="2"/>
    <x v="654"/>
    <x v="760"/>
    <s v="Standard Class"/>
    <s v="DJ-13510"/>
    <s v="Don Jones"/>
    <x v="1"/>
    <s v="United States"/>
    <s v="Little Rock"/>
    <x v="36"/>
    <n v="72209"/>
    <x v="0"/>
    <s v="OFF-FA-10002676"/>
    <x v="1"/>
    <x v="13"/>
    <s v="Colored Push Pins"/>
    <n v="12.67"/>
    <n v="7"/>
    <n v="0"/>
    <n v="4.5611999999999995"/>
  </r>
  <r>
    <n v="2534"/>
    <x v="1242"/>
    <x v="2"/>
    <x v="654"/>
    <x v="760"/>
    <s v="Standard Class"/>
    <s v="DJ-13510"/>
    <s v="Don Jones"/>
    <x v="1"/>
    <s v="United States"/>
    <s v="Little Rock"/>
    <x v="36"/>
    <n v="72209"/>
    <x v="0"/>
    <s v="TEC-AC-10000844"/>
    <x v="2"/>
    <x v="11"/>
    <s v="Logitech Gaming G510s - Keyboard"/>
    <n v="339.96"/>
    <n v="4"/>
    <n v="0"/>
    <n v="122.38559999999998"/>
  </r>
  <r>
    <n v="2535"/>
    <x v="1243"/>
    <x v="3"/>
    <x v="733"/>
    <x v="797"/>
    <s v="Second Class"/>
    <s v="DL-13495"/>
    <s v="Dionis Lloyd"/>
    <x v="1"/>
    <s v="United States"/>
    <s v="Philadelphia"/>
    <x v="9"/>
    <n v="19120"/>
    <x v="3"/>
    <s v="OFF-ST-10004459"/>
    <x v="1"/>
    <x v="4"/>
    <s v="Tennsco Single-Tier Lockers"/>
    <n v="1801.6320000000001"/>
    <n v="6"/>
    <n v="0.2"/>
    <n v="-337.80600000000004"/>
  </r>
  <r>
    <n v="2536"/>
    <x v="1244"/>
    <x v="1"/>
    <x v="684"/>
    <x v="37"/>
    <s v="First Class"/>
    <s v="LO-17170"/>
    <s v="Lori Olson"/>
    <x v="1"/>
    <s v="United States"/>
    <s v="La Quinta"/>
    <x v="1"/>
    <n v="92253"/>
    <x v="1"/>
    <s v="TEC-AC-10003499"/>
    <x v="2"/>
    <x v="11"/>
    <s v="Memorex Mini Travel Drive 8 GB USB 2.0 Flash Drive"/>
    <n v="46.32"/>
    <n v="4"/>
    <n v="0"/>
    <n v="18.064800000000002"/>
  </r>
  <r>
    <n v="2537"/>
    <x v="1245"/>
    <x v="1"/>
    <x v="746"/>
    <x v="798"/>
    <s v="Second Class"/>
    <s v="SV-20365"/>
    <s v="Seth Vernon"/>
    <x v="0"/>
    <s v="United States"/>
    <s v="Cleveland"/>
    <x v="24"/>
    <n v="44105"/>
    <x v="3"/>
    <s v="FUR-CH-10000513"/>
    <x v="0"/>
    <x v="1"/>
    <s v="High-Back Leather Manager's Chair"/>
    <n v="181.98599999999999"/>
    <n v="2"/>
    <n v="0.3"/>
    <n v="-54.595799999999997"/>
  </r>
  <r>
    <n v="2538"/>
    <x v="1245"/>
    <x v="1"/>
    <x v="746"/>
    <x v="798"/>
    <s v="Second Class"/>
    <s v="SV-20365"/>
    <s v="Seth Vernon"/>
    <x v="0"/>
    <s v="United States"/>
    <s v="Cleveland"/>
    <x v="24"/>
    <n v="44105"/>
    <x v="3"/>
    <s v="TEC-PH-10000895"/>
    <x v="2"/>
    <x v="7"/>
    <s v="Polycom VVX 310 VoIP phone"/>
    <n v="431.976"/>
    <n v="4"/>
    <n v="0.4"/>
    <n v="-100.7944"/>
  </r>
  <r>
    <n v="2539"/>
    <x v="1245"/>
    <x v="1"/>
    <x v="746"/>
    <x v="798"/>
    <s v="Second Class"/>
    <s v="SV-20365"/>
    <s v="Seth Vernon"/>
    <x v="0"/>
    <s v="United States"/>
    <s v="Cleveland"/>
    <x v="24"/>
    <n v="44105"/>
    <x v="3"/>
    <s v="TEC-PH-10002555"/>
    <x v="2"/>
    <x v="7"/>
    <s v="Nortel Meridian M5316 Digital phone"/>
    <n v="155.36999999999998"/>
    <n v="1"/>
    <n v="0.4"/>
    <n v="-36.253"/>
  </r>
  <r>
    <n v="2540"/>
    <x v="1246"/>
    <x v="1"/>
    <x v="747"/>
    <x v="799"/>
    <s v="Same Day"/>
    <s v="EM-13810"/>
    <s v="Eleni McCrary"/>
    <x v="1"/>
    <s v="United States"/>
    <s v="San Francisco"/>
    <x v="1"/>
    <n v="94122"/>
    <x v="1"/>
    <s v="FUR-CH-10003312"/>
    <x v="0"/>
    <x v="1"/>
    <s v="Hon 2090 “Pillow Soft” Series Mid Back Swivel/Tilt Chairs"/>
    <n v="1348.7040000000002"/>
    <n v="6"/>
    <n v="0.2"/>
    <n v="-219.16440000000023"/>
  </r>
  <r>
    <n v="2541"/>
    <x v="1246"/>
    <x v="1"/>
    <x v="747"/>
    <x v="799"/>
    <s v="Same Day"/>
    <s v="EM-13810"/>
    <s v="Eleni McCrary"/>
    <x v="1"/>
    <s v="United States"/>
    <s v="San Francisco"/>
    <x v="1"/>
    <n v="94122"/>
    <x v="1"/>
    <s v="FUR-CH-10004086"/>
    <x v="0"/>
    <x v="1"/>
    <s v="Hon 4070 Series Pagoda Armless Upholstered Stacking Chairs"/>
    <n v="700.15200000000004"/>
    <n v="3"/>
    <n v="0.2"/>
    <n v="78.767099999999971"/>
  </r>
  <r>
    <n v="2542"/>
    <x v="1247"/>
    <x v="0"/>
    <x v="567"/>
    <x v="602"/>
    <s v="Standard Class"/>
    <s v="KD-16615"/>
    <s v="Ken Dana"/>
    <x v="1"/>
    <s v="United States"/>
    <s v="Scottsdale"/>
    <x v="16"/>
    <n v="85254"/>
    <x v="1"/>
    <s v="FUR-FU-10002759"/>
    <x v="0"/>
    <x v="5"/>
    <s v="12-1/2 Diameter Round Wall Clock"/>
    <n v="111.88800000000001"/>
    <n v="7"/>
    <n v="0.2"/>
    <n v="22.377600000000001"/>
  </r>
  <r>
    <n v="2543"/>
    <x v="1248"/>
    <x v="2"/>
    <x v="467"/>
    <x v="511"/>
    <s v="Second Class"/>
    <s v="NB-18580"/>
    <s v="Nicole Brennan"/>
    <x v="1"/>
    <s v="United States"/>
    <s v="Philadelphia"/>
    <x v="9"/>
    <n v="19134"/>
    <x v="3"/>
    <s v="OFF-AP-10002191"/>
    <x v="1"/>
    <x v="9"/>
    <s v="Belkin 8 Outlet SurgeMaster II Gold Surge Protector"/>
    <n v="143.952"/>
    <n v="3"/>
    <n v="0.2"/>
    <n v="14.39520000000001"/>
  </r>
  <r>
    <n v="2544"/>
    <x v="1249"/>
    <x v="0"/>
    <x v="162"/>
    <x v="126"/>
    <s v="Standard Class"/>
    <s v="AP-10720"/>
    <s v="Anne Pryor"/>
    <x v="2"/>
    <s v="United States"/>
    <s v="Malden"/>
    <x v="31"/>
    <n v="2148"/>
    <x v="3"/>
    <s v="FUR-BO-10003450"/>
    <x v="0"/>
    <x v="0"/>
    <s v="Bush Westfield Collection Bookcases, Dark Cherry Finish"/>
    <n v="173.94"/>
    <n v="3"/>
    <n v="0"/>
    <n v="13.915199999999992"/>
  </r>
  <r>
    <n v="2545"/>
    <x v="1249"/>
    <x v="0"/>
    <x v="162"/>
    <x v="126"/>
    <s v="Standard Class"/>
    <s v="AP-10720"/>
    <s v="Anne Pryor"/>
    <x v="2"/>
    <s v="United States"/>
    <s v="Malden"/>
    <x v="31"/>
    <n v="2148"/>
    <x v="3"/>
    <s v="OFF-LA-10000248"/>
    <x v="1"/>
    <x v="2"/>
    <s v="Avery 52"/>
    <n v="14.76"/>
    <n v="4"/>
    <n v="0"/>
    <n v="6.9371999999999998"/>
  </r>
  <r>
    <n v="2546"/>
    <x v="1250"/>
    <x v="3"/>
    <x v="513"/>
    <x v="4"/>
    <s v="Standard Class"/>
    <s v="JE-15745"/>
    <s v="Joel Eaton"/>
    <x v="0"/>
    <s v="United States"/>
    <s v="San Jose"/>
    <x v="1"/>
    <n v="95123"/>
    <x v="1"/>
    <s v="OFF-ST-10004804"/>
    <x v="1"/>
    <x v="4"/>
    <s v="Belkin 19&quot; Vented Equipment Shelf, Black"/>
    <n v="205.92"/>
    <n v="4"/>
    <n v="0"/>
    <n v="2.0592000000000041"/>
  </r>
  <r>
    <n v="2547"/>
    <x v="1250"/>
    <x v="3"/>
    <x v="513"/>
    <x v="4"/>
    <s v="Standard Class"/>
    <s v="JE-15745"/>
    <s v="Joel Eaton"/>
    <x v="0"/>
    <s v="United States"/>
    <s v="San Jose"/>
    <x v="1"/>
    <n v="95123"/>
    <x v="1"/>
    <s v="FUR-BO-10001337"/>
    <x v="0"/>
    <x v="0"/>
    <s v="O'Sullivan Living Dimensions 2-Shelf Bookcases"/>
    <n v="102.833"/>
    <n v="1"/>
    <n v="0.15"/>
    <n v="-6.0489999999999995"/>
  </r>
  <r>
    <n v="2548"/>
    <x v="1251"/>
    <x v="1"/>
    <x v="748"/>
    <x v="800"/>
    <s v="Standard Class"/>
    <s v="JM-15865"/>
    <s v="John Murray"/>
    <x v="0"/>
    <s v="United States"/>
    <s v="Phoenix"/>
    <x v="16"/>
    <n v="85023"/>
    <x v="1"/>
    <s v="OFF-AR-10002255"/>
    <x v="1"/>
    <x v="6"/>
    <s v="Newell 346"/>
    <n v="2.3039999999999998"/>
    <n v="1"/>
    <n v="0.2"/>
    <n v="0.25919999999999999"/>
  </r>
  <r>
    <n v="2549"/>
    <x v="1251"/>
    <x v="1"/>
    <x v="748"/>
    <x v="800"/>
    <s v="Standard Class"/>
    <s v="JM-15865"/>
    <s v="John Murray"/>
    <x v="0"/>
    <s v="United States"/>
    <s v="Phoenix"/>
    <x v="16"/>
    <n v="85023"/>
    <x v="1"/>
    <s v="TEC-PH-10002624"/>
    <x v="2"/>
    <x v="7"/>
    <s v="Samsung Galaxy S4 Mini"/>
    <n v="1879.96"/>
    <n v="5"/>
    <n v="0.2"/>
    <n v="211.49549999999977"/>
  </r>
  <r>
    <n v="2550"/>
    <x v="1251"/>
    <x v="1"/>
    <x v="748"/>
    <x v="800"/>
    <s v="Standard Class"/>
    <s v="JM-15865"/>
    <s v="John Murray"/>
    <x v="0"/>
    <s v="United States"/>
    <s v="Phoenix"/>
    <x v="16"/>
    <n v="85023"/>
    <x v="1"/>
    <s v="OFF-PA-10001878"/>
    <x v="1"/>
    <x v="10"/>
    <s v="Xerox 1891"/>
    <n v="313.024"/>
    <n v="8"/>
    <n v="0.2"/>
    <n v="105.64559999999997"/>
  </r>
  <r>
    <n v="2551"/>
    <x v="1251"/>
    <x v="1"/>
    <x v="748"/>
    <x v="800"/>
    <s v="Standard Class"/>
    <s v="JM-15865"/>
    <s v="John Murray"/>
    <x v="0"/>
    <s v="United States"/>
    <s v="Phoenix"/>
    <x v="16"/>
    <n v="85023"/>
    <x v="1"/>
    <s v="OFF-LA-10000452"/>
    <x v="1"/>
    <x v="2"/>
    <s v="Avery 488"/>
    <n v="5.04"/>
    <n v="2"/>
    <n v="0.2"/>
    <n v="1.764"/>
  </r>
  <r>
    <n v="2552"/>
    <x v="1252"/>
    <x v="3"/>
    <x v="123"/>
    <x v="122"/>
    <s v="Standard Class"/>
    <s v="AB-10105"/>
    <s v="Adrian Barton"/>
    <x v="0"/>
    <s v="United States"/>
    <s v="Henderson"/>
    <x v="0"/>
    <n v="42420"/>
    <x v="0"/>
    <s v="FUR-FU-10004665"/>
    <x v="0"/>
    <x v="5"/>
    <s v="3M Polarizing Task Lamp with Clamp Arm, Light Gray"/>
    <n v="821.87999999999988"/>
    <n v="6"/>
    <n v="0"/>
    <n v="213.68880000000001"/>
  </r>
  <r>
    <n v="2553"/>
    <x v="1252"/>
    <x v="3"/>
    <x v="123"/>
    <x v="122"/>
    <s v="Standard Class"/>
    <s v="AB-10105"/>
    <s v="Adrian Barton"/>
    <x v="0"/>
    <s v="United States"/>
    <s v="Henderson"/>
    <x v="0"/>
    <n v="42420"/>
    <x v="0"/>
    <s v="OFF-BI-10000088"/>
    <x v="1"/>
    <x v="8"/>
    <s v="GBC Imprintable Covers"/>
    <n v="21.96"/>
    <n v="2"/>
    <n v="0"/>
    <n v="10.760400000000001"/>
  </r>
  <r>
    <n v="2554"/>
    <x v="1253"/>
    <x v="0"/>
    <x v="749"/>
    <x v="801"/>
    <s v="Standard Class"/>
    <s v="PN-18775"/>
    <s v="Parhena Norris"/>
    <x v="2"/>
    <s v="United States"/>
    <s v="Columbia"/>
    <x v="20"/>
    <n v="29203"/>
    <x v="0"/>
    <s v="OFF-PA-10000029"/>
    <x v="1"/>
    <x v="10"/>
    <s v="Xerox 224"/>
    <n v="25.92"/>
    <n v="4"/>
    <n v="0"/>
    <n v="12.441600000000001"/>
  </r>
  <r>
    <n v="2555"/>
    <x v="1254"/>
    <x v="0"/>
    <x v="243"/>
    <x v="428"/>
    <s v="Standard Class"/>
    <s v="JC-15775"/>
    <s v="John Castell"/>
    <x v="0"/>
    <s v="United States"/>
    <s v="Tallahassee"/>
    <x v="2"/>
    <n v="32303"/>
    <x v="0"/>
    <s v="TEC-PH-10000369"/>
    <x v="2"/>
    <x v="7"/>
    <s v="HTC One Mini"/>
    <n v="705.54399999999998"/>
    <n v="7"/>
    <n v="0.2"/>
    <n v="70.554400000000072"/>
  </r>
  <r>
    <n v="2556"/>
    <x v="1255"/>
    <x v="1"/>
    <x v="120"/>
    <x v="12"/>
    <s v="Standard Class"/>
    <s v="PF-19165"/>
    <s v="Philip Fox"/>
    <x v="0"/>
    <s v="United States"/>
    <s v="New York City"/>
    <x v="15"/>
    <n v="10035"/>
    <x v="3"/>
    <s v="TEC-AC-10001590"/>
    <x v="2"/>
    <x v="11"/>
    <s v="Dell Slim USB Multimedia Keyboard"/>
    <n v="50"/>
    <n v="2"/>
    <n v="0"/>
    <n v="12"/>
  </r>
  <r>
    <n v="2557"/>
    <x v="1256"/>
    <x v="0"/>
    <x v="750"/>
    <x v="802"/>
    <s v="Standard Class"/>
    <s v="BW-11110"/>
    <s v="Bart Watters"/>
    <x v="1"/>
    <s v="United States"/>
    <s v="Houston"/>
    <x v="5"/>
    <n v="77070"/>
    <x v="2"/>
    <s v="FUR-FU-10004909"/>
    <x v="0"/>
    <x v="5"/>
    <s v="Contemporary Wood/Metal Frame"/>
    <n v="51.712000000000003"/>
    <n v="8"/>
    <n v="0.6"/>
    <n v="-32.320000000000007"/>
  </r>
  <r>
    <n v="2558"/>
    <x v="1257"/>
    <x v="1"/>
    <x v="539"/>
    <x v="803"/>
    <s v="Standard Class"/>
    <s v="BP-11185"/>
    <s v="Ben Peterman"/>
    <x v="1"/>
    <s v="United States"/>
    <s v="Coral Springs"/>
    <x v="2"/>
    <n v="33065"/>
    <x v="0"/>
    <s v="OFF-AP-10002287"/>
    <x v="1"/>
    <x v="9"/>
    <s v="Eureka Sanitaire  Multi-Pro Heavy-Duty Upright, Disposable Bags"/>
    <n v="6.9920000000000009"/>
    <n v="2"/>
    <n v="0.2"/>
    <n v="0.52439999999999998"/>
  </r>
  <r>
    <n v="2559"/>
    <x v="1258"/>
    <x v="1"/>
    <x v="70"/>
    <x v="630"/>
    <s v="Standard Class"/>
    <s v="TM-21010"/>
    <s v="Tamara Manning"/>
    <x v="0"/>
    <s v="United States"/>
    <s v="Orem"/>
    <x v="7"/>
    <n v="84057"/>
    <x v="1"/>
    <s v="FUR-BO-10004357"/>
    <x v="0"/>
    <x v="0"/>
    <s v="O'Sullivan Living Dimensions 3-Shelf Bookcases"/>
    <n v="1406.86"/>
    <n v="7"/>
    <n v="0"/>
    <n v="140.68599999999989"/>
  </r>
  <r>
    <n v="2560"/>
    <x v="1258"/>
    <x v="1"/>
    <x v="70"/>
    <x v="630"/>
    <s v="Standard Class"/>
    <s v="TM-21010"/>
    <s v="Tamara Manning"/>
    <x v="0"/>
    <s v="United States"/>
    <s v="Orem"/>
    <x v="7"/>
    <n v="84057"/>
    <x v="1"/>
    <s v="OFF-LA-10003766"/>
    <x v="1"/>
    <x v="2"/>
    <s v="Self-Adhesive Removable Labels"/>
    <n v="15.75"/>
    <n v="5"/>
    <n v="0"/>
    <n v="7.5600000000000005"/>
  </r>
  <r>
    <n v="2561"/>
    <x v="1258"/>
    <x v="1"/>
    <x v="70"/>
    <x v="630"/>
    <s v="Standard Class"/>
    <s v="TM-21010"/>
    <s v="Tamara Manning"/>
    <x v="0"/>
    <s v="United States"/>
    <s v="Orem"/>
    <x v="7"/>
    <n v="84057"/>
    <x v="1"/>
    <s v="OFF-ST-10000046"/>
    <x v="1"/>
    <x v="4"/>
    <s v="Fellowes Super Stor/Drawer Files"/>
    <n v="323.10000000000002"/>
    <n v="2"/>
    <n v="0"/>
    <n v="61.38900000000001"/>
  </r>
  <r>
    <n v="2562"/>
    <x v="1259"/>
    <x v="1"/>
    <x v="707"/>
    <x v="16"/>
    <s v="Standard Class"/>
    <s v="MB-17305"/>
    <s v="Maria Bertelson"/>
    <x v="0"/>
    <s v="United States"/>
    <s v="Nashville"/>
    <x v="18"/>
    <n v="37211"/>
    <x v="0"/>
    <s v="OFF-LA-10003190"/>
    <x v="1"/>
    <x v="2"/>
    <s v="Avery 474"/>
    <n v="9.2159999999999993"/>
    <n v="4"/>
    <n v="0.2"/>
    <n v="3.3408000000000002"/>
  </r>
  <r>
    <n v="2563"/>
    <x v="1259"/>
    <x v="1"/>
    <x v="707"/>
    <x v="16"/>
    <s v="Standard Class"/>
    <s v="MB-17305"/>
    <s v="Maria Bertelson"/>
    <x v="0"/>
    <s v="United States"/>
    <s v="Nashville"/>
    <x v="18"/>
    <n v="37211"/>
    <x v="0"/>
    <s v="OFF-PA-10002787"/>
    <x v="1"/>
    <x v="10"/>
    <s v="Xerox 227"/>
    <n v="10.368000000000002"/>
    <n v="2"/>
    <n v="0.2"/>
    <n v="3.6288"/>
  </r>
  <r>
    <n v="2564"/>
    <x v="1260"/>
    <x v="1"/>
    <x v="751"/>
    <x v="206"/>
    <s v="Second Class"/>
    <s v="HR-14830"/>
    <s v="Harold Ryan"/>
    <x v="1"/>
    <s v="United States"/>
    <s v="New York City"/>
    <x v="15"/>
    <n v="10009"/>
    <x v="3"/>
    <s v="TEC-AC-10000387"/>
    <x v="2"/>
    <x v="11"/>
    <s v="KeyTronic KT800P2 - Keyboard - Black"/>
    <n v="15.02"/>
    <n v="1"/>
    <n v="0"/>
    <n v="2.7035999999999998"/>
  </r>
  <r>
    <n v="2565"/>
    <x v="1260"/>
    <x v="1"/>
    <x v="751"/>
    <x v="206"/>
    <s v="Second Class"/>
    <s v="HR-14830"/>
    <s v="Harold Ryan"/>
    <x v="1"/>
    <s v="United States"/>
    <s v="New York City"/>
    <x v="15"/>
    <n v="10009"/>
    <x v="3"/>
    <s v="OFF-ST-10001291"/>
    <x v="1"/>
    <x v="4"/>
    <s v="Tenex Personal Self-Stacking Standard File Box, Black/Gray"/>
    <n v="33.82"/>
    <n v="2"/>
    <n v="0"/>
    <n v="9.1313999999999993"/>
  </r>
  <r>
    <n v="2566"/>
    <x v="1261"/>
    <x v="3"/>
    <x v="202"/>
    <x v="468"/>
    <s v="First Class"/>
    <s v="BD-11635"/>
    <s v="Brian Derr"/>
    <x v="0"/>
    <s v="United States"/>
    <s v="Bowling Green"/>
    <x v="0"/>
    <n v="42104"/>
    <x v="0"/>
    <s v="TEC-AC-10003116"/>
    <x v="2"/>
    <x v="11"/>
    <s v="Memorex Froggy Flash Drive 8 GB"/>
    <n v="71"/>
    <n v="4"/>
    <n v="0"/>
    <n v="27.689999999999998"/>
  </r>
  <r>
    <n v="2567"/>
    <x v="1262"/>
    <x v="3"/>
    <x v="752"/>
    <x v="548"/>
    <s v="Second Class"/>
    <s v="SF-20200"/>
    <s v="Sarah Foster"/>
    <x v="0"/>
    <s v="United States"/>
    <s v="Bellingham"/>
    <x v="4"/>
    <n v="98226"/>
    <x v="1"/>
    <s v="OFF-BI-10001308"/>
    <x v="1"/>
    <x v="8"/>
    <s v="GBC Standard Plastic Binding Systems' Combs"/>
    <n v="25.120000000000005"/>
    <n v="5"/>
    <n v="0.2"/>
    <n v="7.8499999999999979"/>
  </r>
  <r>
    <n v="2568"/>
    <x v="1262"/>
    <x v="3"/>
    <x v="752"/>
    <x v="548"/>
    <s v="Second Class"/>
    <s v="SF-20200"/>
    <s v="Sarah Foster"/>
    <x v="0"/>
    <s v="United States"/>
    <s v="Bellingham"/>
    <x v="4"/>
    <n v="98226"/>
    <x v="1"/>
    <s v="FUR-TA-10003954"/>
    <x v="0"/>
    <x v="3"/>
    <s v="Hon 94000 Series Round Tables"/>
    <n v="2665.62"/>
    <n v="9"/>
    <n v="0"/>
    <n v="239.90580000000011"/>
  </r>
  <r>
    <n v="2569"/>
    <x v="1263"/>
    <x v="3"/>
    <x v="210"/>
    <x v="218"/>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x v="63"/>
    <s v="Same Day"/>
    <s v="DR-12880"/>
    <s v="Dan Reichenbach"/>
    <x v="1"/>
    <s v="United States"/>
    <s v="Newark"/>
    <x v="24"/>
    <n v="43055"/>
    <x v="3"/>
    <s v="TEC-PH-10000576"/>
    <x v="2"/>
    <x v="7"/>
    <s v="AT&amp;T 1080 Corded phone"/>
    <n v="164.38800000000001"/>
    <n v="2"/>
    <n v="0.4"/>
    <n v="-35.617400000000004"/>
  </r>
  <r>
    <n v="2571"/>
    <x v="1264"/>
    <x v="3"/>
    <x v="753"/>
    <x v="63"/>
    <s v="Same Day"/>
    <s v="DR-12880"/>
    <s v="Dan Reichenbach"/>
    <x v="1"/>
    <s v="United States"/>
    <s v="Newark"/>
    <x v="24"/>
    <n v="43055"/>
    <x v="3"/>
    <s v="OFF-AR-10004441"/>
    <x v="1"/>
    <x v="6"/>
    <s v="BIC Brite Liner Highlighters"/>
    <n v="13.247999999999999"/>
    <n v="4"/>
    <n v="0.2"/>
    <n v="3.6431999999999998"/>
  </r>
  <r>
    <n v="2572"/>
    <x v="1265"/>
    <x v="3"/>
    <x v="11"/>
    <x v="804"/>
    <s v="Standard Class"/>
    <s v="VM-21685"/>
    <s v="Valerie Mitchum"/>
    <x v="2"/>
    <s v="United States"/>
    <s v="Woodstock"/>
    <x v="10"/>
    <n v="60098"/>
    <x v="2"/>
    <s v="OFF-AR-10003759"/>
    <x v="1"/>
    <x v="6"/>
    <s v="Crayola Anti Dust Chalk, 12/Pack"/>
    <n v="2.9120000000000004"/>
    <n v="2"/>
    <n v="0.2"/>
    <n v="0.90999999999999981"/>
  </r>
  <r>
    <n v="2573"/>
    <x v="1266"/>
    <x v="0"/>
    <x v="399"/>
    <x v="805"/>
    <s v="Second Class"/>
    <s v="CM-12235"/>
    <s v="Chris McAfee"/>
    <x v="0"/>
    <s v="United States"/>
    <s v="Carrollton"/>
    <x v="5"/>
    <n v="75007"/>
    <x v="2"/>
    <s v="TEC-AC-10004145"/>
    <x v="2"/>
    <x v="11"/>
    <s v="Logitech diNovo Edge Keyboard"/>
    <n v="1399.9440000000002"/>
    <n v="7"/>
    <n v="0.2"/>
    <n v="52.497900000000016"/>
  </r>
  <r>
    <n v="2574"/>
    <x v="1267"/>
    <x v="3"/>
    <x v="362"/>
    <x v="730"/>
    <s v="Standard Class"/>
    <s v="SM-20320"/>
    <s v="Sean Miller"/>
    <x v="2"/>
    <s v="United States"/>
    <s v="Lafayette"/>
    <x v="14"/>
    <n v="47905"/>
    <x v="2"/>
    <s v="FUR-FU-10000293"/>
    <x v="0"/>
    <x v="5"/>
    <s v="Eldon Antistatic Chair Mats for Low to Medium Pile Carpets"/>
    <n v="526.45000000000005"/>
    <n v="5"/>
    <n v="0"/>
    <n v="31.586999999999961"/>
  </r>
  <r>
    <n v="2575"/>
    <x v="1268"/>
    <x v="2"/>
    <x v="754"/>
    <x v="680"/>
    <s v="Standard Class"/>
    <s v="RA-19885"/>
    <s v="Ruben Ausman"/>
    <x v="1"/>
    <s v="United States"/>
    <s v="Columbus"/>
    <x v="32"/>
    <n v="31907"/>
    <x v="0"/>
    <s v="OFF-EN-10004955"/>
    <x v="1"/>
    <x v="12"/>
    <s v="Fashion Color Clasp Envelopes"/>
    <n v="16.23"/>
    <n v="3"/>
    <n v="0"/>
    <n v="7.9527000000000001"/>
  </r>
  <r>
    <n v="2576"/>
    <x v="1268"/>
    <x v="2"/>
    <x v="754"/>
    <x v="680"/>
    <s v="Standard Class"/>
    <s v="RA-19885"/>
    <s v="Ruben Ausman"/>
    <x v="1"/>
    <s v="United States"/>
    <s v="Columbus"/>
    <x v="32"/>
    <n v="31907"/>
    <x v="0"/>
    <s v="OFF-BI-10001071"/>
    <x v="1"/>
    <x v="8"/>
    <s v="GBC ProClick Punch Binding System"/>
    <n v="319.89999999999998"/>
    <n v="5"/>
    <n v="0"/>
    <n v="156.751"/>
  </r>
  <r>
    <n v="2577"/>
    <x v="1268"/>
    <x v="2"/>
    <x v="754"/>
    <x v="680"/>
    <s v="Standard Class"/>
    <s v="RA-19885"/>
    <s v="Ruben Ausman"/>
    <x v="1"/>
    <s v="United States"/>
    <s v="Columbus"/>
    <x v="32"/>
    <n v="31907"/>
    <x v="0"/>
    <s v="OFF-EN-10001990"/>
    <x v="1"/>
    <x v="12"/>
    <s v="Staples"/>
    <n v="11.36"/>
    <n v="2"/>
    <n v="0"/>
    <n v="5.3391999999999991"/>
  </r>
  <r>
    <n v="2578"/>
    <x v="1268"/>
    <x v="2"/>
    <x v="754"/>
    <x v="680"/>
    <s v="Standard Class"/>
    <s v="RA-19885"/>
    <s v="Ruben Ausman"/>
    <x v="1"/>
    <s v="United States"/>
    <s v="Columbus"/>
    <x v="32"/>
    <n v="31907"/>
    <x v="0"/>
    <s v="OFF-AP-10002734"/>
    <x v="1"/>
    <x v="9"/>
    <s v="Holmes Harmony HEPA Air Purifier for 17 x 20 Room"/>
    <n v="675.12"/>
    <n v="3"/>
    <n v="0"/>
    <n v="290.30160000000001"/>
  </r>
  <r>
    <n v="2579"/>
    <x v="1269"/>
    <x v="2"/>
    <x v="755"/>
    <x v="806"/>
    <s v="Standard Class"/>
    <s v="SD-20485"/>
    <s v="Shirley Daniels"/>
    <x v="2"/>
    <s v="United States"/>
    <s v="Alexandria"/>
    <x v="17"/>
    <n v="22304"/>
    <x v="0"/>
    <s v="FUR-FU-10004587"/>
    <x v="0"/>
    <x v="5"/>
    <s v="GE General Use Halogen Bulbs, 100 Watts, 1 Bulb per Pack"/>
    <n v="62.820000000000007"/>
    <n v="3"/>
    <n v="0"/>
    <n v="30.7818"/>
  </r>
  <r>
    <n v="2580"/>
    <x v="1269"/>
    <x v="2"/>
    <x v="755"/>
    <x v="806"/>
    <s v="Standard Class"/>
    <s v="SD-20485"/>
    <s v="Shirley Daniels"/>
    <x v="2"/>
    <s v="United States"/>
    <s v="Alexandria"/>
    <x v="17"/>
    <n v="22304"/>
    <x v="0"/>
    <s v="OFF-ST-10004337"/>
    <x v="1"/>
    <x v="4"/>
    <s v="SAFCO Commercial Wire Shelving, 72h"/>
    <n v="489.92"/>
    <n v="8"/>
    <n v="0"/>
    <n v="0"/>
  </r>
  <r>
    <n v="2581"/>
    <x v="1269"/>
    <x v="2"/>
    <x v="755"/>
    <x v="806"/>
    <s v="Standard Class"/>
    <s v="SD-20485"/>
    <s v="Shirley Daniels"/>
    <x v="2"/>
    <s v="United States"/>
    <s v="Alexandria"/>
    <x v="17"/>
    <n v="22304"/>
    <x v="0"/>
    <s v="OFF-PA-10003072"/>
    <x v="1"/>
    <x v="10"/>
    <s v="Eureka Recycled Copy Paper 8 1/2&quot; x 11&quot;, Ream"/>
    <n v="19.440000000000001"/>
    <n v="3"/>
    <n v="0"/>
    <n v="9.3312000000000008"/>
  </r>
  <r>
    <n v="2582"/>
    <x v="1269"/>
    <x v="2"/>
    <x v="755"/>
    <x v="806"/>
    <s v="Standard Class"/>
    <s v="SD-20485"/>
    <s v="Shirley Daniels"/>
    <x v="2"/>
    <s v="United States"/>
    <s v="Alexandria"/>
    <x v="17"/>
    <n v="22304"/>
    <x v="0"/>
    <s v="OFF-PA-10000380"/>
    <x v="1"/>
    <x v="10"/>
    <s v="REDIFORM Incoming/Outgoing Call Register, 11&quot; X 8 1/2&quot;, 100 Messages"/>
    <n v="16.68"/>
    <n v="2"/>
    <n v="0"/>
    <n v="8.34"/>
  </r>
  <r>
    <n v="2583"/>
    <x v="1269"/>
    <x v="2"/>
    <x v="755"/>
    <x v="806"/>
    <s v="Standard Class"/>
    <s v="SD-20485"/>
    <s v="Shirley Daniels"/>
    <x v="2"/>
    <s v="United States"/>
    <s v="Alexandria"/>
    <x v="17"/>
    <n v="22304"/>
    <x v="0"/>
    <s v="TEC-PH-10004833"/>
    <x v="2"/>
    <x v="7"/>
    <s v="Macally Suction Cup Mount"/>
    <n v="155.35"/>
    <n v="13"/>
    <n v="0"/>
    <n v="0"/>
  </r>
  <r>
    <n v="2584"/>
    <x v="1269"/>
    <x v="2"/>
    <x v="755"/>
    <x v="806"/>
    <s v="Standard Class"/>
    <s v="SD-20485"/>
    <s v="Shirley Daniels"/>
    <x v="2"/>
    <s v="United States"/>
    <s v="Alexandria"/>
    <x v="17"/>
    <n v="22304"/>
    <x v="0"/>
    <s v="FUR-FU-10001847"/>
    <x v="0"/>
    <x v="5"/>
    <s v="Eldon Image Series Black Desk Accessories"/>
    <n v="12.419999999999998"/>
    <n v="3"/>
    <n v="0"/>
    <n v="4.4711999999999996"/>
  </r>
  <r>
    <n v="2585"/>
    <x v="1269"/>
    <x v="2"/>
    <x v="755"/>
    <x v="806"/>
    <s v="Standard Class"/>
    <s v="SD-20485"/>
    <s v="Shirley Daniels"/>
    <x v="2"/>
    <s v="United States"/>
    <s v="Alexandria"/>
    <x v="17"/>
    <n v="22304"/>
    <x v="0"/>
    <s v="TEC-PH-10002103"/>
    <x v="2"/>
    <x v="7"/>
    <s v="Jabra SPEAK 410"/>
    <n v="187.98"/>
    <n v="2"/>
    <n v="0"/>
    <n v="52.634399999999999"/>
  </r>
  <r>
    <n v="2586"/>
    <x v="1270"/>
    <x v="1"/>
    <x v="502"/>
    <x v="558"/>
    <s v="Standard Class"/>
    <s v="CS-12250"/>
    <s v="Chris Selesnick"/>
    <x v="1"/>
    <s v="United States"/>
    <s v="Haltom City"/>
    <x v="5"/>
    <n v="76117"/>
    <x v="2"/>
    <s v="OFF-EN-10001137"/>
    <x v="1"/>
    <x v="12"/>
    <s v="#10 Gummed Flap White Envelopes, 100/Box"/>
    <n v="6.6080000000000005"/>
    <n v="2"/>
    <n v="0.2"/>
    <n v="2.1475999999999997"/>
  </r>
  <r>
    <n v="2587"/>
    <x v="1271"/>
    <x v="3"/>
    <x v="160"/>
    <x v="663"/>
    <s v="Standard Class"/>
    <s v="RA-19285"/>
    <s v="Ralph Arnett"/>
    <x v="0"/>
    <s v="United States"/>
    <s v="New York City"/>
    <x v="15"/>
    <n v="10024"/>
    <x v="3"/>
    <s v="OFF-ST-10001476"/>
    <x v="1"/>
    <x v="4"/>
    <s v="Steel Personal Filing/Posting Tote"/>
    <n v="248.57"/>
    <n v="7"/>
    <n v="0"/>
    <n v="67.113900000000015"/>
  </r>
  <r>
    <n v="2588"/>
    <x v="1271"/>
    <x v="3"/>
    <x v="160"/>
    <x v="663"/>
    <s v="Standard Class"/>
    <s v="RA-19285"/>
    <s v="Ralph Arnett"/>
    <x v="0"/>
    <s v="United States"/>
    <s v="New York City"/>
    <x v="15"/>
    <n v="10024"/>
    <x v="3"/>
    <s v="FUR-FU-10002045"/>
    <x v="0"/>
    <x v="5"/>
    <s v="Executive Impressions 14&quot;"/>
    <n v="22.23"/>
    <n v="1"/>
    <n v="0"/>
    <n v="9.7812000000000019"/>
  </r>
  <r>
    <n v="2589"/>
    <x v="1272"/>
    <x v="0"/>
    <x v="465"/>
    <x v="807"/>
    <s v="Standard Class"/>
    <s v="BF-11005"/>
    <s v="Barry Franz"/>
    <x v="2"/>
    <s v="United States"/>
    <s v="Los Angeles"/>
    <x v="1"/>
    <n v="90004"/>
    <x v="1"/>
    <s v="OFF-ST-10001505"/>
    <x v="1"/>
    <x v="4"/>
    <s v="Perma STOR-ALL Hanging File Box, 13 1/8&quot;W x 12 1/4&quot;D x 10 1/2&quot;H"/>
    <n v="5.98"/>
    <n v="1"/>
    <n v="0"/>
    <n v="1.0165999999999995"/>
  </r>
  <r>
    <n v="2590"/>
    <x v="1272"/>
    <x v="0"/>
    <x v="465"/>
    <x v="807"/>
    <s v="Standard Class"/>
    <s v="BF-11005"/>
    <s v="Barry Franz"/>
    <x v="2"/>
    <s v="United States"/>
    <s v="Los Angeles"/>
    <x v="1"/>
    <n v="90004"/>
    <x v="1"/>
    <s v="TEC-PH-10001433"/>
    <x v="2"/>
    <x v="7"/>
    <s v="Cisco Small Business SPA 502G VoIP phone"/>
    <n v="246.16800000000001"/>
    <n v="3"/>
    <n v="0.2"/>
    <n v="21.539699999999996"/>
  </r>
  <r>
    <n v="2591"/>
    <x v="1273"/>
    <x v="0"/>
    <x v="162"/>
    <x v="126"/>
    <s v="Standard Class"/>
    <s v="SE-20110"/>
    <s v="Sanjit Engle"/>
    <x v="0"/>
    <s v="United States"/>
    <s v="Wheeling"/>
    <x v="10"/>
    <n v="60090"/>
    <x v="2"/>
    <s v="FUR-FU-10004671"/>
    <x v="0"/>
    <x v="5"/>
    <s v="Executive Impressions 12&quot; Wall Clock"/>
    <n v="14.136000000000003"/>
    <n v="2"/>
    <n v="0.6"/>
    <n v="-7.774799999999999"/>
  </r>
  <r>
    <n v="2592"/>
    <x v="1273"/>
    <x v="0"/>
    <x v="162"/>
    <x v="126"/>
    <s v="Standard Class"/>
    <s v="SE-20110"/>
    <s v="Sanjit Engle"/>
    <x v="0"/>
    <s v="United States"/>
    <s v="Wheeling"/>
    <x v="10"/>
    <n v="60090"/>
    <x v="2"/>
    <s v="FUR-TA-10003569"/>
    <x v="0"/>
    <x v="3"/>
    <s v="Bretford CR8500 Series Meeting Room Furniture"/>
    <n v="601.47"/>
    <n v="3"/>
    <n v="0.5"/>
    <n v="-300.73500000000001"/>
  </r>
  <r>
    <n v="2593"/>
    <x v="1274"/>
    <x v="3"/>
    <x v="221"/>
    <x v="177"/>
    <s v="Second Class"/>
    <s v="RS-19765"/>
    <s v="Roland Schwarz"/>
    <x v="1"/>
    <s v="United States"/>
    <s v="Summerville"/>
    <x v="20"/>
    <n v="29483"/>
    <x v="0"/>
    <s v="TEC-PH-10002807"/>
    <x v="2"/>
    <x v="7"/>
    <s v="Motorla HX550 Universal Bluetooth Headset"/>
    <n v="79.099999999999994"/>
    <n v="2"/>
    <n v="0"/>
    <n v="39.549999999999997"/>
  </r>
  <r>
    <n v="2594"/>
    <x v="1274"/>
    <x v="3"/>
    <x v="221"/>
    <x v="177"/>
    <s v="Second Class"/>
    <s v="RS-19765"/>
    <s v="Roland Schwarz"/>
    <x v="1"/>
    <s v="United States"/>
    <s v="Summerville"/>
    <x v="20"/>
    <n v="29483"/>
    <x v="0"/>
    <s v="OFF-BI-10001597"/>
    <x v="1"/>
    <x v="8"/>
    <s v="Wilson Jones Ledger-Size, Piano-Hinge Binder, 2&quot;, Blue"/>
    <n v="327.84"/>
    <n v="8"/>
    <n v="0"/>
    <n v="157.36319999999998"/>
  </r>
  <r>
    <n v="2595"/>
    <x v="1275"/>
    <x v="3"/>
    <x v="726"/>
    <x v="808"/>
    <s v="Standard Class"/>
    <s v="BM-11650"/>
    <s v="Brian Moss"/>
    <x v="1"/>
    <s v="United States"/>
    <s v="Columbus"/>
    <x v="14"/>
    <n v="47201"/>
    <x v="2"/>
    <s v="OFF-EN-10003296"/>
    <x v="1"/>
    <x v="12"/>
    <s v="Tyvek Side-Opening Peel &amp; Seel Expanding Envelopes"/>
    <n v="180.96"/>
    <n v="2"/>
    <n v="0"/>
    <n v="81.432000000000002"/>
  </r>
  <r>
    <n v="2596"/>
    <x v="1275"/>
    <x v="3"/>
    <x v="726"/>
    <x v="808"/>
    <s v="Standard Class"/>
    <s v="BM-11650"/>
    <s v="Brian Moss"/>
    <x v="1"/>
    <s v="United States"/>
    <s v="Columbus"/>
    <x v="14"/>
    <n v="47201"/>
    <x v="2"/>
    <s v="OFF-BI-10004632"/>
    <x v="1"/>
    <x v="8"/>
    <s v="Ibico Hi-Tech Manual Binding System"/>
    <n v="914.97"/>
    <n v="3"/>
    <n v="0"/>
    <n v="411.73649999999998"/>
  </r>
  <r>
    <n v="2597"/>
    <x v="1275"/>
    <x v="3"/>
    <x v="726"/>
    <x v="808"/>
    <s v="Standard Class"/>
    <s v="BM-11650"/>
    <s v="Brian Moss"/>
    <x v="1"/>
    <s v="United States"/>
    <s v="Columbus"/>
    <x v="14"/>
    <n v="47201"/>
    <x v="2"/>
    <s v="TEC-PH-10002310"/>
    <x v="2"/>
    <x v="7"/>
    <s v="Plantronics Calisto P620-M USB Wireless Speakerphone System"/>
    <n v="587.97"/>
    <n v="3"/>
    <n v="0"/>
    <n v="158.75190000000003"/>
  </r>
  <r>
    <n v="2598"/>
    <x v="1275"/>
    <x v="3"/>
    <x v="726"/>
    <x v="808"/>
    <s v="Standard Class"/>
    <s v="BM-11650"/>
    <s v="Brian Moss"/>
    <x v="1"/>
    <s v="United States"/>
    <s v="Columbus"/>
    <x v="14"/>
    <n v="47201"/>
    <x v="2"/>
    <s v="OFF-ST-10000078"/>
    <x v="1"/>
    <x v="4"/>
    <s v="Tennsco 6- and 18-Compartment Lockers"/>
    <n v="530.34"/>
    <n v="2"/>
    <n v="0"/>
    <n v="95.461199999999963"/>
  </r>
  <r>
    <n v="2599"/>
    <x v="1275"/>
    <x v="3"/>
    <x v="726"/>
    <x v="808"/>
    <s v="Standard Class"/>
    <s v="BM-11650"/>
    <s v="Brian Moss"/>
    <x v="1"/>
    <s v="United States"/>
    <s v="Columbus"/>
    <x v="14"/>
    <n v="47201"/>
    <x v="2"/>
    <s v="OFF-PA-10001752"/>
    <x v="1"/>
    <x v="10"/>
    <s v="Hammermill CopyPlus Copy Paper (20Lb. and 84 Bright)"/>
    <n v="14.940000000000001"/>
    <n v="3"/>
    <n v="0"/>
    <n v="7.3206000000000007"/>
  </r>
  <r>
    <n v="2600"/>
    <x v="1276"/>
    <x v="3"/>
    <x v="756"/>
    <x v="809"/>
    <s v="Standard Class"/>
    <s v="SK-19990"/>
    <s v="Sally Knutson"/>
    <x v="0"/>
    <s v="United States"/>
    <s v="New York City"/>
    <x v="15"/>
    <n v="10024"/>
    <x v="3"/>
    <s v="OFF-AP-10000026"/>
    <x v="1"/>
    <x v="9"/>
    <s v="Tripp Lite Isotel 6 Outlet Surge Protector with Fax/Modem Protection"/>
    <n v="121.94"/>
    <n v="2"/>
    <n v="0"/>
    <n v="35.362599999999986"/>
  </r>
  <r>
    <n v="2601"/>
    <x v="1276"/>
    <x v="3"/>
    <x v="756"/>
    <x v="809"/>
    <s v="Standard Class"/>
    <s v="SK-19990"/>
    <s v="Sally Knutson"/>
    <x v="0"/>
    <s v="United States"/>
    <s v="New York City"/>
    <x v="15"/>
    <n v="10024"/>
    <x v="3"/>
    <s v="OFF-SU-10002573"/>
    <x v="1"/>
    <x v="14"/>
    <s v="Acme 10&quot; Easy Grip Assistive Scissors"/>
    <n v="122.71000000000001"/>
    <n v="7"/>
    <n v="0"/>
    <n v="36.812999999999988"/>
  </r>
  <r>
    <n v="2602"/>
    <x v="1277"/>
    <x v="0"/>
    <x v="30"/>
    <x v="204"/>
    <s v="Same Day"/>
    <s v="EN-13780"/>
    <s v="Edward Nazzal"/>
    <x v="0"/>
    <s v="United States"/>
    <s v="New York City"/>
    <x v="15"/>
    <n v="10035"/>
    <x v="3"/>
    <s v="OFF-PA-10000349"/>
    <x v="1"/>
    <x v="10"/>
    <s v="Staples"/>
    <n v="14.940000000000001"/>
    <n v="3"/>
    <n v="0"/>
    <n v="7.0218000000000007"/>
  </r>
  <r>
    <n v="2603"/>
    <x v="1277"/>
    <x v="0"/>
    <x v="30"/>
    <x v="204"/>
    <s v="Same Day"/>
    <s v="EN-13780"/>
    <s v="Edward Nazzal"/>
    <x v="0"/>
    <s v="United States"/>
    <s v="New York City"/>
    <x v="15"/>
    <n v="10035"/>
    <x v="3"/>
    <s v="TEC-MA-10003356"/>
    <x v="2"/>
    <x v="15"/>
    <s v="Panasonic KX MC6040 Color Laser Multifunction Printer"/>
    <n v="1349.85"/>
    <n v="3"/>
    <n v="0"/>
    <n v="364.45949999999993"/>
  </r>
  <r>
    <n v="2604"/>
    <x v="1277"/>
    <x v="0"/>
    <x v="30"/>
    <x v="204"/>
    <s v="Same Day"/>
    <s v="EN-13780"/>
    <s v="Edward Nazzal"/>
    <x v="0"/>
    <s v="United States"/>
    <s v="New York City"/>
    <x v="15"/>
    <n v="10035"/>
    <x v="3"/>
    <s v="FUR-BO-10000362"/>
    <x v="0"/>
    <x v="0"/>
    <s v="Sauder Inglewood Library Bookcases"/>
    <n v="136.78399999999999"/>
    <n v="1"/>
    <n v="0.2"/>
    <n v="5.129400000000004"/>
  </r>
  <r>
    <n v="2605"/>
    <x v="1277"/>
    <x v="0"/>
    <x v="30"/>
    <x v="204"/>
    <s v="Same Day"/>
    <s v="EN-13780"/>
    <s v="Edward Nazzal"/>
    <x v="0"/>
    <s v="United States"/>
    <s v="New York City"/>
    <x v="15"/>
    <n v="10035"/>
    <x v="3"/>
    <s v="FUR-FU-10003878"/>
    <x v="0"/>
    <x v="5"/>
    <s v="Linden 10&quot; Round Wall Clock, Black"/>
    <n v="61.12"/>
    <n v="4"/>
    <n v="0"/>
    <n v="20.780799999999999"/>
  </r>
  <r>
    <n v="2606"/>
    <x v="1278"/>
    <x v="2"/>
    <x v="757"/>
    <x v="444"/>
    <s v="Standard Class"/>
    <s v="KN-16450"/>
    <s v="Kean Nguyen"/>
    <x v="1"/>
    <s v="United States"/>
    <s v="Jacksonville"/>
    <x v="2"/>
    <n v="32216"/>
    <x v="0"/>
    <s v="OFF-BI-10000591"/>
    <x v="1"/>
    <x v="8"/>
    <s v="Avery Binder Labels"/>
    <n v="1.1670000000000003"/>
    <n v="1"/>
    <n v="0.7"/>
    <n v="-0.85579999999999989"/>
  </r>
  <r>
    <n v="2607"/>
    <x v="1279"/>
    <x v="0"/>
    <x v="758"/>
    <x v="810"/>
    <s v="Standard Class"/>
    <s v="MG-17890"/>
    <s v="Michael Granlund"/>
    <x v="2"/>
    <s v="United States"/>
    <s v="San Diego"/>
    <x v="1"/>
    <n v="92024"/>
    <x v="1"/>
    <s v="OFF-AR-10003727"/>
    <x v="1"/>
    <x v="6"/>
    <s v="Berol Giant Pencil Sharpener"/>
    <n v="16.989999999999998"/>
    <n v="1"/>
    <n v="0"/>
    <n v="4.9270999999999976"/>
  </r>
  <r>
    <n v="2608"/>
    <x v="1280"/>
    <x v="2"/>
    <x v="641"/>
    <x v="457"/>
    <s v="Standard Class"/>
    <s v="MC-17590"/>
    <s v="Matt Collister"/>
    <x v="1"/>
    <s v="United States"/>
    <s v="Arlington"/>
    <x v="5"/>
    <n v="76017"/>
    <x v="2"/>
    <s v="TEC-AC-10001635"/>
    <x v="2"/>
    <x v="11"/>
    <s v="KeyTronic KT400U2 - Keyboard - Black"/>
    <n v="24.672000000000001"/>
    <n v="3"/>
    <n v="0.2"/>
    <n v="0"/>
  </r>
  <r>
    <n v="2609"/>
    <x v="1280"/>
    <x v="2"/>
    <x v="641"/>
    <x v="457"/>
    <s v="Standard Class"/>
    <s v="MC-17590"/>
    <s v="Matt Collister"/>
    <x v="1"/>
    <s v="United States"/>
    <s v="Arlington"/>
    <x v="5"/>
    <n v="76017"/>
    <x v="2"/>
    <s v="OFF-LA-10001317"/>
    <x v="1"/>
    <x v="2"/>
    <s v="Avery 520"/>
    <n v="2.52"/>
    <n v="1"/>
    <n v="0.2"/>
    <n v="0.88200000000000001"/>
  </r>
  <r>
    <n v="2610"/>
    <x v="1280"/>
    <x v="2"/>
    <x v="641"/>
    <x v="457"/>
    <s v="Standard Class"/>
    <s v="MC-17590"/>
    <s v="Matt Collister"/>
    <x v="1"/>
    <s v="United States"/>
    <s v="Arlington"/>
    <x v="5"/>
    <n v="76017"/>
    <x v="2"/>
    <s v="FUR-TA-10000577"/>
    <x v="0"/>
    <x v="3"/>
    <s v="Bretford CR4500 Series Slim Rectangular Table"/>
    <n v="1218.7349999999997"/>
    <n v="5"/>
    <n v="0.3"/>
    <n v="-121.87349999999992"/>
  </r>
  <r>
    <n v="2611"/>
    <x v="1280"/>
    <x v="2"/>
    <x v="641"/>
    <x v="457"/>
    <s v="Standard Class"/>
    <s v="MC-17590"/>
    <s v="Matt Collister"/>
    <x v="1"/>
    <s v="United States"/>
    <s v="Arlington"/>
    <x v="5"/>
    <n v="76017"/>
    <x v="2"/>
    <s v="OFF-LA-10000248"/>
    <x v="1"/>
    <x v="2"/>
    <s v="Avery 52"/>
    <n v="5.9039999999999999"/>
    <n v="2"/>
    <n v="0.2"/>
    <n v="1.9925999999999999"/>
  </r>
  <r>
    <n v="2612"/>
    <x v="1280"/>
    <x v="2"/>
    <x v="641"/>
    <x v="457"/>
    <s v="Standard Class"/>
    <s v="MC-17590"/>
    <s v="Matt Collister"/>
    <x v="1"/>
    <s v="United States"/>
    <s v="Arlington"/>
    <x v="5"/>
    <n v="76017"/>
    <x v="2"/>
    <s v="OFF-PA-10000955"/>
    <x v="1"/>
    <x v="10"/>
    <s v="Southworth 25% Cotton Granite Paper &amp; Envelopes"/>
    <n v="15.696000000000002"/>
    <n v="3"/>
    <n v="0.2"/>
    <n v="5.1011999999999995"/>
  </r>
  <r>
    <n v="2613"/>
    <x v="1280"/>
    <x v="2"/>
    <x v="641"/>
    <x v="457"/>
    <s v="Standard Class"/>
    <s v="MC-17590"/>
    <s v="Matt Collister"/>
    <x v="1"/>
    <s v="United States"/>
    <s v="Arlington"/>
    <x v="5"/>
    <n v="76017"/>
    <x v="2"/>
    <s v="FUR-FU-10000221"/>
    <x v="0"/>
    <x v="5"/>
    <s v="Master Caster Door Stop, Brown"/>
    <n v="6.0960000000000001"/>
    <n v="3"/>
    <n v="0.6"/>
    <n v="-3.9624000000000006"/>
  </r>
  <r>
    <n v="2614"/>
    <x v="1281"/>
    <x v="0"/>
    <x v="236"/>
    <x v="711"/>
    <s v="Standard Class"/>
    <s v="BO-11350"/>
    <s v="Bill Overfelt"/>
    <x v="1"/>
    <s v="United States"/>
    <s v="Los Angeles"/>
    <x v="1"/>
    <n v="90045"/>
    <x v="1"/>
    <s v="FUR-CH-10002304"/>
    <x v="0"/>
    <x v="1"/>
    <s v="Global Stack Chair without Arms, Black"/>
    <n v="41.568000000000005"/>
    <n v="2"/>
    <n v="0.2"/>
    <n v="2.5980000000000008"/>
  </r>
  <r>
    <n v="2615"/>
    <x v="1282"/>
    <x v="2"/>
    <x v="759"/>
    <x v="617"/>
    <s v="Standard Class"/>
    <s v="AG-10300"/>
    <s v="Aleksandra Gannaway"/>
    <x v="1"/>
    <s v="United States"/>
    <s v="Los Angeles"/>
    <x v="1"/>
    <n v="90049"/>
    <x v="1"/>
    <s v="FUR-CH-10004886"/>
    <x v="0"/>
    <x v="1"/>
    <s v="Bevis Steel Folding Chairs"/>
    <n v="230.28000000000003"/>
    <n v="3"/>
    <n v="0.2"/>
    <n v="23.027999999999992"/>
  </r>
  <r>
    <n v="2616"/>
    <x v="1282"/>
    <x v="2"/>
    <x v="759"/>
    <x v="617"/>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x v="710"/>
    <s v="Standard Class"/>
    <s v="MS-17365"/>
    <s v="Maribeth Schnelling"/>
    <x v="0"/>
    <s v="United States"/>
    <s v="San Francisco"/>
    <x v="1"/>
    <n v="94110"/>
    <x v="1"/>
    <s v="OFF-LA-10003663"/>
    <x v="1"/>
    <x v="2"/>
    <s v="Avery 498"/>
    <n v="5.78"/>
    <n v="2"/>
    <n v="0"/>
    <n v="2.7166000000000001"/>
  </r>
  <r>
    <n v="2618"/>
    <x v="1283"/>
    <x v="3"/>
    <x v="719"/>
    <x v="710"/>
    <s v="Standard Class"/>
    <s v="MS-17365"/>
    <s v="Maribeth Schnelling"/>
    <x v="0"/>
    <s v="United States"/>
    <s v="San Francisco"/>
    <x v="1"/>
    <n v="94110"/>
    <x v="1"/>
    <s v="OFF-BI-10001294"/>
    <x v="1"/>
    <x v="8"/>
    <s v="Fellowes Binding Cases"/>
    <n v="121.67999999999999"/>
    <n v="13"/>
    <n v="0.2"/>
    <n v="38.024999999999977"/>
  </r>
  <r>
    <n v="2619"/>
    <x v="1284"/>
    <x v="3"/>
    <x v="66"/>
    <x v="738"/>
    <s v="Standard Class"/>
    <s v="JM-15655"/>
    <s v="Jim Mitchum"/>
    <x v="1"/>
    <s v="United States"/>
    <s v="Carlsbad"/>
    <x v="27"/>
    <n v="88220"/>
    <x v="1"/>
    <s v="OFF-AR-10000369"/>
    <x v="1"/>
    <x v="6"/>
    <s v="Design Ebony Sketching Pencil"/>
    <n v="4.17"/>
    <n v="3"/>
    <n v="0"/>
    <n v="1.0841999999999998"/>
  </r>
  <r>
    <n v="2620"/>
    <x v="1284"/>
    <x v="3"/>
    <x v="66"/>
    <x v="738"/>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x v="738"/>
    <s v="Standard Class"/>
    <s v="JM-15655"/>
    <s v="Jim Mitchum"/>
    <x v="1"/>
    <s v="United States"/>
    <s v="Carlsbad"/>
    <x v="27"/>
    <n v="88220"/>
    <x v="1"/>
    <s v="OFF-ST-10000876"/>
    <x v="1"/>
    <x v="4"/>
    <s v="Eldon Simplefile Box Office"/>
    <n v="37.32"/>
    <n v="3"/>
    <n v="0"/>
    <n v="10.4496"/>
  </r>
  <r>
    <n v="2622"/>
    <x v="1284"/>
    <x v="3"/>
    <x v="66"/>
    <x v="738"/>
    <s v="Standard Class"/>
    <s v="JM-15655"/>
    <s v="Jim Mitchum"/>
    <x v="1"/>
    <s v="United States"/>
    <s v="Carlsbad"/>
    <x v="27"/>
    <n v="88220"/>
    <x v="1"/>
    <s v="OFF-LA-10001404"/>
    <x v="1"/>
    <x v="2"/>
    <s v="Avery 517"/>
    <n v="18.45"/>
    <n v="5"/>
    <n v="0"/>
    <n v="8.6715"/>
  </r>
  <r>
    <n v="2623"/>
    <x v="1285"/>
    <x v="2"/>
    <x v="640"/>
    <x v="546"/>
    <s v="Second Class"/>
    <s v="MC-17635"/>
    <s v="Matthew Clasen"/>
    <x v="1"/>
    <s v="United States"/>
    <s v="Saint Louis"/>
    <x v="25"/>
    <n v="63116"/>
    <x v="2"/>
    <s v="OFF-PA-10001972"/>
    <x v="1"/>
    <x v="10"/>
    <s v="Xerox 214"/>
    <n v="25.92"/>
    <n v="4"/>
    <n v="0"/>
    <n v="12.441600000000001"/>
  </r>
  <r>
    <n v="2624"/>
    <x v="1286"/>
    <x v="3"/>
    <x v="760"/>
    <x v="188"/>
    <s v="First Class"/>
    <s v="TA-21385"/>
    <s v="Tom Ashbrook"/>
    <x v="2"/>
    <s v="United States"/>
    <s v="New York City"/>
    <x v="15"/>
    <n v="10024"/>
    <x v="3"/>
    <s v="TEC-CO-10004722"/>
    <x v="2"/>
    <x v="16"/>
    <s v="Canon imageCLASS 2200 Advanced Copier"/>
    <n v="11199.968000000001"/>
    <n v="4"/>
    <n v="0.2"/>
    <n v="3919.9887999999992"/>
  </r>
  <r>
    <n v="2625"/>
    <x v="1286"/>
    <x v="3"/>
    <x v="760"/>
    <x v="188"/>
    <s v="First Class"/>
    <s v="TA-21385"/>
    <s v="Tom Ashbrook"/>
    <x v="2"/>
    <s v="United States"/>
    <s v="New York City"/>
    <x v="15"/>
    <n v="10024"/>
    <x v="3"/>
    <s v="TEC-PH-10001494"/>
    <x v="2"/>
    <x v="7"/>
    <s v="Polycom CX600 IP Phone VoIP phone"/>
    <n v="2399.6"/>
    <n v="8"/>
    <n v="0"/>
    <n v="647.89200000000005"/>
  </r>
  <r>
    <n v="2626"/>
    <x v="1286"/>
    <x v="3"/>
    <x v="760"/>
    <x v="188"/>
    <s v="First Class"/>
    <s v="TA-21385"/>
    <s v="Tom Ashbrook"/>
    <x v="2"/>
    <s v="United States"/>
    <s v="New York City"/>
    <x v="15"/>
    <n v="10024"/>
    <x v="3"/>
    <s v="OFF-EN-10002500"/>
    <x v="1"/>
    <x v="12"/>
    <s v="Globe Weis Peel &amp; Seel First Class Envelopes"/>
    <n v="63.9"/>
    <n v="5"/>
    <n v="0"/>
    <n v="28.754999999999995"/>
  </r>
  <r>
    <n v="2627"/>
    <x v="1286"/>
    <x v="3"/>
    <x v="760"/>
    <x v="188"/>
    <s v="First Class"/>
    <s v="TA-21385"/>
    <s v="Tom Ashbrook"/>
    <x v="2"/>
    <s v="United States"/>
    <s v="New York City"/>
    <x v="15"/>
    <n v="10024"/>
    <x v="3"/>
    <s v="TEC-PH-10003800"/>
    <x v="2"/>
    <x v="7"/>
    <s v="i.Sound Portable Power - 8000 mAh"/>
    <n v="52.99"/>
    <n v="1"/>
    <n v="0"/>
    <n v="0.52989999999999782"/>
  </r>
  <r>
    <n v="2628"/>
    <x v="1287"/>
    <x v="3"/>
    <x v="38"/>
    <x v="205"/>
    <s v="First Class"/>
    <s v="SB-20290"/>
    <s v="Sean Braxton"/>
    <x v="1"/>
    <s v="United States"/>
    <s v="Springfield"/>
    <x v="24"/>
    <n v="45503"/>
    <x v="3"/>
    <s v="TEC-AC-10002399"/>
    <x v="2"/>
    <x v="11"/>
    <s v="SanDisk Cruzer 32 GB USB Flash Drive"/>
    <n v="60.864000000000004"/>
    <n v="4"/>
    <n v="0.2"/>
    <n v="9.1295999999999964"/>
  </r>
  <r>
    <n v="2629"/>
    <x v="1287"/>
    <x v="3"/>
    <x v="38"/>
    <x v="205"/>
    <s v="First Class"/>
    <s v="SB-20290"/>
    <s v="Sean Braxton"/>
    <x v="1"/>
    <s v="United States"/>
    <s v="Springfield"/>
    <x v="24"/>
    <n v="45503"/>
    <x v="3"/>
    <s v="TEC-MA-10002210"/>
    <x v="2"/>
    <x v="15"/>
    <s v="Epson TM-T88V Direct Thermal Printer - Monochrome - Desktop"/>
    <n v="652.99500000000012"/>
    <n v="7"/>
    <n v="0.7"/>
    <n v="-935.95949999999993"/>
  </r>
  <r>
    <n v="2630"/>
    <x v="1287"/>
    <x v="3"/>
    <x v="38"/>
    <x v="205"/>
    <s v="First Class"/>
    <s v="SB-20290"/>
    <s v="Sean Braxton"/>
    <x v="1"/>
    <s v="United States"/>
    <s v="Springfield"/>
    <x v="24"/>
    <n v="45503"/>
    <x v="3"/>
    <s v="OFF-BI-10003196"/>
    <x v="1"/>
    <x v="8"/>
    <s v="Accohide Poly Flexible Ring Binders"/>
    <n v="11.220000000000002"/>
    <n v="10"/>
    <n v="0.7"/>
    <n v="-7.4799999999999969"/>
  </r>
  <r>
    <n v="2631"/>
    <x v="1288"/>
    <x v="1"/>
    <x v="229"/>
    <x v="459"/>
    <s v="Standard Class"/>
    <s v="AB-10150"/>
    <s v="Aimee Bixby"/>
    <x v="0"/>
    <s v="United States"/>
    <s v="Tulsa"/>
    <x v="26"/>
    <n v="74133"/>
    <x v="2"/>
    <s v="OFF-PA-10000477"/>
    <x v="1"/>
    <x v="10"/>
    <s v="Xerox 1952"/>
    <n v="14.940000000000001"/>
    <n v="3"/>
    <n v="0"/>
    <n v="7.0218000000000007"/>
  </r>
  <r>
    <n v="2632"/>
    <x v="1289"/>
    <x v="3"/>
    <x v="356"/>
    <x v="775"/>
    <s v="Standard Class"/>
    <s v="JF-15295"/>
    <s v="Jason Fortune-"/>
    <x v="0"/>
    <s v="United States"/>
    <s v="Seattle"/>
    <x v="4"/>
    <n v="98103"/>
    <x v="1"/>
    <s v="FUR-FU-10000076"/>
    <x v="0"/>
    <x v="5"/>
    <s v="24-Hour Round Wall Clock"/>
    <n v="39.96"/>
    <n v="2"/>
    <n v="0"/>
    <n v="17.182800000000004"/>
  </r>
  <r>
    <n v="2633"/>
    <x v="1289"/>
    <x v="3"/>
    <x v="356"/>
    <x v="775"/>
    <s v="Standard Class"/>
    <s v="JF-15295"/>
    <s v="Jason Fortune-"/>
    <x v="0"/>
    <s v="United States"/>
    <s v="Seattle"/>
    <x v="4"/>
    <n v="98103"/>
    <x v="1"/>
    <s v="FUR-CH-10002017"/>
    <x v="0"/>
    <x v="1"/>
    <s v="SAFCO Optional Arm Kit for Workspace Cribbage Stacking Chair"/>
    <n v="42.624000000000002"/>
    <n v="2"/>
    <n v="0.2"/>
    <n v="4.2623999999999977"/>
  </r>
  <r>
    <n v="2634"/>
    <x v="1289"/>
    <x v="3"/>
    <x v="356"/>
    <x v="775"/>
    <s v="Standard Class"/>
    <s v="JF-15295"/>
    <s v="Jason Fortune-"/>
    <x v="0"/>
    <s v="United States"/>
    <s v="Seattle"/>
    <x v="4"/>
    <n v="98103"/>
    <x v="1"/>
    <s v="FUR-CH-10004287"/>
    <x v="0"/>
    <x v="1"/>
    <s v="SAFCO Arco Folding Chair"/>
    <n v="220.96"/>
    <n v="1"/>
    <n v="0.2"/>
    <n v="24.857999999999983"/>
  </r>
  <r>
    <n v="2635"/>
    <x v="1290"/>
    <x v="1"/>
    <x v="761"/>
    <x v="401"/>
    <s v="Second Class"/>
    <s v="BF-10975"/>
    <s v="Barbara Fisher"/>
    <x v="1"/>
    <s v="United States"/>
    <s v="Fayetteville"/>
    <x v="3"/>
    <n v="28314"/>
    <x v="0"/>
    <s v="FUR-FU-10003829"/>
    <x v="0"/>
    <x v="5"/>
    <s v="Stackable Trays"/>
    <n v="4.9280000000000008"/>
    <n v="2"/>
    <n v="0.2"/>
    <n v="0.73919999999999941"/>
  </r>
  <r>
    <n v="2636"/>
    <x v="1290"/>
    <x v="1"/>
    <x v="761"/>
    <x v="401"/>
    <s v="Second Class"/>
    <s v="BF-10975"/>
    <s v="Barbara Fisher"/>
    <x v="1"/>
    <s v="United States"/>
    <s v="Fayetteville"/>
    <x v="3"/>
    <n v="28314"/>
    <x v="0"/>
    <s v="OFF-BI-10004728"/>
    <x v="1"/>
    <x v="8"/>
    <s v="Wilson Jones Turn Tabs Binder Tool for Ring Binders"/>
    <n v="7.2300000000000022"/>
    <n v="5"/>
    <n v="0.7"/>
    <n v="-5.7840000000000007"/>
  </r>
  <r>
    <n v="2637"/>
    <x v="1291"/>
    <x v="1"/>
    <x v="762"/>
    <x v="811"/>
    <s v="Standard Class"/>
    <s v="TT-21265"/>
    <s v="Tim Taslimi"/>
    <x v="1"/>
    <s v="United States"/>
    <s v="Los Angeles"/>
    <x v="1"/>
    <n v="90045"/>
    <x v="1"/>
    <s v="OFF-ST-10000046"/>
    <x v="1"/>
    <x v="4"/>
    <s v="Fellowes Super Stor/Drawer Files"/>
    <n v="323.10000000000002"/>
    <n v="2"/>
    <n v="0"/>
    <n v="61.38900000000001"/>
  </r>
  <r>
    <n v="2638"/>
    <x v="1292"/>
    <x v="3"/>
    <x v="492"/>
    <x v="812"/>
    <s v="Standard Class"/>
    <s v="SB-20170"/>
    <s v="Sarah Bern"/>
    <x v="0"/>
    <s v="United States"/>
    <s v="New York City"/>
    <x v="15"/>
    <n v="10035"/>
    <x v="3"/>
    <s v="OFF-PA-10000697"/>
    <x v="1"/>
    <x v="10"/>
    <s v="TOPS Voice Message Log Book, Flash Format"/>
    <n v="19.04"/>
    <n v="4"/>
    <n v="0"/>
    <n v="9.3295999999999992"/>
  </r>
  <r>
    <n v="2639"/>
    <x v="1292"/>
    <x v="3"/>
    <x v="492"/>
    <x v="812"/>
    <s v="Standard Class"/>
    <s v="SB-20170"/>
    <s v="Sarah Bern"/>
    <x v="0"/>
    <s v="United States"/>
    <s v="New York City"/>
    <x v="15"/>
    <n v="10035"/>
    <x v="3"/>
    <s v="OFF-BI-10000848"/>
    <x v="1"/>
    <x v="8"/>
    <s v="Angle-D Ring Binders"/>
    <n v="13.128"/>
    <n v="3"/>
    <n v="0.2"/>
    <n v="4.2665999999999986"/>
  </r>
  <r>
    <n v="2640"/>
    <x v="1292"/>
    <x v="3"/>
    <x v="492"/>
    <x v="812"/>
    <s v="Standard Class"/>
    <s v="SB-20170"/>
    <s v="Sarah Bern"/>
    <x v="0"/>
    <s v="United States"/>
    <s v="New York City"/>
    <x v="15"/>
    <n v="10035"/>
    <x v="3"/>
    <s v="OFF-AR-10004691"/>
    <x v="1"/>
    <x v="6"/>
    <s v="Boston 1730 StandUp Electric Pencil Sharpener"/>
    <n v="64.14"/>
    <n v="3"/>
    <n v="0"/>
    <n v="16.676400000000001"/>
  </r>
  <r>
    <n v="2641"/>
    <x v="1292"/>
    <x v="3"/>
    <x v="492"/>
    <x v="812"/>
    <s v="Standard Class"/>
    <s v="SB-20170"/>
    <s v="Sarah Bern"/>
    <x v="0"/>
    <s v="United States"/>
    <s v="New York City"/>
    <x v="15"/>
    <n v="10035"/>
    <x v="3"/>
    <s v="FUR-CH-10000595"/>
    <x v="0"/>
    <x v="1"/>
    <s v="Safco Contoured Stacking Chairs"/>
    <n v="858.24"/>
    <n v="4"/>
    <n v="0.1"/>
    <n v="143.03999999999996"/>
  </r>
  <r>
    <n v="2642"/>
    <x v="1293"/>
    <x v="1"/>
    <x v="763"/>
    <x v="813"/>
    <s v="Standard Class"/>
    <s v="LM-17065"/>
    <s v="Liz MacKendrick"/>
    <x v="0"/>
    <s v="United States"/>
    <s v="Hot Springs"/>
    <x v="36"/>
    <n v="71901"/>
    <x v="0"/>
    <s v="TEC-AC-10000927"/>
    <x v="2"/>
    <x v="11"/>
    <s v="Anker Ultrathin Bluetooth Wireless Keyboard Aluminum Cover with Stand "/>
    <n v="29.99"/>
    <n v="1"/>
    <n v="0"/>
    <n v="2.9989999999999988"/>
  </r>
  <r>
    <n v="2643"/>
    <x v="1294"/>
    <x v="0"/>
    <x v="723"/>
    <x v="525"/>
    <s v="First Class"/>
    <s v="KA-16525"/>
    <s v="Kelly Andreada"/>
    <x v="0"/>
    <s v="United States"/>
    <s v="Aurora"/>
    <x v="10"/>
    <n v="60505"/>
    <x v="2"/>
    <s v="OFF-PA-10001289"/>
    <x v="1"/>
    <x v="10"/>
    <s v="White Computer Printout Paper by Universal"/>
    <n v="186.048"/>
    <n v="6"/>
    <n v="0.2"/>
    <n v="67.442399999999992"/>
  </r>
  <r>
    <n v="2644"/>
    <x v="1295"/>
    <x v="0"/>
    <x v="764"/>
    <x v="180"/>
    <s v="Second Class"/>
    <s v="BF-11170"/>
    <s v="Ben Ferrer"/>
    <x v="2"/>
    <s v="United States"/>
    <s v="Raleigh"/>
    <x v="3"/>
    <n v="27604"/>
    <x v="0"/>
    <s v="TEC-PH-10003092"/>
    <x v="2"/>
    <x v="7"/>
    <s v="Motorola L804"/>
    <n v="36.792000000000002"/>
    <n v="1"/>
    <n v="0.2"/>
    <n v="4.1390999999999991"/>
  </r>
  <r>
    <n v="2645"/>
    <x v="1295"/>
    <x v="0"/>
    <x v="764"/>
    <x v="18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x v="74"/>
    <s v="Second Class"/>
    <s v="TB-21400"/>
    <s v="Tom Boeckenhauer"/>
    <x v="0"/>
    <s v="United States"/>
    <s v="Tulsa"/>
    <x v="26"/>
    <n v="74133"/>
    <x v="2"/>
    <s v="FUR-FU-10004270"/>
    <x v="0"/>
    <x v="5"/>
    <s v="Executive Impressions 13&quot; Clairmont Wall Clock"/>
    <n v="57.69"/>
    <n v="3"/>
    <n v="0"/>
    <n v="23.652900000000002"/>
  </r>
  <r>
    <n v="2647"/>
    <x v="1296"/>
    <x v="2"/>
    <x v="557"/>
    <x v="74"/>
    <s v="Second Class"/>
    <s v="TB-21400"/>
    <s v="Tom Boeckenhauer"/>
    <x v="0"/>
    <s v="United States"/>
    <s v="Tulsa"/>
    <x v="26"/>
    <n v="74133"/>
    <x v="2"/>
    <s v="OFF-BI-10000948"/>
    <x v="1"/>
    <x v="8"/>
    <s v="GBC Laser Imprintable Binding System Covers, Desert Sand"/>
    <n v="42.81"/>
    <n v="3"/>
    <n v="0"/>
    <n v="20.120699999999999"/>
  </r>
  <r>
    <n v="2648"/>
    <x v="1296"/>
    <x v="2"/>
    <x v="557"/>
    <x v="74"/>
    <s v="Second Class"/>
    <s v="TB-21400"/>
    <s v="Tom Boeckenhauer"/>
    <x v="0"/>
    <s v="United States"/>
    <s v="Tulsa"/>
    <x v="26"/>
    <n v="74133"/>
    <x v="2"/>
    <s v="OFF-PA-10000223"/>
    <x v="1"/>
    <x v="10"/>
    <s v="Xerox 2000"/>
    <n v="12.96"/>
    <n v="2"/>
    <n v="0"/>
    <n v="6.2208000000000006"/>
  </r>
  <r>
    <n v="2649"/>
    <x v="1296"/>
    <x v="2"/>
    <x v="557"/>
    <x v="74"/>
    <s v="Second Class"/>
    <s v="TB-21400"/>
    <s v="Tom Boeckenhauer"/>
    <x v="0"/>
    <s v="United States"/>
    <s v="Tulsa"/>
    <x v="26"/>
    <n v="74133"/>
    <x v="2"/>
    <s v="FUR-FU-10004665"/>
    <x v="0"/>
    <x v="5"/>
    <s v="3M Polarizing Task Lamp with Clamp Arm, Light Gray"/>
    <n v="821.87999999999988"/>
    <n v="6"/>
    <n v="0"/>
    <n v="213.68880000000001"/>
  </r>
  <r>
    <n v="2650"/>
    <x v="1296"/>
    <x v="2"/>
    <x v="557"/>
    <x v="74"/>
    <s v="Second Class"/>
    <s v="TB-21400"/>
    <s v="Tom Boeckenhauer"/>
    <x v="0"/>
    <s v="United States"/>
    <s v="Tulsa"/>
    <x v="26"/>
    <n v="74133"/>
    <x v="2"/>
    <s v="TEC-PH-10000215"/>
    <x v="2"/>
    <x v="7"/>
    <s v="Plantronics Cordless Phone Headset with In-line Volume - M214C"/>
    <n v="104.85000000000001"/>
    <n v="3"/>
    <n v="0"/>
    <n v="28.309500000000007"/>
  </r>
  <r>
    <n v="2651"/>
    <x v="1297"/>
    <x v="0"/>
    <x v="182"/>
    <x v="152"/>
    <s v="Standard Class"/>
    <s v="SH-19975"/>
    <s v="Sally Hughsby"/>
    <x v="1"/>
    <s v="United States"/>
    <s v="Hesperia"/>
    <x v="1"/>
    <n v="92345"/>
    <x v="1"/>
    <s v="FUR-BO-10004467"/>
    <x v="0"/>
    <x v="0"/>
    <s v="Bestar Classic Bookcase"/>
    <n v="424.95749999999992"/>
    <n v="5"/>
    <n v="0.15"/>
    <n v="19.997999999999976"/>
  </r>
  <r>
    <n v="2652"/>
    <x v="1298"/>
    <x v="3"/>
    <x v="697"/>
    <x v="814"/>
    <s v="Second Class"/>
    <s v="AS-10225"/>
    <s v="Alan Schoenberger"/>
    <x v="1"/>
    <s v="United States"/>
    <s v="Provo"/>
    <x v="7"/>
    <n v="84604"/>
    <x v="1"/>
    <s v="OFF-BI-10000829"/>
    <x v="1"/>
    <x v="8"/>
    <s v="Avery Non-Stick Binders"/>
    <n v="10.776000000000002"/>
    <n v="3"/>
    <n v="0.2"/>
    <n v="3.5021999999999989"/>
  </r>
  <r>
    <n v="2653"/>
    <x v="1298"/>
    <x v="3"/>
    <x v="697"/>
    <x v="814"/>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x v="814"/>
    <s v="Second Class"/>
    <s v="AS-10225"/>
    <s v="Alan Schoenberger"/>
    <x v="1"/>
    <s v="United States"/>
    <s v="Provo"/>
    <x v="7"/>
    <n v="84604"/>
    <x v="1"/>
    <s v="OFF-PA-10000062"/>
    <x v="1"/>
    <x v="10"/>
    <s v="Green Bar Computer Printout Paper"/>
    <n v="164.88"/>
    <n v="3"/>
    <n v="0"/>
    <n v="80.791200000000003"/>
  </r>
  <r>
    <n v="2655"/>
    <x v="1298"/>
    <x v="3"/>
    <x v="697"/>
    <x v="814"/>
    <s v="Second Class"/>
    <s v="AS-10225"/>
    <s v="Alan Schoenberger"/>
    <x v="1"/>
    <s v="United States"/>
    <s v="Provo"/>
    <x v="7"/>
    <n v="84604"/>
    <x v="1"/>
    <s v="FUR-BO-10003404"/>
    <x v="0"/>
    <x v="0"/>
    <s v="Global Adaptabilites Bookcase, Cherry/Storm Gray Finish"/>
    <n v="1292.94"/>
    <n v="3"/>
    <n v="0"/>
    <n v="77.576399999999921"/>
  </r>
  <r>
    <n v="2656"/>
    <x v="1298"/>
    <x v="3"/>
    <x v="697"/>
    <x v="814"/>
    <s v="Second Class"/>
    <s v="AS-10225"/>
    <s v="Alan Schoenberger"/>
    <x v="1"/>
    <s v="United States"/>
    <s v="Provo"/>
    <x v="7"/>
    <n v="84604"/>
    <x v="1"/>
    <s v="OFF-BI-10004233"/>
    <x v="1"/>
    <x v="8"/>
    <s v="GBC Pre-Punched Binding Paper, Plastic, White, 8-1/2&quot; x 11&quot;"/>
    <n v="25.584000000000003"/>
    <n v="2"/>
    <n v="0.2"/>
    <n v="8.9543999999999997"/>
  </r>
  <r>
    <n v="2657"/>
    <x v="1298"/>
    <x v="3"/>
    <x v="697"/>
    <x v="814"/>
    <s v="Second Class"/>
    <s v="AS-10225"/>
    <s v="Alan Schoenberger"/>
    <x v="1"/>
    <s v="United States"/>
    <s v="Provo"/>
    <x v="7"/>
    <n v="84604"/>
    <x v="1"/>
    <s v="OFF-ST-10001272"/>
    <x v="1"/>
    <x v="4"/>
    <s v="Mini 13-1/2 Capacity Data Binder Rack, Pearl"/>
    <n v="261.74"/>
    <n v="2"/>
    <n v="0"/>
    <n v="65.435000000000002"/>
  </r>
  <r>
    <n v="2658"/>
    <x v="1298"/>
    <x v="3"/>
    <x v="697"/>
    <x v="814"/>
    <s v="Second Class"/>
    <s v="AS-10225"/>
    <s v="Alan Schoenberger"/>
    <x v="1"/>
    <s v="United States"/>
    <s v="Provo"/>
    <x v="7"/>
    <n v="84604"/>
    <x v="1"/>
    <s v="OFF-LA-10001175"/>
    <x v="1"/>
    <x v="2"/>
    <s v="Avery 514"/>
    <n v="14.399999999999999"/>
    <n v="5"/>
    <n v="0"/>
    <n v="7.056"/>
  </r>
  <r>
    <n v="2659"/>
    <x v="1299"/>
    <x v="0"/>
    <x v="765"/>
    <x v="428"/>
    <s v="Standard Class"/>
    <s v="PK-19075"/>
    <s v="Pete Kriz"/>
    <x v="0"/>
    <s v="United States"/>
    <s v="San Francisco"/>
    <x v="1"/>
    <n v="94110"/>
    <x v="1"/>
    <s v="OFF-EN-10004030"/>
    <x v="1"/>
    <x v="12"/>
    <s v="Convenience Packs of Business Envelopes"/>
    <n v="10.86"/>
    <n v="3"/>
    <n v="0"/>
    <n v="5.1042000000000005"/>
  </r>
  <r>
    <n v="2660"/>
    <x v="1300"/>
    <x v="1"/>
    <x v="100"/>
    <x v="514"/>
    <s v="Standard Class"/>
    <s v="HR-14830"/>
    <s v="Harold Ryan"/>
    <x v="1"/>
    <s v="United States"/>
    <s v="Gilbert"/>
    <x v="16"/>
    <n v="85234"/>
    <x v="1"/>
    <s v="FUR-CH-10004287"/>
    <x v="0"/>
    <x v="1"/>
    <s v="SAFCO Arco Folding Chair"/>
    <n v="883.84"/>
    <n v="4"/>
    <n v="0.2"/>
    <n v="99.431999999999931"/>
  </r>
  <r>
    <n v="2661"/>
    <x v="1301"/>
    <x v="3"/>
    <x v="354"/>
    <x v="348"/>
    <s v="Standard Class"/>
    <s v="DG-13300"/>
    <s v="Deirdre Greer"/>
    <x v="1"/>
    <s v="United States"/>
    <s v="New York City"/>
    <x v="15"/>
    <n v="10035"/>
    <x v="3"/>
    <s v="TEC-PH-10002834"/>
    <x v="2"/>
    <x v="7"/>
    <s v="Google Nexus 5"/>
    <n v="1979.89"/>
    <n v="11"/>
    <n v="0"/>
    <n v="494.97250000000003"/>
  </r>
  <r>
    <n v="2662"/>
    <x v="1301"/>
    <x v="3"/>
    <x v="354"/>
    <x v="348"/>
    <s v="Standard Class"/>
    <s v="DG-13300"/>
    <s v="Deirdre Greer"/>
    <x v="1"/>
    <s v="United States"/>
    <s v="New York City"/>
    <x v="15"/>
    <n v="10035"/>
    <x v="3"/>
    <s v="OFF-EN-10003055"/>
    <x v="1"/>
    <x v="12"/>
    <s v="Blue String-Tie &amp; Button Interoffice Envelopes, 10 x 13"/>
    <n v="79.959999999999994"/>
    <n v="2"/>
    <n v="0"/>
    <n v="35.981999999999992"/>
  </r>
  <r>
    <n v="2663"/>
    <x v="1302"/>
    <x v="3"/>
    <x v="349"/>
    <x v="339"/>
    <s v="First Class"/>
    <s v="CL-12700"/>
    <s v="Craig Leslie"/>
    <x v="2"/>
    <s v="United States"/>
    <s v="Springfield"/>
    <x v="25"/>
    <n v="65807"/>
    <x v="2"/>
    <s v="OFF-BI-10003460"/>
    <x v="1"/>
    <x v="8"/>
    <s v="Acco 3-Hole Punch"/>
    <n v="8.76"/>
    <n v="2"/>
    <n v="0"/>
    <n v="4.2047999999999996"/>
  </r>
  <r>
    <n v="2664"/>
    <x v="1303"/>
    <x v="0"/>
    <x v="766"/>
    <x v="602"/>
    <s v="First Class"/>
    <s v="HF-14995"/>
    <s v="Herbert Flentye"/>
    <x v="0"/>
    <s v="United States"/>
    <s v="Memphis"/>
    <x v="18"/>
    <n v="38109"/>
    <x v="0"/>
    <s v="OFF-LA-10001569"/>
    <x v="1"/>
    <x v="2"/>
    <s v="Avery 499"/>
    <n v="3.9840000000000004"/>
    <n v="1"/>
    <n v="0.2"/>
    <n v="1.2948"/>
  </r>
  <r>
    <n v="2665"/>
    <x v="1303"/>
    <x v="0"/>
    <x v="766"/>
    <x v="602"/>
    <s v="First Class"/>
    <s v="HF-14995"/>
    <s v="Herbert Flentye"/>
    <x v="0"/>
    <s v="United States"/>
    <s v="Memphis"/>
    <x v="18"/>
    <n v="38109"/>
    <x v="0"/>
    <s v="FUR-TA-10004534"/>
    <x v="0"/>
    <x v="3"/>
    <s v="Bevis 44 x 96 Conference Tables"/>
    <n v="370.62"/>
    <n v="3"/>
    <n v="0.4"/>
    <n v="-142.07100000000008"/>
  </r>
  <r>
    <n v="2666"/>
    <x v="1303"/>
    <x v="0"/>
    <x v="766"/>
    <x v="602"/>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x v="152"/>
    <s v="Same Day"/>
    <s v="HG-15025"/>
    <s v="Hunter Glantz"/>
    <x v="0"/>
    <s v="United States"/>
    <s v="Amarillo"/>
    <x v="5"/>
    <n v="79109"/>
    <x v="2"/>
    <s v="TEC-AC-10003832"/>
    <x v="2"/>
    <x v="11"/>
    <s v="Imation 16GB Mini TravelDrive USB 2.0 Flash Drive"/>
    <n v="79.512000000000015"/>
    <n v="3"/>
    <n v="0.2"/>
    <n v="20.8719"/>
  </r>
  <r>
    <n v="2668"/>
    <x v="1304"/>
    <x v="0"/>
    <x v="393"/>
    <x v="152"/>
    <s v="Same Day"/>
    <s v="HG-15025"/>
    <s v="Hunter Glantz"/>
    <x v="0"/>
    <s v="United States"/>
    <s v="Amarillo"/>
    <x v="5"/>
    <n v="79109"/>
    <x v="2"/>
    <s v="OFF-PA-10000474"/>
    <x v="1"/>
    <x v="10"/>
    <s v="Staples"/>
    <n v="28.352"/>
    <n v="1"/>
    <n v="0.2"/>
    <n v="9.568799999999996"/>
  </r>
  <r>
    <n v="2669"/>
    <x v="1305"/>
    <x v="1"/>
    <x v="767"/>
    <x v="815"/>
    <s v="Standard Class"/>
    <s v="NL-18310"/>
    <s v="Nancy Lomonaco"/>
    <x v="2"/>
    <s v="United States"/>
    <s v="Los Angeles"/>
    <x v="1"/>
    <n v="90045"/>
    <x v="1"/>
    <s v="FUR-CH-10002774"/>
    <x v="0"/>
    <x v="1"/>
    <s v="Global Deluxe Stacking Chair, Gray"/>
    <n v="40.783999999999999"/>
    <n v="1"/>
    <n v="0.2"/>
    <n v="4.5881999999999987"/>
  </r>
  <r>
    <n v="2670"/>
    <x v="1305"/>
    <x v="1"/>
    <x v="767"/>
    <x v="815"/>
    <s v="Standard Class"/>
    <s v="NL-18310"/>
    <s v="Nancy Lomonaco"/>
    <x v="2"/>
    <s v="United States"/>
    <s v="Los Angeles"/>
    <x v="1"/>
    <n v="90045"/>
    <x v="1"/>
    <s v="OFF-AP-10002765"/>
    <x v="1"/>
    <x v="9"/>
    <s v="Fellowes Advanced Computer Series Surge Protectors"/>
    <n v="105.96"/>
    <n v="4"/>
    <n v="0"/>
    <n v="29.668800000000005"/>
  </r>
  <r>
    <n v="2671"/>
    <x v="1306"/>
    <x v="2"/>
    <x v="340"/>
    <x v="74"/>
    <s v="Second Class"/>
    <s v="RR-19525"/>
    <s v="Rick Reed"/>
    <x v="1"/>
    <s v="United States"/>
    <s v="Lowell"/>
    <x v="31"/>
    <n v="1852"/>
    <x v="3"/>
    <s v="OFF-PA-10001144"/>
    <x v="1"/>
    <x v="10"/>
    <s v="Xerox 1913"/>
    <n v="166.44"/>
    <n v="3"/>
    <n v="0"/>
    <n v="79.891199999999998"/>
  </r>
  <r>
    <n v="2672"/>
    <x v="1306"/>
    <x v="2"/>
    <x v="340"/>
    <x v="74"/>
    <s v="Second Class"/>
    <s v="RR-19525"/>
    <s v="Rick Reed"/>
    <x v="1"/>
    <s v="United States"/>
    <s v="Lowell"/>
    <x v="31"/>
    <n v="1852"/>
    <x v="3"/>
    <s v="FUR-CH-10003761"/>
    <x v="0"/>
    <x v="1"/>
    <s v="Global Italian Leather Office Chair"/>
    <n v="785.87999999999988"/>
    <n v="6"/>
    <n v="0"/>
    <n v="212.18759999999997"/>
  </r>
  <r>
    <n v="2673"/>
    <x v="1306"/>
    <x v="2"/>
    <x v="340"/>
    <x v="74"/>
    <s v="Second Class"/>
    <s v="RR-19525"/>
    <s v="Rick Reed"/>
    <x v="1"/>
    <s v="United States"/>
    <s v="Lowell"/>
    <x v="31"/>
    <n v="1852"/>
    <x v="3"/>
    <s v="OFF-PA-10004665"/>
    <x v="1"/>
    <x v="10"/>
    <s v="Advantus Motivational Note Cards"/>
    <n v="26.2"/>
    <n v="2"/>
    <n v="0"/>
    <n v="12.837999999999999"/>
  </r>
  <r>
    <n v="2674"/>
    <x v="1306"/>
    <x v="2"/>
    <x v="340"/>
    <x v="74"/>
    <s v="Second Class"/>
    <s v="RR-19525"/>
    <s v="Rick Reed"/>
    <x v="1"/>
    <s v="United States"/>
    <s v="Lowell"/>
    <x v="31"/>
    <n v="1852"/>
    <x v="3"/>
    <s v="OFF-ST-10000078"/>
    <x v="1"/>
    <x v="4"/>
    <s v="Tennsco 6- and 18-Compartment Lockers"/>
    <n v="1325.8500000000001"/>
    <n v="5"/>
    <n v="0"/>
    <n v="238.65299999999991"/>
  </r>
  <r>
    <n v="2675"/>
    <x v="1307"/>
    <x v="3"/>
    <x v="734"/>
    <x v="108"/>
    <s v="Same Day"/>
    <s v="TC-21295"/>
    <s v="Toby Carlisle"/>
    <x v="0"/>
    <s v="United States"/>
    <s v="San Diego"/>
    <x v="1"/>
    <n v="92024"/>
    <x v="1"/>
    <s v="OFF-PA-10000357"/>
    <x v="1"/>
    <x v="10"/>
    <s v="Xerox 1888"/>
    <n v="166.44"/>
    <n v="3"/>
    <n v="0"/>
    <n v="79.891199999999998"/>
  </r>
  <r>
    <n v="2676"/>
    <x v="1308"/>
    <x v="3"/>
    <x v="344"/>
    <x v="348"/>
    <s v="Standard Class"/>
    <s v="DB-13615"/>
    <s v="Doug Bickford"/>
    <x v="0"/>
    <s v="United States"/>
    <s v="Asheville"/>
    <x v="3"/>
    <n v="28806"/>
    <x v="0"/>
    <s v="OFF-AR-10000422"/>
    <x v="1"/>
    <x v="6"/>
    <s v="Pencil and Crayon Sharpener"/>
    <n v="8.76"/>
    <n v="5"/>
    <n v="0.2"/>
    <n v="0.76649999999999974"/>
  </r>
  <r>
    <n v="2677"/>
    <x v="1308"/>
    <x v="3"/>
    <x v="344"/>
    <x v="348"/>
    <s v="Standard Class"/>
    <s v="DB-13615"/>
    <s v="Doug Bickford"/>
    <x v="0"/>
    <s v="United States"/>
    <s v="Asheville"/>
    <x v="3"/>
    <n v="28806"/>
    <x v="0"/>
    <s v="OFF-AP-10001205"/>
    <x v="1"/>
    <x v="9"/>
    <s v="Belkin 5 Outlet SurgeMaster Power Centers"/>
    <n v="43.584000000000003"/>
    <n v="1"/>
    <n v="0.2"/>
    <n v="4.3584000000000032"/>
  </r>
  <r>
    <n v="2678"/>
    <x v="1309"/>
    <x v="2"/>
    <x v="261"/>
    <x v="365"/>
    <s v="Same Day"/>
    <s v="SV-20785"/>
    <s v="Stewart Visinsky"/>
    <x v="0"/>
    <s v="United States"/>
    <s v="Pueblo"/>
    <x v="22"/>
    <n v="81001"/>
    <x v="1"/>
    <s v="OFF-BI-10001116"/>
    <x v="1"/>
    <x v="8"/>
    <s v="Wilson Jones 1&quot; Hanging DublLock Ring Binders"/>
    <n v="11.088000000000003"/>
    <n v="7"/>
    <n v="0.7"/>
    <n v="-8.1311999999999998"/>
  </r>
  <r>
    <n v="2679"/>
    <x v="1309"/>
    <x v="2"/>
    <x v="261"/>
    <x v="365"/>
    <s v="Same Day"/>
    <s v="SV-20785"/>
    <s v="Stewart Visinsky"/>
    <x v="0"/>
    <s v="United States"/>
    <s v="Pueblo"/>
    <x v="22"/>
    <n v="81001"/>
    <x v="1"/>
    <s v="OFF-BI-10002931"/>
    <x v="1"/>
    <x v="8"/>
    <s v="Avery Trapezoid Extra Heavy Duty 4&quot; Binders"/>
    <n v="25.164000000000001"/>
    <n v="2"/>
    <n v="0.7"/>
    <n v="-16.775999999999996"/>
  </r>
  <r>
    <n v="2680"/>
    <x v="1310"/>
    <x v="3"/>
    <x v="276"/>
    <x v="210"/>
    <s v="Standard Class"/>
    <s v="MH-18115"/>
    <s v="Mick Hernandez"/>
    <x v="2"/>
    <s v="United States"/>
    <s v="Jackson"/>
    <x v="12"/>
    <n v="49201"/>
    <x v="2"/>
    <s v="OFF-BI-10000546"/>
    <x v="1"/>
    <x v="8"/>
    <s v="Avery Durable Binders"/>
    <n v="14.399999999999999"/>
    <n v="5"/>
    <n v="0"/>
    <n v="7.056"/>
  </r>
  <r>
    <n v="2681"/>
    <x v="1310"/>
    <x v="3"/>
    <x v="276"/>
    <x v="210"/>
    <s v="Standard Class"/>
    <s v="MH-18115"/>
    <s v="Mick Hernandez"/>
    <x v="2"/>
    <s v="United States"/>
    <s v="Jackson"/>
    <x v="12"/>
    <n v="49201"/>
    <x v="2"/>
    <s v="TEC-AC-10002049"/>
    <x v="2"/>
    <x v="11"/>
    <s v="Logitech G19 Programmable Gaming Keyboard"/>
    <n v="619.94999999999993"/>
    <n v="5"/>
    <n v="0"/>
    <n v="111.59099999999995"/>
  </r>
  <r>
    <n v="2682"/>
    <x v="1310"/>
    <x v="3"/>
    <x v="276"/>
    <x v="210"/>
    <s v="Standard Class"/>
    <s v="MH-18115"/>
    <s v="Mick Hernandez"/>
    <x v="2"/>
    <s v="United States"/>
    <s v="Jackson"/>
    <x v="12"/>
    <n v="49201"/>
    <x v="2"/>
    <s v="OFF-BI-10001196"/>
    <x v="1"/>
    <x v="8"/>
    <s v="Avery Flip-Chart Easel Binder, Black"/>
    <n v="89.52"/>
    <n v="4"/>
    <n v="0"/>
    <n v="42.074399999999997"/>
  </r>
  <r>
    <n v="2683"/>
    <x v="1310"/>
    <x v="3"/>
    <x v="276"/>
    <x v="210"/>
    <s v="Standard Class"/>
    <s v="MH-18115"/>
    <s v="Mick Hernandez"/>
    <x v="2"/>
    <s v="United States"/>
    <s v="Jackson"/>
    <x v="12"/>
    <n v="49201"/>
    <x v="2"/>
    <s v="TEC-MA-10002981"/>
    <x v="2"/>
    <x v="15"/>
    <s v="I.R.I.S IRISCard Anywhere 5 Card Scanner"/>
    <n v="350.97300000000007"/>
    <n v="3"/>
    <n v="0.1"/>
    <n v="152.08829999999998"/>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x v="663"/>
    <s v="Standard Class"/>
    <s v="CT-11995"/>
    <s v="Carol Triggs"/>
    <x v="0"/>
    <s v="United States"/>
    <s v="Los Angeles"/>
    <x v="1"/>
    <n v="90004"/>
    <x v="1"/>
    <s v="OFF-BI-10000632"/>
    <x v="1"/>
    <x v="8"/>
    <s v="Satellite Sectional Post Binders"/>
    <n v="312.55200000000002"/>
    <n v="9"/>
    <n v="0.2"/>
    <n v="101.57939999999999"/>
  </r>
  <r>
    <n v="2686"/>
    <x v="1312"/>
    <x v="0"/>
    <x v="47"/>
    <x v="47"/>
    <s v="Standard Class"/>
    <s v="KB-16315"/>
    <s v="Karl Braun"/>
    <x v="0"/>
    <s v="United States"/>
    <s v="Thomasville"/>
    <x v="3"/>
    <n v="27360"/>
    <x v="0"/>
    <s v="OFF-EN-10003055"/>
    <x v="1"/>
    <x v="12"/>
    <s v="Blue String-Tie &amp; Button Interoffice Envelopes, 10 x 13"/>
    <n v="95.951999999999998"/>
    <n v="3"/>
    <n v="0.2"/>
    <n v="29.984999999999985"/>
  </r>
  <r>
    <n v="2687"/>
    <x v="1312"/>
    <x v="0"/>
    <x v="47"/>
    <x v="47"/>
    <s v="Standard Class"/>
    <s v="KB-16315"/>
    <s v="Karl Braun"/>
    <x v="0"/>
    <s v="United States"/>
    <s v="Thomasville"/>
    <x v="3"/>
    <n v="27360"/>
    <x v="0"/>
    <s v="OFF-BI-10001031"/>
    <x v="1"/>
    <x v="8"/>
    <s v="Pressboard Data Binders by Wilson Jones"/>
    <n v="3.2040000000000002"/>
    <n v="2"/>
    <n v="0.7"/>
    <n v="-2.4563999999999995"/>
  </r>
  <r>
    <n v="2688"/>
    <x v="1313"/>
    <x v="0"/>
    <x v="578"/>
    <x v="816"/>
    <s v="First Class"/>
    <s v="RA-19285"/>
    <s v="Ralph Arnett"/>
    <x v="0"/>
    <s v="United States"/>
    <s v="Peoria"/>
    <x v="10"/>
    <n v="61604"/>
    <x v="2"/>
    <s v="OFF-BI-10002003"/>
    <x v="1"/>
    <x v="8"/>
    <s v="Ibico Presentation Index for Binding Systems"/>
    <n v="3.9799999999999991"/>
    <n v="5"/>
    <n v="0.8"/>
    <n v="-6.5670000000000019"/>
  </r>
  <r>
    <n v="2689"/>
    <x v="1314"/>
    <x v="1"/>
    <x v="768"/>
    <x v="665"/>
    <s v="First Class"/>
    <s v="YC-21895"/>
    <s v="Yoseph Carroll"/>
    <x v="1"/>
    <s v="United States"/>
    <s v="Los Angeles"/>
    <x v="1"/>
    <n v="90032"/>
    <x v="1"/>
    <s v="OFF-PA-10003016"/>
    <x v="1"/>
    <x v="10"/>
    <s v="Adams &quot;While You Were Out&quot; Message Pads"/>
    <n v="15.700000000000001"/>
    <n v="5"/>
    <n v="0"/>
    <n v="7.0649999999999995"/>
  </r>
  <r>
    <n v="2690"/>
    <x v="1315"/>
    <x v="2"/>
    <x v="479"/>
    <x v="326"/>
    <s v="First Class"/>
    <s v="RA-19915"/>
    <s v="Russell Applegate"/>
    <x v="0"/>
    <s v="United States"/>
    <s v="Chicago"/>
    <x v="10"/>
    <n v="60653"/>
    <x v="2"/>
    <s v="OFF-AR-10004582"/>
    <x v="1"/>
    <x v="6"/>
    <s v="BIC Brite Liner Grip Highlighters"/>
    <n v="5.2480000000000002"/>
    <n v="4"/>
    <n v="0.2"/>
    <n v="1.6399999999999995"/>
  </r>
  <r>
    <n v="2691"/>
    <x v="1316"/>
    <x v="3"/>
    <x v="769"/>
    <x v="274"/>
    <s v="Standard Class"/>
    <s v="CM-12160"/>
    <s v="Charles McCrossin"/>
    <x v="0"/>
    <s v="United States"/>
    <s v="Philadelphia"/>
    <x v="9"/>
    <n v="19134"/>
    <x v="3"/>
    <s v="OFF-BI-10004364"/>
    <x v="1"/>
    <x v="8"/>
    <s v="Storex Dura Pro Binders"/>
    <n v="5.3460000000000019"/>
    <n v="3"/>
    <n v="0.7"/>
    <n v="-4.4550000000000001"/>
  </r>
  <r>
    <n v="2692"/>
    <x v="1317"/>
    <x v="0"/>
    <x v="770"/>
    <x v="48"/>
    <s v="Standard Class"/>
    <s v="CS-12130"/>
    <s v="Chad Sievert"/>
    <x v="0"/>
    <s v="United States"/>
    <s v="Englewood"/>
    <x v="22"/>
    <n v="80112"/>
    <x v="1"/>
    <s v="OFF-PA-10002246"/>
    <x v="1"/>
    <x v="10"/>
    <s v="Wirebound Four 2-3/4 x 5 Forms per Page, 400 Sets per Book"/>
    <n v="15.48"/>
    <n v="3"/>
    <n v="0.2"/>
    <n v="5.6115000000000004"/>
  </r>
  <r>
    <n v="2693"/>
    <x v="1317"/>
    <x v="0"/>
    <x v="770"/>
    <x v="48"/>
    <s v="Standard Class"/>
    <s v="CS-12130"/>
    <s v="Chad Sievert"/>
    <x v="0"/>
    <s v="United States"/>
    <s v="Englewood"/>
    <x v="22"/>
    <n v="80112"/>
    <x v="1"/>
    <s v="TEC-PH-10002890"/>
    <x v="2"/>
    <x v="7"/>
    <s v="AT&amp;T 17929 Lendline Telephone"/>
    <n v="108.57599999999999"/>
    <n v="3"/>
    <n v="0.2"/>
    <n v="8.1432000000000002"/>
  </r>
  <r>
    <n v="2694"/>
    <x v="1318"/>
    <x v="0"/>
    <x v="115"/>
    <x v="113"/>
    <s v="Standard Class"/>
    <s v="AJ-10795"/>
    <s v="Anthony Johnson"/>
    <x v="1"/>
    <s v="United States"/>
    <s v="Seattle"/>
    <x v="4"/>
    <n v="98115"/>
    <x v="1"/>
    <s v="FUR-FU-10001475"/>
    <x v="0"/>
    <x v="5"/>
    <s v="Contract Clock, 14&quot;, Brown"/>
    <n v="109.9"/>
    <n v="5"/>
    <n v="0"/>
    <n v="37.366"/>
  </r>
  <r>
    <n v="2695"/>
    <x v="1319"/>
    <x v="2"/>
    <x v="771"/>
    <x v="677"/>
    <s v="Standard Class"/>
    <s v="DL-12865"/>
    <s v="Dan Lawera"/>
    <x v="0"/>
    <s v="United States"/>
    <s v="Hialeah"/>
    <x v="2"/>
    <n v="33012"/>
    <x v="0"/>
    <s v="FUR-FU-10004270"/>
    <x v="0"/>
    <x v="5"/>
    <s v="Executive Impressions 13&quot; Clairmont Wall Clock"/>
    <n v="15.384"/>
    <n v="1"/>
    <n v="0.2"/>
    <n v="4.0383000000000013"/>
  </r>
  <r>
    <n v="2696"/>
    <x v="1320"/>
    <x v="0"/>
    <x v="569"/>
    <x v="817"/>
    <s v="First Class"/>
    <s v="BE-11410"/>
    <s v="Bobby Elias"/>
    <x v="0"/>
    <s v="United States"/>
    <s v="Lancaster"/>
    <x v="24"/>
    <n v="43130"/>
    <x v="3"/>
    <s v="OFF-PA-10003465"/>
    <x v="1"/>
    <x v="10"/>
    <s v="Xerox 1912"/>
    <n v="30.352"/>
    <n v="2"/>
    <n v="0.2"/>
    <n v="10.623199999999997"/>
  </r>
  <r>
    <n v="2697"/>
    <x v="1321"/>
    <x v="2"/>
    <x v="772"/>
    <x v="818"/>
    <s v="Standard Class"/>
    <s v="SM-20320"/>
    <s v="Sean Miller"/>
    <x v="2"/>
    <s v="United States"/>
    <s v="Jacksonville"/>
    <x v="2"/>
    <n v="32216"/>
    <x v="0"/>
    <s v="TEC-MA-10003626"/>
    <x v="2"/>
    <x v="15"/>
    <s v="Hewlett-Packard Deskjet 6540 Color Inkjet Printer"/>
    <n v="821.3"/>
    <n v="4"/>
    <n v="0.5"/>
    <n v="-16.426000000000045"/>
  </r>
  <r>
    <n v="2698"/>
    <x v="1321"/>
    <x v="2"/>
    <x v="772"/>
    <x v="818"/>
    <s v="Standard Class"/>
    <s v="SM-20320"/>
    <s v="Sean Miller"/>
    <x v="2"/>
    <s v="United States"/>
    <s v="Jacksonville"/>
    <x v="2"/>
    <n v="32216"/>
    <x v="0"/>
    <s v="TEC-MA-10002412"/>
    <x v="2"/>
    <x v="15"/>
    <s v="Cisco TelePresence System EX90 Videoconferencing Unit"/>
    <n v="22638.48"/>
    <n v="6"/>
    <n v="0.5"/>
    <n v="-1811.0784000000021"/>
  </r>
  <r>
    <n v="2699"/>
    <x v="1321"/>
    <x v="2"/>
    <x v="772"/>
    <x v="818"/>
    <s v="Standard Class"/>
    <s v="SM-20320"/>
    <s v="Sean Miller"/>
    <x v="2"/>
    <s v="United States"/>
    <s v="Jacksonville"/>
    <x v="2"/>
    <n v="32216"/>
    <x v="0"/>
    <s v="OFF-PA-10001804"/>
    <x v="1"/>
    <x v="10"/>
    <s v="Xerox 195"/>
    <n v="21.376000000000001"/>
    <n v="4"/>
    <n v="0.2"/>
    <n v="7.4815999999999994"/>
  </r>
  <r>
    <n v="2700"/>
    <x v="1321"/>
    <x v="2"/>
    <x v="772"/>
    <x v="818"/>
    <s v="Standard Class"/>
    <s v="SM-20320"/>
    <s v="Sean Miller"/>
    <x v="2"/>
    <s v="United States"/>
    <s v="Jacksonville"/>
    <x v="2"/>
    <n v="32216"/>
    <x v="0"/>
    <s v="OFF-AR-10003183"/>
    <x v="1"/>
    <x v="6"/>
    <s v="Avery Fluorescent Highlighter Four-Color Set"/>
    <n v="8.016"/>
    <n v="3"/>
    <n v="0.2"/>
    <n v="1.0019999999999993"/>
  </r>
  <r>
    <n v="2701"/>
    <x v="1321"/>
    <x v="2"/>
    <x v="772"/>
    <x v="818"/>
    <s v="Standard Class"/>
    <s v="SM-20320"/>
    <s v="Sean Miller"/>
    <x v="2"/>
    <s v="United States"/>
    <s v="Jacksonville"/>
    <x v="2"/>
    <n v="32216"/>
    <x v="0"/>
    <s v="FUR-FU-10004270"/>
    <x v="0"/>
    <x v="5"/>
    <s v="Executive Impressions 13&quot; Clairmont Wall Clock"/>
    <n v="30.768000000000001"/>
    <n v="2"/>
    <n v="0.2"/>
    <n v="8.0766000000000027"/>
  </r>
  <r>
    <n v="2702"/>
    <x v="1321"/>
    <x v="2"/>
    <x v="772"/>
    <x v="818"/>
    <s v="Standard Class"/>
    <s v="SM-20320"/>
    <s v="Sean Miller"/>
    <x v="2"/>
    <s v="United States"/>
    <s v="Jacksonville"/>
    <x v="2"/>
    <n v="32216"/>
    <x v="0"/>
    <s v="OFF-FA-10003112"/>
    <x v="1"/>
    <x v="13"/>
    <s v="Staples"/>
    <n v="18.936"/>
    <n v="3"/>
    <n v="0.2"/>
    <n v="5.9174999999999986"/>
  </r>
  <r>
    <n v="2703"/>
    <x v="1321"/>
    <x v="2"/>
    <x v="772"/>
    <x v="818"/>
    <s v="Standard Class"/>
    <s v="SM-20320"/>
    <s v="Sean Miller"/>
    <x v="2"/>
    <s v="United States"/>
    <s v="Jacksonville"/>
    <x v="2"/>
    <n v="32216"/>
    <x v="0"/>
    <s v="FUR-FU-10001986"/>
    <x v="0"/>
    <x v="5"/>
    <s v="Dana Fluorescent Magnifying Lamp, White, 36&quot;"/>
    <n v="122.352"/>
    <n v="3"/>
    <n v="0.2"/>
    <n v="15.29399999999999"/>
  </r>
  <r>
    <n v="2704"/>
    <x v="1322"/>
    <x v="2"/>
    <x v="773"/>
    <x v="496"/>
    <s v="Standard Class"/>
    <s v="RP-19390"/>
    <s v="Resi Pölking"/>
    <x v="0"/>
    <s v="United States"/>
    <s v="Baltimore"/>
    <x v="39"/>
    <n v="21215"/>
    <x v="3"/>
    <s v="OFF-PA-10002319"/>
    <x v="1"/>
    <x v="10"/>
    <s v="Xerox 1944"/>
    <n v="116.28"/>
    <n v="3"/>
    <n v="0"/>
    <n v="56.977199999999996"/>
  </r>
  <r>
    <n v="2705"/>
    <x v="1323"/>
    <x v="3"/>
    <x v="497"/>
    <x v="88"/>
    <s v="Second Class"/>
    <s v="JD-16015"/>
    <s v="Joy Daniels"/>
    <x v="0"/>
    <s v="United States"/>
    <s v="New York City"/>
    <x v="15"/>
    <n v="10009"/>
    <x v="3"/>
    <s v="TEC-AC-10002323"/>
    <x v="2"/>
    <x v="11"/>
    <s v="SanDisk Ultra 32 GB MicroSDHC Class 10 Memory Card"/>
    <n v="132.60000000000002"/>
    <n v="6"/>
    <n v="0"/>
    <n v="17.238000000000007"/>
  </r>
  <r>
    <n v="2706"/>
    <x v="1324"/>
    <x v="3"/>
    <x v="114"/>
    <x v="329"/>
    <s v="Standard Class"/>
    <s v="AB-10255"/>
    <s v="Alejandro Ballentine"/>
    <x v="2"/>
    <s v="United States"/>
    <s v="Carlsbad"/>
    <x v="27"/>
    <n v="88220"/>
    <x v="1"/>
    <s v="OFF-SU-10001165"/>
    <x v="1"/>
    <x v="14"/>
    <s v="Acme Elite Stainless Steel Scissors"/>
    <n v="16.68"/>
    <n v="2"/>
    <n v="0"/>
    <n v="4.3368000000000002"/>
  </r>
  <r>
    <n v="2707"/>
    <x v="1324"/>
    <x v="3"/>
    <x v="114"/>
    <x v="329"/>
    <s v="Standard Class"/>
    <s v="AB-10255"/>
    <s v="Alejandro Ballentine"/>
    <x v="2"/>
    <s v="United States"/>
    <s v="Carlsbad"/>
    <x v="27"/>
    <n v="88220"/>
    <x v="1"/>
    <s v="OFF-PA-10001246"/>
    <x v="1"/>
    <x v="10"/>
    <s v="Xerox 215"/>
    <n v="19.440000000000001"/>
    <n v="3"/>
    <n v="0"/>
    <n v="9.3312000000000008"/>
  </r>
  <r>
    <n v="2708"/>
    <x v="1324"/>
    <x v="3"/>
    <x v="114"/>
    <x v="329"/>
    <s v="Standard Class"/>
    <s v="AB-10255"/>
    <s v="Alejandro Ballentine"/>
    <x v="2"/>
    <s v="United States"/>
    <s v="Carlsbad"/>
    <x v="27"/>
    <n v="88220"/>
    <x v="1"/>
    <s v="OFF-PA-10001815"/>
    <x v="1"/>
    <x v="10"/>
    <s v="Xerox 1885"/>
    <n v="192.16"/>
    <n v="4"/>
    <n v="0"/>
    <n v="92.236799999999988"/>
  </r>
  <r>
    <n v="2709"/>
    <x v="1325"/>
    <x v="1"/>
    <x v="564"/>
    <x v="819"/>
    <s v="Standard Class"/>
    <s v="CC-12145"/>
    <s v="Charles Crestani"/>
    <x v="0"/>
    <s v="United States"/>
    <s v="Los Angeles"/>
    <x v="1"/>
    <n v="90049"/>
    <x v="1"/>
    <s v="FUR-FU-10001876"/>
    <x v="0"/>
    <x v="5"/>
    <s v="Computer Room Manger, 14&quot;"/>
    <n v="227.35999999999999"/>
    <n v="7"/>
    <n v="0"/>
    <n v="81.849599999999981"/>
  </r>
  <r>
    <n v="2710"/>
    <x v="1325"/>
    <x v="1"/>
    <x v="564"/>
    <x v="819"/>
    <s v="Standard Class"/>
    <s v="CC-12145"/>
    <s v="Charles Crestani"/>
    <x v="0"/>
    <s v="United States"/>
    <s v="Los Angeles"/>
    <x v="1"/>
    <n v="90049"/>
    <x v="1"/>
    <s v="TEC-MA-10000488"/>
    <x v="2"/>
    <x v="15"/>
    <s v="Bady BDG101FRU Card Printer"/>
    <n v="1919.9760000000001"/>
    <n v="3"/>
    <n v="0.2"/>
    <n v="215.99729999999977"/>
  </r>
  <r>
    <n v="2711"/>
    <x v="1326"/>
    <x v="1"/>
    <x v="555"/>
    <x v="631"/>
    <s v="Standard Class"/>
    <s v="GH-14425"/>
    <s v="Gary Hwang"/>
    <x v="0"/>
    <s v="United States"/>
    <s v="Jacksonville"/>
    <x v="2"/>
    <n v="32216"/>
    <x v="0"/>
    <s v="OFF-BI-10001098"/>
    <x v="1"/>
    <x v="8"/>
    <s v="Acco D-Ring Binder w/DublLock"/>
    <n v="12.828000000000001"/>
    <n v="2"/>
    <n v="0.7"/>
    <n v="-8.9795999999999978"/>
  </r>
  <r>
    <n v="2712"/>
    <x v="1327"/>
    <x v="3"/>
    <x v="449"/>
    <x v="768"/>
    <s v="First Class"/>
    <s v="CP-12085"/>
    <s v="Cathy Prescott"/>
    <x v="1"/>
    <s v="United States"/>
    <s v="Lakewood"/>
    <x v="24"/>
    <n v="44107"/>
    <x v="3"/>
    <s v="FUR-FU-10003577"/>
    <x v="0"/>
    <x v="5"/>
    <s v="Nu-Dell Leatherette Frames"/>
    <n v="45.888000000000005"/>
    <n v="4"/>
    <n v="0.2"/>
    <n v="9.1775999999999982"/>
  </r>
  <r>
    <n v="2713"/>
    <x v="1328"/>
    <x v="3"/>
    <x v="570"/>
    <x v="608"/>
    <s v="Second Class"/>
    <s v="GM-14440"/>
    <s v="Gary McGarr"/>
    <x v="0"/>
    <s v="United States"/>
    <s v="Troy"/>
    <x v="15"/>
    <n v="12180"/>
    <x v="3"/>
    <s v="OFF-AR-10002656"/>
    <x v="1"/>
    <x v="6"/>
    <s v="Sanford Liquid Accent Highlighters"/>
    <n v="60.12"/>
    <n v="9"/>
    <n v="0"/>
    <n v="22.244399999999995"/>
  </r>
  <r>
    <n v="2714"/>
    <x v="1329"/>
    <x v="2"/>
    <x v="573"/>
    <x v="612"/>
    <s v="Standard Class"/>
    <s v="LC-16885"/>
    <s v="Lena Creighton"/>
    <x v="0"/>
    <s v="United States"/>
    <s v="Wilmington"/>
    <x v="3"/>
    <n v="28403"/>
    <x v="0"/>
    <s v="TEC-PH-10004531"/>
    <x v="2"/>
    <x v="7"/>
    <s v="AT&amp;T CL2909"/>
    <n v="302.37599999999998"/>
    <n v="3"/>
    <n v="0.2"/>
    <n v="37.796999999999997"/>
  </r>
  <r>
    <n v="2715"/>
    <x v="1330"/>
    <x v="1"/>
    <x v="494"/>
    <x v="726"/>
    <s v="Standard Class"/>
    <s v="BT-11305"/>
    <s v="Beth Thompson"/>
    <x v="2"/>
    <s v="United States"/>
    <s v="Seattle"/>
    <x v="4"/>
    <n v="98105"/>
    <x v="1"/>
    <s v="OFF-AR-10003251"/>
    <x v="1"/>
    <x v="6"/>
    <s v="Prang Drawing Pencil Set"/>
    <n v="13.899999999999999"/>
    <n v="5"/>
    <n v="0"/>
    <n v="5.56"/>
  </r>
  <r>
    <n v="2716"/>
    <x v="1331"/>
    <x v="2"/>
    <x v="774"/>
    <x v="820"/>
    <s v="Standard Class"/>
    <s v="CP-12085"/>
    <s v="Cathy Prescott"/>
    <x v="1"/>
    <s v="United States"/>
    <s v="New York City"/>
    <x v="15"/>
    <n v="10024"/>
    <x v="3"/>
    <s v="TEC-PH-10000673"/>
    <x v="2"/>
    <x v="7"/>
    <s v="Plantronics Voyager Pro HD - Bluetooth Headset"/>
    <n v="129.97999999999999"/>
    <n v="2"/>
    <n v="0"/>
    <n v="62.3904"/>
  </r>
  <r>
    <n v="2717"/>
    <x v="1332"/>
    <x v="3"/>
    <x v="775"/>
    <x v="153"/>
    <s v="Standard Class"/>
    <s v="SC-20680"/>
    <s v="Steve Carroll"/>
    <x v="2"/>
    <s v="United States"/>
    <s v="Columbus"/>
    <x v="32"/>
    <n v="31907"/>
    <x v="0"/>
    <s v="TEC-AC-10000158"/>
    <x v="2"/>
    <x v="11"/>
    <s v="Sony 64GB Class 10 Micro SDHC R40 Memory Card"/>
    <n v="71.98"/>
    <n v="2"/>
    <n v="0"/>
    <n v="15.1158"/>
  </r>
  <r>
    <n v="2718"/>
    <x v="1333"/>
    <x v="2"/>
    <x v="557"/>
    <x v="178"/>
    <s v="Standard Class"/>
    <s v="DK-13375"/>
    <s v="Dennis Kane"/>
    <x v="0"/>
    <s v="United States"/>
    <s v="New York City"/>
    <x v="15"/>
    <n v="10024"/>
    <x v="3"/>
    <s v="TEC-PH-10002075"/>
    <x v="2"/>
    <x v="7"/>
    <s v="AT&amp;T EL51110 DECT"/>
    <n v="377.96999999999997"/>
    <n v="3"/>
    <n v="0"/>
    <n v="109.61129999999999"/>
  </r>
  <r>
    <n v="2719"/>
    <x v="1334"/>
    <x v="3"/>
    <x v="202"/>
    <x v="63"/>
    <s v="Standard Class"/>
    <s v="SE-20110"/>
    <s v="Sanjit Engle"/>
    <x v="0"/>
    <s v="United States"/>
    <s v="Costa Mesa"/>
    <x v="1"/>
    <n v="92627"/>
    <x v="1"/>
    <s v="OFF-ST-10004340"/>
    <x v="1"/>
    <x v="4"/>
    <s v="Fellowes Mobile File Cart, Black"/>
    <n v="124.36"/>
    <n v="2"/>
    <n v="0"/>
    <n v="33.577200000000005"/>
  </r>
  <r>
    <n v="2720"/>
    <x v="1335"/>
    <x v="2"/>
    <x v="776"/>
    <x v="820"/>
    <s v="Second Class"/>
    <s v="LF-17185"/>
    <s v="Luke Foster"/>
    <x v="0"/>
    <s v="United States"/>
    <s v="Houston"/>
    <x v="5"/>
    <n v="77095"/>
    <x v="2"/>
    <s v="FUR-FU-10002759"/>
    <x v="0"/>
    <x v="5"/>
    <s v="12-1/2 Diameter Round Wall Clock"/>
    <n v="23.976000000000003"/>
    <n v="3"/>
    <n v="0.6"/>
    <n v="-14.385599999999997"/>
  </r>
  <r>
    <n v="2721"/>
    <x v="1336"/>
    <x v="2"/>
    <x v="130"/>
    <x v="821"/>
    <s v="Second Class"/>
    <s v="ON-18715"/>
    <s v="Odella Nelson"/>
    <x v="1"/>
    <s v="United States"/>
    <s v="Cary"/>
    <x v="3"/>
    <n v="27511"/>
    <x v="0"/>
    <s v="OFF-FA-10000585"/>
    <x v="1"/>
    <x v="13"/>
    <s v="OIC Bulk Pack Metal Binder Clips"/>
    <n v="8.3760000000000012"/>
    <n v="3"/>
    <n v="0.2"/>
    <n v="2.7222"/>
  </r>
  <r>
    <n v="2722"/>
    <x v="1336"/>
    <x v="2"/>
    <x v="130"/>
    <x v="821"/>
    <s v="Second Class"/>
    <s v="ON-18715"/>
    <s v="Odella Nelson"/>
    <x v="1"/>
    <s v="United States"/>
    <s v="Cary"/>
    <x v="3"/>
    <n v="27511"/>
    <x v="0"/>
    <s v="OFF-AP-10004859"/>
    <x v="1"/>
    <x v="9"/>
    <s v="Acco 6 Outlet Guardian Premium Surge Suppressor"/>
    <n v="58.240000000000009"/>
    <n v="5"/>
    <n v="0.2"/>
    <n v="5.0960000000000001"/>
  </r>
  <r>
    <n v="2723"/>
    <x v="1337"/>
    <x v="0"/>
    <x v="167"/>
    <x v="578"/>
    <s v="Second Class"/>
    <s v="TB-21400"/>
    <s v="Tom Boeckenhauer"/>
    <x v="0"/>
    <s v="United States"/>
    <s v="Alexandria"/>
    <x v="17"/>
    <n v="22304"/>
    <x v="0"/>
    <s v="OFF-ST-10001558"/>
    <x v="1"/>
    <x v="4"/>
    <s v="Acco Perma 4000 Stacking Storage Drawers"/>
    <n v="81.199999999999989"/>
    <n v="5"/>
    <n v="0"/>
    <n v="12.18"/>
  </r>
  <r>
    <n v="2724"/>
    <x v="1338"/>
    <x v="2"/>
    <x v="777"/>
    <x v="508"/>
    <s v="Standard Class"/>
    <s v="DF-13135"/>
    <s v="David Flashing"/>
    <x v="0"/>
    <s v="United States"/>
    <s v="Vallejo"/>
    <x v="1"/>
    <n v="94591"/>
    <x v="1"/>
    <s v="OFF-LA-10004689"/>
    <x v="1"/>
    <x v="2"/>
    <s v="Avery 512"/>
    <n v="14.450000000000001"/>
    <n v="5"/>
    <n v="0"/>
    <n v="6.7915000000000001"/>
  </r>
  <r>
    <n v="2725"/>
    <x v="1338"/>
    <x v="2"/>
    <x v="777"/>
    <x v="508"/>
    <s v="Standard Class"/>
    <s v="DF-13135"/>
    <s v="David Flashing"/>
    <x v="0"/>
    <s v="United States"/>
    <s v="Vallejo"/>
    <x v="1"/>
    <n v="94591"/>
    <x v="1"/>
    <s v="OFF-BI-10002867"/>
    <x v="1"/>
    <x v="8"/>
    <s v="GBC Recycled Regency Composition Covers"/>
    <n v="95.64800000000001"/>
    <n v="2"/>
    <n v="0.2"/>
    <n v="31.085599999999989"/>
  </r>
  <r>
    <n v="2726"/>
    <x v="1339"/>
    <x v="3"/>
    <x v="659"/>
    <x v="87"/>
    <s v="Standard Class"/>
    <s v="EP-13915"/>
    <s v="Emily Phan"/>
    <x v="0"/>
    <s v="United States"/>
    <s v="Philadelphia"/>
    <x v="9"/>
    <n v="19120"/>
    <x v="3"/>
    <s v="TEC-PH-10003811"/>
    <x v="2"/>
    <x v="7"/>
    <s v="Jabra Supreme Plus Driver Edition Headset"/>
    <n v="359.97"/>
    <n v="5"/>
    <n v="0.4"/>
    <n v="-71.994000000000028"/>
  </r>
  <r>
    <n v="2727"/>
    <x v="1339"/>
    <x v="3"/>
    <x v="659"/>
    <x v="87"/>
    <s v="Standard Class"/>
    <s v="EP-13915"/>
    <s v="Emily Phan"/>
    <x v="0"/>
    <s v="United States"/>
    <s v="Philadelphia"/>
    <x v="9"/>
    <n v="19120"/>
    <x v="3"/>
    <s v="FUR-TA-10000849"/>
    <x v="0"/>
    <x v="3"/>
    <s v="Bevis Rectangular Conference Tables"/>
    <n v="350.35199999999998"/>
    <n v="4"/>
    <n v="0.4"/>
    <n v="-140.14079999999996"/>
  </r>
  <r>
    <n v="2728"/>
    <x v="1340"/>
    <x v="3"/>
    <x v="66"/>
    <x v="468"/>
    <s v="First Class"/>
    <s v="SK-19990"/>
    <s v="Sally Knutson"/>
    <x v="0"/>
    <s v="United States"/>
    <s v="Toledo"/>
    <x v="24"/>
    <n v="43615"/>
    <x v="3"/>
    <s v="OFF-BI-10000848"/>
    <x v="1"/>
    <x v="8"/>
    <s v="Angle-D Ring Binders"/>
    <n v="1.6410000000000002"/>
    <n v="1"/>
    <n v="0.7"/>
    <n v="-1.3128000000000002"/>
  </r>
  <r>
    <n v="2729"/>
    <x v="1340"/>
    <x v="3"/>
    <x v="66"/>
    <x v="468"/>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x v="822"/>
    <s v="Standard Class"/>
    <s v="FH-14350"/>
    <s v="Fred Harton"/>
    <x v="0"/>
    <s v="United States"/>
    <s v="Seattle"/>
    <x v="4"/>
    <n v="98105"/>
    <x v="1"/>
    <s v="OFF-AR-10001547"/>
    <x v="1"/>
    <x v="6"/>
    <s v="Newell 311"/>
    <n v="6.63"/>
    <n v="3"/>
    <n v="0"/>
    <n v="1.7901"/>
  </r>
  <r>
    <n v="2731"/>
    <x v="1341"/>
    <x v="3"/>
    <x v="778"/>
    <x v="822"/>
    <s v="Standard Class"/>
    <s v="FH-14350"/>
    <s v="Fred Harton"/>
    <x v="0"/>
    <s v="United States"/>
    <s v="Seattle"/>
    <x v="4"/>
    <n v="98105"/>
    <x v="1"/>
    <s v="TEC-AC-10001838"/>
    <x v="2"/>
    <x v="11"/>
    <s v="Razer Tiamat Over Ear 7.1 Surround Sound PC Gaming Headset"/>
    <n v="799.96"/>
    <n v="4"/>
    <n v="0"/>
    <n v="343.98280000000005"/>
  </r>
  <r>
    <n v="2732"/>
    <x v="1341"/>
    <x v="3"/>
    <x v="778"/>
    <x v="822"/>
    <s v="Standard Class"/>
    <s v="FH-14350"/>
    <s v="Fred Harton"/>
    <x v="0"/>
    <s v="United States"/>
    <s v="Seattle"/>
    <x v="4"/>
    <n v="98105"/>
    <x v="1"/>
    <s v="FUR-FU-10004017"/>
    <x v="0"/>
    <x v="5"/>
    <s v="Tenex Contemporary Contur Chairmats for Low and Medium Pile Carpet, Computer, 39&quot; x 49&quot;"/>
    <n v="107.53"/>
    <n v="1"/>
    <n v="0"/>
    <n v="21.506"/>
  </r>
  <r>
    <n v="2733"/>
    <x v="1342"/>
    <x v="2"/>
    <x v="779"/>
    <x v="287"/>
    <s v="Standard Class"/>
    <s v="EH-13945"/>
    <s v="Eric Hoffmann"/>
    <x v="0"/>
    <s v="United States"/>
    <s v="Plainfield"/>
    <x v="30"/>
    <n v="7060"/>
    <x v="3"/>
    <s v="TEC-PH-10002923"/>
    <x v="2"/>
    <x v="7"/>
    <s v="Logitech B530 USB Headset - headset - Full size, Binaural"/>
    <n v="73.98"/>
    <n v="2"/>
    <n v="0"/>
    <n v="19.974600000000002"/>
  </r>
  <r>
    <n v="2734"/>
    <x v="1342"/>
    <x v="2"/>
    <x v="779"/>
    <x v="287"/>
    <s v="Standard Class"/>
    <s v="EH-13945"/>
    <s v="Eric Hoffmann"/>
    <x v="0"/>
    <s v="United States"/>
    <s v="Plainfield"/>
    <x v="30"/>
    <n v="7060"/>
    <x v="3"/>
    <s v="OFF-AR-10000716"/>
    <x v="1"/>
    <x v="6"/>
    <s v="DIXON Ticonderoga Erasable Checking Pencils"/>
    <n v="5.58"/>
    <n v="1"/>
    <n v="0"/>
    <n v="2.1762000000000001"/>
  </r>
  <r>
    <n v="2735"/>
    <x v="1343"/>
    <x v="1"/>
    <x v="780"/>
    <x v="823"/>
    <s v="Second Class"/>
    <s v="JE-15715"/>
    <s v="Joe Elijah"/>
    <x v="0"/>
    <s v="United States"/>
    <s v="Las Cruces"/>
    <x v="27"/>
    <n v="88001"/>
    <x v="1"/>
    <s v="OFF-PA-10000249"/>
    <x v="1"/>
    <x v="10"/>
    <s v="Staples"/>
    <n v="49.12"/>
    <n v="4"/>
    <n v="0"/>
    <n v="23.086399999999998"/>
  </r>
  <r>
    <n v="2736"/>
    <x v="1344"/>
    <x v="1"/>
    <x v="50"/>
    <x v="765"/>
    <s v="Standard Class"/>
    <s v="KL-16645"/>
    <s v="Ken Lonsdale"/>
    <x v="0"/>
    <s v="United States"/>
    <s v="Newark"/>
    <x v="13"/>
    <n v="19711"/>
    <x v="3"/>
    <s v="TEC-PH-10003691"/>
    <x v="2"/>
    <x v="7"/>
    <s v="BlackBerry Q10"/>
    <n v="377.96999999999997"/>
    <n v="3"/>
    <n v="0"/>
    <n v="94.492500000000007"/>
  </r>
  <r>
    <n v="2737"/>
    <x v="1344"/>
    <x v="1"/>
    <x v="50"/>
    <x v="765"/>
    <s v="Standard Class"/>
    <s v="KL-16645"/>
    <s v="Ken Lonsdale"/>
    <x v="0"/>
    <s v="United States"/>
    <s v="Newark"/>
    <x v="13"/>
    <n v="19711"/>
    <x v="3"/>
    <s v="OFF-PA-10001560"/>
    <x v="1"/>
    <x v="10"/>
    <s v="Adams Telephone Message Books, 5 1/4” x 11”"/>
    <n v="42.28"/>
    <n v="7"/>
    <n v="0"/>
    <n v="19.871600000000001"/>
  </r>
  <r>
    <n v="2738"/>
    <x v="1344"/>
    <x v="1"/>
    <x v="50"/>
    <x v="765"/>
    <s v="Standard Class"/>
    <s v="KL-16645"/>
    <s v="Ken Lonsdale"/>
    <x v="0"/>
    <s v="United States"/>
    <s v="Newark"/>
    <x v="13"/>
    <n v="19711"/>
    <x v="3"/>
    <s v="FUR-BO-10004467"/>
    <x v="0"/>
    <x v="0"/>
    <s v="Bestar Classic Bookcase"/>
    <n v="299.96999999999997"/>
    <n v="3"/>
    <n v="0"/>
    <n v="56.994299999999981"/>
  </r>
  <r>
    <n v="2739"/>
    <x v="1344"/>
    <x v="1"/>
    <x v="50"/>
    <x v="765"/>
    <s v="Standard Class"/>
    <s v="KL-16645"/>
    <s v="Ken Lonsdale"/>
    <x v="0"/>
    <s v="United States"/>
    <s v="Newark"/>
    <x v="13"/>
    <n v="19711"/>
    <x v="3"/>
    <s v="TEC-PH-10001819"/>
    <x v="2"/>
    <x v="7"/>
    <s v="Innergie mMini Combo Duo USB Travel Charging Kit"/>
    <n v="89.98"/>
    <n v="2"/>
    <n v="0"/>
    <n v="43.190399999999997"/>
  </r>
  <r>
    <n v="2740"/>
    <x v="1345"/>
    <x v="3"/>
    <x v="513"/>
    <x v="650"/>
    <s v="First Class"/>
    <s v="EB-13750"/>
    <s v="Edward Becker"/>
    <x v="1"/>
    <s v="United States"/>
    <s v="Hoover"/>
    <x v="19"/>
    <n v="35244"/>
    <x v="0"/>
    <s v="OFF-SU-10000157"/>
    <x v="1"/>
    <x v="14"/>
    <s v="Compact Automatic Electric Letter Opener"/>
    <n v="477.24"/>
    <n v="4"/>
    <n v="0"/>
    <n v="9.5448000000000093"/>
  </r>
  <r>
    <n v="2741"/>
    <x v="1345"/>
    <x v="3"/>
    <x v="513"/>
    <x v="650"/>
    <s v="First Class"/>
    <s v="EB-13750"/>
    <s v="Edward Becker"/>
    <x v="1"/>
    <s v="United States"/>
    <s v="Hoover"/>
    <x v="19"/>
    <n v="35244"/>
    <x v="0"/>
    <s v="TEC-AC-10004227"/>
    <x v="2"/>
    <x v="11"/>
    <s v="SanDisk Ultra 16 GB MicroSDHC Class 10 Memory Card"/>
    <n v="25.98"/>
    <n v="2"/>
    <n v="0"/>
    <n v="1.558799999999998"/>
  </r>
  <r>
    <n v="2742"/>
    <x v="1346"/>
    <x v="0"/>
    <x v="781"/>
    <x v="824"/>
    <s v="Second Class"/>
    <s v="BD-11725"/>
    <s v="Bruce Degenhardt"/>
    <x v="0"/>
    <s v="United States"/>
    <s v="Newark"/>
    <x v="24"/>
    <n v="43055"/>
    <x v="3"/>
    <s v="OFF-EN-10003134"/>
    <x v="1"/>
    <x v="12"/>
    <s v="Staples"/>
    <n v="46.72"/>
    <n v="5"/>
    <n v="0.2"/>
    <n v="17.52"/>
  </r>
  <r>
    <n v="2743"/>
    <x v="1347"/>
    <x v="2"/>
    <x v="130"/>
    <x v="821"/>
    <s v="Standard Class"/>
    <s v="MS-17530"/>
    <s v="MaryBeth Skach"/>
    <x v="0"/>
    <s v="United States"/>
    <s v="San Diego"/>
    <x v="1"/>
    <n v="92037"/>
    <x v="1"/>
    <s v="FUR-FU-10004671"/>
    <x v="0"/>
    <x v="5"/>
    <s v="Executive Impressions 12&quot; Wall Clock"/>
    <n v="35.340000000000003"/>
    <n v="2"/>
    <n v="0"/>
    <n v="13.429200000000002"/>
  </r>
  <r>
    <n v="2744"/>
    <x v="1348"/>
    <x v="1"/>
    <x v="782"/>
    <x v="579"/>
    <s v="Second Class"/>
    <s v="SC-20770"/>
    <s v="Stewart Carmichael"/>
    <x v="1"/>
    <s v="United States"/>
    <s v="San Francisco"/>
    <x v="1"/>
    <n v="94122"/>
    <x v="1"/>
    <s v="FUR-FU-10002253"/>
    <x v="0"/>
    <x v="5"/>
    <s v="Howard Miller 13&quot; Diameter Pewter Finish Round Wall Clock"/>
    <n v="257.64"/>
    <n v="6"/>
    <n v="0"/>
    <n v="100.4796"/>
  </r>
  <r>
    <n v="2745"/>
    <x v="1348"/>
    <x v="1"/>
    <x v="782"/>
    <x v="579"/>
    <s v="Second Class"/>
    <s v="SC-20770"/>
    <s v="Stewart Carmichael"/>
    <x v="1"/>
    <s v="United States"/>
    <s v="San Francisco"/>
    <x v="1"/>
    <n v="94122"/>
    <x v="1"/>
    <s v="TEC-PH-10002726"/>
    <x v="2"/>
    <x v="7"/>
    <s v="netTALK DUO VoIP Telephone Service"/>
    <n v="125.97600000000001"/>
    <n v="3"/>
    <n v="0.2"/>
    <n v="47.241"/>
  </r>
  <r>
    <n v="2746"/>
    <x v="1349"/>
    <x v="3"/>
    <x v="783"/>
    <x v="825"/>
    <s v="Second Class"/>
    <s v="FM-14380"/>
    <s v="Fred McMath"/>
    <x v="0"/>
    <s v="United States"/>
    <s v="Jacksonville"/>
    <x v="3"/>
    <n v="28540"/>
    <x v="0"/>
    <s v="TEC-AC-10004571"/>
    <x v="2"/>
    <x v="11"/>
    <s v="Logitech G700s Rechargeable Gaming Mouse"/>
    <n v="79.992000000000004"/>
    <n v="1"/>
    <n v="0.2"/>
    <n v="21.997800000000002"/>
  </r>
  <r>
    <n v="2747"/>
    <x v="1350"/>
    <x v="2"/>
    <x v="552"/>
    <x v="613"/>
    <s v="Standard Class"/>
    <s v="KT-16480"/>
    <s v="Kean Thornton"/>
    <x v="0"/>
    <s v="United States"/>
    <s v="Franklin"/>
    <x v="31"/>
    <n v="2038"/>
    <x v="3"/>
    <s v="FUR-TA-10002228"/>
    <x v="0"/>
    <x v="3"/>
    <s v="Bevis Traditional Conference Table Top, Plinth Base"/>
    <n v="700.05600000000004"/>
    <n v="3"/>
    <n v="0.3"/>
    <n v="-130.0104"/>
  </r>
  <r>
    <n v="2748"/>
    <x v="1351"/>
    <x v="1"/>
    <x v="6"/>
    <x v="6"/>
    <s v="Standard Class"/>
    <s v="AP-10720"/>
    <s v="Anne Pryor"/>
    <x v="2"/>
    <s v="United States"/>
    <s v="Frisco"/>
    <x v="5"/>
    <n v="75034"/>
    <x v="2"/>
    <s v="TEC-AC-10004127"/>
    <x v="2"/>
    <x v="11"/>
    <s v="SanDisk Cruzer 8 GB USB Flash Drive"/>
    <n v="27.168000000000003"/>
    <n v="4"/>
    <n v="0.2"/>
    <n v="-1.3583999999999987"/>
  </r>
  <r>
    <n v="2749"/>
    <x v="1352"/>
    <x v="1"/>
    <x v="784"/>
    <x v="222"/>
    <s v="Standard Class"/>
    <s v="RH-19555"/>
    <s v="Ritsa Hightower"/>
    <x v="0"/>
    <s v="United States"/>
    <s v="Tallahassee"/>
    <x v="2"/>
    <n v="32303"/>
    <x v="0"/>
    <s v="OFF-BI-10001553"/>
    <x v="1"/>
    <x v="8"/>
    <s v="SpineVue Locking Slant-D Ring Binders by Cardinal"/>
    <n v="8.2260000000000009"/>
    <n v="3"/>
    <n v="0.7"/>
    <n v="-6.0323999999999991"/>
  </r>
  <r>
    <n v="2750"/>
    <x v="1353"/>
    <x v="2"/>
    <x v="785"/>
    <x v="3"/>
    <s v="Standard Class"/>
    <s v="CS-11950"/>
    <s v="Carlos Soltero"/>
    <x v="0"/>
    <s v="United States"/>
    <s v="Seattle"/>
    <x v="4"/>
    <n v="98115"/>
    <x v="1"/>
    <s v="FUR-CH-10002758"/>
    <x v="0"/>
    <x v="1"/>
    <s v="Hon Deluxe Fabric Upholstered Stacking Chairs, Squared Back"/>
    <n v="585.55200000000002"/>
    <n v="3"/>
    <n v="0.2"/>
    <n v="73.19399999999996"/>
  </r>
  <r>
    <n v="2751"/>
    <x v="1354"/>
    <x v="2"/>
    <x v="233"/>
    <x v="826"/>
    <s v="Second Class"/>
    <s v="TM-21010"/>
    <s v="Tamara Manning"/>
    <x v="0"/>
    <s v="United States"/>
    <s v="Vacaville"/>
    <x v="1"/>
    <n v="95687"/>
    <x v="1"/>
    <s v="OFF-ST-10000532"/>
    <x v="1"/>
    <x v="4"/>
    <s v="Advantus Rolling Drawer Organizers"/>
    <n v="423.28"/>
    <n v="11"/>
    <n v="0"/>
    <n v="110.05279999999999"/>
  </r>
  <r>
    <n v="2752"/>
    <x v="1355"/>
    <x v="2"/>
    <x v="542"/>
    <x v="496"/>
    <s v="Standard Class"/>
    <s v="HF-14995"/>
    <s v="Herbert Flentye"/>
    <x v="0"/>
    <s v="United States"/>
    <s v="Los Angeles"/>
    <x v="1"/>
    <n v="90008"/>
    <x v="1"/>
    <s v="FUR-CH-10000988"/>
    <x v="0"/>
    <x v="1"/>
    <s v="Hon Olson Stacker Stools"/>
    <n v="225.29600000000002"/>
    <n v="2"/>
    <n v="0.2"/>
    <n v="22.529599999999995"/>
  </r>
  <r>
    <n v="2753"/>
    <x v="1356"/>
    <x v="1"/>
    <x v="786"/>
    <x v="419"/>
    <s v="Standard Class"/>
    <s v="GA-14515"/>
    <s v="George Ashbrook"/>
    <x v="0"/>
    <s v="United States"/>
    <s v="San Francisco"/>
    <x v="1"/>
    <n v="94122"/>
    <x v="1"/>
    <s v="OFF-AR-10003251"/>
    <x v="1"/>
    <x v="6"/>
    <s v="Prang Drawing Pencil Set"/>
    <n v="5.56"/>
    <n v="2"/>
    <n v="0"/>
    <n v="2.2239999999999998"/>
  </r>
  <r>
    <n v="2754"/>
    <x v="1356"/>
    <x v="1"/>
    <x v="786"/>
    <x v="419"/>
    <s v="Standard Class"/>
    <s v="GA-14515"/>
    <s v="George Ashbrook"/>
    <x v="0"/>
    <s v="United States"/>
    <s v="San Francisco"/>
    <x v="1"/>
    <n v="94122"/>
    <x v="1"/>
    <s v="TEC-AC-10003174"/>
    <x v="2"/>
    <x v="11"/>
    <s v="Plantronics S12 Corded Telephone Headset System"/>
    <n v="323.37"/>
    <n v="3"/>
    <n v="0"/>
    <n v="129.34800000000001"/>
  </r>
  <r>
    <n v="2755"/>
    <x v="1356"/>
    <x v="1"/>
    <x v="786"/>
    <x v="419"/>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x v="419"/>
    <s v="Standard Class"/>
    <s v="GA-14515"/>
    <s v="George Ashbrook"/>
    <x v="0"/>
    <s v="United States"/>
    <s v="San Francisco"/>
    <x v="1"/>
    <n v="94122"/>
    <x v="1"/>
    <s v="OFF-AP-10002651"/>
    <x v="1"/>
    <x v="9"/>
    <s v="Hoover Upright Vacuum With Dirt Cup"/>
    <n v="1447.6499999999999"/>
    <n v="5"/>
    <n v="0"/>
    <n v="419.8184999999998"/>
  </r>
  <r>
    <n v="2757"/>
    <x v="1356"/>
    <x v="1"/>
    <x v="786"/>
    <x v="419"/>
    <s v="Standard Class"/>
    <s v="GA-14515"/>
    <s v="George Ashbrook"/>
    <x v="0"/>
    <s v="United States"/>
    <s v="San Francisco"/>
    <x v="1"/>
    <n v="94122"/>
    <x v="1"/>
    <s v="OFF-PA-10001184"/>
    <x v="1"/>
    <x v="10"/>
    <s v="Xerox 1903"/>
    <n v="11.96"/>
    <n v="2"/>
    <n v="0"/>
    <n v="5.8604000000000003"/>
  </r>
  <r>
    <n v="2758"/>
    <x v="1357"/>
    <x v="0"/>
    <x v="725"/>
    <x v="111"/>
    <s v="Second Class"/>
    <s v="ES-14020"/>
    <s v="Erica Smith"/>
    <x v="0"/>
    <s v="United States"/>
    <s v="New York City"/>
    <x v="15"/>
    <n v="10035"/>
    <x v="3"/>
    <s v="TEC-AC-10002402"/>
    <x v="2"/>
    <x v="11"/>
    <s v="Razer Kraken PRO Over Ear PC and Music Headset"/>
    <n v="239.96999999999997"/>
    <n v="3"/>
    <n v="0"/>
    <n v="71.990999999999985"/>
  </r>
  <r>
    <n v="2759"/>
    <x v="1358"/>
    <x v="0"/>
    <x v="21"/>
    <x v="535"/>
    <s v="Standard Class"/>
    <s v="JP-16135"/>
    <s v="Julie Prescott"/>
    <x v="2"/>
    <s v="United States"/>
    <s v="Columbus"/>
    <x v="32"/>
    <n v="31907"/>
    <x v="0"/>
    <s v="FUR-FU-10004270"/>
    <x v="0"/>
    <x v="5"/>
    <s v="Executive Impressions 13&quot; Clairmont Wall Clock"/>
    <n v="76.92"/>
    <n v="4"/>
    <n v="0"/>
    <n v="31.537200000000006"/>
  </r>
  <r>
    <n v="2760"/>
    <x v="1358"/>
    <x v="0"/>
    <x v="21"/>
    <x v="535"/>
    <s v="Standard Class"/>
    <s v="JP-16135"/>
    <s v="Julie Prescott"/>
    <x v="2"/>
    <s v="United States"/>
    <s v="Columbus"/>
    <x v="32"/>
    <n v="31907"/>
    <x v="0"/>
    <s v="OFF-ST-10001526"/>
    <x v="1"/>
    <x v="4"/>
    <s v="Iceberg Mobile Mega Data/Printer Cart "/>
    <n v="481.32"/>
    <n v="4"/>
    <n v="0"/>
    <n v="125.14319999999998"/>
  </r>
  <r>
    <n v="2761"/>
    <x v="1359"/>
    <x v="2"/>
    <x v="542"/>
    <x v="632"/>
    <s v="First Class"/>
    <s v="Dp-13240"/>
    <s v="Dean percer"/>
    <x v="2"/>
    <s v="United States"/>
    <s v="Murray"/>
    <x v="7"/>
    <n v="84107"/>
    <x v="1"/>
    <s v="OFF-PA-10002893"/>
    <x v="1"/>
    <x v="10"/>
    <s v="Wirebound Service Call Books, 5 1/2&quot; x 4&quot;"/>
    <n v="48.4"/>
    <n v="5"/>
    <n v="0"/>
    <n v="23.231999999999999"/>
  </r>
  <r>
    <n v="2762"/>
    <x v="1360"/>
    <x v="3"/>
    <x v="386"/>
    <x v="518"/>
    <s v="First Class"/>
    <s v="NK-18490"/>
    <s v="Neil Knudson"/>
    <x v="2"/>
    <s v="United States"/>
    <s v="San Francisco"/>
    <x v="1"/>
    <n v="94110"/>
    <x v="1"/>
    <s v="TEC-AC-10003709"/>
    <x v="2"/>
    <x v="11"/>
    <s v="Maxell 4.7GB DVD-R 5/Pack"/>
    <n v="0.99"/>
    <n v="1"/>
    <n v="0"/>
    <n v="0.4356000000000001"/>
  </r>
  <r>
    <n v="2763"/>
    <x v="1360"/>
    <x v="3"/>
    <x v="386"/>
    <x v="518"/>
    <s v="First Class"/>
    <s v="NK-18490"/>
    <s v="Neil Knudson"/>
    <x v="2"/>
    <s v="United States"/>
    <s v="San Francisco"/>
    <x v="1"/>
    <n v="94110"/>
    <x v="1"/>
    <s v="OFF-BI-10001191"/>
    <x v="1"/>
    <x v="8"/>
    <s v="Canvas Sectional Post Binders"/>
    <n v="101.84"/>
    <n v="5"/>
    <n v="0.2"/>
    <n v="36.917000000000002"/>
  </r>
  <r>
    <n v="2764"/>
    <x v="1361"/>
    <x v="3"/>
    <x v="738"/>
    <x v="171"/>
    <s v="Standard Class"/>
    <s v="PL-18925"/>
    <s v="Paul Lucas"/>
    <x v="2"/>
    <s v="United States"/>
    <s v="Philadelphia"/>
    <x v="9"/>
    <n v="19140"/>
    <x v="3"/>
    <s v="OFF-BI-10003166"/>
    <x v="1"/>
    <x v="8"/>
    <s v="GBC Plasticlear Binding Covers"/>
    <n v="10.332000000000003"/>
    <n v="3"/>
    <n v="0.7"/>
    <n v="-7.5767999999999986"/>
  </r>
  <r>
    <n v="2765"/>
    <x v="1361"/>
    <x v="3"/>
    <x v="738"/>
    <x v="171"/>
    <s v="Standard Class"/>
    <s v="PL-18925"/>
    <s v="Paul Lucas"/>
    <x v="2"/>
    <s v="United States"/>
    <s v="Philadelphia"/>
    <x v="9"/>
    <n v="19140"/>
    <x v="3"/>
    <s v="OFF-BI-10003982"/>
    <x v="1"/>
    <x v="8"/>
    <s v="Wilson Jones Century Plastic Molded Ring Binders"/>
    <n v="31.155000000000005"/>
    <n v="5"/>
    <n v="0.7"/>
    <n v="-23.8855"/>
  </r>
  <r>
    <n v="2766"/>
    <x v="1361"/>
    <x v="3"/>
    <x v="738"/>
    <x v="171"/>
    <s v="Standard Class"/>
    <s v="PL-18925"/>
    <s v="Paul Lucas"/>
    <x v="2"/>
    <s v="United States"/>
    <s v="Philadelphia"/>
    <x v="9"/>
    <n v="19140"/>
    <x v="3"/>
    <s v="OFF-ST-10004835"/>
    <x v="1"/>
    <x v="4"/>
    <s v="Plastic Stacking Crates &amp; Casters"/>
    <n v="8.9280000000000008"/>
    <n v="2"/>
    <n v="0.2"/>
    <n v="0.66959999999999997"/>
  </r>
  <r>
    <n v="2767"/>
    <x v="1362"/>
    <x v="3"/>
    <x v="787"/>
    <x v="827"/>
    <s v="First Class"/>
    <s v="RW-19690"/>
    <s v="Robert Waldorf"/>
    <x v="0"/>
    <s v="United States"/>
    <s v="Philadelphia"/>
    <x v="9"/>
    <n v="19134"/>
    <x v="3"/>
    <s v="OFF-AP-10000159"/>
    <x v="1"/>
    <x v="9"/>
    <s v="Belkin F9M820V08 8 Outlet Surge"/>
    <n v="34.384"/>
    <n v="1"/>
    <n v="0.2"/>
    <n v="3.8681999999999945"/>
  </r>
  <r>
    <n v="2768"/>
    <x v="1362"/>
    <x v="3"/>
    <x v="787"/>
    <x v="827"/>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x v="828"/>
    <s v="Standard Class"/>
    <s v="MO-17950"/>
    <s v="Michael Oakman"/>
    <x v="0"/>
    <s v="United States"/>
    <s v="Dallas"/>
    <x v="5"/>
    <n v="75220"/>
    <x v="2"/>
    <s v="OFF-AP-10001242"/>
    <x v="1"/>
    <x v="9"/>
    <s v="APC 7 Outlet Network SurgeArrest Surge Protector"/>
    <n v="32.191999999999993"/>
    <n v="2"/>
    <n v="0.8"/>
    <n v="-80.48"/>
  </r>
  <r>
    <n v="2770"/>
    <x v="1363"/>
    <x v="1"/>
    <x v="788"/>
    <x v="828"/>
    <s v="Standard Class"/>
    <s v="MO-17950"/>
    <s v="Michael Oakman"/>
    <x v="0"/>
    <s v="United States"/>
    <s v="Dallas"/>
    <x v="5"/>
    <n v="75220"/>
    <x v="2"/>
    <s v="TEC-AC-10003038"/>
    <x v="2"/>
    <x v="11"/>
    <s v="Kingston Digital DataTraveler 16GB USB 2.0"/>
    <n v="50.120000000000005"/>
    <n v="7"/>
    <n v="0.2"/>
    <n v="-0.62650000000000716"/>
  </r>
  <r>
    <n v="2771"/>
    <x v="1363"/>
    <x v="1"/>
    <x v="788"/>
    <x v="828"/>
    <s v="Standard Class"/>
    <s v="MO-17950"/>
    <s v="Michael Oakman"/>
    <x v="0"/>
    <s v="United States"/>
    <s v="Dallas"/>
    <x v="5"/>
    <n v="75220"/>
    <x v="2"/>
    <s v="TEC-AC-10003289"/>
    <x v="2"/>
    <x v="11"/>
    <s v="Anker Ultra-Slim Mini Bluetooth 3.0 Wireless Keyboard"/>
    <n v="47.975999999999999"/>
    <n v="3"/>
    <n v="0.2"/>
    <n v="1.7990999999999993"/>
  </r>
  <r>
    <n v="2772"/>
    <x v="1364"/>
    <x v="0"/>
    <x v="323"/>
    <x v="165"/>
    <s v="Standard Class"/>
    <s v="JJ-15445"/>
    <s v="Jennifer Jackson"/>
    <x v="0"/>
    <s v="United States"/>
    <s v="Waukesha"/>
    <x v="6"/>
    <n v="53186"/>
    <x v="2"/>
    <s v="OFF-ST-10000918"/>
    <x v="1"/>
    <x v="4"/>
    <s v="Crate-A-Files"/>
    <n v="54.5"/>
    <n v="5"/>
    <n v="0"/>
    <n v="14.169999999999998"/>
  </r>
  <r>
    <n v="2773"/>
    <x v="1365"/>
    <x v="3"/>
    <x v="389"/>
    <x v="169"/>
    <s v="First Class"/>
    <s v="BT-11680"/>
    <s v="Brian Thompson"/>
    <x v="0"/>
    <s v="United States"/>
    <s v="Fort Lauderdale"/>
    <x v="2"/>
    <n v="33311"/>
    <x v="0"/>
    <s v="FUR-FU-10001940"/>
    <x v="0"/>
    <x v="5"/>
    <s v="Staples"/>
    <n v="19.103999999999999"/>
    <n v="3"/>
    <n v="0.2"/>
    <n v="5.7312000000000012"/>
  </r>
  <r>
    <n v="2774"/>
    <x v="1366"/>
    <x v="0"/>
    <x v="441"/>
    <x v="482"/>
    <s v="Standard Class"/>
    <s v="RD-19585"/>
    <s v="Rob Dowd"/>
    <x v="0"/>
    <s v="United States"/>
    <s v="Detroit"/>
    <x v="12"/>
    <n v="48205"/>
    <x v="2"/>
    <s v="OFF-BI-10002852"/>
    <x v="1"/>
    <x v="8"/>
    <s v="Ibico Standard Transparent Covers"/>
    <n v="49.44"/>
    <n v="3"/>
    <n v="0"/>
    <n v="24.2256"/>
  </r>
  <r>
    <n v="2775"/>
    <x v="1367"/>
    <x v="3"/>
    <x v="343"/>
    <x v="551"/>
    <s v="Standard Class"/>
    <s v="ML-17755"/>
    <s v="Max Ludwig"/>
    <x v="2"/>
    <s v="United States"/>
    <s v="Springfield"/>
    <x v="24"/>
    <n v="45503"/>
    <x v="3"/>
    <s v="OFF-PA-10004451"/>
    <x v="1"/>
    <x v="10"/>
    <s v="Xerox 222"/>
    <n v="10.368000000000002"/>
    <n v="2"/>
    <n v="0.2"/>
    <n v="3.6288"/>
  </r>
  <r>
    <n v="2776"/>
    <x v="1368"/>
    <x v="0"/>
    <x v="147"/>
    <x v="829"/>
    <s v="Standard Class"/>
    <s v="JE-15745"/>
    <s v="Joel Eaton"/>
    <x v="0"/>
    <s v="United States"/>
    <s v="San Diego"/>
    <x v="1"/>
    <n v="92037"/>
    <x v="1"/>
    <s v="OFF-ST-10004804"/>
    <x v="1"/>
    <x v="4"/>
    <s v="Belkin 19&quot; Vented Equipment Shelf, Black"/>
    <n v="154.44"/>
    <n v="3"/>
    <n v="0"/>
    <n v="1.5444000000000031"/>
  </r>
  <r>
    <n v="2777"/>
    <x v="1369"/>
    <x v="1"/>
    <x v="379"/>
    <x v="603"/>
    <s v="Standard Class"/>
    <s v="ER-13855"/>
    <s v="Elpida Rittenbach"/>
    <x v="1"/>
    <s v="United States"/>
    <s v="Colorado Springs"/>
    <x v="22"/>
    <n v="80906"/>
    <x v="1"/>
    <s v="OFF-AP-10003971"/>
    <x v="1"/>
    <x v="9"/>
    <s v="Belkin 6 Outlet Metallic Surge Strip"/>
    <n v="60.984000000000009"/>
    <n v="7"/>
    <n v="0.2"/>
    <n v="4.5737999999999985"/>
  </r>
  <r>
    <n v="2778"/>
    <x v="1370"/>
    <x v="1"/>
    <x v="789"/>
    <x v="83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x v="547"/>
    <s v="Standard Class"/>
    <s v="SS-20140"/>
    <s v="Saphhira Shifley"/>
    <x v="1"/>
    <s v="United States"/>
    <s v="Pompano Beach"/>
    <x v="2"/>
    <n v="33068"/>
    <x v="0"/>
    <s v="FUR-FU-10001935"/>
    <x v="0"/>
    <x v="5"/>
    <s v="3M Hangers With Command Adhesive"/>
    <n v="23.680000000000003"/>
    <n v="8"/>
    <n v="0.2"/>
    <n v="6.216000000000002"/>
  </r>
  <r>
    <n v="2780"/>
    <x v="1371"/>
    <x v="3"/>
    <x v="504"/>
    <x v="547"/>
    <s v="Standard Class"/>
    <s v="SS-20140"/>
    <s v="Saphhira Shifley"/>
    <x v="1"/>
    <s v="United States"/>
    <s v="Pompano Beach"/>
    <x v="2"/>
    <n v="33068"/>
    <x v="0"/>
    <s v="TEC-AC-10003433"/>
    <x v="2"/>
    <x v="11"/>
    <s v="Maxell 4.7GB DVD+R 5/Pack"/>
    <n v="2.3760000000000003"/>
    <n v="3"/>
    <n v="0.2"/>
    <n v="0.74249999999999994"/>
  </r>
  <r>
    <n v="2781"/>
    <x v="1372"/>
    <x v="3"/>
    <x v="636"/>
    <x v="785"/>
    <s v="First Class"/>
    <s v="TC-21295"/>
    <s v="Toby Carlisle"/>
    <x v="0"/>
    <s v="United States"/>
    <s v="New York City"/>
    <x v="15"/>
    <n v="10035"/>
    <x v="3"/>
    <s v="OFF-LA-10004544"/>
    <x v="1"/>
    <x v="2"/>
    <s v="Avery 505"/>
    <n v="59.2"/>
    <n v="4"/>
    <n v="0"/>
    <n v="29.6"/>
  </r>
  <r>
    <n v="2782"/>
    <x v="1373"/>
    <x v="3"/>
    <x v="225"/>
    <x v="207"/>
    <s v="Standard Class"/>
    <s v="HG-15025"/>
    <s v="Hunter Glantz"/>
    <x v="0"/>
    <s v="United States"/>
    <s v="Lakeville"/>
    <x v="11"/>
    <n v="55044"/>
    <x v="2"/>
    <s v="OFF-AR-10001026"/>
    <x v="1"/>
    <x v="6"/>
    <s v="Sanford Uni-Blazer View Highlighters, Chisel Tip, Yellow"/>
    <n v="22"/>
    <n v="10"/>
    <n v="0"/>
    <n v="9.6800000000000015"/>
  </r>
  <r>
    <n v="2783"/>
    <x v="1374"/>
    <x v="0"/>
    <x v="583"/>
    <x v="619"/>
    <s v="Standard Class"/>
    <s v="LD-17005"/>
    <s v="Lisa DeCherney"/>
    <x v="0"/>
    <s v="United States"/>
    <s v="Detroit"/>
    <x v="12"/>
    <n v="48234"/>
    <x v="2"/>
    <s v="TEC-PH-10001336"/>
    <x v="2"/>
    <x v="7"/>
    <s v="Digium D40 VoIP phone"/>
    <n v="257.98"/>
    <n v="2"/>
    <n v="0"/>
    <n v="74.8142"/>
  </r>
  <r>
    <n v="2784"/>
    <x v="1375"/>
    <x v="0"/>
    <x v="732"/>
    <x v="54"/>
    <s v="Standard Class"/>
    <s v="AS-10285"/>
    <s v="Alejandro Savely"/>
    <x v="1"/>
    <s v="United States"/>
    <s v="Philadelphia"/>
    <x v="9"/>
    <n v="19134"/>
    <x v="3"/>
    <s v="TEC-PH-10003187"/>
    <x v="2"/>
    <x v="7"/>
    <s v="Anker Astro Mini 3000mAh Ultra-Compact Portable Charger"/>
    <n v="23.987999999999996"/>
    <n v="2"/>
    <n v="0.4"/>
    <n v="-15.991999999999999"/>
  </r>
  <r>
    <n v="2785"/>
    <x v="1376"/>
    <x v="0"/>
    <x v="790"/>
    <x v="831"/>
    <s v="Standard Class"/>
    <s v="MP-17965"/>
    <s v="Michael Paige"/>
    <x v="1"/>
    <s v="United States"/>
    <s v="Troy"/>
    <x v="24"/>
    <n v="45373"/>
    <x v="3"/>
    <s v="TEC-PH-10004897"/>
    <x v="2"/>
    <x v="7"/>
    <s v="Mediabridge Sport Armband iPhone 5s"/>
    <n v="23.975999999999999"/>
    <n v="4"/>
    <n v="0.4"/>
    <n v="-15.584400000000002"/>
  </r>
  <r>
    <n v="2786"/>
    <x v="1377"/>
    <x v="1"/>
    <x v="481"/>
    <x v="832"/>
    <s v="First Class"/>
    <s v="CD-12790"/>
    <s v="Cynthia Delaney"/>
    <x v="2"/>
    <s v="United States"/>
    <s v="Los Angeles"/>
    <x v="1"/>
    <n v="90036"/>
    <x v="1"/>
    <s v="FUR-CH-10004997"/>
    <x v="0"/>
    <x v="1"/>
    <s v="Hon Every-Day Series Multi-Task Chairs"/>
    <n v="601.53599999999994"/>
    <n v="4"/>
    <n v="0.2"/>
    <n v="0"/>
  </r>
  <r>
    <n v="2787"/>
    <x v="1377"/>
    <x v="1"/>
    <x v="481"/>
    <x v="832"/>
    <s v="First Class"/>
    <s v="CD-12790"/>
    <s v="Cynthia Delaney"/>
    <x v="2"/>
    <s v="United States"/>
    <s v="Los Angeles"/>
    <x v="1"/>
    <n v="90036"/>
    <x v="1"/>
    <s v="OFF-FA-10002763"/>
    <x v="1"/>
    <x v="13"/>
    <s v="Advantus Map Pennant Flags and Round Head Tacks"/>
    <n v="7.9"/>
    <n v="2"/>
    <n v="0"/>
    <n v="2.5279999999999996"/>
  </r>
  <r>
    <n v="2788"/>
    <x v="1378"/>
    <x v="2"/>
    <x v="266"/>
    <x v="546"/>
    <s v="Standard Class"/>
    <s v="MD-17860"/>
    <s v="Michael Dominguez"/>
    <x v="1"/>
    <s v="United States"/>
    <s v="Corpus Christi"/>
    <x v="5"/>
    <n v="78415"/>
    <x v="2"/>
    <s v="FUR-FU-10001588"/>
    <x v="0"/>
    <x v="5"/>
    <s v="Deflect-o SuperTray Unbreakable Stackable Tray, Letter, Black"/>
    <n v="58.36"/>
    <n v="5"/>
    <n v="0.6"/>
    <n v="-24.802999999999997"/>
  </r>
  <r>
    <n v="2789"/>
    <x v="1378"/>
    <x v="2"/>
    <x v="266"/>
    <x v="546"/>
    <s v="Standard Class"/>
    <s v="MD-17860"/>
    <s v="Michael Dominguez"/>
    <x v="1"/>
    <s v="United States"/>
    <s v="Corpus Christi"/>
    <x v="5"/>
    <n v="78415"/>
    <x v="2"/>
    <s v="OFF-AR-10000940"/>
    <x v="1"/>
    <x v="6"/>
    <s v="Newell 343"/>
    <n v="16.463999999999999"/>
    <n v="7"/>
    <n v="0.2"/>
    <n v="1.4406000000000008"/>
  </r>
  <r>
    <n v="2790"/>
    <x v="1378"/>
    <x v="2"/>
    <x v="266"/>
    <x v="546"/>
    <s v="Standard Class"/>
    <s v="MD-17860"/>
    <s v="Michael Dominguez"/>
    <x v="1"/>
    <s v="United States"/>
    <s v="Corpus Christi"/>
    <x v="5"/>
    <n v="78415"/>
    <x v="2"/>
    <s v="FUR-FU-10002759"/>
    <x v="0"/>
    <x v="5"/>
    <s v="12-1/2 Diameter Round Wall Clock"/>
    <n v="39.960000000000008"/>
    <n v="5"/>
    <n v="0.6"/>
    <n v="-23.975999999999999"/>
  </r>
  <r>
    <n v="2791"/>
    <x v="1379"/>
    <x v="2"/>
    <x v="158"/>
    <x v="833"/>
    <s v="First Class"/>
    <s v="BM-11650"/>
    <s v="Brian Moss"/>
    <x v="1"/>
    <s v="United States"/>
    <s v="Omaha"/>
    <x v="8"/>
    <n v="68104"/>
    <x v="2"/>
    <s v="OFF-AP-10000358"/>
    <x v="1"/>
    <x v="9"/>
    <s v="Fellowes Basic Home/Office Series Surge Protectors"/>
    <n v="25.96"/>
    <n v="2"/>
    <n v="0"/>
    <n v="7.5283999999999978"/>
  </r>
  <r>
    <n v="2792"/>
    <x v="1379"/>
    <x v="2"/>
    <x v="158"/>
    <x v="833"/>
    <s v="First Class"/>
    <s v="BM-11650"/>
    <s v="Brian Moss"/>
    <x v="1"/>
    <s v="United States"/>
    <s v="Omaha"/>
    <x v="8"/>
    <n v="68104"/>
    <x v="2"/>
    <s v="OFF-AP-10003281"/>
    <x v="1"/>
    <x v="9"/>
    <s v="Acco 6 Outlet Guardian Standard Surge Suppressor"/>
    <n v="36.269999999999996"/>
    <n v="3"/>
    <n v="0"/>
    <n v="10.880999999999997"/>
  </r>
  <r>
    <n v="2793"/>
    <x v="1379"/>
    <x v="2"/>
    <x v="158"/>
    <x v="833"/>
    <s v="First Class"/>
    <s v="BM-11650"/>
    <s v="Brian Moss"/>
    <x v="1"/>
    <s v="United States"/>
    <s v="Omaha"/>
    <x v="8"/>
    <n v="68104"/>
    <x v="2"/>
    <s v="OFF-PA-10000029"/>
    <x v="1"/>
    <x v="10"/>
    <s v="Xerox 224"/>
    <n v="6.48"/>
    <n v="1"/>
    <n v="0"/>
    <n v="3.1104000000000003"/>
  </r>
  <r>
    <n v="2794"/>
    <x v="1380"/>
    <x v="2"/>
    <x v="791"/>
    <x v="139"/>
    <s v="Standard Class"/>
    <s v="KN-16450"/>
    <s v="Kean Nguyen"/>
    <x v="1"/>
    <s v="United States"/>
    <s v="Redondo Beach"/>
    <x v="1"/>
    <n v="90278"/>
    <x v="1"/>
    <s v="TEC-PH-10001557"/>
    <x v="2"/>
    <x v="7"/>
    <s v="Pyle PMP37LED"/>
    <n v="1075.088"/>
    <n v="14"/>
    <n v="0.2"/>
    <n v="94.070199999999943"/>
  </r>
  <r>
    <n v="2795"/>
    <x v="1380"/>
    <x v="2"/>
    <x v="791"/>
    <x v="139"/>
    <s v="Standard Class"/>
    <s v="KN-16450"/>
    <s v="Kean Nguyen"/>
    <x v="1"/>
    <s v="United States"/>
    <s v="Redondo Beach"/>
    <x v="1"/>
    <n v="90278"/>
    <x v="1"/>
    <s v="TEC-PH-10000576"/>
    <x v="2"/>
    <x v="7"/>
    <s v="AT&amp;T 1080 Corded phone"/>
    <n v="438.36800000000005"/>
    <n v="4"/>
    <n v="0.2"/>
    <n v="38.357200000000006"/>
  </r>
  <r>
    <n v="2796"/>
    <x v="1380"/>
    <x v="2"/>
    <x v="791"/>
    <x v="139"/>
    <s v="Standard Class"/>
    <s v="KN-16450"/>
    <s v="Kean Nguyen"/>
    <x v="1"/>
    <s v="United States"/>
    <s v="Redondo Beach"/>
    <x v="1"/>
    <n v="90278"/>
    <x v="1"/>
    <s v="OFF-BI-10002764"/>
    <x v="1"/>
    <x v="8"/>
    <s v="Recycled Pressboard Report Cover with Reinforced Top Hinge"/>
    <n v="18.088000000000001"/>
    <n v="7"/>
    <n v="0.2"/>
    <n v="6.5569000000000006"/>
  </r>
  <r>
    <n v="2797"/>
    <x v="1380"/>
    <x v="2"/>
    <x v="791"/>
    <x v="139"/>
    <s v="Standard Class"/>
    <s v="KN-16450"/>
    <s v="Kean Nguyen"/>
    <x v="1"/>
    <s v="United States"/>
    <s v="Redondo Beach"/>
    <x v="1"/>
    <n v="90278"/>
    <x v="1"/>
    <s v="FUR-BO-10001337"/>
    <x v="0"/>
    <x v="0"/>
    <s v="O'Sullivan Living Dimensions 2-Shelf Bookcases"/>
    <n v="308.49900000000002"/>
    <n v="3"/>
    <n v="0.15"/>
    <n v="-18.146999999999998"/>
  </r>
  <r>
    <n v="2798"/>
    <x v="1381"/>
    <x v="3"/>
    <x v="179"/>
    <x v="471"/>
    <s v="Standard Class"/>
    <s v="IG-15085"/>
    <s v="Ivan Gibson"/>
    <x v="0"/>
    <s v="United States"/>
    <s v="Little Rock"/>
    <x v="36"/>
    <n v="72209"/>
    <x v="0"/>
    <s v="OFF-AR-10002257"/>
    <x v="1"/>
    <x v="6"/>
    <s v="Eldon Spacemaker Box, Quick-Snap Lid, Clear"/>
    <n v="13.36"/>
    <n v="4"/>
    <n v="0"/>
    <n v="4.1415999999999986"/>
  </r>
  <r>
    <n v="2799"/>
    <x v="1381"/>
    <x v="3"/>
    <x v="179"/>
    <x v="471"/>
    <s v="Standard Class"/>
    <s v="IG-15085"/>
    <s v="Ivan Gibson"/>
    <x v="0"/>
    <s v="United States"/>
    <s v="Little Rock"/>
    <x v="36"/>
    <n v="72209"/>
    <x v="0"/>
    <s v="OFF-PA-10001019"/>
    <x v="1"/>
    <x v="10"/>
    <s v="Xerox 1884"/>
    <n v="39.96"/>
    <n v="2"/>
    <n v="0"/>
    <n v="18.781199999999998"/>
  </r>
  <r>
    <n v="2800"/>
    <x v="1381"/>
    <x v="3"/>
    <x v="179"/>
    <x v="471"/>
    <s v="Standard Class"/>
    <s v="IG-15085"/>
    <s v="Ivan Gibson"/>
    <x v="0"/>
    <s v="United States"/>
    <s v="Little Rock"/>
    <x v="36"/>
    <n v="72209"/>
    <x v="0"/>
    <s v="OFF-BI-10003364"/>
    <x v="1"/>
    <x v="8"/>
    <s v="Binding Machine Supplies"/>
    <n v="145.85000000000002"/>
    <n v="5"/>
    <n v="0"/>
    <n v="70.007999999999996"/>
  </r>
  <r>
    <n v="2801"/>
    <x v="1382"/>
    <x v="0"/>
    <x v="792"/>
    <x v="464"/>
    <s v="First Class"/>
    <s v="JS-15595"/>
    <s v="Jill Stevenson"/>
    <x v="1"/>
    <s v="United States"/>
    <s v="Miami"/>
    <x v="2"/>
    <n v="33180"/>
    <x v="0"/>
    <s v="TEC-PH-10000984"/>
    <x v="2"/>
    <x v="7"/>
    <s v="Panasonic KX-TG9471B"/>
    <n v="783.96000000000015"/>
    <n v="5"/>
    <n v="0.2"/>
    <n v="78.396000000000043"/>
  </r>
  <r>
    <n v="2802"/>
    <x v="1383"/>
    <x v="1"/>
    <x v="549"/>
    <x v="164"/>
    <s v="First Class"/>
    <s v="GA-14725"/>
    <s v="Guy Armstrong"/>
    <x v="0"/>
    <s v="United States"/>
    <s v="Salem"/>
    <x v="21"/>
    <n v="97301"/>
    <x v="1"/>
    <s v="OFF-AR-10001683"/>
    <x v="1"/>
    <x v="6"/>
    <s v="Lumber Crayons"/>
    <n v="7.88"/>
    <n v="1"/>
    <n v="0.2"/>
    <n v="1.7730000000000004"/>
  </r>
  <r>
    <n v="2803"/>
    <x v="1384"/>
    <x v="3"/>
    <x v="132"/>
    <x v="834"/>
    <s v="Standard Class"/>
    <s v="DL-13330"/>
    <s v="Denise Leinenbach"/>
    <x v="0"/>
    <s v="United States"/>
    <s v="Las Cruces"/>
    <x v="27"/>
    <n v="88001"/>
    <x v="1"/>
    <s v="FUR-FU-10000629"/>
    <x v="0"/>
    <x v="5"/>
    <s v="9-3/4 Diameter Round Wall Clock"/>
    <n v="41.37"/>
    <n v="3"/>
    <n v="0"/>
    <n v="17.375399999999999"/>
  </r>
  <r>
    <n v="2804"/>
    <x v="1385"/>
    <x v="1"/>
    <x v="793"/>
    <x v="537"/>
    <s v="Standard Class"/>
    <s v="CS-12505"/>
    <s v="Cindy Stewart"/>
    <x v="0"/>
    <s v="United States"/>
    <s v="San Francisco"/>
    <x v="1"/>
    <n v="94122"/>
    <x v="1"/>
    <s v="OFF-PA-10003893"/>
    <x v="1"/>
    <x v="10"/>
    <s v="Xerox 1962"/>
    <n v="12.84"/>
    <n v="3"/>
    <n v="0"/>
    <n v="5.7779999999999987"/>
  </r>
  <r>
    <n v="2805"/>
    <x v="1385"/>
    <x v="1"/>
    <x v="793"/>
    <x v="537"/>
    <s v="Standard Class"/>
    <s v="CS-12505"/>
    <s v="Cindy Stewart"/>
    <x v="0"/>
    <s v="United States"/>
    <s v="San Francisco"/>
    <x v="1"/>
    <n v="94122"/>
    <x v="1"/>
    <s v="OFF-PA-10004239"/>
    <x v="1"/>
    <x v="10"/>
    <s v="Xerox 1953"/>
    <n v="25.68"/>
    <n v="6"/>
    <n v="0"/>
    <n v="11.555999999999997"/>
  </r>
  <r>
    <n v="2806"/>
    <x v="1386"/>
    <x v="1"/>
    <x v="67"/>
    <x v="835"/>
    <s v="Standard Class"/>
    <s v="CC-12145"/>
    <s v="Charles Crestani"/>
    <x v="0"/>
    <s v="United States"/>
    <s v="El Paso"/>
    <x v="5"/>
    <n v="79907"/>
    <x v="2"/>
    <s v="FUR-CH-10000553"/>
    <x v="0"/>
    <x v="1"/>
    <s v="Metal Folding Chairs, Beige, 4/Carton"/>
    <n v="47.515999999999991"/>
    <n v="2"/>
    <n v="0.3"/>
    <n v="-2.0364000000000004"/>
  </r>
  <r>
    <n v="2807"/>
    <x v="1387"/>
    <x v="1"/>
    <x v="395"/>
    <x v="836"/>
    <s v="Second Class"/>
    <s v="MH-18025"/>
    <s v="Michelle Huthwaite"/>
    <x v="0"/>
    <s v="United States"/>
    <s v="Seattle"/>
    <x v="4"/>
    <n v="98115"/>
    <x v="1"/>
    <s v="OFF-FA-10004395"/>
    <x v="1"/>
    <x v="13"/>
    <s v="Plymouth Boxed Rubber Bands by Plymouth"/>
    <n v="9.42"/>
    <n v="2"/>
    <n v="0"/>
    <n v="0.47100000000000009"/>
  </r>
  <r>
    <n v="2808"/>
    <x v="1387"/>
    <x v="1"/>
    <x v="395"/>
    <x v="836"/>
    <s v="Second Class"/>
    <s v="MH-18025"/>
    <s v="Michelle Huthwaite"/>
    <x v="0"/>
    <s v="United States"/>
    <s v="Seattle"/>
    <x v="4"/>
    <n v="98115"/>
    <x v="1"/>
    <s v="OFF-PA-10004782"/>
    <x v="1"/>
    <x v="10"/>
    <s v="Xerox 228"/>
    <n v="12.96"/>
    <n v="2"/>
    <n v="0"/>
    <n v="6.2208000000000006"/>
  </r>
  <r>
    <n v="2809"/>
    <x v="1387"/>
    <x v="1"/>
    <x v="395"/>
    <x v="836"/>
    <s v="Second Class"/>
    <s v="MH-18025"/>
    <s v="Michelle Huthwaite"/>
    <x v="0"/>
    <s v="United States"/>
    <s v="Seattle"/>
    <x v="4"/>
    <n v="98115"/>
    <x v="1"/>
    <s v="FUR-BO-10002213"/>
    <x v="0"/>
    <x v="0"/>
    <s v="Sauder Forest Hills Library, Woodland Oak Finish"/>
    <n v="704.9"/>
    <n v="5"/>
    <n v="0"/>
    <n v="56.392000000000024"/>
  </r>
  <r>
    <n v="2810"/>
    <x v="1387"/>
    <x v="1"/>
    <x v="395"/>
    <x v="836"/>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x v="837"/>
    <s v="Second Class"/>
    <s v="MP-18175"/>
    <s v="Mike Pelletier"/>
    <x v="2"/>
    <s v="United States"/>
    <s v="Milwaukee"/>
    <x v="6"/>
    <n v="53209"/>
    <x v="2"/>
    <s v="OFF-PA-10000157"/>
    <x v="1"/>
    <x v="10"/>
    <s v="Xerox 191"/>
    <n v="179.82"/>
    <n v="9"/>
    <n v="0"/>
    <n v="84.5154"/>
  </r>
  <r>
    <n v="2812"/>
    <x v="1388"/>
    <x v="1"/>
    <x v="547"/>
    <x v="837"/>
    <s v="Second Class"/>
    <s v="MP-18175"/>
    <s v="Mike Pelletier"/>
    <x v="2"/>
    <s v="United States"/>
    <s v="Milwaukee"/>
    <x v="6"/>
    <n v="53209"/>
    <x v="2"/>
    <s v="FUR-FU-10001185"/>
    <x v="0"/>
    <x v="5"/>
    <s v="Advantus Employee of the Month Certificate Frame, 11 x 13-1/2"/>
    <n v="185.57999999999998"/>
    <n v="6"/>
    <n v="0"/>
    <n v="76.087800000000001"/>
  </r>
  <r>
    <n v="2813"/>
    <x v="1388"/>
    <x v="1"/>
    <x v="547"/>
    <x v="837"/>
    <s v="Second Class"/>
    <s v="MP-18175"/>
    <s v="Mike Pelletier"/>
    <x v="2"/>
    <s v="United States"/>
    <s v="Milwaukee"/>
    <x v="6"/>
    <n v="53209"/>
    <x v="2"/>
    <s v="FUR-TA-10001520"/>
    <x v="0"/>
    <x v="3"/>
    <s v="Lesro Sheffield Collection Coffee Table, End Table, Center Table, Corner Table"/>
    <n v="214.11"/>
    <n v="3"/>
    <n v="0"/>
    <n v="36.398699999999977"/>
  </r>
  <r>
    <n v="2814"/>
    <x v="1388"/>
    <x v="1"/>
    <x v="547"/>
    <x v="837"/>
    <s v="Second Class"/>
    <s v="MP-18175"/>
    <s v="Mike Pelletier"/>
    <x v="2"/>
    <s v="United States"/>
    <s v="Milwaukee"/>
    <x v="6"/>
    <n v="53209"/>
    <x v="2"/>
    <s v="TEC-AC-10004145"/>
    <x v="2"/>
    <x v="11"/>
    <s v="Logitech diNovo Edge Keyboard"/>
    <n v="999.96"/>
    <n v="4"/>
    <n v="0"/>
    <n v="229.99080000000004"/>
  </r>
  <r>
    <n v="2815"/>
    <x v="1388"/>
    <x v="1"/>
    <x v="547"/>
    <x v="837"/>
    <s v="Second Class"/>
    <s v="MP-18175"/>
    <s v="Mike Pelletier"/>
    <x v="2"/>
    <s v="United States"/>
    <s v="Milwaukee"/>
    <x v="6"/>
    <n v="53209"/>
    <x v="2"/>
    <s v="FUR-TA-10000688"/>
    <x v="0"/>
    <x v="3"/>
    <s v="Chromcraft Bull-Nose Wood Round Conference Table Top, Wood Base"/>
    <n v="653.54999999999995"/>
    <n v="3"/>
    <n v="0"/>
    <n v="111.10349999999994"/>
  </r>
  <r>
    <n v="2816"/>
    <x v="1389"/>
    <x v="1"/>
    <x v="135"/>
    <x v="37"/>
    <s v="Standard Class"/>
    <s v="DR-12940"/>
    <s v="Daniel Raglin"/>
    <x v="2"/>
    <s v="United States"/>
    <s v="Franklin"/>
    <x v="31"/>
    <n v="2038"/>
    <x v="3"/>
    <s v="OFF-BI-10001510"/>
    <x v="1"/>
    <x v="8"/>
    <s v="Deluxe Heavy-Duty Vinyl Round Ring Binder"/>
    <n v="114.60000000000001"/>
    <n v="5"/>
    <n v="0"/>
    <n v="51.57"/>
  </r>
  <r>
    <n v="2817"/>
    <x v="1389"/>
    <x v="1"/>
    <x v="135"/>
    <x v="37"/>
    <s v="Standard Class"/>
    <s v="DR-12940"/>
    <s v="Daniel Raglin"/>
    <x v="2"/>
    <s v="United States"/>
    <s v="Franklin"/>
    <x v="31"/>
    <n v="2038"/>
    <x v="3"/>
    <s v="FUR-CH-10003817"/>
    <x v="0"/>
    <x v="1"/>
    <s v="Global Value Steno Chair, Gray"/>
    <n v="60.74"/>
    <n v="1"/>
    <n v="0"/>
    <n v="15.185000000000002"/>
  </r>
  <r>
    <n v="2818"/>
    <x v="1389"/>
    <x v="1"/>
    <x v="135"/>
    <x v="37"/>
    <s v="Standard Class"/>
    <s v="DR-12940"/>
    <s v="Daniel Raglin"/>
    <x v="2"/>
    <s v="United States"/>
    <s v="Franklin"/>
    <x v="31"/>
    <n v="2038"/>
    <x v="3"/>
    <s v="FUR-FU-10000308"/>
    <x v="0"/>
    <x v="5"/>
    <s v="Deflect-o Glass Clear Studded Chair Mats"/>
    <n v="124.36"/>
    <n v="2"/>
    <n v="0"/>
    <n v="27.359200000000001"/>
  </r>
  <r>
    <n v="2819"/>
    <x v="1389"/>
    <x v="1"/>
    <x v="135"/>
    <x v="37"/>
    <s v="Standard Class"/>
    <s v="DR-12940"/>
    <s v="Daniel Raglin"/>
    <x v="2"/>
    <s v="United States"/>
    <s v="Franklin"/>
    <x v="31"/>
    <n v="2038"/>
    <x v="3"/>
    <s v="OFF-ST-10003208"/>
    <x v="1"/>
    <x v="4"/>
    <s v="Adjustable Depth Letter/Legal Cart"/>
    <n v="1088.76"/>
    <n v="6"/>
    <n v="0"/>
    <n v="315.74039999999985"/>
  </r>
  <r>
    <n v="2820"/>
    <x v="1390"/>
    <x v="0"/>
    <x v="465"/>
    <x v="588"/>
    <s v="First Class"/>
    <s v="DM-13015"/>
    <s v="Darrin Martin"/>
    <x v="0"/>
    <s v="United States"/>
    <s v="Encinitas"/>
    <x v="1"/>
    <n v="92024"/>
    <x v="1"/>
    <s v="OFF-BI-10003784"/>
    <x v="1"/>
    <x v="8"/>
    <s v="Computer Printout Index Tabs"/>
    <n v="6.7200000000000006"/>
    <n v="5"/>
    <n v="0.2"/>
    <n v="2.351999999999999"/>
  </r>
  <r>
    <n v="2821"/>
    <x v="1390"/>
    <x v="0"/>
    <x v="465"/>
    <x v="588"/>
    <s v="First Class"/>
    <s v="DM-13015"/>
    <s v="Darrin Martin"/>
    <x v="0"/>
    <s v="United States"/>
    <s v="Encinitas"/>
    <x v="1"/>
    <n v="92024"/>
    <x v="1"/>
    <s v="FUR-TA-10003748"/>
    <x v="0"/>
    <x v="3"/>
    <s v="Bevis 36 x 72 Conference Tables"/>
    <n v="298.77600000000001"/>
    <n v="3"/>
    <n v="0.2"/>
    <n v="7.4693999999999932"/>
  </r>
  <r>
    <n v="2822"/>
    <x v="1391"/>
    <x v="3"/>
    <x v="413"/>
    <x v="838"/>
    <s v="Standard Class"/>
    <s v="BD-11620"/>
    <s v="Brian DeCherney"/>
    <x v="0"/>
    <s v="United States"/>
    <s v="Anaheim"/>
    <x v="1"/>
    <n v="92804"/>
    <x v="1"/>
    <s v="TEC-PH-10002563"/>
    <x v="2"/>
    <x v="7"/>
    <s v="Adtran 1202752G1"/>
    <n v="302.37599999999998"/>
    <n v="3"/>
    <n v="0.2"/>
    <n v="22.678200000000018"/>
  </r>
  <r>
    <n v="2823"/>
    <x v="1392"/>
    <x v="3"/>
    <x v="65"/>
    <x v="295"/>
    <s v="First Class"/>
    <s v="DC-12850"/>
    <s v="Dan Campbell"/>
    <x v="0"/>
    <s v="United States"/>
    <s v="Arlington"/>
    <x v="5"/>
    <n v="76017"/>
    <x v="2"/>
    <s v="OFF-AR-10000122"/>
    <x v="1"/>
    <x v="6"/>
    <s v="Newell 314"/>
    <n v="8.9280000000000008"/>
    <n v="2"/>
    <n v="0.2"/>
    <n v="0.55799999999999894"/>
  </r>
  <r>
    <n v="2824"/>
    <x v="1392"/>
    <x v="3"/>
    <x v="65"/>
    <x v="295"/>
    <s v="First Class"/>
    <s v="DC-12850"/>
    <s v="Dan Campbell"/>
    <x v="0"/>
    <s v="United States"/>
    <s v="Arlington"/>
    <x v="5"/>
    <n v="76017"/>
    <x v="2"/>
    <s v="OFF-ST-10000352"/>
    <x v="1"/>
    <x v="4"/>
    <s v="Acco Perma 2700 Stacking Storage Drawers"/>
    <n v="47.584000000000003"/>
    <n v="2"/>
    <n v="0.2"/>
    <n v="-2.9739999999999966"/>
  </r>
  <r>
    <n v="2825"/>
    <x v="1393"/>
    <x v="2"/>
    <x v="794"/>
    <x v="839"/>
    <s v="Standard Class"/>
    <s v="MT-18070"/>
    <s v="Michelle Tran"/>
    <x v="2"/>
    <s v="United States"/>
    <s v="Houston"/>
    <x v="5"/>
    <n v="77041"/>
    <x v="2"/>
    <s v="OFF-PA-10003270"/>
    <x v="1"/>
    <x v="10"/>
    <s v="Xerox 1954"/>
    <n v="33.792000000000002"/>
    <n v="8"/>
    <n v="0.2"/>
    <n v="10.559999999999999"/>
  </r>
  <r>
    <n v="2826"/>
    <x v="1393"/>
    <x v="2"/>
    <x v="794"/>
    <x v="839"/>
    <s v="Standard Class"/>
    <s v="MT-18070"/>
    <s v="Michelle Tran"/>
    <x v="2"/>
    <s v="United States"/>
    <s v="Houston"/>
    <x v="5"/>
    <n v="77041"/>
    <x v="2"/>
    <s v="FUR-BO-10003272"/>
    <x v="0"/>
    <x v="0"/>
    <s v="O'Sullivan Living Dimensions 5-Shelf Bookcases"/>
    <n v="300.53279999999995"/>
    <n v="2"/>
    <n v="0.32"/>
    <n v="-97.23120000000003"/>
  </r>
  <r>
    <n v="2827"/>
    <x v="1393"/>
    <x v="2"/>
    <x v="794"/>
    <x v="839"/>
    <s v="Standard Class"/>
    <s v="MT-18070"/>
    <s v="Michelle Tran"/>
    <x v="2"/>
    <s v="United States"/>
    <s v="Houston"/>
    <x v="5"/>
    <n v="77041"/>
    <x v="2"/>
    <s v="OFF-BI-10002982"/>
    <x v="1"/>
    <x v="8"/>
    <s v="Avery Self-Adhesive Photo Pockets for Polaroid Photos"/>
    <n v="2.7239999999999993"/>
    <n v="2"/>
    <n v="0.8"/>
    <n v="-4.3584000000000014"/>
  </r>
  <r>
    <n v="2828"/>
    <x v="1393"/>
    <x v="2"/>
    <x v="794"/>
    <x v="839"/>
    <s v="Standard Class"/>
    <s v="MT-18070"/>
    <s v="Michelle Tran"/>
    <x v="2"/>
    <s v="United States"/>
    <s v="Houston"/>
    <x v="5"/>
    <n v="77041"/>
    <x v="2"/>
    <s v="OFF-EN-10001509"/>
    <x v="1"/>
    <x v="12"/>
    <s v="Poly String Tie Envelopes"/>
    <n v="3.2640000000000002"/>
    <n v="2"/>
    <n v="0.2"/>
    <n v="1.1015999999999997"/>
  </r>
  <r>
    <n v="2829"/>
    <x v="1394"/>
    <x v="0"/>
    <x v="131"/>
    <x v="408"/>
    <s v="First Class"/>
    <s v="MJ-17740"/>
    <s v="Max Jones"/>
    <x v="0"/>
    <s v="United States"/>
    <s v="Lancaster"/>
    <x v="24"/>
    <n v="43130"/>
    <x v="3"/>
    <s v="OFF-PA-10002421"/>
    <x v="1"/>
    <x v="10"/>
    <s v="Embossed Ink Jet Note Cards"/>
    <n v="108.33600000000001"/>
    <n v="6"/>
    <n v="0.2"/>
    <n v="37.917599999999993"/>
  </r>
  <r>
    <n v="2830"/>
    <x v="1394"/>
    <x v="0"/>
    <x v="131"/>
    <x v="408"/>
    <s v="First Class"/>
    <s v="MJ-17740"/>
    <s v="Max Jones"/>
    <x v="0"/>
    <s v="United States"/>
    <s v="Lancaster"/>
    <x v="24"/>
    <n v="43130"/>
    <x v="3"/>
    <s v="OFF-ST-10000760"/>
    <x v="1"/>
    <x v="4"/>
    <s v="Eldon Fold 'N Roll Cart System"/>
    <n v="55.92"/>
    <n v="5"/>
    <n v="0.2"/>
    <n v="6.2910000000000004"/>
  </r>
  <r>
    <n v="2831"/>
    <x v="1394"/>
    <x v="0"/>
    <x v="131"/>
    <x v="408"/>
    <s v="First Class"/>
    <s v="MJ-17740"/>
    <s v="Max Jones"/>
    <x v="0"/>
    <s v="United States"/>
    <s v="Lancaster"/>
    <x v="24"/>
    <n v="43130"/>
    <x v="3"/>
    <s v="OFF-PA-10002923"/>
    <x v="1"/>
    <x v="10"/>
    <s v="Xerox 1942"/>
    <n v="78.304000000000002"/>
    <n v="2"/>
    <n v="0.2"/>
    <n v="29.363999999999997"/>
  </r>
  <r>
    <n v="2832"/>
    <x v="1395"/>
    <x v="2"/>
    <x v="301"/>
    <x v="840"/>
    <s v="Standard Class"/>
    <s v="ND-18370"/>
    <s v="Natalie DeCherney"/>
    <x v="0"/>
    <s v="United States"/>
    <s v="Portland"/>
    <x v="21"/>
    <n v="97206"/>
    <x v="1"/>
    <s v="OFF-ST-10001128"/>
    <x v="1"/>
    <x v="4"/>
    <s v="Carina Mini System Audio Rack, Model AR050B"/>
    <n v="443.92"/>
    <n v="5"/>
    <n v="0.2"/>
    <n v="-94.33299999999997"/>
  </r>
  <r>
    <n v="2833"/>
    <x v="1395"/>
    <x v="2"/>
    <x v="301"/>
    <x v="840"/>
    <s v="Standard Class"/>
    <s v="ND-18370"/>
    <s v="Natalie DeCherney"/>
    <x v="0"/>
    <s v="United States"/>
    <s v="Portland"/>
    <x v="21"/>
    <n v="97206"/>
    <x v="1"/>
    <s v="TEC-PH-10000673"/>
    <x v="2"/>
    <x v="7"/>
    <s v="Plantronics Voyager Pro HD - Bluetooth Headset"/>
    <n v="155.976"/>
    <n v="3"/>
    <n v="0.2"/>
    <n v="54.5916"/>
  </r>
  <r>
    <n v="2834"/>
    <x v="1396"/>
    <x v="3"/>
    <x v="795"/>
    <x v="523"/>
    <s v="Second Class"/>
    <s v="CA-11965"/>
    <s v="Carol Adams"/>
    <x v="1"/>
    <s v="United States"/>
    <s v="Hoover"/>
    <x v="19"/>
    <n v="35244"/>
    <x v="0"/>
    <s v="OFF-AR-10001547"/>
    <x v="1"/>
    <x v="6"/>
    <s v="Newell 311"/>
    <n v="15.469999999999999"/>
    <n v="7"/>
    <n v="0"/>
    <n v="4.1768999999999998"/>
  </r>
  <r>
    <n v="2835"/>
    <x v="1396"/>
    <x v="3"/>
    <x v="795"/>
    <x v="523"/>
    <s v="Second Class"/>
    <s v="CA-11965"/>
    <s v="Carol Adams"/>
    <x v="1"/>
    <s v="United States"/>
    <s v="Hoover"/>
    <x v="19"/>
    <n v="35244"/>
    <x v="0"/>
    <s v="OFF-BI-10001890"/>
    <x v="1"/>
    <x v="8"/>
    <s v="Avery Poly Binder Pockets"/>
    <n v="7.16"/>
    <n v="2"/>
    <n v="0"/>
    <n v="3.4367999999999999"/>
  </r>
  <r>
    <n v="2836"/>
    <x v="1397"/>
    <x v="3"/>
    <x v="343"/>
    <x v="38"/>
    <s v="Standard Class"/>
    <s v="GA-14725"/>
    <s v="Guy Armstrong"/>
    <x v="0"/>
    <s v="United States"/>
    <s v="Los Angeles"/>
    <x v="1"/>
    <n v="90036"/>
    <x v="1"/>
    <s v="OFF-AP-10003971"/>
    <x v="1"/>
    <x v="9"/>
    <s v="Belkin 6 Outlet Metallic Surge Strip"/>
    <n v="10.89"/>
    <n v="1"/>
    <n v="0"/>
    <n v="2.8314000000000004"/>
  </r>
  <r>
    <n v="2837"/>
    <x v="1397"/>
    <x v="3"/>
    <x v="343"/>
    <x v="38"/>
    <s v="Standard Class"/>
    <s v="GA-14725"/>
    <s v="Guy Armstrong"/>
    <x v="0"/>
    <s v="United States"/>
    <s v="Los Angeles"/>
    <x v="1"/>
    <n v="90036"/>
    <x v="1"/>
    <s v="OFF-PA-10000520"/>
    <x v="1"/>
    <x v="10"/>
    <s v="Xerox 201"/>
    <n v="19.440000000000001"/>
    <n v="3"/>
    <n v="0"/>
    <n v="9.3312000000000008"/>
  </r>
  <r>
    <n v="2838"/>
    <x v="1397"/>
    <x v="3"/>
    <x v="343"/>
    <x v="38"/>
    <s v="Standard Class"/>
    <s v="GA-14725"/>
    <s v="Guy Armstrong"/>
    <x v="0"/>
    <s v="United States"/>
    <s v="Los Angeles"/>
    <x v="1"/>
    <n v="90036"/>
    <x v="1"/>
    <s v="OFF-BI-10000977"/>
    <x v="1"/>
    <x v="8"/>
    <s v="Ibico Plastic Spiral Binding Combs"/>
    <n v="121.6"/>
    <n v="5"/>
    <n v="0.2"/>
    <n v="39.519999999999989"/>
  </r>
  <r>
    <n v="2839"/>
    <x v="1398"/>
    <x v="0"/>
    <x v="632"/>
    <x v="841"/>
    <s v="First Class"/>
    <s v="TC-21295"/>
    <s v="Toby Carlisle"/>
    <x v="0"/>
    <s v="United States"/>
    <s v="Tallahassee"/>
    <x v="2"/>
    <n v="32303"/>
    <x v="0"/>
    <s v="TEC-MA-10002178"/>
    <x v="2"/>
    <x v="15"/>
    <s v="Cisco CP-7937G Unified IP Conference Station Phone"/>
    <n v="695.7"/>
    <n v="2"/>
    <n v="0.5"/>
    <n v="-27.827999999999975"/>
  </r>
  <r>
    <n v="2840"/>
    <x v="1399"/>
    <x v="1"/>
    <x v="37"/>
    <x v="37"/>
    <s v="Second Class"/>
    <s v="JB-15400"/>
    <s v="Jennifer Braxton"/>
    <x v="1"/>
    <s v="United States"/>
    <s v="New York City"/>
    <x v="15"/>
    <n v="10009"/>
    <x v="3"/>
    <s v="OFF-ST-10001526"/>
    <x v="1"/>
    <x v="4"/>
    <s v="Iceberg Mobile Mega Data/Printer Cart "/>
    <n v="120.33"/>
    <n v="1"/>
    <n v="0"/>
    <n v="31.285799999999995"/>
  </r>
  <r>
    <n v="2841"/>
    <x v="1400"/>
    <x v="2"/>
    <x v="619"/>
    <x v="247"/>
    <s v="Standard Class"/>
    <s v="CK-12325"/>
    <s v="Christine Kargatis"/>
    <x v="2"/>
    <s v="United States"/>
    <s v="Chesapeake"/>
    <x v="17"/>
    <n v="23320"/>
    <x v="0"/>
    <s v="FUR-CH-10003379"/>
    <x v="0"/>
    <x v="1"/>
    <s v="Global Commerce Series High-Back Swivel/Tilt Chairs"/>
    <n v="1139.92"/>
    <n v="4"/>
    <n v="0"/>
    <n v="284.98"/>
  </r>
  <r>
    <n v="2842"/>
    <x v="1401"/>
    <x v="3"/>
    <x v="515"/>
    <x v="842"/>
    <s v="Second Class"/>
    <s v="RL-19615"/>
    <s v="Rob Lucas"/>
    <x v="0"/>
    <s v="United States"/>
    <s v="Fayetteville"/>
    <x v="3"/>
    <n v="28314"/>
    <x v="0"/>
    <s v="OFF-PA-10000100"/>
    <x v="1"/>
    <x v="10"/>
    <s v="Xerox 1945"/>
    <n v="229.54400000000001"/>
    <n v="7"/>
    <n v="0.2"/>
    <n v="83.209699999999998"/>
  </r>
  <r>
    <n v="2843"/>
    <x v="1402"/>
    <x v="3"/>
    <x v="721"/>
    <x v="647"/>
    <s v="Standard Class"/>
    <s v="AC-10660"/>
    <s v="Anna Chung"/>
    <x v="0"/>
    <s v="United States"/>
    <s v="Huntsville"/>
    <x v="5"/>
    <n v="77340"/>
    <x v="2"/>
    <s v="OFF-ST-10001809"/>
    <x v="1"/>
    <x v="4"/>
    <s v="Fellowes Officeware Wire Shelving"/>
    <n v="143.72800000000001"/>
    <n v="2"/>
    <n v="0.2"/>
    <n v="-32.338800000000006"/>
  </r>
  <r>
    <n v="2844"/>
    <x v="1403"/>
    <x v="3"/>
    <x v="796"/>
    <x v="843"/>
    <s v="Standard Class"/>
    <s v="BH-11710"/>
    <s v="Brosina Hoffman"/>
    <x v="0"/>
    <s v="United States"/>
    <s v="Philadelphia"/>
    <x v="9"/>
    <n v="19140"/>
    <x v="3"/>
    <s v="TEC-AC-10000387"/>
    <x v="2"/>
    <x v="11"/>
    <s v="KeyTronic KT800P2 - Keyboard - Black"/>
    <n v="36.048000000000002"/>
    <n v="3"/>
    <n v="0.2"/>
    <n v="-0.90120000000000111"/>
  </r>
  <r>
    <n v="2845"/>
    <x v="1404"/>
    <x v="0"/>
    <x v="797"/>
    <x v="844"/>
    <s v="Standard Class"/>
    <s v="BG-11695"/>
    <s v="Brooke Gillingham"/>
    <x v="1"/>
    <s v="United States"/>
    <s v="Woodstock"/>
    <x v="10"/>
    <n v="60098"/>
    <x v="2"/>
    <s v="FUR-CH-10004853"/>
    <x v="0"/>
    <x v="1"/>
    <s v="Global Manager's Adjustable Task Chair, Storm"/>
    <n v="845.48799999999994"/>
    <n v="8"/>
    <n v="0.3"/>
    <n v="-12.078400000000101"/>
  </r>
  <r>
    <n v="2846"/>
    <x v="1405"/>
    <x v="3"/>
    <x v="701"/>
    <x v="541"/>
    <s v="First Class"/>
    <s v="XP-21865"/>
    <s v="Xylona Preis"/>
    <x v="0"/>
    <s v="United States"/>
    <s v="Everett"/>
    <x v="31"/>
    <n v="2149"/>
    <x v="3"/>
    <s v="OFF-AR-10001958"/>
    <x v="1"/>
    <x v="6"/>
    <s v="Stanley Bostitch Contemporary Electric Pencil Sharpeners"/>
    <n v="50.94"/>
    <n v="3"/>
    <n v="0"/>
    <n v="14.263200000000001"/>
  </r>
  <r>
    <n v="2847"/>
    <x v="1406"/>
    <x v="3"/>
    <x v="18"/>
    <x v="17"/>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x v="339"/>
    <s v="Standard Class"/>
    <s v="DM-13345"/>
    <s v="Denise Monton"/>
    <x v="1"/>
    <s v="United States"/>
    <s v="Roswell"/>
    <x v="32"/>
    <n v="30076"/>
    <x v="0"/>
    <s v="FUR-FU-10003832"/>
    <x v="0"/>
    <x v="5"/>
    <s v="Eldon Expressions Punched Metal &amp; Wood Desk Accessories, Black &amp; Cherry"/>
    <n v="56.28"/>
    <n v="6"/>
    <n v="0"/>
    <n v="15.758400000000002"/>
  </r>
  <r>
    <n v="2849"/>
    <x v="1407"/>
    <x v="3"/>
    <x v="798"/>
    <x v="339"/>
    <s v="Standard Class"/>
    <s v="DM-13345"/>
    <s v="Denise Monton"/>
    <x v="1"/>
    <s v="United States"/>
    <s v="Roswell"/>
    <x v="32"/>
    <n v="30076"/>
    <x v="0"/>
    <s v="OFF-BI-10001359"/>
    <x v="1"/>
    <x v="8"/>
    <s v="GBC DocuBind TL300 Electric Binding System"/>
    <n v="2690.9700000000003"/>
    <n v="3"/>
    <n v="0"/>
    <n v="1264.7558999999999"/>
  </r>
  <r>
    <n v="2850"/>
    <x v="1408"/>
    <x v="0"/>
    <x v="85"/>
    <x v="845"/>
    <s v="Standard Class"/>
    <s v="AJ-10780"/>
    <s v="Anthony Jacobs"/>
    <x v="1"/>
    <s v="United States"/>
    <s v="Palm Coast"/>
    <x v="2"/>
    <n v="32137"/>
    <x v="0"/>
    <s v="OFF-BI-10002976"/>
    <x v="1"/>
    <x v="8"/>
    <s v="ACCOHIDE Binder by Acco"/>
    <n v="7.4340000000000011"/>
    <n v="6"/>
    <n v="0.7"/>
    <n v="-5.6993999999999971"/>
  </r>
  <r>
    <n v="2851"/>
    <x v="1409"/>
    <x v="0"/>
    <x v="799"/>
    <x v="846"/>
    <s v="First Class"/>
    <s v="KC-16255"/>
    <s v="Karen Carlisle"/>
    <x v="1"/>
    <s v="United States"/>
    <s v="Philadelphia"/>
    <x v="9"/>
    <n v="19120"/>
    <x v="3"/>
    <s v="OFF-ST-10000736"/>
    <x v="1"/>
    <x v="4"/>
    <s v="Carina Double Wide Media Storage Towers in Natural &amp; Black"/>
    <n v="64.784000000000006"/>
    <n v="1"/>
    <n v="0.2"/>
    <n v="-12.956800000000005"/>
  </r>
  <r>
    <n v="2852"/>
    <x v="1410"/>
    <x v="3"/>
    <x v="94"/>
    <x v="847"/>
    <s v="Standard Class"/>
    <s v="VF-21715"/>
    <s v="Vicky Freymann"/>
    <x v="2"/>
    <s v="United States"/>
    <s v="Columbus"/>
    <x v="14"/>
    <n v="47201"/>
    <x v="2"/>
    <s v="OFF-PA-10001745"/>
    <x v="1"/>
    <x v="10"/>
    <s v="Wirebound Message Books, 2 7/8&quot; x 5&quot;, 3 Forms per Page"/>
    <n v="28.16"/>
    <n v="4"/>
    <n v="0"/>
    <n v="13.235199999999999"/>
  </r>
  <r>
    <n v="2853"/>
    <x v="1411"/>
    <x v="0"/>
    <x v="690"/>
    <x v="202"/>
    <s v="Second Class"/>
    <s v="SV-20935"/>
    <s v="Susan Vittorini"/>
    <x v="0"/>
    <s v="United States"/>
    <s v="Oceanside"/>
    <x v="15"/>
    <n v="11572"/>
    <x v="3"/>
    <s v="FUR-FU-10000409"/>
    <x v="0"/>
    <x v="5"/>
    <s v="GE 4 Foot Flourescent Tube, 40 Watt"/>
    <n v="14.98"/>
    <n v="1"/>
    <n v="0"/>
    <n v="6.8908000000000005"/>
  </r>
  <r>
    <n v="2854"/>
    <x v="1411"/>
    <x v="0"/>
    <x v="690"/>
    <x v="202"/>
    <s v="Second Class"/>
    <s v="SV-20935"/>
    <s v="Susan Vittorini"/>
    <x v="0"/>
    <s v="United States"/>
    <s v="Oceanside"/>
    <x v="15"/>
    <n v="11572"/>
    <x v="3"/>
    <s v="FUR-FU-10000221"/>
    <x v="0"/>
    <x v="5"/>
    <s v="Master Caster Door Stop, Brown"/>
    <n v="20.32"/>
    <n v="4"/>
    <n v="0"/>
    <n v="6.9087999999999994"/>
  </r>
  <r>
    <n v="2855"/>
    <x v="1412"/>
    <x v="3"/>
    <x v="648"/>
    <x v="848"/>
    <s v="Same Day"/>
    <s v="EM-13810"/>
    <s v="Eleni McCrary"/>
    <x v="1"/>
    <s v="United States"/>
    <s v="Franklin"/>
    <x v="31"/>
    <n v="2038"/>
    <x v="3"/>
    <s v="OFF-ST-10000344"/>
    <x v="1"/>
    <x v="4"/>
    <s v="Neat Ideas Personal Hanging Folder Files, Black"/>
    <n v="40.29"/>
    <n v="3"/>
    <n v="0"/>
    <n v="10.475399999999999"/>
  </r>
  <r>
    <n v="2856"/>
    <x v="1413"/>
    <x v="3"/>
    <x v="800"/>
    <x v="849"/>
    <s v="Standard Class"/>
    <s v="RB-19360"/>
    <s v="Raymond Buch"/>
    <x v="0"/>
    <s v="United States"/>
    <s v="Sioux Falls"/>
    <x v="44"/>
    <n v="57103"/>
    <x v="2"/>
    <s v="OFF-LA-10003663"/>
    <x v="1"/>
    <x v="2"/>
    <s v="Avery 498"/>
    <n v="20.23"/>
    <n v="7"/>
    <n v="0"/>
    <n v="9.5081000000000007"/>
  </r>
  <r>
    <n v="2857"/>
    <x v="1414"/>
    <x v="0"/>
    <x v="370"/>
    <x v="652"/>
    <s v="First Class"/>
    <s v="DJ-13510"/>
    <s v="Don Jones"/>
    <x v="1"/>
    <s v="United States"/>
    <s v="San Diego"/>
    <x v="1"/>
    <n v="92037"/>
    <x v="1"/>
    <s v="FUR-CH-10001215"/>
    <x v="0"/>
    <x v="1"/>
    <s v="Global Troy Executive Leather Low-Back Tilter"/>
    <n v="1603.1360000000002"/>
    <n v="4"/>
    <n v="0.2"/>
    <n v="100.19599999999997"/>
  </r>
  <r>
    <n v="2858"/>
    <x v="1415"/>
    <x v="0"/>
    <x v="243"/>
    <x v="611"/>
    <s v="Second Class"/>
    <s v="CC-12370"/>
    <s v="Christopher Conant"/>
    <x v="0"/>
    <s v="United States"/>
    <s v="Fayetteville"/>
    <x v="3"/>
    <n v="28314"/>
    <x v="0"/>
    <s v="FUR-CH-10000988"/>
    <x v="0"/>
    <x v="1"/>
    <s v="Hon Olson Stacker Stools"/>
    <n v="225.29600000000002"/>
    <n v="2"/>
    <n v="0.2"/>
    <n v="22.529599999999995"/>
  </r>
  <r>
    <n v="2859"/>
    <x v="1416"/>
    <x v="3"/>
    <x v="240"/>
    <x v="254"/>
    <s v="Standard Class"/>
    <s v="SC-20380"/>
    <s v="Shahid Collister"/>
    <x v="0"/>
    <s v="United States"/>
    <s v="Atlanta"/>
    <x v="32"/>
    <n v="30318"/>
    <x v="0"/>
    <s v="TEC-AC-10003441"/>
    <x v="2"/>
    <x v="11"/>
    <s v="Kingston Digital DataTraveler 32GB USB 2.0"/>
    <n v="67.8"/>
    <n v="4"/>
    <n v="0"/>
    <n v="4.0679999999999978"/>
  </r>
  <r>
    <n v="2860"/>
    <x v="1416"/>
    <x v="3"/>
    <x v="240"/>
    <x v="254"/>
    <s v="Standard Class"/>
    <s v="SC-20380"/>
    <s v="Shahid Collister"/>
    <x v="0"/>
    <s v="United States"/>
    <s v="Atlanta"/>
    <x v="32"/>
    <n v="30318"/>
    <x v="0"/>
    <s v="TEC-PH-10004389"/>
    <x v="2"/>
    <x v="7"/>
    <s v="Nokia Lumia 925"/>
    <n v="377.96999999999997"/>
    <n v="3"/>
    <n v="0"/>
    <n v="98.272200000000012"/>
  </r>
  <r>
    <n v="2861"/>
    <x v="1416"/>
    <x v="3"/>
    <x v="240"/>
    <x v="254"/>
    <s v="Standard Class"/>
    <s v="SC-20380"/>
    <s v="Shahid Collister"/>
    <x v="0"/>
    <s v="United States"/>
    <s v="Atlanta"/>
    <x v="32"/>
    <n v="30318"/>
    <x v="0"/>
    <s v="FUR-BO-10004695"/>
    <x v="0"/>
    <x v="0"/>
    <s v="O'Sullivan 2-Door Barrister Bookcase in Odessa Pine"/>
    <n v="1628.82"/>
    <n v="9"/>
    <n v="0"/>
    <n v="374.62859999999989"/>
  </r>
  <r>
    <n v="2862"/>
    <x v="1416"/>
    <x v="3"/>
    <x v="240"/>
    <x v="254"/>
    <s v="Standard Class"/>
    <s v="SC-20380"/>
    <s v="Shahid Collister"/>
    <x v="0"/>
    <s v="United States"/>
    <s v="Atlanta"/>
    <x v="32"/>
    <n v="30318"/>
    <x v="0"/>
    <s v="OFF-PA-10000100"/>
    <x v="1"/>
    <x v="10"/>
    <s v="Xerox 1945"/>
    <n v="286.93"/>
    <n v="7"/>
    <n v="0"/>
    <n v="140.59569999999999"/>
  </r>
  <r>
    <n v="2863"/>
    <x v="1417"/>
    <x v="3"/>
    <x v="801"/>
    <x v="850"/>
    <s v="Standard Class"/>
    <s v="RH-19495"/>
    <s v="Rick Hansen"/>
    <x v="0"/>
    <s v="United States"/>
    <s v="Orlando"/>
    <x v="2"/>
    <n v="32839"/>
    <x v="0"/>
    <s v="OFF-PA-10000223"/>
    <x v="1"/>
    <x v="10"/>
    <s v="Xerox 2000"/>
    <n v="20.736000000000004"/>
    <n v="4"/>
    <n v="0.2"/>
    <n v="7.2576000000000001"/>
  </r>
  <r>
    <n v="2864"/>
    <x v="1418"/>
    <x v="3"/>
    <x v="802"/>
    <x v="851"/>
    <s v="Same Day"/>
    <s v="JK-15370"/>
    <s v="Jay Kimmel"/>
    <x v="0"/>
    <s v="United States"/>
    <s v="San Francisco"/>
    <x v="1"/>
    <n v="94122"/>
    <x v="1"/>
    <s v="OFF-ST-10001325"/>
    <x v="1"/>
    <x v="4"/>
    <s v="Sterilite Officeware Hinged File Box"/>
    <n v="31.44"/>
    <n v="3"/>
    <n v="0"/>
    <n v="8.4888000000000012"/>
  </r>
  <r>
    <n v="2865"/>
    <x v="1418"/>
    <x v="3"/>
    <x v="802"/>
    <x v="851"/>
    <s v="Same Day"/>
    <s v="JK-15370"/>
    <s v="Jay Kimmel"/>
    <x v="0"/>
    <s v="United States"/>
    <s v="San Francisco"/>
    <x v="1"/>
    <n v="94122"/>
    <x v="1"/>
    <s v="OFF-AP-10004249"/>
    <x v="1"/>
    <x v="9"/>
    <s v="Staples"/>
    <n v="83.79"/>
    <n v="7"/>
    <n v="0"/>
    <n v="22.623299999999997"/>
  </r>
  <r>
    <n v="2866"/>
    <x v="1418"/>
    <x v="3"/>
    <x v="802"/>
    <x v="851"/>
    <s v="Same Day"/>
    <s v="JK-15370"/>
    <s v="Jay Kimmel"/>
    <x v="0"/>
    <s v="United States"/>
    <s v="San Francisco"/>
    <x v="1"/>
    <n v="94122"/>
    <x v="1"/>
    <s v="OFF-AR-10000588"/>
    <x v="1"/>
    <x v="6"/>
    <s v="Newell 345"/>
    <n v="59.519999999999996"/>
    <n v="3"/>
    <n v="0"/>
    <n v="15.475200000000001"/>
  </r>
  <r>
    <n v="2867"/>
    <x v="1418"/>
    <x v="3"/>
    <x v="802"/>
    <x v="851"/>
    <s v="Same Day"/>
    <s v="JK-15370"/>
    <s v="Jay Kimmel"/>
    <x v="0"/>
    <s v="United States"/>
    <s v="San Francisco"/>
    <x v="1"/>
    <n v="94122"/>
    <x v="1"/>
    <s v="OFF-SU-10000946"/>
    <x v="1"/>
    <x v="14"/>
    <s v="Staples"/>
    <n v="31.92"/>
    <n v="4"/>
    <n v="0"/>
    <n v="9.2567999999999984"/>
  </r>
  <r>
    <n v="2868"/>
    <x v="1419"/>
    <x v="0"/>
    <x v="338"/>
    <x v="357"/>
    <s v="Second Class"/>
    <s v="AF-10885"/>
    <s v="Art Foster"/>
    <x v="0"/>
    <s v="United States"/>
    <s v="Toledo"/>
    <x v="24"/>
    <n v="43615"/>
    <x v="3"/>
    <s v="OFF-SU-10001225"/>
    <x v="1"/>
    <x v="14"/>
    <s v="Staples"/>
    <n v="14.720000000000002"/>
    <n v="5"/>
    <n v="0.2"/>
    <n v="-3.3120000000000012"/>
  </r>
  <r>
    <n v="2869"/>
    <x v="1419"/>
    <x v="0"/>
    <x v="338"/>
    <x v="357"/>
    <s v="Second Class"/>
    <s v="AF-10885"/>
    <s v="Art Foster"/>
    <x v="0"/>
    <s v="United States"/>
    <s v="Toledo"/>
    <x v="24"/>
    <n v="43615"/>
    <x v="3"/>
    <s v="OFF-ST-10001558"/>
    <x v="1"/>
    <x v="4"/>
    <s v="Acco Perma 4000 Stacking Storage Drawers"/>
    <n v="38.975999999999999"/>
    <n v="3"/>
    <n v="0.2"/>
    <n v="-2.4359999999999999"/>
  </r>
  <r>
    <n v="2870"/>
    <x v="1420"/>
    <x v="3"/>
    <x v="492"/>
    <x v="141"/>
    <s v="Standard Class"/>
    <s v="LC-16885"/>
    <s v="Lena Creighton"/>
    <x v="0"/>
    <s v="United States"/>
    <s v="Saint Petersburg"/>
    <x v="2"/>
    <n v="33710"/>
    <x v="0"/>
    <s v="FUR-FU-10001546"/>
    <x v="0"/>
    <x v="5"/>
    <s v="Dana Swing-Arm Lamps"/>
    <n v="17.088000000000001"/>
    <n v="2"/>
    <n v="0.2"/>
    <n v="1.0679999999999996"/>
  </r>
  <r>
    <n v="2871"/>
    <x v="1421"/>
    <x v="2"/>
    <x v="579"/>
    <x v="616"/>
    <s v="Standard Class"/>
    <s v="BF-11275"/>
    <s v="Beth Fritzler"/>
    <x v="1"/>
    <s v="United States"/>
    <s v="Tucson"/>
    <x v="16"/>
    <n v="85705"/>
    <x v="1"/>
    <s v="OFF-PA-10002581"/>
    <x v="1"/>
    <x v="10"/>
    <s v="Xerox 1951"/>
    <n v="74.352000000000004"/>
    <n v="3"/>
    <n v="0.2"/>
    <n v="23.234999999999992"/>
  </r>
  <r>
    <n v="2872"/>
    <x v="1421"/>
    <x v="2"/>
    <x v="579"/>
    <x v="616"/>
    <s v="Standard Class"/>
    <s v="BF-11275"/>
    <s v="Beth Fritzler"/>
    <x v="1"/>
    <s v="United States"/>
    <s v="Tucson"/>
    <x v="16"/>
    <n v="85705"/>
    <x v="1"/>
    <s v="FUR-CH-10001482"/>
    <x v="0"/>
    <x v="1"/>
    <s v="Office Star - Mesh Screen back chair with Vinyl seat"/>
    <n v="314.35199999999998"/>
    <n v="3"/>
    <n v="0.2"/>
    <n v="-35.36460000000001"/>
  </r>
  <r>
    <n v="2873"/>
    <x v="1422"/>
    <x v="3"/>
    <x v="140"/>
    <x v="46"/>
    <s v="Standard Class"/>
    <s v="SC-20800"/>
    <s v="Stuart Calhoun"/>
    <x v="0"/>
    <s v="United States"/>
    <s v="Los Angeles"/>
    <x v="1"/>
    <n v="90036"/>
    <x v="1"/>
    <s v="OFF-AR-10002399"/>
    <x v="1"/>
    <x v="6"/>
    <s v="Dixon Prang Watercolor Pencils, 10-Color Set with Brush"/>
    <n v="4.26"/>
    <n v="1"/>
    <n v="0"/>
    <n v="1.7465999999999999"/>
  </r>
  <r>
    <n v="2874"/>
    <x v="1423"/>
    <x v="3"/>
    <x v="673"/>
    <x v="228"/>
    <s v="Standard Class"/>
    <s v="SW-20275"/>
    <s v="Scott Williamson"/>
    <x v="0"/>
    <s v="United States"/>
    <s v="San Diego"/>
    <x v="1"/>
    <n v="92105"/>
    <x v="1"/>
    <s v="OFF-ST-10001963"/>
    <x v="1"/>
    <x v="4"/>
    <s v="Tennsco Regal Shelving Units"/>
    <n v="811.28"/>
    <n v="8"/>
    <n v="0"/>
    <n v="24.338399999999979"/>
  </r>
  <r>
    <n v="2875"/>
    <x v="1424"/>
    <x v="3"/>
    <x v="614"/>
    <x v="786"/>
    <s v="First Class"/>
    <s v="MC-17845"/>
    <s v="Michael Chen"/>
    <x v="0"/>
    <s v="United States"/>
    <s v="New York City"/>
    <x v="15"/>
    <n v="10035"/>
    <x v="3"/>
    <s v="OFF-FA-10002988"/>
    <x v="1"/>
    <x v="13"/>
    <s v="Ideal Clamps"/>
    <n v="6.0299999999999994"/>
    <n v="3"/>
    <n v="0"/>
    <n v="2.9546999999999999"/>
  </r>
  <r>
    <n v="2876"/>
    <x v="1425"/>
    <x v="0"/>
    <x v="803"/>
    <x v="852"/>
    <s v="Second Class"/>
    <s v="TD-20995"/>
    <s v="Tamara Dahlen"/>
    <x v="0"/>
    <s v="United States"/>
    <s v="San Diego"/>
    <x v="1"/>
    <n v="92037"/>
    <x v="1"/>
    <s v="FUR-CH-10004289"/>
    <x v="0"/>
    <x v="1"/>
    <s v="Global Super Steno Chair"/>
    <n v="153.56800000000001"/>
    <n v="2"/>
    <n v="0.2"/>
    <n v="-5.758800000000015"/>
  </r>
  <r>
    <n v="2877"/>
    <x v="1425"/>
    <x v="0"/>
    <x v="803"/>
    <x v="852"/>
    <s v="Second Class"/>
    <s v="TD-20995"/>
    <s v="Tamara Dahlen"/>
    <x v="0"/>
    <s v="United States"/>
    <s v="San Diego"/>
    <x v="1"/>
    <n v="92037"/>
    <x v="1"/>
    <s v="FUR-CH-10000785"/>
    <x v="0"/>
    <x v="1"/>
    <s v="Global Ergonomic Managers Chair"/>
    <n v="1013.4879999999999"/>
    <n v="7"/>
    <n v="0.2"/>
    <n v="76.011600000000016"/>
  </r>
  <r>
    <n v="2878"/>
    <x v="1426"/>
    <x v="0"/>
    <x v="804"/>
    <x v="853"/>
    <s v="Standard Class"/>
    <s v="Dp-13240"/>
    <s v="Dean percer"/>
    <x v="2"/>
    <s v="United States"/>
    <s v="Westfield"/>
    <x v="30"/>
    <n v="7090"/>
    <x v="3"/>
    <s v="OFF-EN-10003040"/>
    <x v="1"/>
    <x v="12"/>
    <s v="Quality Park Security Envelopes"/>
    <n v="52.34"/>
    <n v="2"/>
    <n v="0"/>
    <n v="24.599800000000002"/>
  </r>
  <r>
    <n v="2879"/>
    <x v="1426"/>
    <x v="0"/>
    <x v="804"/>
    <x v="853"/>
    <s v="Standard Class"/>
    <s v="Dp-13240"/>
    <s v="Dean percer"/>
    <x v="2"/>
    <s v="United States"/>
    <s v="Westfield"/>
    <x v="30"/>
    <n v="7090"/>
    <x v="3"/>
    <s v="OFF-AR-10001573"/>
    <x v="1"/>
    <x v="6"/>
    <s v="American Pencil"/>
    <n v="4.66"/>
    <n v="2"/>
    <n v="0"/>
    <n v="1.3513999999999995"/>
  </r>
  <r>
    <n v="2880"/>
    <x v="1426"/>
    <x v="0"/>
    <x v="804"/>
    <x v="853"/>
    <s v="Standard Class"/>
    <s v="Dp-13240"/>
    <s v="Dean percer"/>
    <x v="2"/>
    <s v="United States"/>
    <s v="Westfield"/>
    <x v="30"/>
    <n v="7090"/>
    <x v="3"/>
    <s v="TEC-AC-10000844"/>
    <x v="2"/>
    <x v="11"/>
    <s v="Logitech Gaming G510s - Keyboard"/>
    <n v="254.96999999999997"/>
    <n v="3"/>
    <n v="0"/>
    <n v="91.789199999999994"/>
  </r>
  <r>
    <n v="2881"/>
    <x v="1427"/>
    <x v="0"/>
    <x v="251"/>
    <x v="30"/>
    <s v="Second Class"/>
    <s v="SD-20485"/>
    <s v="Shirley Daniels"/>
    <x v="2"/>
    <s v="United States"/>
    <s v="Orange"/>
    <x v="30"/>
    <n v="7050"/>
    <x v="3"/>
    <s v="OFF-BI-10000756"/>
    <x v="1"/>
    <x v="8"/>
    <s v="Storex DuraTech Recycled Plastic Frosted Binders"/>
    <n v="25.44"/>
    <n v="6"/>
    <n v="0"/>
    <n v="12.72"/>
  </r>
  <r>
    <n v="2882"/>
    <x v="1427"/>
    <x v="0"/>
    <x v="251"/>
    <x v="30"/>
    <s v="Second Class"/>
    <s v="SD-20485"/>
    <s v="Shirley Daniels"/>
    <x v="2"/>
    <s v="United States"/>
    <s v="Orange"/>
    <x v="30"/>
    <n v="7050"/>
    <x v="3"/>
    <s v="OFF-SU-10000381"/>
    <x v="1"/>
    <x v="14"/>
    <s v="Acme Forged Steel Scissors with Black Enamel Handles"/>
    <n v="27.93"/>
    <n v="3"/>
    <n v="0"/>
    <n v="8.0996999999999986"/>
  </r>
  <r>
    <n v="2883"/>
    <x v="1428"/>
    <x v="2"/>
    <x v="805"/>
    <x v="854"/>
    <s v="Standard Class"/>
    <s v="TM-21010"/>
    <s v="Tamara Manning"/>
    <x v="0"/>
    <s v="United States"/>
    <s v="Woodstock"/>
    <x v="10"/>
    <n v="60098"/>
    <x v="2"/>
    <s v="OFF-BI-10004094"/>
    <x v="1"/>
    <x v="8"/>
    <s v="GBC Standard Plastic Binding Systems Combs"/>
    <n v="8.8499999999999979"/>
    <n v="5"/>
    <n v="0.8"/>
    <n v="-13.717499999999998"/>
  </r>
  <r>
    <n v="2884"/>
    <x v="1429"/>
    <x v="0"/>
    <x v="583"/>
    <x v="619"/>
    <s v="Second Class"/>
    <s v="BK-11260"/>
    <s v="Berenike Kampe"/>
    <x v="0"/>
    <s v="United States"/>
    <s v="San Francisco"/>
    <x v="1"/>
    <n v="94110"/>
    <x v="1"/>
    <s v="FUR-FU-10001852"/>
    <x v="0"/>
    <x v="5"/>
    <s v="Eldon Regeneration Recycled Desk Accessories, Smoke"/>
    <n v="6.96"/>
    <n v="4"/>
    <n v="0"/>
    <n v="2.2271999999999998"/>
  </r>
  <r>
    <n v="2885"/>
    <x v="1430"/>
    <x v="0"/>
    <x v="806"/>
    <x v="855"/>
    <s v="Standard Class"/>
    <s v="JF-15490"/>
    <s v="Jeremy Farry"/>
    <x v="0"/>
    <s v="United States"/>
    <s v="San Francisco"/>
    <x v="1"/>
    <n v="94122"/>
    <x v="1"/>
    <s v="OFF-BI-10000014"/>
    <x v="1"/>
    <x v="8"/>
    <s v="Heavy-Duty E-Z-D Binders"/>
    <n v="17.456"/>
    <n v="2"/>
    <n v="0.2"/>
    <n v="5.8914"/>
  </r>
  <r>
    <n v="2886"/>
    <x v="1431"/>
    <x v="0"/>
    <x v="807"/>
    <x v="856"/>
    <s v="Standard Class"/>
    <s v="EP-13915"/>
    <s v="Emily Phan"/>
    <x v="0"/>
    <s v="United States"/>
    <s v="Tempe"/>
    <x v="16"/>
    <n v="85281"/>
    <x v="1"/>
    <s v="FUR-CH-10003396"/>
    <x v="0"/>
    <x v="1"/>
    <s v="Global Deluxe Steno Chair"/>
    <n v="307.92"/>
    <n v="5"/>
    <n v="0.2"/>
    <n v="-34.64100000000002"/>
  </r>
  <r>
    <n v="2887"/>
    <x v="1432"/>
    <x v="3"/>
    <x v="404"/>
    <x v="857"/>
    <s v="First Class"/>
    <s v="EP-13915"/>
    <s v="Emily Phan"/>
    <x v="0"/>
    <s v="United States"/>
    <s v="Los Angeles"/>
    <x v="1"/>
    <n v="90008"/>
    <x v="1"/>
    <s v="OFF-AR-10003811"/>
    <x v="1"/>
    <x v="6"/>
    <s v="Newell 327"/>
    <n v="6.63"/>
    <n v="3"/>
    <n v="0"/>
    <n v="1.7901"/>
  </r>
  <r>
    <n v="2888"/>
    <x v="1432"/>
    <x v="3"/>
    <x v="404"/>
    <x v="857"/>
    <s v="First Class"/>
    <s v="EP-13915"/>
    <s v="Emily Phan"/>
    <x v="0"/>
    <s v="United States"/>
    <s v="Los Angeles"/>
    <x v="1"/>
    <n v="90008"/>
    <x v="1"/>
    <s v="OFF-PA-10003172"/>
    <x v="1"/>
    <x v="10"/>
    <s v="Xerox 1996"/>
    <n v="12.96"/>
    <n v="2"/>
    <n v="0"/>
    <n v="6.2208000000000006"/>
  </r>
  <r>
    <n v="2889"/>
    <x v="1432"/>
    <x v="3"/>
    <x v="404"/>
    <x v="857"/>
    <s v="First Class"/>
    <s v="EP-13915"/>
    <s v="Emily Phan"/>
    <x v="0"/>
    <s v="United States"/>
    <s v="Los Angeles"/>
    <x v="1"/>
    <n v="90008"/>
    <x v="1"/>
    <s v="OFF-PA-10000289"/>
    <x v="1"/>
    <x v="10"/>
    <s v="Xerox 213"/>
    <n v="32.400000000000006"/>
    <n v="5"/>
    <n v="0"/>
    <n v="15.552000000000001"/>
  </r>
  <r>
    <n v="2890"/>
    <x v="1433"/>
    <x v="3"/>
    <x v="808"/>
    <x v="373"/>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x v="858"/>
    <s v="Second Class"/>
    <s v="HG-14845"/>
    <s v="Harry Greene"/>
    <x v="0"/>
    <s v="United States"/>
    <s v="Lake Charles"/>
    <x v="28"/>
    <n v="70601"/>
    <x v="0"/>
    <s v="FUR-CH-10002304"/>
    <x v="0"/>
    <x v="1"/>
    <s v="Global Stack Chair without Arms, Black"/>
    <n v="51.96"/>
    <n v="2"/>
    <n v="0"/>
    <n v="12.990000000000002"/>
  </r>
  <r>
    <n v="2892"/>
    <x v="1434"/>
    <x v="2"/>
    <x v="333"/>
    <x v="858"/>
    <s v="Second Class"/>
    <s v="HG-14845"/>
    <s v="Harry Greene"/>
    <x v="0"/>
    <s v="United States"/>
    <s v="Lake Charles"/>
    <x v="28"/>
    <n v="70601"/>
    <x v="0"/>
    <s v="OFF-BI-10000136"/>
    <x v="1"/>
    <x v="8"/>
    <s v="Avery Non-Stick Heavy Duty View Round Locking Ring Binders"/>
    <n v="17.940000000000001"/>
    <n v="3"/>
    <n v="0"/>
    <n v="8.6112000000000002"/>
  </r>
  <r>
    <n v="2893"/>
    <x v="1435"/>
    <x v="3"/>
    <x v="436"/>
    <x v="859"/>
    <s v="Standard Class"/>
    <s v="JC-16105"/>
    <s v="Julie Creighton"/>
    <x v="1"/>
    <s v="United States"/>
    <s v="Rochester"/>
    <x v="15"/>
    <n v="14609"/>
    <x v="3"/>
    <s v="OFF-PA-10003739"/>
    <x v="1"/>
    <x v="10"/>
    <s v="Xerox 1969"/>
    <n v="11.56"/>
    <n v="2"/>
    <n v="0"/>
    <n v="5.6644000000000005"/>
  </r>
  <r>
    <n v="2894"/>
    <x v="1435"/>
    <x v="3"/>
    <x v="436"/>
    <x v="859"/>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x v="859"/>
    <s v="Standard Class"/>
    <s v="JC-16105"/>
    <s v="Julie Creighton"/>
    <x v="1"/>
    <s v="United States"/>
    <s v="Rochester"/>
    <x v="15"/>
    <n v="14609"/>
    <x v="3"/>
    <s v="FUR-FU-10000771"/>
    <x v="0"/>
    <x v="5"/>
    <s v="Eldon 200 Class Desk Accessories, Smoke"/>
    <n v="69.08"/>
    <n v="11"/>
    <n v="0"/>
    <n v="29.013600000000004"/>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x v="860"/>
    <s v="Standard Class"/>
    <s v="KM-16720"/>
    <s v="Kunst Miller"/>
    <x v="0"/>
    <s v="United States"/>
    <s v="Long Beach"/>
    <x v="15"/>
    <n v="11561"/>
    <x v="3"/>
    <s v="OFF-AR-10001915"/>
    <x v="1"/>
    <x v="6"/>
    <s v="Peel-Off China Markers"/>
    <n v="49.65"/>
    <n v="5"/>
    <n v="0"/>
    <n v="20.853000000000002"/>
  </r>
  <r>
    <n v="2898"/>
    <x v="1437"/>
    <x v="0"/>
    <x v="810"/>
    <x v="861"/>
    <s v="Standard Class"/>
    <s v="EB-13975"/>
    <s v="Erica Bern"/>
    <x v="1"/>
    <s v="United States"/>
    <s v="Charlotte"/>
    <x v="3"/>
    <n v="28205"/>
    <x v="0"/>
    <s v="TEC-CO-10000971"/>
    <x v="2"/>
    <x v="16"/>
    <s v="Hewlett Packard 310 Color Digital Copier"/>
    <n v="959.96800000000007"/>
    <n v="4"/>
    <n v="0.2"/>
    <n v="119.99599999999992"/>
  </r>
  <r>
    <n v="2899"/>
    <x v="1438"/>
    <x v="1"/>
    <x v="33"/>
    <x v="862"/>
    <s v="Standard Class"/>
    <s v="PW-19240"/>
    <s v="Pierre Wener"/>
    <x v="0"/>
    <s v="United States"/>
    <s v="Houston"/>
    <x v="5"/>
    <n v="77036"/>
    <x v="2"/>
    <s v="FUR-CH-10004086"/>
    <x v="0"/>
    <x v="1"/>
    <s v="Hon 4070 Series Pagoda Armless Upholstered Stacking Chairs"/>
    <n v="408.42200000000003"/>
    <n v="2"/>
    <n v="0.3"/>
    <n v="-5.8346000000000231"/>
  </r>
  <r>
    <n v="2900"/>
    <x v="1439"/>
    <x v="1"/>
    <x v="811"/>
    <x v="731"/>
    <s v="Standard Class"/>
    <s v="PG-18895"/>
    <s v="Paul Gonzalez"/>
    <x v="0"/>
    <s v="United States"/>
    <s v="New York City"/>
    <x v="15"/>
    <n v="10035"/>
    <x v="3"/>
    <s v="TEC-CO-10000971"/>
    <x v="2"/>
    <x v="16"/>
    <s v="Hewlett Packard 310 Color Digital Copier"/>
    <n v="479.98400000000004"/>
    <n v="2"/>
    <n v="0.2"/>
    <n v="59.997999999999962"/>
  </r>
  <r>
    <n v="2901"/>
    <x v="1439"/>
    <x v="1"/>
    <x v="811"/>
    <x v="731"/>
    <s v="Standard Class"/>
    <s v="PG-18895"/>
    <s v="Paul Gonzalez"/>
    <x v="0"/>
    <s v="United States"/>
    <s v="New York City"/>
    <x v="15"/>
    <n v="10035"/>
    <x v="3"/>
    <s v="OFF-LA-10001317"/>
    <x v="1"/>
    <x v="2"/>
    <s v="Avery 520"/>
    <n v="12.6"/>
    <n v="4"/>
    <n v="0"/>
    <n v="6.048"/>
  </r>
  <r>
    <n v="2902"/>
    <x v="1440"/>
    <x v="3"/>
    <x v="220"/>
    <x v="17"/>
    <s v="Standard Class"/>
    <s v="DB-12910"/>
    <s v="Daniel Byrd"/>
    <x v="2"/>
    <s v="United States"/>
    <s v="Columbus"/>
    <x v="32"/>
    <n v="31907"/>
    <x v="0"/>
    <s v="OFF-PA-10003656"/>
    <x v="1"/>
    <x v="10"/>
    <s v="Xerox 1935"/>
    <n v="184.66"/>
    <n v="7"/>
    <n v="0"/>
    <n v="84.943599999999989"/>
  </r>
  <r>
    <n v="2903"/>
    <x v="1441"/>
    <x v="0"/>
    <x v="1"/>
    <x v="432"/>
    <s v="Standard Class"/>
    <s v="CR-12730"/>
    <s v="Craig Reiter"/>
    <x v="0"/>
    <s v="United States"/>
    <s v="Chicago"/>
    <x v="10"/>
    <n v="60610"/>
    <x v="2"/>
    <s v="OFF-PA-10002160"/>
    <x v="1"/>
    <x v="10"/>
    <s v="Xerox 1978"/>
    <n v="23.120000000000005"/>
    <n v="5"/>
    <n v="0.2"/>
    <n v="8.3810000000000002"/>
  </r>
  <r>
    <n v="2904"/>
    <x v="1442"/>
    <x v="0"/>
    <x v="812"/>
    <x v="863"/>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x v="863"/>
    <s v="Standard Class"/>
    <s v="KH-16330"/>
    <s v="Katharine Harms"/>
    <x v="1"/>
    <s v="United States"/>
    <s v="Highland Park"/>
    <x v="10"/>
    <n v="60035"/>
    <x v="2"/>
    <s v="FUR-CH-10003981"/>
    <x v="0"/>
    <x v="1"/>
    <s v="Global Commerce Series Low-Back Swivel/Tilt Chairs"/>
    <n v="539.65800000000002"/>
    <n v="3"/>
    <n v="0.3"/>
    <n v="-7.7094000000001017"/>
  </r>
  <r>
    <n v="2906"/>
    <x v="1443"/>
    <x v="2"/>
    <x v="467"/>
    <x v="839"/>
    <s v="Standard Class"/>
    <s v="CS-12400"/>
    <s v="Christopher Schild"/>
    <x v="2"/>
    <s v="United States"/>
    <s v="Seattle"/>
    <x v="4"/>
    <n v="98115"/>
    <x v="1"/>
    <s v="OFF-ST-10002615"/>
    <x v="1"/>
    <x v="4"/>
    <s v="Dual Level, Single-Width Filing Carts"/>
    <n v="310.12"/>
    <n v="2"/>
    <n v="0"/>
    <n v="80.631200000000007"/>
  </r>
  <r>
    <n v="2907"/>
    <x v="1444"/>
    <x v="3"/>
    <x v="132"/>
    <x v="748"/>
    <s v="Standard Class"/>
    <s v="DL-12925"/>
    <s v="Daniel Lacy"/>
    <x v="0"/>
    <s v="United States"/>
    <s v="Eagan"/>
    <x v="11"/>
    <n v="55122"/>
    <x v="2"/>
    <s v="OFF-PA-10000327"/>
    <x v="1"/>
    <x v="10"/>
    <s v="Xerox 1971"/>
    <n v="8.56"/>
    <n v="2"/>
    <n v="0"/>
    <n v="3.8519999999999994"/>
  </r>
  <r>
    <n v="2908"/>
    <x v="1444"/>
    <x v="3"/>
    <x v="132"/>
    <x v="748"/>
    <s v="Standard Class"/>
    <s v="DL-12925"/>
    <s v="Daniel Lacy"/>
    <x v="0"/>
    <s v="United States"/>
    <s v="Eagan"/>
    <x v="11"/>
    <n v="55122"/>
    <x v="2"/>
    <s v="OFF-ST-10001325"/>
    <x v="1"/>
    <x v="4"/>
    <s v="Sterilite Officeware Hinged File Box"/>
    <n v="52.400000000000006"/>
    <n v="5"/>
    <n v="0"/>
    <n v="14.148"/>
  </r>
  <r>
    <n v="2909"/>
    <x v="1444"/>
    <x v="3"/>
    <x v="132"/>
    <x v="748"/>
    <s v="Standard Class"/>
    <s v="DL-12925"/>
    <s v="Daniel Lacy"/>
    <x v="0"/>
    <s v="United States"/>
    <s v="Eagan"/>
    <x v="11"/>
    <n v="55122"/>
    <x v="2"/>
    <s v="OFF-LA-10001771"/>
    <x v="1"/>
    <x v="2"/>
    <s v="Avery 513"/>
    <n v="14.940000000000001"/>
    <n v="3"/>
    <n v="0"/>
    <n v="6.8723999999999998"/>
  </r>
  <r>
    <n v="2910"/>
    <x v="1445"/>
    <x v="3"/>
    <x v="600"/>
    <x v="318"/>
    <s v="Standard Class"/>
    <s v="ME-17725"/>
    <s v="Max Engle"/>
    <x v="0"/>
    <s v="United States"/>
    <s v="Seattle"/>
    <x v="4"/>
    <n v="98103"/>
    <x v="1"/>
    <s v="OFF-FA-10004968"/>
    <x v="1"/>
    <x v="13"/>
    <s v="Rubber Band Ball"/>
    <n v="11.22"/>
    <n v="3"/>
    <n v="0"/>
    <n v="0.2244000000000006"/>
  </r>
  <r>
    <n v="2911"/>
    <x v="1446"/>
    <x v="1"/>
    <x v="599"/>
    <x v="217"/>
    <s v="Standard Class"/>
    <s v="VD-21670"/>
    <s v="Valerie Dominguez"/>
    <x v="0"/>
    <s v="United States"/>
    <s v="Coral Springs"/>
    <x v="2"/>
    <n v="33065"/>
    <x v="0"/>
    <s v="OFF-AP-10000576"/>
    <x v="1"/>
    <x v="9"/>
    <s v="Belkin 325VA UPS Surge Protector, 6'"/>
    <n v="387.13600000000002"/>
    <n v="4"/>
    <n v="0.2"/>
    <n v="24.196000000000012"/>
  </r>
  <r>
    <n v="2912"/>
    <x v="1447"/>
    <x v="2"/>
    <x v="737"/>
    <x v="365"/>
    <s v="Standard Class"/>
    <s v="CK-12205"/>
    <s v="Chloris Kastensmidt"/>
    <x v="0"/>
    <s v="United States"/>
    <s v="Hempstead"/>
    <x v="15"/>
    <n v="11550"/>
    <x v="3"/>
    <s v="OFF-EN-10003286"/>
    <x v="1"/>
    <x v="12"/>
    <s v="Staples"/>
    <n v="41.4"/>
    <n v="5"/>
    <n v="0"/>
    <n v="19.457999999999998"/>
  </r>
  <r>
    <n v="2913"/>
    <x v="1447"/>
    <x v="2"/>
    <x v="737"/>
    <x v="365"/>
    <s v="Standard Class"/>
    <s v="CK-12205"/>
    <s v="Chloris Kastensmidt"/>
    <x v="0"/>
    <s v="United States"/>
    <s v="Hempstead"/>
    <x v="15"/>
    <n v="11550"/>
    <x v="3"/>
    <s v="OFF-AR-10003772"/>
    <x v="1"/>
    <x v="6"/>
    <s v="Boston 16750 Black Compact Battery Pencil Sharpener"/>
    <n v="35"/>
    <n v="4"/>
    <n v="0"/>
    <n v="10.499999999999996"/>
  </r>
  <r>
    <n v="2914"/>
    <x v="1447"/>
    <x v="2"/>
    <x v="737"/>
    <x v="365"/>
    <s v="Standard Class"/>
    <s v="CK-12205"/>
    <s v="Chloris Kastensmidt"/>
    <x v="0"/>
    <s v="United States"/>
    <s v="Hempstead"/>
    <x v="15"/>
    <n v="11550"/>
    <x v="3"/>
    <s v="OFF-BI-10002852"/>
    <x v="1"/>
    <x v="8"/>
    <s v="Ibico Standard Transparent Covers"/>
    <n v="39.552000000000007"/>
    <n v="3"/>
    <n v="0.2"/>
    <n v="14.337599999999998"/>
  </r>
  <r>
    <n v="2915"/>
    <x v="1448"/>
    <x v="1"/>
    <x v="88"/>
    <x v="334"/>
    <s v="Second Class"/>
    <s v="DL-12925"/>
    <s v="Daniel Lacy"/>
    <x v="0"/>
    <s v="United States"/>
    <s v="Noblesville"/>
    <x v="14"/>
    <n v="46060"/>
    <x v="2"/>
    <s v="TEC-PH-10002890"/>
    <x v="2"/>
    <x v="7"/>
    <s v="AT&amp;T 17929 Lendline Telephone"/>
    <n v="135.72"/>
    <n v="3"/>
    <n v="0"/>
    <n v="35.287199999999999"/>
  </r>
  <r>
    <n v="2916"/>
    <x v="1448"/>
    <x v="1"/>
    <x v="88"/>
    <x v="334"/>
    <s v="Second Class"/>
    <s v="DL-12925"/>
    <s v="Daniel Lacy"/>
    <x v="0"/>
    <s v="United States"/>
    <s v="Noblesville"/>
    <x v="14"/>
    <n v="46060"/>
    <x v="2"/>
    <s v="OFF-BI-10001308"/>
    <x v="1"/>
    <x v="8"/>
    <s v="GBC Standard Plastic Binding Systems' Combs"/>
    <n v="12.56"/>
    <n v="2"/>
    <n v="0"/>
    <n v="5.6519999999999992"/>
  </r>
  <r>
    <n v="2917"/>
    <x v="1448"/>
    <x v="1"/>
    <x v="88"/>
    <x v="334"/>
    <s v="Second Class"/>
    <s v="DL-12925"/>
    <s v="Daniel Lacy"/>
    <x v="0"/>
    <s v="United States"/>
    <s v="Noblesville"/>
    <x v="14"/>
    <n v="46060"/>
    <x v="2"/>
    <s v="TEC-PH-10001750"/>
    <x v="2"/>
    <x v="7"/>
    <s v="Samsung Rugby III"/>
    <n v="263.95999999999998"/>
    <n v="4"/>
    <n v="0"/>
    <n v="71.269200000000012"/>
  </r>
  <r>
    <n v="2918"/>
    <x v="1449"/>
    <x v="3"/>
    <x v="151"/>
    <x v="624"/>
    <s v="First Class"/>
    <s v="SE-20110"/>
    <s v="Sanjit Engle"/>
    <x v="0"/>
    <s v="United States"/>
    <s v="Dallas"/>
    <x v="5"/>
    <n v="75220"/>
    <x v="2"/>
    <s v="OFF-AR-10003338"/>
    <x v="1"/>
    <x v="6"/>
    <s v="Eberhard Faber 3 1/2&quot; Golf Pencils"/>
    <n v="5.9520000000000008"/>
    <n v="1"/>
    <n v="0.2"/>
    <n v="0.37200000000000011"/>
  </r>
  <r>
    <n v="2919"/>
    <x v="1450"/>
    <x v="0"/>
    <x v="813"/>
    <x v="791"/>
    <s v="Same Day"/>
    <s v="LS-17200"/>
    <s v="Luke Schmidt"/>
    <x v="1"/>
    <s v="United States"/>
    <s v="Philadelphia"/>
    <x v="9"/>
    <n v="19140"/>
    <x v="3"/>
    <s v="OFF-FA-10002763"/>
    <x v="1"/>
    <x v="13"/>
    <s v="Advantus Map Pennant Flags and Round Head Tacks"/>
    <n v="15.8"/>
    <n v="5"/>
    <n v="0.2"/>
    <n v="2.3699999999999983"/>
  </r>
  <r>
    <n v="2920"/>
    <x v="1450"/>
    <x v="0"/>
    <x v="813"/>
    <x v="791"/>
    <s v="Same Day"/>
    <s v="LS-17200"/>
    <s v="Luke Schmidt"/>
    <x v="1"/>
    <s v="United States"/>
    <s v="Philadelphia"/>
    <x v="9"/>
    <n v="19140"/>
    <x v="3"/>
    <s v="FUR-FU-10002088"/>
    <x v="0"/>
    <x v="5"/>
    <s v="Nu-Dell Float Frame 11 x 14 1/2"/>
    <n v="14.368000000000002"/>
    <n v="2"/>
    <n v="0.2"/>
    <n v="3.9512"/>
  </r>
  <r>
    <n v="2921"/>
    <x v="1450"/>
    <x v="0"/>
    <x v="813"/>
    <x v="791"/>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x v="714"/>
    <s v="Same Day"/>
    <s v="MM-17920"/>
    <s v="Michael Moore"/>
    <x v="0"/>
    <s v="United States"/>
    <s v="San Francisco"/>
    <x v="1"/>
    <n v="94109"/>
    <x v="1"/>
    <s v="OFF-ST-10001511"/>
    <x v="1"/>
    <x v="4"/>
    <s v="Space Solutions Commercial Steel Shelving"/>
    <n v="129.30000000000001"/>
    <n v="2"/>
    <n v="0"/>
    <n v="6.4649999999999892"/>
  </r>
  <r>
    <n v="2923"/>
    <x v="1452"/>
    <x v="1"/>
    <x v="672"/>
    <x v="253"/>
    <s v="Second Class"/>
    <s v="DB-13270"/>
    <s v="Deborah Brumfield"/>
    <x v="2"/>
    <s v="United States"/>
    <s v="Austin"/>
    <x v="5"/>
    <n v="78745"/>
    <x v="2"/>
    <s v="OFF-BI-10000301"/>
    <x v="1"/>
    <x v="8"/>
    <s v="GBC Instant Report Kit"/>
    <n v="3.8819999999999988"/>
    <n v="3"/>
    <n v="0.8"/>
    <n v="-5.8230000000000004"/>
  </r>
  <r>
    <n v="2924"/>
    <x v="1453"/>
    <x v="2"/>
    <x v="307"/>
    <x v="864"/>
    <s v="Standard Class"/>
    <s v="RW-19630"/>
    <s v="Rob Williams"/>
    <x v="1"/>
    <s v="United States"/>
    <s v="Detroit"/>
    <x v="12"/>
    <n v="48234"/>
    <x v="2"/>
    <s v="OFF-FA-10003495"/>
    <x v="1"/>
    <x v="13"/>
    <s v="Staples"/>
    <n v="6.08"/>
    <n v="1"/>
    <n v="0"/>
    <n v="3.04"/>
  </r>
  <r>
    <n v="2925"/>
    <x v="1454"/>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x v="447"/>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x v="730"/>
    <s v="Second Class"/>
    <s v="BP-11155"/>
    <s v="Becky Pak"/>
    <x v="0"/>
    <s v="United States"/>
    <s v="Columbus"/>
    <x v="32"/>
    <n v="31907"/>
    <x v="0"/>
    <s v="FUR-FU-10000771"/>
    <x v="0"/>
    <x v="5"/>
    <s v="Eldon 200 Class Desk Accessories, Smoke"/>
    <n v="18.84"/>
    <n v="3"/>
    <n v="0"/>
    <n v="7.9128000000000007"/>
  </r>
  <r>
    <n v="2928"/>
    <x v="1456"/>
    <x v="3"/>
    <x v="400"/>
    <x v="272"/>
    <s v="Standard Class"/>
    <s v="CT-11995"/>
    <s v="Carol Triggs"/>
    <x v="0"/>
    <s v="United States"/>
    <s v="Apple Valley"/>
    <x v="11"/>
    <n v="55124"/>
    <x v="2"/>
    <s v="OFF-AR-10002255"/>
    <x v="1"/>
    <x v="6"/>
    <s v="Newell 346"/>
    <n v="8.64"/>
    <n v="3"/>
    <n v="0"/>
    <n v="2.5055999999999998"/>
  </r>
  <r>
    <n v="2929"/>
    <x v="1457"/>
    <x v="3"/>
    <x v="15"/>
    <x v="215"/>
    <s v="Standard Class"/>
    <s v="TH-21550"/>
    <s v="Tracy Hopkins"/>
    <x v="2"/>
    <s v="United States"/>
    <s v="Burlington"/>
    <x v="3"/>
    <n v="27217"/>
    <x v="0"/>
    <s v="OFF-BI-10004995"/>
    <x v="1"/>
    <x v="8"/>
    <s v="GBC DocuBind P400 Electric Binding System"/>
    <n v="1633.1880000000003"/>
    <n v="4"/>
    <n v="0.7"/>
    <n v="-1306.5504000000001"/>
  </r>
  <r>
    <n v="2930"/>
    <x v="1458"/>
    <x v="3"/>
    <x v="551"/>
    <x v="865"/>
    <s v="Standard Class"/>
    <s v="ME-17320"/>
    <s v="Maria Etezadi"/>
    <x v="2"/>
    <s v="United States"/>
    <s v="Saginaw"/>
    <x v="12"/>
    <n v="48601"/>
    <x v="2"/>
    <s v="FUR-FU-10002597"/>
    <x v="0"/>
    <x v="5"/>
    <s v="C-Line Magnetic Cubicle Keepers, Clear Polypropylene"/>
    <n v="19.760000000000002"/>
    <n v="4"/>
    <n v="0"/>
    <n v="8.2992000000000008"/>
  </r>
  <r>
    <n v="2931"/>
    <x v="1459"/>
    <x v="1"/>
    <x v="816"/>
    <x v="747"/>
    <s v="Same Day"/>
    <s v="TT-21220"/>
    <s v="Thomas Thornton"/>
    <x v="0"/>
    <s v="United States"/>
    <s v="San Francisco"/>
    <x v="1"/>
    <n v="94109"/>
    <x v="1"/>
    <s v="OFF-BI-10004970"/>
    <x v="1"/>
    <x v="8"/>
    <s v="ACCOHIDE 3-Ring Binder, Blue, 1&quot;"/>
    <n v="6.6080000000000005"/>
    <n v="2"/>
    <n v="0.2"/>
    <n v="2.2302"/>
  </r>
  <r>
    <n v="2932"/>
    <x v="1459"/>
    <x v="1"/>
    <x v="816"/>
    <x v="747"/>
    <s v="Same Day"/>
    <s v="TT-21220"/>
    <s v="Thomas Thornton"/>
    <x v="0"/>
    <s v="United States"/>
    <s v="San Francisco"/>
    <x v="1"/>
    <n v="94109"/>
    <x v="1"/>
    <s v="OFF-BI-10002557"/>
    <x v="1"/>
    <x v="8"/>
    <s v="Presstex Flexible Ring Binders"/>
    <n v="7.28"/>
    <n v="2"/>
    <n v="0.2"/>
    <n v="2.7299999999999995"/>
  </r>
  <r>
    <n v="2933"/>
    <x v="1459"/>
    <x v="1"/>
    <x v="816"/>
    <x v="747"/>
    <s v="Same Day"/>
    <s v="TT-21220"/>
    <s v="Thomas Thornton"/>
    <x v="0"/>
    <s v="United States"/>
    <s v="San Francisco"/>
    <x v="1"/>
    <n v="94109"/>
    <x v="1"/>
    <s v="FUR-CH-10000785"/>
    <x v="0"/>
    <x v="1"/>
    <s v="Global Ergonomic Managers Chair"/>
    <n v="144.78399999999999"/>
    <n v="1"/>
    <n v="0.2"/>
    <n v="10.858800000000002"/>
  </r>
  <r>
    <n v="2934"/>
    <x v="1460"/>
    <x v="0"/>
    <x v="409"/>
    <x v="485"/>
    <s v="Standard Class"/>
    <s v="GT-14710"/>
    <s v="Greg Tran"/>
    <x v="0"/>
    <s v="United States"/>
    <s v="Seattle"/>
    <x v="4"/>
    <n v="98105"/>
    <x v="1"/>
    <s v="TEC-PH-10002310"/>
    <x v="2"/>
    <x v="7"/>
    <s v="Plantronics Calisto P620-M USB Wireless Speakerphone System"/>
    <n v="156.79200000000003"/>
    <n v="1"/>
    <n v="0.2"/>
    <n v="13.719300000000004"/>
  </r>
  <r>
    <n v="2935"/>
    <x v="1460"/>
    <x v="0"/>
    <x v="409"/>
    <x v="485"/>
    <s v="Standard Class"/>
    <s v="GT-14710"/>
    <s v="Greg Tran"/>
    <x v="0"/>
    <s v="United States"/>
    <s v="Seattle"/>
    <x v="4"/>
    <n v="98105"/>
    <x v="1"/>
    <s v="TEC-PH-10002834"/>
    <x v="2"/>
    <x v="7"/>
    <s v="Google Nexus 5"/>
    <n v="431.97600000000006"/>
    <n v="3"/>
    <n v="0.2"/>
    <n v="26.998499999999993"/>
  </r>
  <r>
    <n v="2936"/>
    <x v="1460"/>
    <x v="0"/>
    <x v="409"/>
    <x v="485"/>
    <s v="Standard Class"/>
    <s v="GT-14710"/>
    <s v="Greg Tran"/>
    <x v="0"/>
    <s v="United States"/>
    <s v="Seattle"/>
    <x v="4"/>
    <n v="98105"/>
    <x v="1"/>
    <s v="OFF-EN-10000927"/>
    <x v="1"/>
    <x v="12"/>
    <s v="Jet-Pak Recycled Peel 'N' Seal Padded Mailers"/>
    <n v="35.89"/>
    <n v="1"/>
    <n v="0"/>
    <n v="16.150499999999997"/>
  </r>
  <r>
    <n v="2937"/>
    <x v="1460"/>
    <x v="0"/>
    <x v="409"/>
    <x v="485"/>
    <s v="Standard Class"/>
    <s v="GT-14710"/>
    <s v="Greg Tran"/>
    <x v="0"/>
    <s v="United States"/>
    <s v="Seattle"/>
    <x v="4"/>
    <n v="98105"/>
    <x v="1"/>
    <s v="OFF-BI-10001636"/>
    <x v="1"/>
    <x v="8"/>
    <s v="Ibico Plastic and Wire Spiral Binding Combs"/>
    <n v="47.207999999999998"/>
    <n v="7"/>
    <n v="0.2"/>
    <n v="15.342599999999997"/>
  </r>
  <r>
    <n v="2938"/>
    <x v="1460"/>
    <x v="0"/>
    <x v="409"/>
    <x v="485"/>
    <s v="Standard Class"/>
    <s v="GT-14710"/>
    <s v="Greg Tran"/>
    <x v="0"/>
    <s v="United States"/>
    <s v="Seattle"/>
    <x v="4"/>
    <n v="98105"/>
    <x v="1"/>
    <s v="OFF-PA-10001736"/>
    <x v="1"/>
    <x v="10"/>
    <s v="Xerox 1880"/>
    <n v="248.07999999999998"/>
    <n v="7"/>
    <n v="0"/>
    <n v="116.59759999999997"/>
  </r>
  <r>
    <n v="2939"/>
    <x v="1460"/>
    <x v="0"/>
    <x v="409"/>
    <x v="485"/>
    <s v="Standard Class"/>
    <s v="GT-14710"/>
    <s v="Greg Tran"/>
    <x v="0"/>
    <s v="United States"/>
    <s v="Seattle"/>
    <x v="4"/>
    <n v="98105"/>
    <x v="1"/>
    <s v="OFF-PA-10000482"/>
    <x v="1"/>
    <x v="10"/>
    <s v="Snap-A-Way Black Print Carbonless Ruled Speed Letter, Triplicate"/>
    <n v="189.7"/>
    <n v="5"/>
    <n v="0"/>
    <n v="89.158999999999992"/>
  </r>
  <r>
    <n v="2940"/>
    <x v="1460"/>
    <x v="0"/>
    <x v="409"/>
    <x v="485"/>
    <s v="Standard Class"/>
    <s v="GT-14710"/>
    <s v="Greg Tran"/>
    <x v="0"/>
    <s v="United States"/>
    <s v="Seattle"/>
    <x v="4"/>
    <n v="98105"/>
    <x v="1"/>
    <s v="OFF-BI-10001658"/>
    <x v="1"/>
    <x v="8"/>
    <s v="GBC Standard Therm-A-Bind Covers"/>
    <n v="59.808000000000007"/>
    <n v="3"/>
    <n v="0.2"/>
    <n v="19.4376"/>
  </r>
  <r>
    <n v="2941"/>
    <x v="1461"/>
    <x v="3"/>
    <x v="613"/>
    <x v="866"/>
    <s v="Standard Class"/>
    <s v="JD-16150"/>
    <s v="Justin Deggeller"/>
    <x v="1"/>
    <s v="United States"/>
    <s v="Milwaukee"/>
    <x v="6"/>
    <n v="53209"/>
    <x v="2"/>
    <s v="FUR-CH-10000422"/>
    <x v="0"/>
    <x v="1"/>
    <s v="Global Highback Leather Tilter in Burgundy"/>
    <n v="90.99"/>
    <n v="1"/>
    <n v="0"/>
    <n v="14.558400000000006"/>
  </r>
  <r>
    <n v="2942"/>
    <x v="1461"/>
    <x v="3"/>
    <x v="613"/>
    <x v="866"/>
    <s v="Standard Class"/>
    <s v="JD-16150"/>
    <s v="Justin Deggeller"/>
    <x v="1"/>
    <s v="United States"/>
    <s v="Milwaukee"/>
    <x v="6"/>
    <n v="53209"/>
    <x v="2"/>
    <s v="FUR-CH-10004675"/>
    <x v="0"/>
    <x v="1"/>
    <s v="Lifetime Advantage Folding Chairs, 4/Carton"/>
    <n v="1526.5600000000002"/>
    <n v="7"/>
    <n v="0"/>
    <n v="427.43679999999995"/>
  </r>
  <r>
    <n v="2943"/>
    <x v="1461"/>
    <x v="3"/>
    <x v="613"/>
    <x v="866"/>
    <s v="Standard Class"/>
    <s v="JD-16150"/>
    <s v="Justin Deggeller"/>
    <x v="1"/>
    <s v="United States"/>
    <s v="Milwaukee"/>
    <x v="6"/>
    <n v="53209"/>
    <x v="2"/>
    <s v="FUR-CH-10002880"/>
    <x v="0"/>
    <x v="1"/>
    <s v="Global High-Back Leather Tilter, Burgundy"/>
    <n v="368.96999999999997"/>
    <n v="3"/>
    <n v="0"/>
    <n v="40.586699999999979"/>
  </r>
  <r>
    <n v="2944"/>
    <x v="1462"/>
    <x v="3"/>
    <x v="123"/>
    <x v="865"/>
    <s v="Standard Class"/>
    <s v="MC-18100"/>
    <s v="Mick Crebagga"/>
    <x v="0"/>
    <s v="United States"/>
    <s v="Los Angeles"/>
    <x v="1"/>
    <n v="90049"/>
    <x v="1"/>
    <s v="OFF-ST-10000675"/>
    <x v="1"/>
    <x v="4"/>
    <s v="File Shuttle II and Handi-File, Black"/>
    <n v="305.01"/>
    <n v="9"/>
    <n v="0"/>
    <n v="76.252499999999998"/>
  </r>
  <r>
    <n v="2945"/>
    <x v="1462"/>
    <x v="3"/>
    <x v="123"/>
    <x v="865"/>
    <s v="Standard Class"/>
    <s v="MC-18100"/>
    <s v="Mick Crebagga"/>
    <x v="0"/>
    <s v="United States"/>
    <s v="Los Angeles"/>
    <x v="1"/>
    <n v="90049"/>
    <x v="1"/>
    <s v="FUR-FU-10002685"/>
    <x v="0"/>
    <x v="5"/>
    <s v="Executive Impressions 13-1/2&quot; Indoor/Outdoor Wall Clock"/>
    <n v="18.7"/>
    <n v="1"/>
    <n v="0"/>
    <n v="7.1059999999999999"/>
  </r>
  <r>
    <n v="2946"/>
    <x v="1463"/>
    <x v="0"/>
    <x v="254"/>
    <x v="519"/>
    <s v="First Class"/>
    <s v="LH-17020"/>
    <s v="Lisa Hazard"/>
    <x v="0"/>
    <s v="United States"/>
    <s v="San Francisco"/>
    <x v="1"/>
    <n v="94122"/>
    <x v="1"/>
    <s v="FUR-FU-10004020"/>
    <x v="0"/>
    <x v="5"/>
    <s v="Advantus Panel Wall Acrylic Frame"/>
    <n v="38.29"/>
    <n v="7"/>
    <n v="0"/>
    <n v="16.464700000000001"/>
  </r>
  <r>
    <n v="2947"/>
    <x v="1464"/>
    <x v="3"/>
    <x v="817"/>
    <x v="867"/>
    <s v="Standard Class"/>
    <s v="MP-18175"/>
    <s v="Mike Pelletier"/>
    <x v="2"/>
    <s v="United States"/>
    <s v="San Diego"/>
    <x v="1"/>
    <n v="92024"/>
    <x v="1"/>
    <s v="FUR-FU-10004963"/>
    <x v="0"/>
    <x v="5"/>
    <s v="Eldon 400 Class Desk Accessories, Black Carbon"/>
    <n v="26.25"/>
    <n v="3"/>
    <n v="0"/>
    <n v="11.025000000000002"/>
  </r>
  <r>
    <n v="2948"/>
    <x v="1464"/>
    <x v="3"/>
    <x v="817"/>
    <x v="867"/>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x v="867"/>
    <s v="Standard Class"/>
    <s v="MP-18175"/>
    <s v="Mike Pelletier"/>
    <x v="2"/>
    <s v="United States"/>
    <s v="San Diego"/>
    <x v="1"/>
    <n v="92024"/>
    <x v="1"/>
    <s v="OFF-EN-10000461"/>
    <x v="1"/>
    <x v="12"/>
    <s v="#10- 4 1/8&quot; x 9 1/2&quot; Recycled Envelopes"/>
    <n v="43.7"/>
    <n v="5"/>
    <n v="0"/>
    <n v="20.539000000000001"/>
  </r>
  <r>
    <n v="2950"/>
    <x v="1465"/>
    <x v="3"/>
    <x v="105"/>
    <x v="44"/>
    <s v="Same Day"/>
    <s v="EM-14140"/>
    <s v="Eugene Moren"/>
    <x v="2"/>
    <s v="United States"/>
    <s v="Glendale"/>
    <x v="16"/>
    <n v="85301"/>
    <x v="1"/>
    <s v="TEC-AC-10001266"/>
    <x v="2"/>
    <x v="11"/>
    <s v="Memorex Micro Travel Drive 8 GB"/>
    <n v="41.6"/>
    <n v="4"/>
    <n v="0.2"/>
    <n v="12.999999999999998"/>
  </r>
  <r>
    <n v="2951"/>
    <x v="1465"/>
    <x v="3"/>
    <x v="105"/>
    <x v="44"/>
    <s v="Same Day"/>
    <s v="EM-14140"/>
    <s v="Eugene Moren"/>
    <x v="2"/>
    <s v="United States"/>
    <s v="Glendale"/>
    <x v="16"/>
    <n v="85301"/>
    <x v="1"/>
    <s v="OFF-PA-10002160"/>
    <x v="1"/>
    <x v="10"/>
    <s v="Xerox 1978"/>
    <n v="23.120000000000005"/>
    <n v="5"/>
    <n v="0.2"/>
    <n v="8.3810000000000002"/>
  </r>
  <r>
    <n v="2952"/>
    <x v="1465"/>
    <x v="3"/>
    <x v="105"/>
    <x v="44"/>
    <s v="Same Day"/>
    <s v="EM-14140"/>
    <s v="Eugene Moren"/>
    <x v="2"/>
    <s v="United States"/>
    <s v="Glendale"/>
    <x v="16"/>
    <n v="85301"/>
    <x v="1"/>
    <s v="FUR-CH-10004875"/>
    <x v="0"/>
    <x v="1"/>
    <s v="Harbour Creations 67200 Series Stacking Chairs"/>
    <n v="113.88800000000002"/>
    <n v="2"/>
    <n v="0.2"/>
    <n v="9.9651999999999994"/>
  </r>
  <r>
    <n v="2953"/>
    <x v="1465"/>
    <x v="3"/>
    <x v="105"/>
    <x v="44"/>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x v="44"/>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x v="44"/>
    <s v="Same Day"/>
    <s v="EM-14140"/>
    <s v="Eugene Moren"/>
    <x v="2"/>
    <s v="United States"/>
    <s v="Glendale"/>
    <x v="16"/>
    <n v="85301"/>
    <x v="1"/>
    <s v="TEC-PH-10001459"/>
    <x v="2"/>
    <x v="7"/>
    <s v="Samsung Galaxy Mega 6.3"/>
    <n v="671.98400000000004"/>
    <n v="2"/>
    <n v="0.2"/>
    <n v="50.398800000000023"/>
  </r>
  <r>
    <n v="2956"/>
    <x v="1466"/>
    <x v="0"/>
    <x v="298"/>
    <x v="868"/>
    <s v="Standard Class"/>
    <s v="GG-14650"/>
    <s v="Greg Guthrie"/>
    <x v="1"/>
    <s v="United States"/>
    <s v="New York City"/>
    <x v="15"/>
    <n v="10035"/>
    <x v="3"/>
    <s v="TEC-PH-10000439"/>
    <x v="2"/>
    <x v="7"/>
    <s v="GE DSL Phone Line Filter"/>
    <n v="39.99"/>
    <n v="1"/>
    <n v="0"/>
    <n v="11.597099999999998"/>
  </r>
  <r>
    <n v="2957"/>
    <x v="1467"/>
    <x v="3"/>
    <x v="818"/>
    <x v="446"/>
    <s v="Standard Class"/>
    <s v="MA-17995"/>
    <s v="Michelle Arnett"/>
    <x v="2"/>
    <s v="United States"/>
    <s v="Watertown"/>
    <x v="15"/>
    <n v="13601"/>
    <x v="3"/>
    <s v="FUR-CH-10002647"/>
    <x v="0"/>
    <x v="1"/>
    <s v="Situations Contoured Folding Chairs, 4/Set"/>
    <n v="191.64600000000002"/>
    <n v="3"/>
    <n v="0.1"/>
    <n v="31.94100000000001"/>
  </r>
  <r>
    <n v="2958"/>
    <x v="1468"/>
    <x v="3"/>
    <x v="464"/>
    <x v="510"/>
    <s v="Standard Class"/>
    <s v="SH-20395"/>
    <s v="Shahid Hopkins"/>
    <x v="0"/>
    <s v="United States"/>
    <s v="Springfield"/>
    <x v="24"/>
    <n v="45503"/>
    <x v="3"/>
    <s v="OFF-BI-10003910"/>
    <x v="1"/>
    <x v="8"/>
    <s v="DXL Angle-View Binders with Locking Rings by Samsill"/>
    <n v="2.3130000000000002"/>
    <n v="1"/>
    <n v="0.7"/>
    <n v="-1.9274999999999993"/>
  </r>
  <r>
    <n v="2959"/>
    <x v="1469"/>
    <x v="1"/>
    <x v="100"/>
    <x v="693"/>
    <s v="Standard Class"/>
    <s v="KT-16465"/>
    <s v="Kean Takahito"/>
    <x v="0"/>
    <s v="United States"/>
    <s v="Los Angeles"/>
    <x v="1"/>
    <n v="90032"/>
    <x v="1"/>
    <s v="OFF-BI-10001097"/>
    <x v="1"/>
    <x v="8"/>
    <s v="Avery Hole Reinforcements"/>
    <n v="19.936000000000003"/>
    <n v="4"/>
    <n v="0.2"/>
    <n v="7.2267999999999999"/>
  </r>
  <r>
    <n v="2960"/>
    <x v="1469"/>
    <x v="1"/>
    <x v="100"/>
    <x v="693"/>
    <s v="Standard Class"/>
    <s v="KT-16465"/>
    <s v="Kean Takahito"/>
    <x v="0"/>
    <s v="United States"/>
    <s v="Los Angeles"/>
    <x v="1"/>
    <n v="90032"/>
    <x v="1"/>
    <s v="OFF-FA-10004854"/>
    <x v="1"/>
    <x v="13"/>
    <s v="Vinyl Coated Wire Paper Clips in Organizer Box, 800/Box"/>
    <n v="45.92"/>
    <n v="4"/>
    <n v="0"/>
    <n v="21.5824"/>
  </r>
  <r>
    <n v="2961"/>
    <x v="1470"/>
    <x v="3"/>
    <x v="466"/>
    <x v="869"/>
    <s v="Standard Class"/>
    <s v="PO-19180"/>
    <s v="Philisse Overcash"/>
    <x v="2"/>
    <s v="United States"/>
    <s v="Seattle"/>
    <x v="4"/>
    <n v="98115"/>
    <x v="1"/>
    <s v="OFF-PA-10003673"/>
    <x v="1"/>
    <x v="10"/>
    <s v="Strathmore Photo Mount Cards"/>
    <n v="20.34"/>
    <n v="3"/>
    <n v="0"/>
    <n v="9.3563999999999989"/>
  </r>
  <r>
    <n v="2962"/>
    <x v="1470"/>
    <x v="3"/>
    <x v="466"/>
    <x v="869"/>
    <s v="Standard Class"/>
    <s v="PO-19180"/>
    <s v="Philisse Overcash"/>
    <x v="2"/>
    <s v="United States"/>
    <s v="Seattle"/>
    <x v="4"/>
    <n v="98115"/>
    <x v="1"/>
    <s v="OFF-LA-10002034"/>
    <x v="1"/>
    <x v="2"/>
    <s v="Avery 478"/>
    <n v="39.28"/>
    <n v="8"/>
    <n v="0"/>
    <n v="19.247199999999999"/>
  </r>
  <r>
    <n v="2963"/>
    <x v="1471"/>
    <x v="3"/>
    <x v="819"/>
    <x v="91"/>
    <s v="Second Class"/>
    <s v="AY-10555"/>
    <s v="Andy Yotov"/>
    <x v="1"/>
    <s v="United States"/>
    <s v="Oceanside"/>
    <x v="1"/>
    <n v="92054"/>
    <x v="1"/>
    <s v="FUR-CH-10002774"/>
    <x v="0"/>
    <x v="1"/>
    <s v="Global Deluxe Stacking Chair, Gray"/>
    <n v="81.567999999999998"/>
    <n v="2"/>
    <n v="0.2"/>
    <n v="9.1763999999999974"/>
  </r>
  <r>
    <n v="2964"/>
    <x v="1471"/>
    <x v="3"/>
    <x v="819"/>
    <x v="91"/>
    <s v="Second Class"/>
    <s v="AY-10555"/>
    <s v="Andy Yotov"/>
    <x v="1"/>
    <s v="United States"/>
    <s v="Oceanside"/>
    <x v="1"/>
    <n v="92054"/>
    <x v="1"/>
    <s v="FUR-CH-10003817"/>
    <x v="0"/>
    <x v="1"/>
    <s v="Global Value Steno Chair, Gray"/>
    <n v="97.184000000000012"/>
    <n v="2"/>
    <n v="0.2"/>
    <n v="6.0740000000000016"/>
  </r>
  <r>
    <n v="2965"/>
    <x v="1471"/>
    <x v="3"/>
    <x v="819"/>
    <x v="91"/>
    <s v="Second Class"/>
    <s v="AY-10555"/>
    <s v="Andy Yotov"/>
    <x v="1"/>
    <s v="United States"/>
    <s v="Oceanside"/>
    <x v="1"/>
    <n v="92054"/>
    <x v="1"/>
    <s v="OFF-BI-10002949"/>
    <x v="1"/>
    <x v="8"/>
    <s v="Prestige Round Ring Binders"/>
    <n v="24.320000000000004"/>
    <n v="5"/>
    <n v="0.2"/>
    <n v="8.2079999999999984"/>
  </r>
  <r>
    <n v="2966"/>
    <x v="1471"/>
    <x v="3"/>
    <x v="819"/>
    <x v="91"/>
    <s v="Second Class"/>
    <s v="AY-10555"/>
    <s v="Andy Yotov"/>
    <x v="1"/>
    <s v="United States"/>
    <s v="Oceanside"/>
    <x v="1"/>
    <n v="92054"/>
    <x v="1"/>
    <s v="FUR-FU-10002445"/>
    <x v="0"/>
    <x v="5"/>
    <s v="DAX Two-Tone Rosewood/Black Document Frame, Desktop, 5 x 7"/>
    <n v="18.96"/>
    <n v="2"/>
    <n v="0"/>
    <n v="7.5840000000000014"/>
  </r>
  <r>
    <n v="2967"/>
    <x v="1472"/>
    <x v="2"/>
    <x v="422"/>
    <x v="252"/>
    <s v="Standard Class"/>
    <s v="Co-12640"/>
    <s v="Corey-Lock"/>
    <x v="0"/>
    <s v="United States"/>
    <s v="Skokie"/>
    <x v="10"/>
    <n v="60076"/>
    <x v="2"/>
    <s v="FUR-FU-10001473"/>
    <x v="0"/>
    <x v="5"/>
    <s v="DAX Wood Document Frame"/>
    <n v="32.952000000000005"/>
    <n v="6"/>
    <n v="0.6"/>
    <n v="-19.771199999999997"/>
  </r>
  <r>
    <n v="2968"/>
    <x v="1472"/>
    <x v="2"/>
    <x v="422"/>
    <x v="252"/>
    <s v="Standard Class"/>
    <s v="Co-12640"/>
    <s v="Corey-Lock"/>
    <x v="0"/>
    <s v="United States"/>
    <s v="Skokie"/>
    <x v="10"/>
    <n v="60076"/>
    <x v="2"/>
    <s v="OFF-ST-10002562"/>
    <x v="1"/>
    <x v="4"/>
    <s v="Staples"/>
    <n v="30.016000000000005"/>
    <n v="4"/>
    <n v="0.2"/>
    <n v="3.0015999999999998"/>
  </r>
  <r>
    <n v="2969"/>
    <x v="1473"/>
    <x v="3"/>
    <x v="44"/>
    <x v="748"/>
    <s v="Second Class"/>
    <s v="JF-15565"/>
    <s v="Jill Fjeld"/>
    <x v="0"/>
    <s v="United States"/>
    <s v="Fayetteville"/>
    <x v="3"/>
    <n v="28314"/>
    <x v="0"/>
    <s v="OFF-AP-10002118"/>
    <x v="1"/>
    <x v="9"/>
    <s v="1.7 Cubic Foot Compact &quot;Cube&quot; Office Refrigerators"/>
    <n v="499.58400000000006"/>
    <n v="3"/>
    <n v="0.2"/>
    <n v="43.713600000000014"/>
  </r>
  <r>
    <n v="2970"/>
    <x v="1473"/>
    <x v="3"/>
    <x v="44"/>
    <x v="748"/>
    <s v="Second Class"/>
    <s v="JF-15565"/>
    <s v="Jill Fjeld"/>
    <x v="0"/>
    <s v="United States"/>
    <s v="Fayetteville"/>
    <x v="3"/>
    <n v="28314"/>
    <x v="0"/>
    <s v="OFF-PA-10001800"/>
    <x v="1"/>
    <x v="10"/>
    <s v="Xerox 220"/>
    <n v="31.104000000000006"/>
    <n v="6"/>
    <n v="0.2"/>
    <n v="10.8864"/>
  </r>
  <r>
    <n v="2971"/>
    <x v="1473"/>
    <x v="3"/>
    <x v="44"/>
    <x v="748"/>
    <s v="Second Class"/>
    <s v="JF-15565"/>
    <s v="Jill Fjeld"/>
    <x v="0"/>
    <s v="United States"/>
    <s v="Fayetteville"/>
    <x v="3"/>
    <n v="28314"/>
    <x v="0"/>
    <s v="OFF-BI-10002827"/>
    <x v="1"/>
    <x v="8"/>
    <s v="Avery Durable Poly Binders"/>
    <n v="13.272000000000002"/>
    <n v="8"/>
    <n v="0.7"/>
    <n v="-10.617599999999999"/>
  </r>
  <r>
    <n v="2972"/>
    <x v="1473"/>
    <x v="3"/>
    <x v="44"/>
    <x v="748"/>
    <s v="Second Class"/>
    <s v="JF-15565"/>
    <s v="Jill Fjeld"/>
    <x v="0"/>
    <s v="United States"/>
    <s v="Fayetteville"/>
    <x v="3"/>
    <n v="28314"/>
    <x v="0"/>
    <s v="FUR-FU-10004671"/>
    <x v="0"/>
    <x v="5"/>
    <s v="Executive Impressions 12&quot; Wall Clock"/>
    <n v="28.272000000000006"/>
    <n v="2"/>
    <n v="0.2"/>
    <n v="6.3612000000000002"/>
  </r>
  <r>
    <n v="2973"/>
    <x v="1473"/>
    <x v="3"/>
    <x v="44"/>
    <x v="748"/>
    <s v="Second Class"/>
    <s v="JF-15565"/>
    <s v="Jill Fjeld"/>
    <x v="0"/>
    <s v="United States"/>
    <s v="Fayetteville"/>
    <x v="3"/>
    <n v="28314"/>
    <x v="0"/>
    <s v="OFF-ST-10000736"/>
    <x v="1"/>
    <x v="4"/>
    <s v="Carina Double Wide Media Storage Towers in Natural &amp; Black"/>
    <n v="259.13600000000002"/>
    <n v="4"/>
    <n v="0.2"/>
    <n v="-51.827200000000019"/>
  </r>
  <r>
    <n v="2974"/>
    <x v="1474"/>
    <x v="3"/>
    <x v="819"/>
    <x v="404"/>
    <s v="Standard Class"/>
    <s v="AR-10510"/>
    <s v="Andrew Roberts"/>
    <x v="0"/>
    <s v="United States"/>
    <s v="Tulsa"/>
    <x v="26"/>
    <n v="74133"/>
    <x v="2"/>
    <s v="OFF-BI-10004656"/>
    <x v="1"/>
    <x v="8"/>
    <s v="Peel &amp; Stick Add-On Corner Pockets"/>
    <n v="10.8"/>
    <n v="5"/>
    <n v="0"/>
    <n v="5.1839999999999993"/>
  </r>
  <r>
    <n v="2975"/>
    <x v="1475"/>
    <x v="1"/>
    <x v="820"/>
    <x v="678"/>
    <s v="Standard Class"/>
    <s v="AG-10675"/>
    <s v="Anna Gayman"/>
    <x v="0"/>
    <s v="United States"/>
    <s v="Allen"/>
    <x v="5"/>
    <n v="75002"/>
    <x v="2"/>
    <s v="FUR-TA-10001095"/>
    <x v="0"/>
    <x v="3"/>
    <s v="Chromcraft Round Conference Tables"/>
    <n v="244.00599999999997"/>
    <n v="2"/>
    <n v="0.3"/>
    <n v="-31.372200000000007"/>
  </r>
  <r>
    <n v="2976"/>
    <x v="1475"/>
    <x v="1"/>
    <x v="820"/>
    <x v="678"/>
    <s v="Standard Class"/>
    <s v="AG-10675"/>
    <s v="Anna Gayman"/>
    <x v="0"/>
    <s v="United States"/>
    <s v="Allen"/>
    <x v="5"/>
    <n v="75002"/>
    <x v="2"/>
    <s v="OFF-PA-10000213"/>
    <x v="1"/>
    <x v="10"/>
    <s v="Xerox 198"/>
    <n v="15.936000000000002"/>
    <n v="4"/>
    <n v="0.2"/>
    <n v="5.378400000000001"/>
  </r>
  <r>
    <n v="2977"/>
    <x v="1476"/>
    <x v="3"/>
    <x v="769"/>
    <x v="379"/>
    <s v="Same Day"/>
    <s v="DV-13045"/>
    <s v="Darrin Van Huff"/>
    <x v="1"/>
    <s v="United States"/>
    <s v="Philadelphia"/>
    <x v="9"/>
    <n v="19143"/>
    <x v="3"/>
    <s v="FUR-CH-10001797"/>
    <x v="0"/>
    <x v="1"/>
    <s v="Safco Chair Connectors, 6/Carton"/>
    <n v="188.55199999999996"/>
    <n v="7"/>
    <n v="0.3"/>
    <n v="-2.693600000000032"/>
  </r>
  <r>
    <n v="2978"/>
    <x v="1477"/>
    <x v="3"/>
    <x v="621"/>
    <x v="179"/>
    <s v="Second Class"/>
    <s v="HL-15040"/>
    <s v="Hunter Lopez"/>
    <x v="0"/>
    <s v="United States"/>
    <s v="Rochester"/>
    <x v="15"/>
    <n v="14609"/>
    <x v="3"/>
    <s v="OFF-ST-10002214"/>
    <x v="1"/>
    <x v="4"/>
    <s v="X-Rack File for Hanging Folders"/>
    <n v="22.58"/>
    <n v="2"/>
    <n v="0"/>
    <n v="5.8707999999999991"/>
  </r>
  <r>
    <n v="2979"/>
    <x v="1478"/>
    <x v="2"/>
    <x v="286"/>
    <x v="870"/>
    <s v="Second Class"/>
    <s v="ND-18370"/>
    <s v="Natalie DeCherney"/>
    <x v="0"/>
    <s v="United States"/>
    <s v="Mount Pleasant"/>
    <x v="20"/>
    <n v="29464"/>
    <x v="0"/>
    <s v="FUR-CH-10000422"/>
    <x v="0"/>
    <x v="1"/>
    <s v="Global Highback Leather Tilter in Burgundy"/>
    <n v="545.93999999999994"/>
    <n v="6"/>
    <n v="0"/>
    <n v="87.350400000000036"/>
  </r>
  <r>
    <n v="2980"/>
    <x v="1479"/>
    <x v="1"/>
    <x v="821"/>
    <x v="871"/>
    <s v="Standard Class"/>
    <s v="GB-14575"/>
    <s v="Giulietta Baptist"/>
    <x v="0"/>
    <s v="United States"/>
    <s v="Philadelphia"/>
    <x v="9"/>
    <n v="19134"/>
    <x v="3"/>
    <s v="OFF-PA-10003848"/>
    <x v="1"/>
    <x v="10"/>
    <s v="Xerox 1997"/>
    <n v="20.736000000000004"/>
    <n v="4"/>
    <n v="0.2"/>
    <n v="7.2576000000000001"/>
  </r>
  <r>
    <n v="2981"/>
    <x v="1479"/>
    <x v="1"/>
    <x v="821"/>
    <x v="871"/>
    <s v="Standard Class"/>
    <s v="GB-14575"/>
    <s v="Giulietta Baptist"/>
    <x v="0"/>
    <s v="United States"/>
    <s v="Philadelphia"/>
    <x v="9"/>
    <n v="19134"/>
    <x v="3"/>
    <s v="FUR-FU-10003623"/>
    <x v="0"/>
    <x v="5"/>
    <s v="DataProducts Ampli Magnifier Task Lamp, Black,"/>
    <n v="43.295999999999999"/>
    <n v="2"/>
    <n v="0.2"/>
    <n v="4.3295999999999975"/>
  </r>
  <r>
    <n v="2982"/>
    <x v="1480"/>
    <x v="2"/>
    <x v="136"/>
    <x v="701"/>
    <s v="Standard Class"/>
    <s v="CL-12565"/>
    <s v="Clay Ludtke"/>
    <x v="0"/>
    <s v="United States"/>
    <s v="Seattle"/>
    <x v="4"/>
    <n v="98115"/>
    <x v="1"/>
    <s v="FUR-CH-10001797"/>
    <x v="0"/>
    <x v="1"/>
    <s v="Safco Chair Connectors, 6/Carton"/>
    <n v="123.136"/>
    <n v="4"/>
    <n v="0.2"/>
    <n v="13.852799999999981"/>
  </r>
  <r>
    <n v="2983"/>
    <x v="1480"/>
    <x v="2"/>
    <x v="136"/>
    <x v="701"/>
    <s v="Standard Class"/>
    <s v="CL-12565"/>
    <s v="Clay Ludtke"/>
    <x v="0"/>
    <s v="United States"/>
    <s v="Seattle"/>
    <x v="4"/>
    <n v="98115"/>
    <x v="1"/>
    <s v="OFF-BI-10003094"/>
    <x v="1"/>
    <x v="8"/>
    <s v="Self-Adhesive Ring Binder Labels"/>
    <n v="11.264000000000001"/>
    <n v="4"/>
    <n v="0.2"/>
    <n v="3.8015999999999992"/>
  </r>
  <r>
    <n v="2984"/>
    <x v="1481"/>
    <x v="2"/>
    <x v="776"/>
    <x v="872"/>
    <s v="Second Class"/>
    <s v="RC-19960"/>
    <s v="Ryan Crowe"/>
    <x v="0"/>
    <s v="United States"/>
    <s v="Springfield"/>
    <x v="21"/>
    <n v="97477"/>
    <x v="1"/>
    <s v="OFF-ST-10002205"/>
    <x v="1"/>
    <x v="4"/>
    <s v="File Shuttle I and Handi-File"/>
    <n v="53.424000000000007"/>
    <n v="3"/>
    <n v="0.2"/>
    <n v="4.6746000000000016"/>
  </r>
  <r>
    <n v="2985"/>
    <x v="1481"/>
    <x v="2"/>
    <x v="776"/>
    <x v="872"/>
    <s v="Second Class"/>
    <s v="RC-19960"/>
    <s v="Ryan Crowe"/>
    <x v="0"/>
    <s v="United States"/>
    <s v="Springfield"/>
    <x v="21"/>
    <n v="97477"/>
    <x v="1"/>
    <s v="FUR-TA-10003238"/>
    <x v="0"/>
    <x v="3"/>
    <s v="Chromcraft Bull-Nose Wood 48&quot; x 96&quot; Rectangular Conference Tables"/>
    <n v="275.49"/>
    <n v="1"/>
    <n v="0.5"/>
    <n v="-170.80380000000002"/>
  </r>
  <r>
    <n v="2986"/>
    <x v="1482"/>
    <x v="0"/>
    <x v="822"/>
    <x v="873"/>
    <s v="Standard Class"/>
    <s v="JB-16045"/>
    <s v="Julia Barnett"/>
    <x v="2"/>
    <s v="United States"/>
    <s v="Columbus"/>
    <x v="32"/>
    <n v="31907"/>
    <x v="0"/>
    <s v="FUR-FU-10000755"/>
    <x v="0"/>
    <x v="5"/>
    <s v="Eldon Expressions Mahogany Wood Desk Collection"/>
    <n v="24.96"/>
    <n v="4"/>
    <n v="0"/>
    <n v="6.240000000000002"/>
  </r>
  <r>
    <n v="2987"/>
    <x v="1482"/>
    <x v="0"/>
    <x v="822"/>
    <x v="873"/>
    <s v="Standard Class"/>
    <s v="JB-16045"/>
    <s v="Julia Barnett"/>
    <x v="2"/>
    <s v="United States"/>
    <s v="Columbus"/>
    <x v="32"/>
    <n v="31907"/>
    <x v="0"/>
    <s v="OFF-PA-10002893"/>
    <x v="1"/>
    <x v="10"/>
    <s v="Wirebound Service Call Books, 5 1/2&quot; x 4&quot;"/>
    <n v="19.36"/>
    <n v="2"/>
    <n v="0"/>
    <n v="9.2927999999999997"/>
  </r>
  <r>
    <n v="2988"/>
    <x v="1482"/>
    <x v="0"/>
    <x v="822"/>
    <x v="873"/>
    <s v="Standard Class"/>
    <s v="JB-16045"/>
    <s v="Julia Barnett"/>
    <x v="2"/>
    <s v="United States"/>
    <s v="Columbus"/>
    <x v="32"/>
    <n v="31907"/>
    <x v="0"/>
    <s v="OFF-ST-10000689"/>
    <x v="1"/>
    <x v="4"/>
    <s v="Fellowes Strictly Business Drawer File, Letter/Legal Size"/>
    <n v="1267.6499999999999"/>
    <n v="9"/>
    <n v="0"/>
    <n v="152.11799999999999"/>
  </r>
  <r>
    <n v="2989"/>
    <x v="1483"/>
    <x v="0"/>
    <x v="823"/>
    <x v="874"/>
    <s v="Second Class"/>
    <s v="MC-17635"/>
    <s v="Matthew Clasen"/>
    <x v="1"/>
    <s v="United States"/>
    <s v="Los Angeles"/>
    <x v="1"/>
    <n v="90032"/>
    <x v="1"/>
    <s v="TEC-AC-10004227"/>
    <x v="2"/>
    <x v="11"/>
    <s v="SanDisk Ultra 16 GB MicroSDHC Class 10 Memory Card"/>
    <n v="12.99"/>
    <n v="1"/>
    <n v="0"/>
    <n v="0.77939999999999898"/>
  </r>
  <r>
    <n v="2990"/>
    <x v="1483"/>
    <x v="0"/>
    <x v="823"/>
    <x v="874"/>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x v="874"/>
    <s v="Second Class"/>
    <s v="MC-17635"/>
    <s v="Matthew Clasen"/>
    <x v="1"/>
    <s v="United States"/>
    <s v="Los Angeles"/>
    <x v="1"/>
    <n v="90032"/>
    <x v="1"/>
    <s v="OFF-ST-10001809"/>
    <x v="1"/>
    <x v="4"/>
    <s v="Fellowes Officeware Wire Shelving"/>
    <n v="449.15"/>
    <n v="5"/>
    <n v="0"/>
    <n v="8.9829999999999899"/>
  </r>
  <r>
    <n v="2992"/>
    <x v="1483"/>
    <x v="0"/>
    <x v="823"/>
    <x v="874"/>
    <s v="Second Class"/>
    <s v="MC-17635"/>
    <s v="Matthew Clasen"/>
    <x v="1"/>
    <s v="United States"/>
    <s v="Los Angeles"/>
    <x v="1"/>
    <n v="90032"/>
    <x v="1"/>
    <s v="OFF-BI-10002309"/>
    <x v="1"/>
    <x v="8"/>
    <s v="Avery Heavy-Duty EZD  Binder With Locking Rings"/>
    <n v="31.248000000000005"/>
    <n v="7"/>
    <n v="0.2"/>
    <n v="10.936799999999998"/>
  </r>
  <r>
    <n v="2993"/>
    <x v="1484"/>
    <x v="0"/>
    <x v="824"/>
    <x v="358"/>
    <s v="Standard Class"/>
    <s v="TT-21265"/>
    <s v="Tim Taslimi"/>
    <x v="1"/>
    <s v="United States"/>
    <s v="New York City"/>
    <x v="15"/>
    <n v="10024"/>
    <x v="3"/>
    <s v="OFF-AP-10004532"/>
    <x v="1"/>
    <x v="9"/>
    <s v="Kensington 6 Outlet Guardian Standard Surge Protector"/>
    <n v="61.44"/>
    <n v="3"/>
    <n v="0"/>
    <n v="16.588799999999999"/>
  </r>
  <r>
    <n v="2994"/>
    <x v="1485"/>
    <x v="3"/>
    <x v="825"/>
    <x v="875"/>
    <s v="Standard Class"/>
    <s v="MJ-17740"/>
    <s v="Max Jones"/>
    <x v="0"/>
    <s v="United States"/>
    <s v="Detroit"/>
    <x v="12"/>
    <n v="48227"/>
    <x v="2"/>
    <s v="OFF-BI-10003091"/>
    <x v="1"/>
    <x v="8"/>
    <s v="GBC DocuBind TL200 Manual Binding Machine"/>
    <n v="895.92"/>
    <n v="4"/>
    <n v="0"/>
    <n v="421.08239999999995"/>
  </r>
  <r>
    <n v="2995"/>
    <x v="1486"/>
    <x v="0"/>
    <x v="369"/>
    <x v="250"/>
    <s v="Second Class"/>
    <s v="AT-10735"/>
    <s v="Annie Thurman"/>
    <x v="0"/>
    <s v="United States"/>
    <s v="Stockton"/>
    <x v="1"/>
    <n v="95207"/>
    <x v="1"/>
    <s v="OFF-BI-10004654"/>
    <x v="1"/>
    <x v="8"/>
    <s v="VariCap6 Expandable Binder"/>
    <n v="55.360000000000007"/>
    <n v="4"/>
    <n v="0.2"/>
    <n v="18.683999999999997"/>
  </r>
  <r>
    <n v="2996"/>
    <x v="1487"/>
    <x v="2"/>
    <x v="686"/>
    <x v="876"/>
    <s v="Standard Class"/>
    <s v="PB-19150"/>
    <s v="Philip Brown"/>
    <x v="0"/>
    <s v="United States"/>
    <s v="Phoenix"/>
    <x v="16"/>
    <n v="85023"/>
    <x v="1"/>
    <s v="OFF-ST-10000760"/>
    <x v="1"/>
    <x v="4"/>
    <s v="Eldon Fold 'N Roll Cart System"/>
    <n v="55.92"/>
    <n v="5"/>
    <n v="0.2"/>
    <n v="6.2910000000000004"/>
  </r>
  <r>
    <n v="2997"/>
    <x v="1488"/>
    <x v="2"/>
    <x v="261"/>
    <x v="175"/>
    <s v="Standard Class"/>
    <s v="NW-18400"/>
    <s v="Natalie Webber"/>
    <x v="0"/>
    <s v="United States"/>
    <s v="Philadelphia"/>
    <x v="9"/>
    <n v="19120"/>
    <x v="3"/>
    <s v="OFF-EN-10001539"/>
    <x v="1"/>
    <x v="12"/>
    <s v="Staples"/>
    <n v="24.896000000000001"/>
    <n v="4"/>
    <n v="0.2"/>
    <n v="8.4024000000000001"/>
  </r>
  <r>
    <n v="2998"/>
    <x v="1488"/>
    <x v="2"/>
    <x v="261"/>
    <x v="175"/>
    <s v="Standard Class"/>
    <s v="NW-18400"/>
    <s v="Natalie Webber"/>
    <x v="0"/>
    <s v="United States"/>
    <s v="Philadelphia"/>
    <x v="9"/>
    <n v="19120"/>
    <x v="3"/>
    <s v="FUR-FU-10000550"/>
    <x v="0"/>
    <x v="5"/>
    <s v="Stacking Trays by OIC"/>
    <n v="3.9840000000000004"/>
    <n v="1"/>
    <n v="0.2"/>
    <n v="0.64739999999999964"/>
  </r>
  <r>
    <n v="2999"/>
    <x v="1488"/>
    <x v="2"/>
    <x v="261"/>
    <x v="175"/>
    <s v="Standard Class"/>
    <s v="NW-18400"/>
    <s v="Natalie Webber"/>
    <x v="0"/>
    <s v="United States"/>
    <s v="Philadelphia"/>
    <x v="9"/>
    <n v="19120"/>
    <x v="3"/>
    <s v="TEC-AC-10003628"/>
    <x v="2"/>
    <x v="11"/>
    <s v="Logitech 910-002974 M325 Wireless Mouse for Web Scrolling"/>
    <n v="95.968000000000004"/>
    <n v="4"/>
    <n v="0.2"/>
    <n v="28.790400000000009"/>
  </r>
  <r>
    <n v="3000"/>
    <x v="1488"/>
    <x v="2"/>
    <x v="261"/>
    <x v="175"/>
    <s v="Standard Class"/>
    <s v="NW-18400"/>
    <s v="Natalie Webber"/>
    <x v="0"/>
    <s v="United States"/>
    <s v="Philadelphia"/>
    <x v="9"/>
    <n v="19120"/>
    <x v="3"/>
    <s v="TEC-MA-10004521"/>
    <x v="2"/>
    <x v="15"/>
    <s v="Epson Perfection V600 Photo Scanner"/>
    <n v="206.99100000000004"/>
    <n v="3"/>
    <n v="0.7"/>
    <n v="-172.49250000000001"/>
  </r>
  <r>
    <n v="3001"/>
    <x v="1488"/>
    <x v="2"/>
    <x v="261"/>
    <x v="175"/>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x v="175"/>
    <s v="Standard Class"/>
    <s v="NW-18400"/>
    <s v="Natalie Webber"/>
    <x v="0"/>
    <s v="United States"/>
    <s v="Philadelphia"/>
    <x v="9"/>
    <n v="19120"/>
    <x v="3"/>
    <s v="OFF-BI-10000069"/>
    <x v="1"/>
    <x v="8"/>
    <s v="GBC Prepunched Paper, 19-Hole, for Binding Systems, 24-lb"/>
    <n v="9.006000000000002"/>
    <n v="2"/>
    <n v="0.7"/>
    <n v="-7.2048000000000023"/>
  </r>
  <r>
    <n v="3003"/>
    <x v="1489"/>
    <x v="1"/>
    <x v="761"/>
    <x v="401"/>
    <s v="Standard Class"/>
    <s v="VP-21730"/>
    <s v="Victor Preis"/>
    <x v="2"/>
    <s v="United States"/>
    <s v="Sterling Heights"/>
    <x v="12"/>
    <n v="48310"/>
    <x v="2"/>
    <s v="OFF-BI-10003655"/>
    <x v="1"/>
    <x v="8"/>
    <s v="Durable Pressboard Binders"/>
    <n v="19"/>
    <n v="5"/>
    <n v="0"/>
    <n v="8.93"/>
  </r>
  <r>
    <n v="3004"/>
    <x v="1490"/>
    <x v="3"/>
    <x v="819"/>
    <x v="35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x v="165"/>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x v="877"/>
    <s v="Standard Class"/>
    <s v="PA-19060"/>
    <s v="Pete Armstrong"/>
    <x v="2"/>
    <s v="United States"/>
    <s v="Eau Claire"/>
    <x v="6"/>
    <n v="54703"/>
    <x v="2"/>
    <s v="OFF-BI-10000666"/>
    <x v="1"/>
    <x v="8"/>
    <s v="Surelock Post Binders"/>
    <n v="91.679999999999993"/>
    <n v="3"/>
    <n v="0"/>
    <n v="45.839999999999996"/>
  </r>
  <r>
    <n v="3007"/>
    <x v="1493"/>
    <x v="3"/>
    <x v="119"/>
    <x v="878"/>
    <s v="First Class"/>
    <s v="CR-12730"/>
    <s v="Craig Reiter"/>
    <x v="0"/>
    <s v="United States"/>
    <s v="New York City"/>
    <x v="15"/>
    <n v="10009"/>
    <x v="3"/>
    <s v="OFF-AP-10000828"/>
    <x v="1"/>
    <x v="9"/>
    <s v="Avanti 4.4 Cu. Ft. Refrigerator"/>
    <n v="904.9"/>
    <n v="5"/>
    <n v="0"/>
    <n v="253.37199999999996"/>
  </r>
  <r>
    <n v="3008"/>
    <x v="1494"/>
    <x v="2"/>
    <x v="745"/>
    <x v="796"/>
    <s v="Standard Class"/>
    <s v="AA-10375"/>
    <s v="Allen Armold"/>
    <x v="0"/>
    <s v="United States"/>
    <s v="Rancho Cucamonga"/>
    <x v="1"/>
    <n v="91730"/>
    <x v="1"/>
    <s v="OFF-BI-10002706"/>
    <x v="1"/>
    <x v="8"/>
    <s v="Avery Premier Heavy-Duty Binder with Round Locking Rings"/>
    <n v="34.271999999999998"/>
    <n v="3"/>
    <n v="0.2"/>
    <n v="11.138399999999999"/>
  </r>
  <r>
    <n v="3009"/>
    <x v="1495"/>
    <x v="0"/>
    <x v="5"/>
    <x v="296"/>
    <s v="First Class"/>
    <s v="JG-15160"/>
    <s v="James Galang"/>
    <x v="0"/>
    <s v="United States"/>
    <s v="Murray"/>
    <x v="0"/>
    <n v="42071"/>
    <x v="0"/>
    <s v="FUR-FU-10004748"/>
    <x v="0"/>
    <x v="5"/>
    <s v="Howard Miller 16&quot; Diameter Gallery Wall Clock"/>
    <n v="191.82"/>
    <n v="3"/>
    <n v="0"/>
    <n v="74.809799999999996"/>
  </r>
  <r>
    <n v="3010"/>
    <x v="1496"/>
    <x v="0"/>
    <x v="197"/>
    <x v="879"/>
    <s v="Standard Class"/>
    <s v="RR-19525"/>
    <s v="Rick Reed"/>
    <x v="1"/>
    <s v="United States"/>
    <s v="Toledo"/>
    <x v="24"/>
    <n v="43615"/>
    <x v="3"/>
    <s v="OFF-AP-10000026"/>
    <x v="1"/>
    <x v="9"/>
    <s v="Tripp Lite Isotel 6 Outlet Surge Protector with Fax/Modem Protection"/>
    <n v="243.88000000000002"/>
    <n v="5"/>
    <n v="0.2"/>
    <n v="27.43649999999996"/>
  </r>
  <r>
    <n v="3011"/>
    <x v="1497"/>
    <x v="3"/>
    <x v="827"/>
    <x v="880"/>
    <s v="Standard Class"/>
    <s v="SR-20425"/>
    <s v="Sharelle Roach"/>
    <x v="2"/>
    <s v="United States"/>
    <s v="Louisville"/>
    <x v="22"/>
    <n v="80027"/>
    <x v="1"/>
    <s v="OFF-BI-10000773"/>
    <x v="1"/>
    <x v="8"/>
    <s v="Insertable Tab Post Binder Dividers"/>
    <n v="12.030000000000001"/>
    <n v="5"/>
    <n v="0.7"/>
    <n v="-9.222999999999999"/>
  </r>
  <r>
    <n v="3012"/>
    <x v="1497"/>
    <x v="3"/>
    <x v="827"/>
    <x v="880"/>
    <s v="Standard Class"/>
    <s v="SR-20425"/>
    <s v="Sharelle Roach"/>
    <x v="2"/>
    <s v="United States"/>
    <s v="Louisville"/>
    <x v="22"/>
    <n v="80027"/>
    <x v="1"/>
    <s v="TEC-MA-10000822"/>
    <x v="2"/>
    <x v="15"/>
    <s v="Lexmark MX611dhe Monochrome Laser Printer"/>
    <n v="2549.9850000000006"/>
    <n v="5"/>
    <n v="0.7"/>
    <n v="-3399.9800000000009"/>
  </r>
  <r>
    <n v="3013"/>
    <x v="1497"/>
    <x v="3"/>
    <x v="827"/>
    <x v="880"/>
    <s v="Standard Class"/>
    <s v="SR-20425"/>
    <s v="Sharelle Roach"/>
    <x v="2"/>
    <s v="United States"/>
    <s v="Louisville"/>
    <x v="22"/>
    <n v="80027"/>
    <x v="1"/>
    <s v="OFF-BI-10001543"/>
    <x v="1"/>
    <x v="8"/>
    <s v="GBC VeloBinder Manual Binding System"/>
    <n v="21.594000000000005"/>
    <n v="2"/>
    <n v="0.7"/>
    <n v="-15.835599999999999"/>
  </r>
  <r>
    <n v="3014"/>
    <x v="1497"/>
    <x v="3"/>
    <x v="827"/>
    <x v="880"/>
    <s v="Standard Class"/>
    <s v="SR-20425"/>
    <s v="Sharelle Roach"/>
    <x v="2"/>
    <s v="United States"/>
    <s v="Louisville"/>
    <x v="22"/>
    <n v="80027"/>
    <x v="1"/>
    <s v="OFF-BI-10003355"/>
    <x v="1"/>
    <x v="8"/>
    <s v="Cardinal Holdit Business Card Pockets"/>
    <n v="8.9640000000000022"/>
    <n v="6"/>
    <n v="0.7"/>
    <n v="-6.573599999999999"/>
  </r>
  <r>
    <n v="3015"/>
    <x v="1497"/>
    <x v="3"/>
    <x v="827"/>
    <x v="880"/>
    <s v="Standard Class"/>
    <s v="SR-20425"/>
    <s v="Sharelle Roach"/>
    <x v="2"/>
    <s v="United States"/>
    <s v="Louisville"/>
    <x v="22"/>
    <n v="80027"/>
    <x v="1"/>
    <s v="OFF-PA-10002005"/>
    <x v="1"/>
    <x v="10"/>
    <s v="Xerox 225"/>
    <n v="20.736000000000004"/>
    <n v="4"/>
    <n v="0.2"/>
    <n v="7.2576000000000001"/>
  </r>
  <r>
    <n v="3016"/>
    <x v="1498"/>
    <x v="1"/>
    <x v="14"/>
    <x v="14"/>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x v="881"/>
    <s v="Standard Class"/>
    <s v="MH-18115"/>
    <s v="Mick Hernandez"/>
    <x v="2"/>
    <s v="United States"/>
    <s v="Pharr"/>
    <x v="5"/>
    <n v="78577"/>
    <x v="2"/>
    <s v="OFF-ST-10002743"/>
    <x v="1"/>
    <x v="4"/>
    <s v="SAFCO Boltless Steel Shelving"/>
    <n v="727.29600000000005"/>
    <n v="8"/>
    <n v="0.2"/>
    <n v="-172.73280000000005"/>
  </r>
  <r>
    <n v="3018"/>
    <x v="1499"/>
    <x v="0"/>
    <x v="828"/>
    <x v="881"/>
    <s v="Standard Class"/>
    <s v="MH-18115"/>
    <s v="Mick Hernandez"/>
    <x v="2"/>
    <s v="United States"/>
    <s v="Pharr"/>
    <x v="5"/>
    <n v="78577"/>
    <x v="2"/>
    <s v="FUR-FU-10004973"/>
    <x v="0"/>
    <x v="5"/>
    <s v="Flat Face Poster Frame"/>
    <n v="22.608000000000001"/>
    <n v="3"/>
    <n v="0.6"/>
    <n v="-10.173599999999997"/>
  </r>
  <r>
    <n v="3019"/>
    <x v="1499"/>
    <x v="0"/>
    <x v="828"/>
    <x v="881"/>
    <s v="Standard Class"/>
    <s v="MH-18115"/>
    <s v="Mick Hernandez"/>
    <x v="2"/>
    <s v="United States"/>
    <s v="Pharr"/>
    <x v="5"/>
    <n v="78577"/>
    <x v="2"/>
    <s v="TEC-AC-10002842"/>
    <x v="2"/>
    <x v="11"/>
    <s v="WD My Passport Ultra 2TB Portable External Hard Drive"/>
    <n v="666.4"/>
    <n v="7"/>
    <n v="0.2"/>
    <n v="-33.319999999999965"/>
  </r>
  <r>
    <n v="3020"/>
    <x v="1500"/>
    <x v="1"/>
    <x v="627"/>
    <x v="665"/>
    <s v="Standard Class"/>
    <s v="SC-20095"/>
    <s v="Sanjit Chand"/>
    <x v="0"/>
    <s v="United States"/>
    <s v="West Jordan"/>
    <x v="7"/>
    <n v="84084"/>
    <x v="1"/>
    <s v="OFF-FA-10002701"/>
    <x v="1"/>
    <x v="13"/>
    <s v="Alliance Rubber Bands"/>
    <n v="5.04"/>
    <n v="3"/>
    <n v="0"/>
    <n v="0.20159999999999978"/>
  </r>
  <r>
    <n v="3021"/>
    <x v="1500"/>
    <x v="1"/>
    <x v="627"/>
    <x v="665"/>
    <s v="Standard Class"/>
    <s v="SC-20095"/>
    <s v="Sanjit Chand"/>
    <x v="0"/>
    <s v="United States"/>
    <s v="West Jordan"/>
    <x v="7"/>
    <n v="84084"/>
    <x v="1"/>
    <s v="OFF-PA-10001125"/>
    <x v="1"/>
    <x v="10"/>
    <s v="Xerox 1988"/>
    <n v="92.94"/>
    <n v="3"/>
    <n v="0"/>
    <n v="41.822999999999993"/>
  </r>
  <r>
    <n v="3022"/>
    <x v="1500"/>
    <x v="1"/>
    <x v="627"/>
    <x v="665"/>
    <s v="Standard Class"/>
    <s v="SC-20095"/>
    <s v="Sanjit Chand"/>
    <x v="0"/>
    <s v="United States"/>
    <s v="West Jordan"/>
    <x v="7"/>
    <n v="84084"/>
    <x v="1"/>
    <s v="FUR-FU-10004090"/>
    <x v="0"/>
    <x v="5"/>
    <s v="Executive Impressions 14&quot; Contract Wall Clock"/>
    <n v="66.69"/>
    <n v="3"/>
    <n v="0"/>
    <n v="22.007699999999996"/>
  </r>
  <r>
    <n v="3023"/>
    <x v="1500"/>
    <x v="1"/>
    <x v="627"/>
    <x v="665"/>
    <s v="Standard Class"/>
    <s v="SC-20095"/>
    <s v="Sanjit Chand"/>
    <x v="0"/>
    <s v="United States"/>
    <s v="West Jordan"/>
    <x v="7"/>
    <n v="84084"/>
    <x v="1"/>
    <s v="OFF-BI-10001510"/>
    <x v="1"/>
    <x v="8"/>
    <s v="Deluxe Heavy-Duty Vinyl Round Ring Binder"/>
    <n v="91.68"/>
    <n v="5"/>
    <n v="0.2"/>
    <n v="28.65"/>
  </r>
  <r>
    <n v="3024"/>
    <x v="1501"/>
    <x v="3"/>
    <x v="701"/>
    <x v="122"/>
    <s v="Standard Class"/>
    <s v="JB-16000"/>
    <s v="Joy Bell-"/>
    <x v="0"/>
    <s v="United States"/>
    <s v="Brownsville"/>
    <x v="5"/>
    <n v="78521"/>
    <x v="2"/>
    <s v="FUR-BO-10002202"/>
    <x v="0"/>
    <x v="0"/>
    <s v="Atlantic Metals Mobile 2-Shelf Bookcases, Custom Colors"/>
    <n v="327.73279999999994"/>
    <n v="2"/>
    <n v="0.32"/>
    <n v="-14.458800000000025"/>
  </r>
  <r>
    <n v="3025"/>
    <x v="1502"/>
    <x v="1"/>
    <x v="627"/>
    <x v="681"/>
    <s v="Standard Class"/>
    <s v="AC-10450"/>
    <s v="Amy Cox"/>
    <x v="0"/>
    <s v="United States"/>
    <s v="New York City"/>
    <x v="15"/>
    <n v="10011"/>
    <x v="3"/>
    <s v="OFF-BI-10001922"/>
    <x v="1"/>
    <x v="8"/>
    <s v="Storex Dura Pro Binders"/>
    <n v="52.272000000000006"/>
    <n v="11"/>
    <n v="0.2"/>
    <n v="17.641799999999996"/>
  </r>
  <r>
    <n v="3026"/>
    <x v="1502"/>
    <x v="1"/>
    <x v="627"/>
    <x v="681"/>
    <s v="Standard Class"/>
    <s v="AC-10450"/>
    <s v="Amy Cox"/>
    <x v="0"/>
    <s v="United States"/>
    <s v="New York City"/>
    <x v="15"/>
    <n v="10011"/>
    <x v="3"/>
    <s v="OFF-PA-10001667"/>
    <x v="1"/>
    <x v="10"/>
    <s v="Great White Multi-Use Recycled Paper (20Lb. and 84 Bright)"/>
    <n v="17.940000000000001"/>
    <n v="3"/>
    <n v="0"/>
    <n v="8.0730000000000004"/>
  </r>
  <r>
    <n v="3027"/>
    <x v="1503"/>
    <x v="3"/>
    <x v="300"/>
    <x v="732"/>
    <s v="Standard Class"/>
    <s v="MO-17800"/>
    <s v="Meg O'Connel"/>
    <x v="2"/>
    <s v="United States"/>
    <s v="Philadelphia"/>
    <x v="9"/>
    <n v="19140"/>
    <x v="3"/>
    <s v="FUR-FU-10001488"/>
    <x v="0"/>
    <x v="5"/>
    <s v="Tenex 46&quot; x 60&quot; Computer Anti-Static Chairmat, Rectangular Shaped"/>
    <n v="254.35200000000003"/>
    <n v="3"/>
    <n v="0.2"/>
    <n v="0"/>
  </r>
  <r>
    <n v="3028"/>
    <x v="1504"/>
    <x v="2"/>
    <x v="829"/>
    <x v="751"/>
    <s v="Same Day"/>
    <s v="RB-19645"/>
    <s v="Robert Barroso"/>
    <x v="1"/>
    <s v="United States"/>
    <s v="Billings"/>
    <x v="37"/>
    <n v="59102"/>
    <x v="1"/>
    <s v="OFF-BI-10002799"/>
    <x v="1"/>
    <x v="8"/>
    <s v="SlimView Poly Binder, 3/8&quot;"/>
    <n v="8.2880000000000003"/>
    <n v="2"/>
    <n v="0.2"/>
    <n v="2.6935999999999991"/>
  </r>
  <r>
    <n v="3029"/>
    <x v="1505"/>
    <x v="3"/>
    <x v="94"/>
    <x v="91"/>
    <s v="Standard Class"/>
    <s v="AI-10855"/>
    <s v="Arianne Irving"/>
    <x v="0"/>
    <s v="United States"/>
    <s v="Chesapeake"/>
    <x v="17"/>
    <n v="23320"/>
    <x v="0"/>
    <s v="FUR-CH-10003846"/>
    <x v="0"/>
    <x v="1"/>
    <s v="Hon Valutask Swivel Chairs"/>
    <n v="504.90000000000003"/>
    <n v="5"/>
    <n v="0"/>
    <n v="80.78400000000002"/>
  </r>
  <r>
    <n v="3030"/>
    <x v="1506"/>
    <x v="0"/>
    <x v="830"/>
    <x v="882"/>
    <s v="Standard Class"/>
    <s v="DR-12880"/>
    <s v="Dan Reichenbach"/>
    <x v="1"/>
    <s v="United States"/>
    <s v="Gresham"/>
    <x v="21"/>
    <n v="97030"/>
    <x v="1"/>
    <s v="TEC-PH-10003691"/>
    <x v="2"/>
    <x v="7"/>
    <s v="BlackBerry Q10"/>
    <n v="403.16800000000001"/>
    <n v="4"/>
    <n v="0.2"/>
    <n v="25.198000000000008"/>
  </r>
  <r>
    <n v="3031"/>
    <x v="1507"/>
    <x v="1"/>
    <x v="481"/>
    <x v="538"/>
    <s v="Standard Class"/>
    <s v="DM-12955"/>
    <s v="Dario Medina"/>
    <x v="1"/>
    <s v="United States"/>
    <s v="Lincoln Park"/>
    <x v="12"/>
    <n v="48146"/>
    <x v="2"/>
    <s v="FUR-BO-10000468"/>
    <x v="0"/>
    <x v="0"/>
    <s v="O'Sullivan 2-Shelf Heavy-Duty Bookcases"/>
    <n v="194.32"/>
    <n v="4"/>
    <n v="0"/>
    <n v="31.091200000000015"/>
  </r>
  <r>
    <n v="3032"/>
    <x v="1507"/>
    <x v="1"/>
    <x v="481"/>
    <x v="538"/>
    <s v="Standard Class"/>
    <s v="DM-12955"/>
    <s v="Dario Medina"/>
    <x v="1"/>
    <s v="United States"/>
    <s v="Lincoln Park"/>
    <x v="12"/>
    <n v="48146"/>
    <x v="2"/>
    <s v="OFF-AR-10001044"/>
    <x v="1"/>
    <x v="6"/>
    <s v="BOSTON Ranger #55 Pencil Sharpener, Black"/>
    <n v="25.99"/>
    <n v="1"/>
    <n v="0"/>
    <n v="7.5370999999999988"/>
  </r>
  <r>
    <n v="3033"/>
    <x v="1508"/>
    <x v="0"/>
    <x v="831"/>
    <x v="482"/>
    <s v="Standard Class"/>
    <s v="JH-16180"/>
    <s v="Justin Hirsh"/>
    <x v="0"/>
    <s v="United States"/>
    <s v="Gresham"/>
    <x v="21"/>
    <n v="97030"/>
    <x v="1"/>
    <s v="FUR-CH-10003833"/>
    <x v="0"/>
    <x v="1"/>
    <s v="Novimex Fabric Task Chair"/>
    <n v="195.136"/>
    <n v="4"/>
    <n v="0.2"/>
    <n v="-12.196000000000005"/>
  </r>
  <r>
    <n v="3034"/>
    <x v="1509"/>
    <x v="3"/>
    <x v="118"/>
    <x v="814"/>
    <s v="Standard Class"/>
    <s v="AB-10060"/>
    <s v="Adam Bellavance"/>
    <x v="2"/>
    <s v="United States"/>
    <s v="Philadelphia"/>
    <x v="9"/>
    <n v="19143"/>
    <x v="3"/>
    <s v="OFF-PA-10004355"/>
    <x v="1"/>
    <x v="10"/>
    <s v="Xerox 231"/>
    <n v="20.736000000000004"/>
    <n v="4"/>
    <n v="0.2"/>
    <n v="7.2576000000000001"/>
  </r>
  <r>
    <n v="3035"/>
    <x v="1510"/>
    <x v="1"/>
    <x v="832"/>
    <x v="883"/>
    <s v="Standard Class"/>
    <s v="BD-11605"/>
    <s v="Brian Dahlen"/>
    <x v="0"/>
    <s v="United States"/>
    <s v="Monroe"/>
    <x v="28"/>
    <n v="71203"/>
    <x v="0"/>
    <s v="TEC-AC-10003038"/>
    <x v="2"/>
    <x v="11"/>
    <s v="Kingston Digital DataTraveler 16GB USB 2.0"/>
    <n v="53.699999999999996"/>
    <n v="6"/>
    <n v="0"/>
    <n v="10.202999999999994"/>
  </r>
  <r>
    <n v="3036"/>
    <x v="1510"/>
    <x v="1"/>
    <x v="832"/>
    <x v="883"/>
    <s v="Standard Class"/>
    <s v="BD-11605"/>
    <s v="Brian Dahlen"/>
    <x v="0"/>
    <s v="United States"/>
    <s v="Monroe"/>
    <x v="28"/>
    <n v="71203"/>
    <x v="0"/>
    <s v="OFF-BI-10002799"/>
    <x v="1"/>
    <x v="8"/>
    <s v="SlimView Poly Binder, 3/8&quot;"/>
    <n v="36.26"/>
    <n v="7"/>
    <n v="0"/>
    <n v="16.679599999999997"/>
  </r>
  <r>
    <n v="3037"/>
    <x v="1510"/>
    <x v="1"/>
    <x v="832"/>
    <x v="883"/>
    <s v="Standard Class"/>
    <s v="BD-11605"/>
    <s v="Brian Dahlen"/>
    <x v="0"/>
    <s v="United States"/>
    <s v="Monroe"/>
    <x v="28"/>
    <n v="71203"/>
    <x v="0"/>
    <s v="OFF-AR-10003582"/>
    <x v="1"/>
    <x v="6"/>
    <s v="Boston Electric Pencil Sharpener, Model 1818, Charcoal Black"/>
    <n v="56.3"/>
    <n v="2"/>
    <n v="0"/>
    <n v="15.764000000000003"/>
  </r>
  <r>
    <n v="3038"/>
    <x v="1510"/>
    <x v="1"/>
    <x v="832"/>
    <x v="883"/>
    <s v="Standard Class"/>
    <s v="BD-11605"/>
    <s v="Brian Dahlen"/>
    <x v="0"/>
    <s v="United States"/>
    <s v="Monroe"/>
    <x v="28"/>
    <n v="71203"/>
    <x v="0"/>
    <s v="OFF-PA-10004451"/>
    <x v="1"/>
    <x v="10"/>
    <s v="Xerox 222"/>
    <n v="32.400000000000006"/>
    <n v="5"/>
    <n v="0"/>
    <n v="15.552000000000001"/>
  </r>
  <r>
    <n v="3039"/>
    <x v="1510"/>
    <x v="1"/>
    <x v="832"/>
    <x v="883"/>
    <s v="Standard Class"/>
    <s v="BD-11605"/>
    <s v="Brian Dahlen"/>
    <x v="0"/>
    <s v="United States"/>
    <s v="Monroe"/>
    <x v="28"/>
    <n v="71203"/>
    <x v="0"/>
    <s v="FUR-FU-10004666"/>
    <x v="0"/>
    <x v="5"/>
    <s v="DAX Clear Channel Poster Frame"/>
    <n v="29.16"/>
    <n v="2"/>
    <n v="0"/>
    <n v="10.789200000000001"/>
  </r>
  <r>
    <n v="3040"/>
    <x v="1511"/>
    <x v="3"/>
    <x v="621"/>
    <x v="179"/>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x v="807"/>
    <s v="Standard Class"/>
    <s v="ZD-21925"/>
    <s v="Zuschuss Donatelli"/>
    <x v="0"/>
    <s v="United States"/>
    <s v="Chattanooga"/>
    <x v="18"/>
    <n v="37421"/>
    <x v="0"/>
    <s v="FUR-FU-10004270"/>
    <x v="0"/>
    <x v="5"/>
    <s v="Eldon Image Series Desk Accessories, Burgundy"/>
    <n v="16.72"/>
    <n v="5"/>
    <n v="0.2"/>
    <n v="3.3439999999999994"/>
  </r>
  <r>
    <n v="3042"/>
    <x v="1513"/>
    <x v="3"/>
    <x v="220"/>
    <x v="230"/>
    <s v="Same Day"/>
    <s v="KF-16285"/>
    <s v="Karen Ferguson"/>
    <x v="2"/>
    <s v="United States"/>
    <s v="Long Beach"/>
    <x v="1"/>
    <n v="90805"/>
    <x v="1"/>
    <s v="OFF-PA-10003172"/>
    <x v="1"/>
    <x v="10"/>
    <s v="Xerox 1996"/>
    <n v="12.96"/>
    <n v="2"/>
    <n v="0"/>
    <n v="6.2208000000000006"/>
  </r>
  <r>
    <n v="3043"/>
    <x v="1513"/>
    <x v="3"/>
    <x v="220"/>
    <x v="230"/>
    <s v="Same Day"/>
    <s v="KF-16285"/>
    <s v="Karen Ferguson"/>
    <x v="2"/>
    <s v="United States"/>
    <s v="Long Beach"/>
    <x v="1"/>
    <n v="90805"/>
    <x v="1"/>
    <s v="OFF-EN-10002312"/>
    <x v="1"/>
    <x v="12"/>
    <s v="#10 Self-Seal White Envelopes"/>
    <n v="22.18"/>
    <n v="2"/>
    <n v="0"/>
    <n v="10.8682"/>
  </r>
  <r>
    <n v="3044"/>
    <x v="1513"/>
    <x v="3"/>
    <x v="220"/>
    <x v="230"/>
    <s v="Same Day"/>
    <s v="KF-16285"/>
    <s v="Karen Ferguson"/>
    <x v="2"/>
    <s v="United States"/>
    <s v="Long Beach"/>
    <x v="1"/>
    <n v="90805"/>
    <x v="1"/>
    <s v="FUR-CH-10002320"/>
    <x v="0"/>
    <x v="1"/>
    <s v="Hon Pagoda Stacking Chairs"/>
    <n v="2054.2720000000004"/>
    <n v="8"/>
    <n v="0.2"/>
    <n v="256.78399999999976"/>
  </r>
  <r>
    <n v="3045"/>
    <x v="1514"/>
    <x v="1"/>
    <x v="28"/>
    <x v="32"/>
    <s v="Second Class"/>
    <s v="BP-11230"/>
    <s v="Benjamin Patterson"/>
    <x v="0"/>
    <s v="United States"/>
    <s v="Troy"/>
    <x v="24"/>
    <n v="45373"/>
    <x v="3"/>
    <s v="TEC-PH-10001530"/>
    <x v="2"/>
    <x v="7"/>
    <s v="Cisco Unified IP Phone 7945G VoIP phone"/>
    <n v="1022.97"/>
    <n v="5"/>
    <n v="0.4"/>
    <n v="-255.74250000000001"/>
  </r>
  <r>
    <n v="3046"/>
    <x v="1515"/>
    <x v="3"/>
    <x v="44"/>
    <x v="173"/>
    <s v="Second Class"/>
    <s v="CC-12430"/>
    <s v="Chuck Clark"/>
    <x v="2"/>
    <s v="United States"/>
    <s v="Minneapolis"/>
    <x v="11"/>
    <n v="55407"/>
    <x v="2"/>
    <s v="OFF-AR-10001216"/>
    <x v="1"/>
    <x v="6"/>
    <s v="Newell 339"/>
    <n v="13.899999999999999"/>
    <n v="5"/>
    <n v="0"/>
    <n v="3.6139999999999994"/>
  </r>
  <r>
    <n v="3047"/>
    <x v="1515"/>
    <x v="3"/>
    <x v="44"/>
    <x v="173"/>
    <s v="Second Class"/>
    <s v="CC-12430"/>
    <s v="Chuck Clark"/>
    <x v="2"/>
    <s v="United States"/>
    <s v="Minneapolis"/>
    <x v="11"/>
    <n v="55407"/>
    <x v="2"/>
    <s v="OFF-PA-10003127"/>
    <x v="1"/>
    <x v="10"/>
    <s v="Staples"/>
    <n v="26.38"/>
    <n v="1"/>
    <n v="0"/>
    <n v="12.134799999999998"/>
  </r>
  <r>
    <n v="3048"/>
    <x v="1516"/>
    <x v="2"/>
    <x v="587"/>
    <x v="622"/>
    <s v="Standard Class"/>
    <s v="DB-13615"/>
    <s v="Doug Bickford"/>
    <x v="0"/>
    <s v="United States"/>
    <s v="Seattle"/>
    <x v="4"/>
    <n v="98105"/>
    <x v="1"/>
    <s v="OFF-BI-10003910"/>
    <x v="1"/>
    <x v="8"/>
    <s v="DXL Angle-View Binders with Locking Rings by Samsill"/>
    <n v="43.176000000000002"/>
    <n v="7"/>
    <n v="0.2"/>
    <n v="13.4925"/>
  </r>
  <r>
    <n v="3049"/>
    <x v="1517"/>
    <x v="3"/>
    <x v="459"/>
    <x v="192"/>
    <s v="First Class"/>
    <s v="TC-21475"/>
    <s v="Tony Chapman"/>
    <x v="2"/>
    <s v="United States"/>
    <s v="Columbus"/>
    <x v="32"/>
    <n v="31907"/>
    <x v="0"/>
    <s v="FUR-TA-10004534"/>
    <x v="0"/>
    <x v="3"/>
    <s v="Bevis 44 x 96 Conference Tables"/>
    <n v="411.8"/>
    <n v="2"/>
    <n v="0"/>
    <n v="70.005999999999972"/>
  </r>
  <r>
    <n v="3050"/>
    <x v="1517"/>
    <x v="3"/>
    <x v="459"/>
    <x v="192"/>
    <s v="First Class"/>
    <s v="TC-21475"/>
    <s v="Tony Chapman"/>
    <x v="2"/>
    <s v="United States"/>
    <s v="Columbus"/>
    <x v="32"/>
    <n v="31907"/>
    <x v="0"/>
    <s v="TEC-AC-10000892"/>
    <x v="2"/>
    <x v="11"/>
    <s v="NETGEAR N750 Dual Band Wi-Fi Gigabit Router"/>
    <n v="360"/>
    <n v="4"/>
    <n v="0"/>
    <n v="129.6"/>
  </r>
  <r>
    <n v="3051"/>
    <x v="1518"/>
    <x v="3"/>
    <x v="833"/>
    <x v="768"/>
    <s v="Standard Class"/>
    <s v="NZ-18565"/>
    <s v="Nick Zandusky"/>
    <x v="2"/>
    <s v="United States"/>
    <s v="Meridian"/>
    <x v="45"/>
    <n v="83642"/>
    <x v="1"/>
    <s v="FUR-FU-10003247"/>
    <x v="0"/>
    <x v="5"/>
    <s v="36X48 HARDFLOOR CHAIRMAT"/>
    <n v="41.96"/>
    <n v="2"/>
    <n v="0"/>
    <n v="2.9371999999999971"/>
  </r>
  <r>
    <n v="3052"/>
    <x v="1518"/>
    <x v="3"/>
    <x v="833"/>
    <x v="768"/>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x v="768"/>
    <s v="Standard Class"/>
    <s v="NZ-18565"/>
    <s v="Nick Zandusky"/>
    <x v="2"/>
    <s v="United States"/>
    <s v="Meridian"/>
    <x v="45"/>
    <n v="83642"/>
    <x v="1"/>
    <s v="OFF-PA-10001295"/>
    <x v="1"/>
    <x v="10"/>
    <s v="Computer Printout Paper with Letter-Trim Perforations"/>
    <n v="37.94"/>
    <n v="2"/>
    <n v="0"/>
    <n v="18.211199999999998"/>
  </r>
  <r>
    <n v="3054"/>
    <x v="1519"/>
    <x v="0"/>
    <x v="526"/>
    <x v="679"/>
    <s v="Second Class"/>
    <s v="SW-20350"/>
    <s v="Sean Wendt"/>
    <x v="2"/>
    <s v="United States"/>
    <s v="Detroit"/>
    <x v="12"/>
    <n v="48227"/>
    <x v="2"/>
    <s v="TEC-PH-10002555"/>
    <x v="2"/>
    <x v="7"/>
    <s v="Nortel Meridian M5316 Digital phone"/>
    <n v="517.9"/>
    <n v="2"/>
    <n v="0"/>
    <n v="134.654"/>
  </r>
  <r>
    <n v="3055"/>
    <x v="1519"/>
    <x v="0"/>
    <x v="526"/>
    <x v="679"/>
    <s v="Second Class"/>
    <s v="SW-20350"/>
    <s v="Sean Wendt"/>
    <x v="2"/>
    <s v="United States"/>
    <s v="Detroit"/>
    <x v="12"/>
    <n v="48227"/>
    <x v="2"/>
    <s v="OFF-BI-10000831"/>
    <x v="1"/>
    <x v="8"/>
    <s v="Storex Flexible Poly Binders with Double Pockets"/>
    <n v="5.28"/>
    <n v="2"/>
    <n v="0"/>
    <n v="2.4287999999999998"/>
  </r>
  <r>
    <n v="3056"/>
    <x v="1520"/>
    <x v="1"/>
    <x v="834"/>
    <x v="483"/>
    <s v="Standard Class"/>
    <s v="TS-21370"/>
    <s v="Todd Sumrall"/>
    <x v="1"/>
    <s v="United States"/>
    <s v="Chicago"/>
    <x v="10"/>
    <n v="60623"/>
    <x v="2"/>
    <s v="TEC-CO-10001046"/>
    <x v="2"/>
    <x v="16"/>
    <s v="Canon Imageclass D680 Copier / Fax"/>
    <n v="2799.9600000000005"/>
    <n v="5"/>
    <n v="0.2"/>
    <n v="874.98749999999984"/>
  </r>
  <r>
    <n v="3057"/>
    <x v="1521"/>
    <x v="3"/>
    <x v="15"/>
    <x v="188"/>
    <s v="Second Class"/>
    <s v="HH-15010"/>
    <s v="Hilary Holden"/>
    <x v="1"/>
    <s v="United States"/>
    <s v="San Francisco"/>
    <x v="1"/>
    <n v="94110"/>
    <x v="1"/>
    <s v="OFF-EN-10002973"/>
    <x v="1"/>
    <x v="12"/>
    <s v="Ampad #10 Peel &amp; Seel Holiday Envelopes"/>
    <n v="8.9600000000000009"/>
    <n v="2"/>
    <n v="0"/>
    <n v="4.3008000000000006"/>
  </r>
  <r>
    <n v="3058"/>
    <x v="1521"/>
    <x v="3"/>
    <x v="15"/>
    <x v="188"/>
    <s v="Second Class"/>
    <s v="HH-15010"/>
    <s v="Hilary Holden"/>
    <x v="1"/>
    <s v="United States"/>
    <s v="San Francisco"/>
    <x v="1"/>
    <n v="94110"/>
    <x v="1"/>
    <s v="OFF-LA-10001641"/>
    <x v="1"/>
    <x v="2"/>
    <s v="Avery 518"/>
    <n v="31.5"/>
    <n v="10"/>
    <n v="0"/>
    <n v="15.120000000000001"/>
  </r>
  <r>
    <n v="3059"/>
    <x v="1521"/>
    <x v="3"/>
    <x v="15"/>
    <x v="188"/>
    <s v="Second Class"/>
    <s v="HH-15010"/>
    <s v="Hilary Holden"/>
    <x v="1"/>
    <s v="United States"/>
    <s v="San Francisco"/>
    <x v="1"/>
    <n v="94110"/>
    <x v="1"/>
    <s v="FUR-FU-10003878"/>
    <x v="0"/>
    <x v="5"/>
    <s v="Linden 10&quot; Round Wall Clock, Black"/>
    <n v="30.56"/>
    <n v="2"/>
    <n v="0"/>
    <n v="10.3904"/>
  </r>
  <r>
    <n v="3060"/>
    <x v="1521"/>
    <x v="3"/>
    <x v="15"/>
    <x v="188"/>
    <s v="Second Class"/>
    <s v="HH-15010"/>
    <s v="Hilary Holden"/>
    <x v="1"/>
    <s v="United States"/>
    <s v="San Francisco"/>
    <x v="1"/>
    <n v="94110"/>
    <x v="1"/>
    <s v="FUR-TA-10003837"/>
    <x v="0"/>
    <x v="3"/>
    <s v="Anderson Hickey Conga Table Tops &amp; Accessories"/>
    <n v="24.368000000000002"/>
    <n v="2"/>
    <n v="0.2"/>
    <n v="-3.3506000000000018"/>
  </r>
  <r>
    <n v="3061"/>
    <x v="1522"/>
    <x v="0"/>
    <x v="77"/>
    <x v="357"/>
    <s v="Standard Class"/>
    <s v="DM-13345"/>
    <s v="Denise Monton"/>
    <x v="1"/>
    <s v="United States"/>
    <s v="Newark"/>
    <x v="24"/>
    <n v="43055"/>
    <x v="3"/>
    <s v="TEC-AC-10002800"/>
    <x v="2"/>
    <x v="11"/>
    <s v="Plantronics Audio 478 Stereo USB Headset"/>
    <n v="119.97600000000001"/>
    <n v="3"/>
    <n v="0.2"/>
    <n v="22.495499999999989"/>
  </r>
  <r>
    <n v="3062"/>
    <x v="1523"/>
    <x v="3"/>
    <x v="448"/>
    <x v="884"/>
    <s v="Standard Class"/>
    <s v="RE-19450"/>
    <s v="Richard Eichhorn"/>
    <x v="0"/>
    <s v="United States"/>
    <s v="Dallas"/>
    <x v="5"/>
    <n v="75081"/>
    <x v="2"/>
    <s v="OFF-PA-10001307"/>
    <x v="1"/>
    <x v="10"/>
    <s v="Important Message Pads, 50 4-1/4 x 5-1/2 Forms per Pad"/>
    <n v="26.880000000000003"/>
    <n v="8"/>
    <n v="0.2"/>
    <n v="9.743999999999998"/>
  </r>
  <r>
    <n v="3063"/>
    <x v="1524"/>
    <x v="1"/>
    <x v="154"/>
    <x v="699"/>
    <s v="First Class"/>
    <s v="JD-16150"/>
    <s v="Justin Deggeller"/>
    <x v="1"/>
    <s v="United States"/>
    <s v="Newark"/>
    <x v="13"/>
    <n v="19711"/>
    <x v="3"/>
    <s v="TEC-PH-10002350"/>
    <x v="2"/>
    <x v="7"/>
    <s v="Apple EarPods with Remote and Mic"/>
    <n v="83.97"/>
    <n v="3"/>
    <n v="0"/>
    <n v="23.511599999999998"/>
  </r>
  <r>
    <n v="3064"/>
    <x v="1524"/>
    <x v="1"/>
    <x v="154"/>
    <x v="699"/>
    <s v="First Class"/>
    <s v="JD-16150"/>
    <s v="Justin Deggeller"/>
    <x v="1"/>
    <s v="United States"/>
    <s v="Newark"/>
    <x v="13"/>
    <n v="19711"/>
    <x v="3"/>
    <s v="TEC-AC-10000397"/>
    <x v="2"/>
    <x v="11"/>
    <s v="Perixx PERIBOARD-512B, Ergonomic Split Keyboard"/>
    <n v="104.97"/>
    <n v="3"/>
    <n v="0"/>
    <n v="7.3479000000000028"/>
  </r>
  <r>
    <n v="3065"/>
    <x v="1525"/>
    <x v="3"/>
    <x v="677"/>
    <x v="671"/>
    <s v="Second Class"/>
    <s v="BF-11215"/>
    <s v="Benjamin Farhat"/>
    <x v="2"/>
    <s v="United States"/>
    <s v="Albuquerque"/>
    <x v="27"/>
    <n v="87105"/>
    <x v="1"/>
    <s v="OFF-ST-10000615"/>
    <x v="1"/>
    <x v="4"/>
    <s v="SimpliFile Personal File, Black Granite, 15w x 6-15/16d x 11-1/4h"/>
    <n v="90.8"/>
    <n v="8"/>
    <n v="0"/>
    <n v="25.424000000000007"/>
  </r>
  <r>
    <n v="3066"/>
    <x v="1525"/>
    <x v="3"/>
    <x v="677"/>
    <x v="671"/>
    <s v="Second Class"/>
    <s v="BF-11215"/>
    <s v="Benjamin Farhat"/>
    <x v="2"/>
    <s v="United States"/>
    <s v="Albuquerque"/>
    <x v="27"/>
    <n v="87105"/>
    <x v="1"/>
    <s v="TEC-PH-10004531"/>
    <x v="2"/>
    <x v="7"/>
    <s v="OtterBox Commuter Series Case - iPhone 5 &amp; 5s"/>
    <n v="140.73599999999999"/>
    <n v="8"/>
    <n v="0.2"/>
    <n v="49.257599999999996"/>
  </r>
  <r>
    <n v="3067"/>
    <x v="1525"/>
    <x v="3"/>
    <x v="677"/>
    <x v="671"/>
    <s v="Second Class"/>
    <s v="BF-11215"/>
    <s v="Benjamin Farhat"/>
    <x v="2"/>
    <s v="United States"/>
    <s v="Albuquerque"/>
    <x v="27"/>
    <n v="87105"/>
    <x v="1"/>
    <s v="TEC-AC-10004001"/>
    <x v="2"/>
    <x v="11"/>
    <s v="Logitech Wireless Headset H600 Over-The-Head Design"/>
    <n v="214.95000000000002"/>
    <n v="5"/>
    <n v="0"/>
    <n v="88.129500000000007"/>
  </r>
  <r>
    <n v="3068"/>
    <x v="1525"/>
    <x v="3"/>
    <x v="677"/>
    <x v="671"/>
    <s v="Second Class"/>
    <s v="BF-11215"/>
    <s v="Benjamin Farhat"/>
    <x v="2"/>
    <s v="United States"/>
    <s v="Albuquerque"/>
    <x v="27"/>
    <n v="87105"/>
    <x v="1"/>
    <s v="OFF-PA-10001534"/>
    <x v="1"/>
    <x v="10"/>
    <s v="Xerox 230"/>
    <n v="45.36"/>
    <n v="7"/>
    <n v="0"/>
    <n v="21.772800000000004"/>
  </r>
  <r>
    <n v="3069"/>
    <x v="1525"/>
    <x v="3"/>
    <x v="677"/>
    <x v="671"/>
    <s v="Second Class"/>
    <s v="BF-11215"/>
    <s v="Benjamin Farhat"/>
    <x v="2"/>
    <s v="United States"/>
    <s v="Albuquerque"/>
    <x v="27"/>
    <n v="87105"/>
    <x v="1"/>
    <s v="OFF-PA-10001815"/>
    <x v="1"/>
    <x v="10"/>
    <s v="Xerox 1885"/>
    <n v="288.24"/>
    <n v="6"/>
    <n v="0"/>
    <n v="138.35519999999997"/>
  </r>
  <r>
    <n v="3070"/>
    <x v="1526"/>
    <x v="3"/>
    <x v="329"/>
    <x v="524"/>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x v="794"/>
    <s v="Standard Class"/>
    <s v="YC-21895"/>
    <s v="Yoseph Carroll"/>
    <x v="1"/>
    <s v="United States"/>
    <s v="Newark"/>
    <x v="13"/>
    <n v="19711"/>
    <x v="3"/>
    <s v="OFF-ST-10002011"/>
    <x v="1"/>
    <x v="4"/>
    <s v="Smead Adjustable Mobile File Trolley with Lockable Top"/>
    <n v="2934.33"/>
    <n v="7"/>
    <n v="0"/>
    <n v="792.26910000000021"/>
  </r>
  <r>
    <n v="3072"/>
    <x v="1527"/>
    <x v="2"/>
    <x v="664"/>
    <x v="794"/>
    <s v="Standard Class"/>
    <s v="YC-21895"/>
    <s v="Yoseph Carroll"/>
    <x v="1"/>
    <s v="United States"/>
    <s v="Newark"/>
    <x v="13"/>
    <n v="19711"/>
    <x v="3"/>
    <s v="FUR-FU-10002379"/>
    <x v="0"/>
    <x v="5"/>
    <s v="Eldon Econocleat Chair Mats for Low Pile Carpets"/>
    <n v="124.41"/>
    <n v="3"/>
    <n v="0"/>
    <n v="14.929199999999994"/>
  </r>
  <r>
    <n v="3073"/>
    <x v="1527"/>
    <x v="2"/>
    <x v="664"/>
    <x v="794"/>
    <s v="Standard Class"/>
    <s v="YC-21895"/>
    <s v="Yoseph Carroll"/>
    <x v="1"/>
    <s v="United States"/>
    <s v="Newark"/>
    <x v="13"/>
    <n v="19711"/>
    <x v="3"/>
    <s v="OFF-AR-10003752"/>
    <x v="1"/>
    <x v="6"/>
    <s v="Deluxe Chalkboard Eraser Cleaner"/>
    <n v="57.75"/>
    <n v="5"/>
    <n v="0"/>
    <n v="26.564999999999998"/>
  </r>
  <r>
    <n v="3074"/>
    <x v="1528"/>
    <x v="0"/>
    <x v="835"/>
    <x v="708"/>
    <s v="First Class"/>
    <s v="LR-16915"/>
    <s v="Lena Radford"/>
    <x v="0"/>
    <s v="United States"/>
    <s v="Los Angeles"/>
    <x v="1"/>
    <n v="90045"/>
    <x v="1"/>
    <s v="OFF-ST-10003692"/>
    <x v="1"/>
    <x v="4"/>
    <s v="Recycled Steel Personal File for Hanging File Folders"/>
    <n v="114.46"/>
    <n v="2"/>
    <n v="0"/>
    <n v="28.614999999999995"/>
  </r>
  <r>
    <n v="3075"/>
    <x v="1529"/>
    <x v="1"/>
    <x v="292"/>
    <x v="688"/>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x v="885"/>
    <s v="Standard Class"/>
    <s v="KM-16375"/>
    <s v="Katherine Murray"/>
    <x v="2"/>
    <s v="United States"/>
    <s v="Dallas"/>
    <x v="5"/>
    <n v="75217"/>
    <x v="2"/>
    <s v="OFF-ST-10003306"/>
    <x v="1"/>
    <x v="4"/>
    <s v="Letter Size Cart"/>
    <n v="342.86400000000003"/>
    <n v="3"/>
    <n v="0.2"/>
    <n v="38.572199999999953"/>
  </r>
  <r>
    <n v="3077"/>
    <x v="1530"/>
    <x v="2"/>
    <x v="836"/>
    <x v="885"/>
    <s v="Standard Class"/>
    <s v="KM-16375"/>
    <s v="Katherine Murray"/>
    <x v="2"/>
    <s v="United States"/>
    <s v="Dallas"/>
    <x v="5"/>
    <n v="75217"/>
    <x v="2"/>
    <s v="FUR-FU-10003724"/>
    <x v="0"/>
    <x v="5"/>
    <s v="Westinghouse Clip-On Gooseneck Lamps"/>
    <n v="16.739999999999998"/>
    <n v="5"/>
    <n v="0.6"/>
    <n v="-14.228999999999997"/>
  </r>
  <r>
    <n v="3078"/>
    <x v="1530"/>
    <x v="2"/>
    <x v="836"/>
    <x v="885"/>
    <s v="Standard Class"/>
    <s v="KM-16375"/>
    <s v="Katherine Murray"/>
    <x v="2"/>
    <s v="United States"/>
    <s v="Dallas"/>
    <x v="5"/>
    <n v="75217"/>
    <x v="2"/>
    <s v="FUR-CH-10002024"/>
    <x v="0"/>
    <x v="1"/>
    <s v="HON 5400 Series Task Chairs for Big and Tall"/>
    <n v="981.37199999999996"/>
    <n v="2"/>
    <n v="0.3"/>
    <n v="-140.19599999999997"/>
  </r>
  <r>
    <n v="3079"/>
    <x v="1531"/>
    <x v="2"/>
    <x v="371"/>
    <x v="396"/>
    <s v="Standard Class"/>
    <s v="BT-11530"/>
    <s v="Bradley Talbott"/>
    <x v="2"/>
    <s v="United States"/>
    <s v="San Diego"/>
    <x v="1"/>
    <n v="92037"/>
    <x v="1"/>
    <s v="OFF-AR-10003514"/>
    <x v="1"/>
    <x v="6"/>
    <s v="4009 Highlighters by Sanford"/>
    <n v="31.84"/>
    <n v="8"/>
    <n v="0"/>
    <n v="10.507199999999997"/>
  </r>
  <r>
    <n v="3080"/>
    <x v="1532"/>
    <x v="3"/>
    <x v="507"/>
    <x v="559"/>
    <s v="First Class"/>
    <s v="KB-16405"/>
    <s v="Katrina Bavinger"/>
    <x v="2"/>
    <s v="United States"/>
    <s v="Apple Valley"/>
    <x v="1"/>
    <n v="92307"/>
    <x v="1"/>
    <s v="OFF-PA-10001800"/>
    <x v="1"/>
    <x v="10"/>
    <s v="Xerox 220"/>
    <n v="12.96"/>
    <n v="2"/>
    <n v="0"/>
    <n v="6.2208000000000006"/>
  </r>
  <r>
    <n v="3081"/>
    <x v="1532"/>
    <x v="3"/>
    <x v="507"/>
    <x v="559"/>
    <s v="First Class"/>
    <s v="KB-16405"/>
    <s v="Katrina Bavinger"/>
    <x v="2"/>
    <s v="United States"/>
    <s v="Apple Valley"/>
    <x v="1"/>
    <n v="92307"/>
    <x v="1"/>
    <s v="TEC-PH-10003589"/>
    <x v="2"/>
    <x v="7"/>
    <s v="invisibleSHIELD by ZAGG Smudge-Free Screen Protector"/>
    <n v="43.176000000000002"/>
    <n v="3"/>
    <n v="0.2"/>
    <n v="15.111599999999999"/>
  </r>
  <r>
    <n v="3082"/>
    <x v="1533"/>
    <x v="3"/>
    <x v="837"/>
    <x v="886"/>
    <s v="Standard Class"/>
    <s v="DW-13480"/>
    <s v="Dianna Wilson"/>
    <x v="2"/>
    <s v="United States"/>
    <s v="Louisville"/>
    <x v="0"/>
    <n v="40214"/>
    <x v="0"/>
    <s v="OFF-BI-10003364"/>
    <x v="1"/>
    <x v="8"/>
    <s v="Binding Machine Supplies"/>
    <n v="58.34"/>
    <n v="2"/>
    <n v="0"/>
    <n v="28.0032"/>
  </r>
  <r>
    <n v="3083"/>
    <x v="1533"/>
    <x v="3"/>
    <x v="837"/>
    <x v="886"/>
    <s v="Standard Class"/>
    <s v="DW-13480"/>
    <s v="Dianna Wilson"/>
    <x v="2"/>
    <s v="United States"/>
    <s v="Louisville"/>
    <x v="0"/>
    <n v="40214"/>
    <x v="0"/>
    <s v="TEC-PH-10002834"/>
    <x v="2"/>
    <x v="7"/>
    <s v="Google Nexus 5"/>
    <n v="539.97"/>
    <n v="3"/>
    <n v="0"/>
    <n v="134.99250000000001"/>
  </r>
  <r>
    <n v="3084"/>
    <x v="1534"/>
    <x v="2"/>
    <x v="838"/>
    <x v="224"/>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x v="556"/>
    <s v="Standard Class"/>
    <s v="TP-21415"/>
    <s v="Tom Prescott"/>
    <x v="0"/>
    <s v="United States"/>
    <s v="Houston"/>
    <x v="5"/>
    <n v="77070"/>
    <x v="2"/>
    <s v="OFF-BI-10004584"/>
    <x v="1"/>
    <x v="8"/>
    <s v="GBC ProClick 150 Presentation Binding System"/>
    <n v="252.78399999999996"/>
    <n v="4"/>
    <n v="0.8"/>
    <n v="-417.09360000000004"/>
  </r>
  <r>
    <n v="3086"/>
    <x v="1535"/>
    <x v="3"/>
    <x v="839"/>
    <x v="556"/>
    <s v="Standard Class"/>
    <s v="TP-21415"/>
    <s v="Tom Prescott"/>
    <x v="0"/>
    <s v="United States"/>
    <s v="Houston"/>
    <x v="5"/>
    <n v="77070"/>
    <x v="2"/>
    <s v="TEC-AC-10002402"/>
    <x v="2"/>
    <x v="11"/>
    <s v="Razer Kraken PRO Over Ear PC and Music Headset"/>
    <n v="127.98399999999999"/>
    <n v="2"/>
    <n v="0.2"/>
    <n v="15.997999999999987"/>
  </r>
  <r>
    <n v="3087"/>
    <x v="1535"/>
    <x v="3"/>
    <x v="839"/>
    <x v="556"/>
    <s v="Standard Class"/>
    <s v="TP-21415"/>
    <s v="Tom Prescott"/>
    <x v="0"/>
    <s v="United States"/>
    <s v="Houston"/>
    <x v="5"/>
    <n v="77070"/>
    <x v="2"/>
    <s v="FUR-FU-10000550"/>
    <x v="0"/>
    <x v="5"/>
    <s v="Stacking Trays by OIC"/>
    <n v="3.9840000000000004"/>
    <n v="2"/>
    <n v="0.6"/>
    <n v="-2.6892000000000005"/>
  </r>
  <r>
    <n v="3088"/>
    <x v="1535"/>
    <x v="3"/>
    <x v="839"/>
    <x v="556"/>
    <s v="Standard Class"/>
    <s v="TP-21415"/>
    <s v="Tom Prescott"/>
    <x v="0"/>
    <s v="United States"/>
    <s v="Houston"/>
    <x v="5"/>
    <n v="77070"/>
    <x v="2"/>
    <s v="OFF-AP-10000055"/>
    <x v="1"/>
    <x v="9"/>
    <s v="Belkin F9S820V06 8 Outlet Surge"/>
    <n v="12.991999999999996"/>
    <n v="2"/>
    <n v="0.8"/>
    <n v="-32.480000000000004"/>
  </r>
  <r>
    <n v="3089"/>
    <x v="1536"/>
    <x v="3"/>
    <x v="185"/>
    <x v="504"/>
    <s v="Second Class"/>
    <s v="DB-12910"/>
    <s v="Daniel Byrd"/>
    <x v="2"/>
    <s v="United States"/>
    <s v="Henderson"/>
    <x v="0"/>
    <n v="42420"/>
    <x v="0"/>
    <s v="FUR-FU-10001591"/>
    <x v="0"/>
    <x v="5"/>
    <s v="Advantus Panel Wall Certificate Holder - 8.5x11"/>
    <n v="61"/>
    <n v="5"/>
    <n v="0"/>
    <n v="25.620000000000005"/>
  </r>
  <r>
    <n v="3090"/>
    <x v="1536"/>
    <x v="3"/>
    <x v="185"/>
    <x v="504"/>
    <s v="Second Class"/>
    <s v="DB-12910"/>
    <s v="Daniel Byrd"/>
    <x v="2"/>
    <s v="United States"/>
    <s v="Henderson"/>
    <x v="0"/>
    <n v="42420"/>
    <x v="0"/>
    <s v="TEC-PH-10000526"/>
    <x v="2"/>
    <x v="7"/>
    <s v="Vtech CS6719"/>
    <n v="671.93"/>
    <n v="7"/>
    <n v="0"/>
    <n v="188.1404"/>
  </r>
  <r>
    <n v="3091"/>
    <x v="1537"/>
    <x v="0"/>
    <x v="840"/>
    <x v="599"/>
    <s v="Standard Class"/>
    <s v="BH-11710"/>
    <s v="Brosina Hoffman"/>
    <x v="0"/>
    <s v="United States"/>
    <s v="Newark"/>
    <x v="13"/>
    <n v="19711"/>
    <x v="3"/>
    <s v="OFF-BI-10001071"/>
    <x v="1"/>
    <x v="8"/>
    <s v="GBC ProClick Punch Binding System"/>
    <n v="447.85999999999996"/>
    <n v="7"/>
    <n v="0"/>
    <n v="219.45140000000001"/>
  </r>
  <r>
    <n v="3092"/>
    <x v="1537"/>
    <x v="0"/>
    <x v="840"/>
    <x v="599"/>
    <s v="Standard Class"/>
    <s v="BH-11710"/>
    <s v="Brosina Hoffman"/>
    <x v="0"/>
    <s v="United States"/>
    <s v="Newark"/>
    <x v="13"/>
    <n v="19711"/>
    <x v="3"/>
    <s v="TEC-PH-10001557"/>
    <x v="2"/>
    <x v="7"/>
    <s v="Pyle PMP37LED"/>
    <n v="479.95"/>
    <n v="5"/>
    <n v="0"/>
    <n v="129.5865"/>
  </r>
  <r>
    <n v="3093"/>
    <x v="1537"/>
    <x v="0"/>
    <x v="840"/>
    <x v="599"/>
    <s v="Standard Class"/>
    <s v="BH-11710"/>
    <s v="Brosina Hoffman"/>
    <x v="0"/>
    <s v="United States"/>
    <s v="Newark"/>
    <x v="13"/>
    <n v="19711"/>
    <x v="3"/>
    <s v="OFF-PA-10001977"/>
    <x v="1"/>
    <x v="10"/>
    <s v="Xerox 194"/>
    <n v="166.44"/>
    <n v="3"/>
    <n v="0"/>
    <n v="79.891199999999998"/>
  </r>
  <r>
    <n v="3094"/>
    <x v="1538"/>
    <x v="1"/>
    <x v="841"/>
    <x v="309"/>
    <s v="Same Day"/>
    <s v="TD-20995"/>
    <s v="Tamara Dahlen"/>
    <x v="0"/>
    <s v="United States"/>
    <s v="Bolingbrook"/>
    <x v="10"/>
    <n v="60440"/>
    <x v="2"/>
    <s v="OFF-SU-10004231"/>
    <x v="1"/>
    <x v="14"/>
    <s v="Acme Tagit Stainless Steel Antibacterial Scissors"/>
    <n v="31.680000000000003"/>
    <n v="4"/>
    <n v="0.2"/>
    <n v="2.7719999999999994"/>
  </r>
  <r>
    <n v="3095"/>
    <x v="1538"/>
    <x v="1"/>
    <x v="841"/>
    <x v="309"/>
    <s v="Same Day"/>
    <s v="TD-20995"/>
    <s v="Tamara Dahlen"/>
    <x v="0"/>
    <s v="United States"/>
    <s v="Bolingbrook"/>
    <x v="10"/>
    <n v="60440"/>
    <x v="2"/>
    <s v="OFF-PA-10000809"/>
    <x v="1"/>
    <x v="10"/>
    <s v="Xerox 206"/>
    <n v="10.368000000000002"/>
    <n v="2"/>
    <n v="0.2"/>
    <n v="3.6288"/>
  </r>
  <r>
    <n v="3096"/>
    <x v="1538"/>
    <x v="1"/>
    <x v="841"/>
    <x v="309"/>
    <s v="Same Day"/>
    <s v="TD-20995"/>
    <s v="Tamara Dahlen"/>
    <x v="0"/>
    <s v="United States"/>
    <s v="Bolingbrook"/>
    <x v="10"/>
    <n v="60440"/>
    <x v="2"/>
    <s v="OFF-FA-10003021"/>
    <x v="1"/>
    <x v="13"/>
    <s v="Staples"/>
    <n v="12.032"/>
    <n v="8"/>
    <n v="0.2"/>
    <n v="2.2559999999999993"/>
  </r>
  <r>
    <n v="3097"/>
    <x v="1538"/>
    <x v="1"/>
    <x v="841"/>
    <x v="309"/>
    <s v="Same Day"/>
    <s v="TD-20995"/>
    <s v="Tamara Dahlen"/>
    <x v="0"/>
    <s v="United States"/>
    <s v="Bolingbrook"/>
    <x v="10"/>
    <n v="60440"/>
    <x v="2"/>
    <s v="OFF-AP-10000696"/>
    <x v="1"/>
    <x v="9"/>
    <s v="Holmes Odor Grabber"/>
    <n v="5.7679999999999989"/>
    <n v="2"/>
    <n v="0.8"/>
    <n v="-13.554800000000004"/>
  </r>
  <r>
    <n v="3098"/>
    <x v="1539"/>
    <x v="3"/>
    <x v="842"/>
    <x v="869"/>
    <s v="Standard Class"/>
    <s v="CV-12805"/>
    <s v="Cynthia Voltz"/>
    <x v="1"/>
    <s v="United States"/>
    <s v="Fort Worth"/>
    <x v="5"/>
    <n v="76106"/>
    <x v="2"/>
    <s v="OFF-LA-10001158"/>
    <x v="1"/>
    <x v="2"/>
    <s v="Avery Address/Shipping Labels for Typewriters, 4&quot; x 2&quot;"/>
    <n v="33.119999999999997"/>
    <n v="4"/>
    <n v="0.2"/>
    <n v="11.592000000000001"/>
  </r>
  <r>
    <n v="3099"/>
    <x v="1539"/>
    <x v="3"/>
    <x v="842"/>
    <x v="869"/>
    <s v="Standard Class"/>
    <s v="CV-12805"/>
    <s v="Cynthia Voltz"/>
    <x v="1"/>
    <s v="United States"/>
    <s v="Fort Worth"/>
    <x v="5"/>
    <n v="76106"/>
    <x v="2"/>
    <s v="FUR-BO-10002268"/>
    <x v="0"/>
    <x v="0"/>
    <s v="Sauder Barrister Bookcases"/>
    <n v="220.26559999999998"/>
    <n v="4"/>
    <n v="0.32"/>
    <n v="-42.1096"/>
  </r>
  <r>
    <n v="3100"/>
    <x v="1540"/>
    <x v="3"/>
    <x v="349"/>
    <x v="887"/>
    <s v="Standard Class"/>
    <s v="CS-12355"/>
    <s v="Christine Sundaresam"/>
    <x v="0"/>
    <s v="United States"/>
    <s v="New York City"/>
    <x v="15"/>
    <n v="10024"/>
    <x v="3"/>
    <s v="OFF-BI-10000829"/>
    <x v="1"/>
    <x v="8"/>
    <s v="Avery Non-Stick Binders"/>
    <n v="10.776000000000002"/>
    <n v="3"/>
    <n v="0.2"/>
    <n v="3.5021999999999989"/>
  </r>
  <r>
    <n v="3101"/>
    <x v="1540"/>
    <x v="3"/>
    <x v="349"/>
    <x v="887"/>
    <s v="Standard Class"/>
    <s v="CS-12355"/>
    <s v="Christine Sundaresam"/>
    <x v="0"/>
    <s v="United States"/>
    <s v="New York City"/>
    <x v="15"/>
    <n v="10024"/>
    <x v="3"/>
    <s v="FUR-BO-10003441"/>
    <x v="0"/>
    <x v="0"/>
    <s v="Bush Westfield Collection Bookcases, Fully Assembled"/>
    <n v="242.35200000000003"/>
    <n v="3"/>
    <n v="0.2"/>
    <n v="9.0881999999999721"/>
  </r>
  <r>
    <n v="3102"/>
    <x v="1541"/>
    <x v="3"/>
    <x v="66"/>
    <x v="63"/>
    <s v="Second Class"/>
    <s v="JG-15310"/>
    <s v="Jason Gross"/>
    <x v="1"/>
    <s v="United States"/>
    <s v="Providence"/>
    <x v="34"/>
    <n v="2908"/>
    <x v="3"/>
    <s v="OFF-SU-10003505"/>
    <x v="1"/>
    <x v="14"/>
    <s v="Premier Electric Letter Opener"/>
    <n v="695.16"/>
    <n v="6"/>
    <n v="0"/>
    <n v="34.757999999999953"/>
  </r>
  <r>
    <n v="3103"/>
    <x v="1541"/>
    <x v="3"/>
    <x v="66"/>
    <x v="63"/>
    <s v="Second Class"/>
    <s v="JG-15310"/>
    <s v="Jason Gross"/>
    <x v="1"/>
    <s v="United States"/>
    <s v="Providence"/>
    <x v="34"/>
    <n v="2908"/>
    <x v="3"/>
    <s v="FUR-BO-10003660"/>
    <x v="0"/>
    <x v="0"/>
    <s v="Bush Cubix Collection Bookcases, Fully Assembled"/>
    <n v="220.98"/>
    <n v="1"/>
    <n v="0"/>
    <n v="50.825400000000002"/>
  </r>
  <r>
    <n v="3104"/>
    <x v="1542"/>
    <x v="0"/>
    <x v="16"/>
    <x v="485"/>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x v="655"/>
    <s v="Standard Class"/>
    <s v="EC-14050"/>
    <s v="Erin Creighton"/>
    <x v="0"/>
    <s v="United States"/>
    <s v="New York City"/>
    <x v="15"/>
    <n v="10024"/>
    <x v="3"/>
    <s v="OFF-PA-10002741"/>
    <x v="1"/>
    <x v="10"/>
    <s v="Xerox 1980"/>
    <n v="25.68"/>
    <n v="6"/>
    <n v="0"/>
    <n v="11.555999999999997"/>
  </r>
  <r>
    <n v="3106"/>
    <x v="1544"/>
    <x v="0"/>
    <x v="197"/>
    <x v="879"/>
    <s v="Standard Class"/>
    <s v="KH-16630"/>
    <s v="Ken Heidel"/>
    <x v="1"/>
    <s v="United States"/>
    <s v="Houston"/>
    <x v="5"/>
    <n v="77070"/>
    <x v="2"/>
    <s v="OFF-LA-10004345"/>
    <x v="1"/>
    <x v="2"/>
    <s v="Avery 493"/>
    <n v="15.712000000000002"/>
    <n v="4"/>
    <n v="0.2"/>
    <n v="5.6955999999999989"/>
  </r>
  <r>
    <n v="3107"/>
    <x v="1545"/>
    <x v="3"/>
    <x v="815"/>
    <x v="730"/>
    <s v="Standard Class"/>
    <s v="FG-14260"/>
    <s v="Frank Gastineau"/>
    <x v="2"/>
    <s v="United States"/>
    <s v="Aurora"/>
    <x v="10"/>
    <n v="60505"/>
    <x v="2"/>
    <s v="OFF-ST-10004340"/>
    <x v="1"/>
    <x v="4"/>
    <s v="Fellowes Mobile File Cart, Black"/>
    <n v="298.464"/>
    <n v="6"/>
    <n v="0.2"/>
    <n v="26.115600000000015"/>
  </r>
  <r>
    <n v="3108"/>
    <x v="1546"/>
    <x v="0"/>
    <x v="19"/>
    <x v="18"/>
    <s v="Standard Class"/>
    <s v="AA-10480"/>
    <s v="Andrew Allen"/>
    <x v="0"/>
    <s v="United States"/>
    <s v="Springfield"/>
    <x v="25"/>
    <n v="65807"/>
    <x v="2"/>
    <s v="OFF-PA-10001471"/>
    <x v="1"/>
    <x v="10"/>
    <s v="Strathmore Photo Frame Cards"/>
    <n v="21.93"/>
    <n v="3"/>
    <n v="0"/>
    <n v="10.087799999999998"/>
  </r>
  <r>
    <n v="3109"/>
    <x v="1546"/>
    <x v="0"/>
    <x v="19"/>
    <x v="18"/>
    <s v="Standard Class"/>
    <s v="AA-10480"/>
    <s v="Andrew Allen"/>
    <x v="0"/>
    <s v="United States"/>
    <s v="Springfield"/>
    <x v="25"/>
    <n v="65807"/>
    <x v="2"/>
    <s v="OFF-ST-10002344"/>
    <x v="1"/>
    <x v="4"/>
    <s v="Carina 42&quot;Hx23 3/4&quot;W Media Storage Unit"/>
    <n v="242.94"/>
    <n v="3"/>
    <n v="0"/>
    <n v="4.8588000000000164"/>
  </r>
  <r>
    <n v="3110"/>
    <x v="1546"/>
    <x v="0"/>
    <x v="19"/>
    <x v="18"/>
    <s v="Standard Class"/>
    <s v="AA-10480"/>
    <s v="Andrew Allen"/>
    <x v="0"/>
    <s v="United States"/>
    <s v="Springfield"/>
    <x v="25"/>
    <n v="65807"/>
    <x v="2"/>
    <s v="OFF-PA-10001892"/>
    <x v="1"/>
    <x v="10"/>
    <s v="Rediform Wirebound &quot;Phone Memo&quot; Message Book, 11 x 5-3/4"/>
    <n v="7.64"/>
    <n v="1"/>
    <n v="0"/>
    <n v="3.7435999999999998"/>
  </r>
  <r>
    <n v="3111"/>
    <x v="1546"/>
    <x v="0"/>
    <x v="19"/>
    <x v="18"/>
    <s v="Standard Class"/>
    <s v="AA-10480"/>
    <s v="Andrew Allen"/>
    <x v="0"/>
    <s v="United States"/>
    <s v="Springfield"/>
    <x v="25"/>
    <n v="65807"/>
    <x v="2"/>
    <s v="OFF-PA-10001934"/>
    <x v="1"/>
    <x v="10"/>
    <s v="Xerox 1993"/>
    <n v="51.84"/>
    <n v="8"/>
    <n v="0"/>
    <n v="25.401600000000002"/>
  </r>
  <r>
    <n v="3112"/>
    <x v="1546"/>
    <x v="0"/>
    <x v="19"/>
    <x v="18"/>
    <s v="Standard Class"/>
    <s v="AA-10480"/>
    <s v="Andrew Allen"/>
    <x v="0"/>
    <s v="United States"/>
    <s v="Springfield"/>
    <x v="25"/>
    <n v="65807"/>
    <x v="2"/>
    <s v="OFF-ST-10000078"/>
    <x v="1"/>
    <x v="4"/>
    <s v="Tennsco 6- and 18-Compartment Lockers"/>
    <n v="265.17"/>
    <n v="1"/>
    <n v="0"/>
    <n v="47.730599999999981"/>
  </r>
  <r>
    <n v="3113"/>
    <x v="1547"/>
    <x v="0"/>
    <x v="828"/>
    <x v="881"/>
    <s v="Standard Class"/>
    <s v="MS-17770"/>
    <s v="Maxwell Schwartz"/>
    <x v="0"/>
    <s v="United States"/>
    <s v="Seattle"/>
    <x v="4"/>
    <n v="98105"/>
    <x v="1"/>
    <s v="TEC-MA-10001972"/>
    <x v="2"/>
    <x v="15"/>
    <s v="Okidata C331dn Printer"/>
    <n v="837.59999999999991"/>
    <n v="3"/>
    <n v="0.2"/>
    <n v="62.82000000000005"/>
  </r>
  <r>
    <n v="3114"/>
    <x v="1547"/>
    <x v="0"/>
    <x v="828"/>
    <x v="881"/>
    <s v="Standard Class"/>
    <s v="MS-17770"/>
    <s v="Maxwell Schwartz"/>
    <x v="0"/>
    <s v="United States"/>
    <s v="Seattle"/>
    <x v="4"/>
    <n v="98105"/>
    <x v="1"/>
    <s v="OFF-EN-10002504"/>
    <x v="1"/>
    <x v="12"/>
    <s v="Tyvek  Top-Opening Peel &amp; Seel Envelopes, Plain White"/>
    <n v="135.9"/>
    <n v="5"/>
    <n v="0"/>
    <n v="63.872999999999998"/>
  </r>
  <r>
    <n v="3115"/>
    <x v="1547"/>
    <x v="0"/>
    <x v="828"/>
    <x v="881"/>
    <s v="Standard Class"/>
    <s v="MS-17770"/>
    <s v="Maxwell Schwartz"/>
    <x v="0"/>
    <s v="United States"/>
    <s v="Seattle"/>
    <x v="4"/>
    <n v="98105"/>
    <x v="1"/>
    <s v="OFF-PA-10002160"/>
    <x v="1"/>
    <x v="10"/>
    <s v="Xerox 1978"/>
    <n v="34.68"/>
    <n v="6"/>
    <n v="0"/>
    <n v="16.993200000000002"/>
  </r>
  <r>
    <n v="3116"/>
    <x v="1547"/>
    <x v="0"/>
    <x v="828"/>
    <x v="881"/>
    <s v="Standard Class"/>
    <s v="MS-17770"/>
    <s v="Maxwell Schwartz"/>
    <x v="0"/>
    <s v="United States"/>
    <s v="Seattle"/>
    <x v="4"/>
    <n v="98105"/>
    <x v="1"/>
    <s v="FUR-CH-10001973"/>
    <x v="0"/>
    <x v="1"/>
    <s v="Office Star Flex Back Scooter Chair with White Frame"/>
    <n v="532.70400000000006"/>
    <n v="6"/>
    <n v="0.2"/>
    <n v="-39.952800000000025"/>
  </r>
  <r>
    <n v="3117"/>
    <x v="1547"/>
    <x v="0"/>
    <x v="828"/>
    <x v="881"/>
    <s v="Standard Class"/>
    <s v="MS-17770"/>
    <s v="Maxwell Schwartz"/>
    <x v="0"/>
    <s v="United States"/>
    <s v="Seattle"/>
    <x v="4"/>
    <n v="98105"/>
    <x v="1"/>
    <s v="OFF-AP-10001492"/>
    <x v="1"/>
    <x v="9"/>
    <s v="Acco Six-Outlet Power Strip, 4' Cord Length"/>
    <n v="43.099999999999994"/>
    <n v="5"/>
    <n v="0"/>
    <n v="11.206"/>
  </r>
  <r>
    <n v="3118"/>
    <x v="1547"/>
    <x v="0"/>
    <x v="828"/>
    <x v="881"/>
    <s v="Standard Class"/>
    <s v="MS-17770"/>
    <s v="Maxwell Schwartz"/>
    <x v="0"/>
    <s v="United States"/>
    <s v="Seattle"/>
    <x v="4"/>
    <n v="98105"/>
    <x v="1"/>
    <s v="OFF-SU-10002189"/>
    <x v="1"/>
    <x v="14"/>
    <s v="Acme Rosewood Handle Letter Opener"/>
    <n v="15.88"/>
    <n v="4"/>
    <n v="0"/>
    <n v="0.15879999999999939"/>
  </r>
  <r>
    <n v="3119"/>
    <x v="1548"/>
    <x v="1"/>
    <x v="832"/>
    <x v="888"/>
    <s v="First Class"/>
    <s v="JE-15610"/>
    <s v="Jim Epp"/>
    <x v="1"/>
    <s v="United States"/>
    <s v="Lakeland"/>
    <x v="2"/>
    <n v="33801"/>
    <x v="0"/>
    <s v="FUR-CH-10003312"/>
    <x v="0"/>
    <x v="1"/>
    <s v="Hon 2090 “Pillow Soft” Series Mid Back Swivel/Tilt Chairs"/>
    <n v="1123.92"/>
    <n v="5"/>
    <n v="0.2"/>
    <n v="-182.63700000000017"/>
  </r>
  <r>
    <n v="3120"/>
    <x v="1548"/>
    <x v="1"/>
    <x v="832"/>
    <x v="888"/>
    <s v="First Class"/>
    <s v="JE-15610"/>
    <s v="Jim Epp"/>
    <x v="1"/>
    <s v="United States"/>
    <s v="Lakeland"/>
    <x v="2"/>
    <n v="33801"/>
    <x v="0"/>
    <s v="TEC-PH-10002496"/>
    <x v="2"/>
    <x v="7"/>
    <s v="Cisco SPA301"/>
    <n v="249.58400000000003"/>
    <n v="2"/>
    <n v="0.2"/>
    <n v="31.197999999999986"/>
  </r>
  <r>
    <n v="3121"/>
    <x v="1548"/>
    <x v="1"/>
    <x v="832"/>
    <x v="888"/>
    <s v="First Class"/>
    <s v="JE-15610"/>
    <s v="Jim Epp"/>
    <x v="1"/>
    <s v="United States"/>
    <s v="Lakeland"/>
    <x v="2"/>
    <n v="33801"/>
    <x v="0"/>
    <s v="FUR-FU-10003464"/>
    <x v="0"/>
    <x v="5"/>
    <s v="Seth Thomas 8 1/2&quot; Cubicle Clock"/>
    <n v="48.671999999999997"/>
    <n v="3"/>
    <n v="0.2"/>
    <n v="7.3007999999999988"/>
  </r>
  <r>
    <n v="3122"/>
    <x v="1548"/>
    <x v="1"/>
    <x v="832"/>
    <x v="888"/>
    <s v="First Class"/>
    <s v="JE-15610"/>
    <s v="Jim Epp"/>
    <x v="1"/>
    <s v="United States"/>
    <s v="Lakeland"/>
    <x v="2"/>
    <n v="33801"/>
    <x v="0"/>
    <s v="OFF-AR-10000380"/>
    <x v="1"/>
    <x v="6"/>
    <s v="Hunt PowerHouse Electric Pencil Sharpener, Blue"/>
    <n v="60.768000000000001"/>
    <n v="2"/>
    <n v="0.2"/>
    <n v="7.5959999999999894"/>
  </r>
  <r>
    <n v="3123"/>
    <x v="1548"/>
    <x v="1"/>
    <x v="832"/>
    <x v="888"/>
    <s v="First Class"/>
    <s v="JE-15610"/>
    <s v="Jim Epp"/>
    <x v="1"/>
    <s v="United States"/>
    <s v="Lakeland"/>
    <x v="2"/>
    <n v="33801"/>
    <x v="0"/>
    <s v="OFF-BI-10004593"/>
    <x v="1"/>
    <x v="8"/>
    <s v="Ibico Laser Imprintable Binding System Covers"/>
    <n v="78.600000000000009"/>
    <n v="5"/>
    <n v="0.7"/>
    <n v="-62.88000000000001"/>
  </r>
  <r>
    <n v="3124"/>
    <x v="1548"/>
    <x v="1"/>
    <x v="832"/>
    <x v="888"/>
    <s v="First Class"/>
    <s v="JE-15610"/>
    <s v="Jim Epp"/>
    <x v="1"/>
    <s v="United States"/>
    <s v="Lakeland"/>
    <x v="2"/>
    <n v="33801"/>
    <x v="0"/>
    <s v="OFF-BI-10001308"/>
    <x v="1"/>
    <x v="8"/>
    <s v="GBC Standard Plastic Binding Systems' Combs"/>
    <n v="3.7680000000000007"/>
    <n v="2"/>
    <n v="0.7"/>
    <n v="-3.1400000000000006"/>
  </r>
  <r>
    <n v="3125"/>
    <x v="1548"/>
    <x v="1"/>
    <x v="832"/>
    <x v="888"/>
    <s v="First Class"/>
    <s v="JE-15610"/>
    <s v="Jim Epp"/>
    <x v="1"/>
    <s v="United States"/>
    <s v="Lakeland"/>
    <x v="2"/>
    <n v="33801"/>
    <x v="0"/>
    <s v="OFF-ST-10001780"/>
    <x v="1"/>
    <x v="4"/>
    <s v="Tennsco 16-Compartment Lockers with Coat Rack"/>
    <n v="1036.624"/>
    <n v="2"/>
    <n v="0.2"/>
    <n v="51.831200000000024"/>
  </r>
  <r>
    <n v="3126"/>
    <x v="1548"/>
    <x v="1"/>
    <x v="832"/>
    <x v="888"/>
    <s v="First Class"/>
    <s v="JE-15610"/>
    <s v="Jim Epp"/>
    <x v="1"/>
    <s v="United States"/>
    <s v="Lakeland"/>
    <x v="2"/>
    <n v="33801"/>
    <x v="0"/>
    <s v="OFF-ST-10003816"/>
    <x v="1"/>
    <x v="4"/>
    <s v="Fellowes High-Stak Drawer Files"/>
    <n v="563.80799999999999"/>
    <n v="4"/>
    <n v="0.2"/>
    <n v="21.142799999999966"/>
  </r>
  <r>
    <n v="3127"/>
    <x v="1549"/>
    <x v="3"/>
    <x v="565"/>
    <x v="230"/>
    <s v="Standard Class"/>
    <s v="EB-14110"/>
    <s v="Eugene Barchas"/>
    <x v="0"/>
    <s v="United States"/>
    <s v="Philadelphia"/>
    <x v="9"/>
    <n v="19134"/>
    <x v="3"/>
    <s v="TEC-PH-10002200"/>
    <x v="2"/>
    <x v="7"/>
    <s v="Aastra 6757i CT Wireless VoIP phone"/>
    <n v="258.52799999999996"/>
    <n v="2"/>
    <n v="0.4"/>
    <n v="-47.396800000000013"/>
  </r>
  <r>
    <n v="3128"/>
    <x v="1550"/>
    <x v="3"/>
    <x v="280"/>
    <x v="299"/>
    <s v="Standard Class"/>
    <s v="BP-11155"/>
    <s v="Becky Pak"/>
    <x v="0"/>
    <s v="United States"/>
    <s v="New York City"/>
    <x v="15"/>
    <n v="10011"/>
    <x v="3"/>
    <s v="OFF-PA-10004438"/>
    <x v="1"/>
    <x v="10"/>
    <s v="Xerox 1907"/>
    <n v="49.12"/>
    <n v="4"/>
    <n v="0"/>
    <n v="23.086399999999998"/>
  </r>
  <r>
    <n v="3129"/>
    <x v="1551"/>
    <x v="2"/>
    <x v="757"/>
    <x v="709"/>
    <s v="First Class"/>
    <s v="CC-12100"/>
    <s v="Chad Cunningham"/>
    <x v="2"/>
    <s v="United States"/>
    <s v="Los Angeles"/>
    <x v="1"/>
    <n v="90049"/>
    <x v="1"/>
    <s v="FUR-FU-10004090"/>
    <x v="0"/>
    <x v="5"/>
    <s v="Executive Impressions 14&quot; Contract Wall Clock"/>
    <n v="44.46"/>
    <n v="2"/>
    <n v="0"/>
    <n v="14.671799999999998"/>
  </r>
  <r>
    <n v="3130"/>
    <x v="1551"/>
    <x v="2"/>
    <x v="757"/>
    <x v="709"/>
    <s v="First Class"/>
    <s v="CC-12100"/>
    <s v="Chad Cunningham"/>
    <x v="2"/>
    <s v="United States"/>
    <s v="Los Angeles"/>
    <x v="1"/>
    <n v="90049"/>
    <x v="1"/>
    <s v="FUR-CH-10002602"/>
    <x v="0"/>
    <x v="1"/>
    <s v="DMI Arturo Collection Mission-style Design Wood Chair"/>
    <n v="241.56799999999998"/>
    <n v="2"/>
    <n v="0.2"/>
    <n v="18.11760000000001"/>
  </r>
  <r>
    <n v="3131"/>
    <x v="1551"/>
    <x v="2"/>
    <x v="757"/>
    <x v="709"/>
    <s v="First Class"/>
    <s v="CC-12100"/>
    <s v="Chad Cunningham"/>
    <x v="2"/>
    <s v="United States"/>
    <s v="Los Angeles"/>
    <x v="1"/>
    <n v="90049"/>
    <x v="1"/>
    <s v="TEC-AC-10001142"/>
    <x v="2"/>
    <x v="11"/>
    <s v="First Data FD10 PIN Pad"/>
    <n v="395"/>
    <n v="5"/>
    <n v="0"/>
    <n v="39.499999999999957"/>
  </r>
  <r>
    <n v="3132"/>
    <x v="1551"/>
    <x v="2"/>
    <x v="757"/>
    <x v="709"/>
    <s v="First Class"/>
    <s v="CC-12100"/>
    <s v="Chad Cunningham"/>
    <x v="2"/>
    <s v="United States"/>
    <s v="Los Angeles"/>
    <x v="1"/>
    <n v="90049"/>
    <x v="1"/>
    <s v="TEC-PH-10004977"/>
    <x v="2"/>
    <x v="7"/>
    <s v="GE 30524EE4"/>
    <n v="627.16800000000012"/>
    <n v="4"/>
    <n v="0.2"/>
    <n v="70.55639999999994"/>
  </r>
  <r>
    <n v="3133"/>
    <x v="1552"/>
    <x v="2"/>
    <x v="829"/>
    <x v="889"/>
    <s v="First Class"/>
    <s v="JP-15460"/>
    <s v="Jennifer Patt"/>
    <x v="1"/>
    <s v="United States"/>
    <s v="Oceanside"/>
    <x v="15"/>
    <n v="11572"/>
    <x v="3"/>
    <s v="FUR-FU-10004586"/>
    <x v="0"/>
    <x v="5"/>
    <s v="G.E. Longer-Life Indoor Recessed Floodlight Bulbs"/>
    <n v="13.28"/>
    <n v="2"/>
    <n v="0"/>
    <n v="6.3743999999999996"/>
  </r>
  <r>
    <n v="3134"/>
    <x v="1552"/>
    <x v="2"/>
    <x v="829"/>
    <x v="889"/>
    <s v="First Class"/>
    <s v="JP-15460"/>
    <s v="Jennifer Patt"/>
    <x v="1"/>
    <s v="United States"/>
    <s v="Oceanside"/>
    <x v="15"/>
    <n v="11572"/>
    <x v="3"/>
    <s v="OFF-BI-10001116"/>
    <x v="1"/>
    <x v="8"/>
    <s v="Wilson Jones 1&quot; Hanging DublLock Ring Binders"/>
    <n v="12.672000000000001"/>
    <n v="3"/>
    <n v="0.2"/>
    <n v="4.4352000000000009"/>
  </r>
  <r>
    <n v="3135"/>
    <x v="1553"/>
    <x v="3"/>
    <x v="105"/>
    <x v="551"/>
    <s v="Standard Class"/>
    <s v="LS-16975"/>
    <s v="Lindsay Shagiari"/>
    <x v="2"/>
    <s v="United States"/>
    <s v="Dallas"/>
    <x v="5"/>
    <n v="75081"/>
    <x v="2"/>
    <s v="OFF-BI-10000666"/>
    <x v="1"/>
    <x v="8"/>
    <s v="Surelock Post Binders"/>
    <n v="30.559999999999992"/>
    <n v="5"/>
    <n v="0.8"/>
    <n v="-45.840000000000018"/>
  </r>
  <r>
    <n v="3136"/>
    <x v="1553"/>
    <x v="3"/>
    <x v="105"/>
    <x v="551"/>
    <s v="Standard Class"/>
    <s v="LS-16975"/>
    <s v="Lindsay Shagiari"/>
    <x v="2"/>
    <s v="United States"/>
    <s v="Dallas"/>
    <x v="5"/>
    <n v="75081"/>
    <x v="2"/>
    <s v="OFF-ST-10002583"/>
    <x v="1"/>
    <x v="4"/>
    <s v="Fellowes Neat Ideas Storage Cubes"/>
    <n v="77.951999999999998"/>
    <n v="3"/>
    <n v="0.2"/>
    <n v="-15.590400000000002"/>
  </r>
  <r>
    <n v="3137"/>
    <x v="1553"/>
    <x v="3"/>
    <x v="105"/>
    <x v="551"/>
    <s v="Standard Class"/>
    <s v="LS-16975"/>
    <s v="Lindsay Shagiari"/>
    <x v="2"/>
    <s v="United States"/>
    <s v="Dallas"/>
    <x v="5"/>
    <n v="75081"/>
    <x v="2"/>
    <s v="TEC-PH-10004908"/>
    <x v="2"/>
    <x v="7"/>
    <s v="Panasonic KX TS3282W Corded phone"/>
    <n v="67.992000000000004"/>
    <n v="1"/>
    <n v="0.2"/>
    <n v="8.4989999999999917"/>
  </r>
  <r>
    <n v="3138"/>
    <x v="1553"/>
    <x v="3"/>
    <x v="105"/>
    <x v="551"/>
    <s v="Standard Class"/>
    <s v="LS-16975"/>
    <s v="Lindsay Shagiari"/>
    <x v="2"/>
    <s v="United States"/>
    <s v="Dallas"/>
    <x v="5"/>
    <n v="75081"/>
    <x v="2"/>
    <s v="OFF-EN-10001219"/>
    <x v="1"/>
    <x v="12"/>
    <s v="#10- 4 1/8&quot; x 9 1/2&quot; Security-Tint Envelopes"/>
    <n v="12.224"/>
    <n v="2"/>
    <n v="0.2"/>
    <n v="4.4311999999999996"/>
  </r>
  <r>
    <n v="3139"/>
    <x v="1553"/>
    <x v="3"/>
    <x v="105"/>
    <x v="551"/>
    <s v="Standard Class"/>
    <s v="LS-16975"/>
    <s v="Lindsay Shagiari"/>
    <x v="2"/>
    <s v="United States"/>
    <s v="Dallas"/>
    <x v="5"/>
    <n v="75081"/>
    <x v="2"/>
    <s v="TEC-AC-10004568"/>
    <x v="2"/>
    <x v="11"/>
    <s v="Maxell LTO Ultrium - 800 GB"/>
    <n v="44.783999999999999"/>
    <n v="2"/>
    <n v="0.2"/>
    <n v="-0.55980000000000452"/>
  </r>
  <r>
    <n v="3140"/>
    <x v="1553"/>
    <x v="3"/>
    <x v="105"/>
    <x v="551"/>
    <s v="Standard Class"/>
    <s v="LS-16975"/>
    <s v="Lindsay Shagiari"/>
    <x v="2"/>
    <s v="United States"/>
    <s v="Dallas"/>
    <x v="5"/>
    <n v="75081"/>
    <x v="2"/>
    <s v="FUR-FU-10001756"/>
    <x v="0"/>
    <x v="5"/>
    <s v="Eldon Expressions Desk Accessory, Wood Photo Frame, Mahogany"/>
    <n v="22.847999999999999"/>
    <n v="3"/>
    <n v="0.6"/>
    <n v="-17.707200000000007"/>
  </r>
  <r>
    <n v="3141"/>
    <x v="1554"/>
    <x v="1"/>
    <x v="334"/>
    <x v="353"/>
    <s v="First Class"/>
    <s v="JL-15850"/>
    <s v="John Lucas"/>
    <x v="0"/>
    <s v="United States"/>
    <s v="New York City"/>
    <x v="15"/>
    <n v="10035"/>
    <x v="3"/>
    <s v="OFF-AP-10002311"/>
    <x v="1"/>
    <x v="9"/>
    <s v="Holmes Replacement Filter for HEPA Air Cleaner, Very Large Room, HEPA Filter"/>
    <n v="206.43"/>
    <n v="3"/>
    <n v="0"/>
    <n v="90.829200000000014"/>
  </r>
  <r>
    <n v="3142"/>
    <x v="1555"/>
    <x v="2"/>
    <x v="432"/>
    <x v="367"/>
    <s v="Same Day"/>
    <s v="CY-12745"/>
    <s v="Craig Yedwab"/>
    <x v="1"/>
    <s v="United States"/>
    <s v="San Antonio"/>
    <x v="5"/>
    <n v="78207"/>
    <x v="2"/>
    <s v="OFF-BI-10003650"/>
    <x v="1"/>
    <x v="8"/>
    <s v="GBC DocuBind 300 Electric Binding Machine"/>
    <n v="210.39199999999997"/>
    <n v="2"/>
    <n v="0.8"/>
    <n v="-336.62720000000013"/>
  </r>
  <r>
    <n v="3143"/>
    <x v="1556"/>
    <x v="3"/>
    <x v="145"/>
    <x v="474"/>
    <s v="Second Class"/>
    <s v="RB-19360"/>
    <s v="Raymond Buch"/>
    <x v="0"/>
    <s v="United States"/>
    <s v="Cincinnati"/>
    <x v="24"/>
    <n v="45231"/>
    <x v="3"/>
    <s v="TEC-AC-10003628"/>
    <x v="2"/>
    <x v="11"/>
    <s v="Logitech 910-002974 M325 Wireless Mouse for Web Scrolling"/>
    <n v="119.96000000000001"/>
    <n v="5"/>
    <n v="0.2"/>
    <n v="35.988000000000007"/>
  </r>
  <r>
    <n v="3144"/>
    <x v="1556"/>
    <x v="3"/>
    <x v="145"/>
    <x v="474"/>
    <s v="Second Class"/>
    <s v="RB-19360"/>
    <s v="Raymond Buch"/>
    <x v="0"/>
    <s v="United States"/>
    <s v="Cincinnati"/>
    <x v="24"/>
    <n v="45231"/>
    <x v="3"/>
    <s v="OFF-AR-10001547"/>
    <x v="1"/>
    <x v="6"/>
    <s v="Newell 311"/>
    <n v="10.608000000000001"/>
    <n v="6"/>
    <n v="0.2"/>
    <n v="0.92819999999999991"/>
  </r>
  <r>
    <n v="3145"/>
    <x v="1557"/>
    <x v="0"/>
    <x v="64"/>
    <x v="47"/>
    <s v="Standard Class"/>
    <s v="AR-10825"/>
    <s v="Anthony Rawles"/>
    <x v="1"/>
    <s v="United States"/>
    <s v="Austin"/>
    <x v="5"/>
    <n v="78745"/>
    <x v="2"/>
    <s v="FUR-CH-10002647"/>
    <x v="0"/>
    <x v="1"/>
    <s v="Situations Contoured Folding Chairs, 4/Set"/>
    <n v="347.80200000000002"/>
    <n v="7"/>
    <n v="0.3"/>
    <n v="-24.842999999999961"/>
  </r>
  <r>
    <n v="3146"/>
    <x v="1558"/>
    <x v="3"/>
    <x v="512"/>
    <x v="758"/>
    <s v="Second Class"/>
    <s v="CS-11845"/>
    <s v="Cari Sayre"/>
    <x v="1"/>
    <s v="United States"/>
    <s v="Seattle"/>
    <x v="4"/>
    <n v="98105"/>
    <x v="1"/>
    <s v="FUR-CH-10004495"/>
    <x v="0"/>
    <x v="1"/>
    <s v="Global Leather and Oak Executive Chair, Black"/>
    <n v="963.13600000000008"/>
    <n v="4"/>
    <n v="0.2"/>
    <n v="108.35279999999986"/>
  </r>
  <r>
    <n v="3147"/>
    <x v="1558"/>
    <x v="3"/>
    <x v="512"/>
    <x v="758"/>
    <s v="Second Class"/>
    <s v="CS-11845"/>
    <s v="Cari Sayre"/>
    <x v="1"/>
    <s v="United States"/>
    <s v="Seattle"/>
    <x v="4"/>
    <n v="98105"/>
    <x v="1"/>
    <s v="TEC-PH-10002923"/>
    <x v="2"/>
    <x v="7"/>
    <s v="Logitech B530 USB Headset - headset - Full size, Binaural"/>
    <n v="88.77600000000001"/>
    <n v="3"/>
    <n v="0.2"/>
    <n v="7.7679000000000009"/>
  </r>
  <r>
    <n v="3148"/>
    <x v="1559"/>
    <x v="2"/>
    <x v="479"/>
    <x v="890"/>
    <s v="Second Class"/>
    <s v="AR-10825"/>
    <s v="Anthony Rawles"/>
    <x v="1"/>
    <s v="United States"/>
    <s v="Los Angeles"/>
    <x v="1"/>
    <n v="90004"/>
    <x v="1"/>
    <s v="OFF-AR-10001374"/>
    <x v="1"/>
    <x v="6"/>
    <s v="BIC Brite Liner Highlighters, Chisel Tip"/>
    <n v="32.400000000000006"/>
    <n v="5"/>
    <n v="0"/>
    <n v="10.367999999999999"/>
  </r>
  <r>
    <n v="3149"/>
    <x v="1560"/>
    <x v="0"/>
    <x v="843"/>
    <x v="891"/>
    <s v="First Class"/>
    <s v="RD-19810"/>
    <s v="Ross DeVincentis"/>
    <x v="2"/>
    <s v="United States"/>
    <s v="New York City"/>
    <x v="15"/>
    <n v="10035"/>
    <x v="3"/>
    <s v="OFF-PA-10003441"/>
    <x v="1"/>
    <x v="10"/>
    <s v="Xerox 226"/>
    <n v="32.400000000000006"/>
    <n v="5"/>
    <n v="0"/>
    <n v="15.552000000000001"/>
  </r>
  <r>
    <n v="3150"/>
    <x v="1561"/>
    <x v="2"/>
    <x v="414"/>
    <x v="182"/>
    <s v="Standard Class"/>
    <s v="KH-16510"/>
    <s v="Keith Herrera"/>
    <x v="0"/>
    <s v="United States"/>
    <s v="Seattle"/>
    <x v="4"/>
    <n v="98103"/>
    <x v="1"/>
    <s v="OFF-LA-10002043"/>
    <x v="1"/>
    <x v="2"/>
    <s v="Avery 489"/>
    <n v="31.049999999999997"/>
    <n v="3"/>
    <n v="0"/>
    <n v="14.904"/>
  </r>
  <r>
    <n v="3151"/>
    <x v="1562"/>
    <x v="1"/>
    <x v="83"/>
    <x v="735"/>
    <s v="First Class"/>
    <s v="NF-18385"/>
    <s v="Natalie Fritzler"/>
    <x v="0"/>
    <s v="United States"/>
    <s v="Newark"/>
    <x v="24"/>
    <n v="43055"/>
    <x v="3"/>
    <s v="TEC-AC-10002049"/>
    <x v="2"/>
    <x v="11"/>
    <s v="Plantronics Savi W720 Multi-Device Wireless Headset System"/>
    <n v="2025.3600000000001"/>
    <n v="6"/>
    <n v="0.2"/>
    <n v="607.60800000000006"/>
  </r>
  <r>
    <n v="3152"/>
    <x v="1562"/>
    <x v="1"/>
    <x v="83"/>
    <x v="735"/>
    <s v="First Class"/>
    <s v="NF-18385"/>
    <s v="Natalie Fritzler"/>
    <x v="0"/>
    <s v="United States"/>
    <s v="Newark"/>
    <x v="24"/>
    <n v="43055"/>
    <x v="3"/>
    <s v="TEC-MA-10000418"/>
    <x v="2"/>
    <x v="15"/>
    <s v="Cubify CubeX 3D Printer Double Head Print"/>
    <n v="1799.9940000000001"/>
    <n v="2"/>
    <n v="0.7"/>
    <n v="-2639.9912000000004"/>
  </r>
  <r>
    <n v="3153"/>
    <x v="1562"/>
    <x v="1"/>
    <x v="83"/>
    <x v="735"/>
    <s v="First Class"/>
    <s v="NF-18385"/>
    <s v="Natalie Fritzler"/>
    <x v="0"/>
    <s v="United States"/>
    <s v="Newark"/>
    <x v="24"/>
    <n v="43055"/>
    <x v="3"/>
    <s v="TEC-PH-10004908"/>
    <x v="2"/>
    <x v="7"/>
    <s v="Panasonic KX TS3282W Corded phone"/>
    <n v="101.98799999999999"/>
    <n v="2"/>
    <n v="0.4"/>
    <n v="-16.998000000000019"/>
  </r>
  <r>
    <n v="3154"/>
    <x v="1562"/>
    <x v="1"/>
    <x v="83"/>
    <x v="735"/>
    <s v="First Class"/>
    <s v="NF-18385"/>
    <s v="Natalie Fritzler"/>
    <x v="0"/>
    <s v="United States"/>
    <s v="Newark"/>
    <x v="24"/>
    <n v="43055"/>
    <x v="3"/>
    <s v="FUR-FU-10004091"/>
    <x v="0"/>
    <x v="5"/>
    <s v="Howard Miller 13&quot; Diameter Goldtone Round Wall Clock"/>
    <n v="262.86399999999998"/>
    <n v="7"/>
    <n v="0.2"/>
    <n v="69.001800000000017"/>
  </r>
  <r>
    <n v="3155"/>
    <x v="1563"/>
    <x v="3"/>
    <x v="228"/>
    <x v="892"/>
    <s v="Standard Class"/>
    <s v="SM-20950"/>
    <s v="Suzanne McNair"/>
    <x v="1"/>
    <s v="United States"/>
    <s v="Maple Grove"/>
    <x v="11"/>
    <n v="55369"/>
    <x v="2"/>
    <s v="OFF-BI-10004600"/>
    <x v="1"/>
    <x v="8"/>
    <s v="Ibico Ibimaster 300 Manual Binding System"/>
    <n v="735.98"/>
    <n v="2"/>
    <n v="0"/>
    <n v="331.19099999999997"/>
  </r>
  <r>
    <n v="3156"/>
    <x v="1564"/>
    <x v="2"/>
    <x v="93"/>
    <x v="90"/>
    <s v="Second Class"/>
    <s v="GH-14410"/>
    <s v="Gary Hansen"/>
    <x v="2"/>
    <s v="United States"/>
    <s v="Glendale"/>
    <x v="16"/>
    <n v="85301"/>
    <x v="1"/>
    <s v="OFF-PA-10001289"/>
    <x v="1"/>
    <x v="10"/>
    <s v="White Computer Printout Paper by Universal"/>
    <n v="93.024000000000001"/>
    <n v="3"/>
    <n v="0.2"/>
    <n v="33.721199999999996"/>
  </r>
  <r>
    <n v="3157"/>
    <x v="1565"/>
    <x v="1"/>
    <x v="252"/>
    <x v="269"/>
    <s v="Standard Class"/>
    <s v="EM-13810"/>
    <s v="Eleni McCrary"/>
    <x v="1"/>
    <s v="United States"/>
    <s v="New York City"/>
    <x v="15"/>
    <n v="10009"/>
    <x v="3"/>
    <s v="FUR-TA-10001539"/>
    <x v="0"/>
    <x v="3"/>
    <s v="Chromcraft Rectangular Conference Tables"/>
    <n v="284.36399999999998"/>
    <n v="2"/>
    <n v="0.4"/>
    <n v="-75.830400000000054"/>
  </r>
  <r>
    <n v="3158"/>
    <x v="1565"/>
    <x v="1"/>
    <x v="252"/>
    <x v="269"/>
    <s v="Standard Class"/>
    <s v="EM-13810"/>
    <s v="Eleni McCrary"/>
    <x v="1"/>
    <s v="United States"/>
    <s v="New York City"/>
    <x v="15"/>
    <n v="10009"/>
    <x v="3"/>
    <s v="TEC-AC-10001266"/>
    <x v="2"/>
    <x v="11"/>
    <s v="Memorex Micro Travel Drive 8 GB"/>
    <n v="26"/>
    <n v="2"/>
    <n v="0"/>
    <n v="11.7"/>
  </r>
  <r>
    <n v="3159"/>
    <x v="1566"/>
    <x v="0"/>
    <x v="253"/>
    <x v="893"/>
    <s v="First Class"/>
    <s v="DB-13210"/>
    <s v="Dean Braden"/>
    <x v="0"/>
    <s v="United States"/>
    <s v="Jacksonville"/>
    <x v="3"/>
    <n v="28540"/>
    <x v="0"/>
    <s v="OFF-ST-10001291"/>
    <x v="1"/>
    <x v="4"/>
    <s v="Tenex Personal Self-Stacking Standard File Box, Black/Gray"/>
    <n v="67.64"/>
    <n v="5"/>
    <n v="0.2"/>
    <n v="5.9184999999999981"/>
  </r>
  <r>
    <n v="3160"/>
    <x v="1566"/>
    <x v="0"/>
    <x v="253"/>
    <x v="893"/>
    <s v="First Class"/>
    <s v="DB-13210"/>
    <s v="Dean Braden"/>
    <x v="0"/>
    <s v="United States"/>
    <s v="Jacksonville"/>
    <x v="3"/>
    <n v="28540"/>
    <x v="0"/>
    <s v="TEC-AC-10001314"/>
    <x v="2"/>
    <x v="11"/>
    <s v="Case Logic 2.4GHz Wireless Keyboard"/>
    <n v="119.97600000000001"/>
    <n v="3"/>
    <n v="0.2"/>
    <n v="-17.996400000000019"/>
  </r>
  <r>
    <n v="3161"/>
    <x v="1567"/>
    <x v="2"/>
    <x v="171"/>
    <x v="370"/>
    <s v="Second Class"/>
    <s v="PT-19090"/>
    <s v="Pete Takahito"/>
    <x v="0"/>
    <s v="United States"/>
    <s v="Houston"/>
    <x v="5"/>
    <n v="77070"/>
    <x v="2"/>
    <s v="OFF-BI-10004040"/>
    <x v="1"/>
    <x v="8"/>
    <s v="Wilson Jones Impact Binders"/>
    <n v="5.1799999999999988"/>
    <n v="5"/>
    <n v="0.8"/>
    <n v="-8.0289999999999999"/>
  </r>
  <r>
    <n v="3162"/>
    <x v="1568"/>
    <x v="2"/>
    <x v="158"/>
    <x v="59"/>
    <s v="Standard Class"/>
    <s v="HF-14995"/>
    <s v="Herbert Flentye"/>
    <x v="0"/>
    <s v="United States"/>
    <s v="San Francisco"/>
    <x v="1"/>
    <n v="94109"/>
    <x v="1"/>
    <s v="OFF-EN-10001539"/>
    <x v="1"/>
    <x v="12"/>
    <s v="Staples"/>
    <n v="15.56"/>
    <n v="2"/>
    <n v="0"/>
    <n v="7.3132000000000001"/>
  </r>
  <r>
    <n v="3163"/>
    <x v="1568"/>
    <x v="2"/>
    <x v="158"/>
    <x v="59"/>
    <s v="Standard Class"/>
    <s v="HF-14995"/>
    <s v="Herbert Flentye"/>
    <x v="0"/>
    <s v="United States"/>
    <s v="San Francisco"/>
    <x v="1"/>
    <n v="94109"/>
    <x v="1"/>
    <s v="OFF-EN-10004483"/>
    <x v="1"/>
    <x v="12"/>
    <s v="#10 White Business Envelopes,4 1/8 x 9 1/2"/>
    <n v="78.349999999999994"/>
    <n v="5"/>
    <n v="0"/>
    <n v="36.824499999999993"/>
  </r>
  <r>
    <n v="3164"/>
    <x v="1568"/>
    <x v="2"/>
    <x v="158"/>
    <x v="59"/>
    <s v="Standard Class"/>
    <s v="HF-14995"/>
    <s v="Herbert Flentye"/>
    <x v="0"/>
    <s v="United States"/>
    <s v="San Francisco"/>
    <x v="1"/>
    <n v="94109"/>
    <x v="1"/>
    <s v="OFF-AR-10001615"/>
    <x v="1"/>
    <x v="6"/>
    <s v="Newell 34"/>
    <n v="59.519999999999996"/>
    <n v="3"/>
    <n v="0"/>
    <n v="15.475200000000001"/>
  </r>
  <r>
    <n v="3165"/>
    <x v="1568"/>
    <x v="2"/>
    <x v="158"/>
    <x v="59"/>
    <s v="Standard Class"/>
    <s v="HF-14995"/>
    <s v="Herbert Flentye"/>
    <x v="0"/>
    <s v="United States"/>
    <s v="San Francisco"/>
    <x v="1"/>
    <n v="94109"/>
    <x v="1"/>
    <s v="OFF-PA-10000327"/>
    <x v="1"/>
    <x v="10"/>
    <s v="Xerox 1971"/>
    <n v="38.520000000000003"/>
    <n v="9"/>
    <n v="0"/>
    <n v="17.333999999999996"/>
  </r>
  <r>
    <n v="3166"/>
    <x v="1568"/>
    <x v="2"/>
    <x v="158"/>
    <x v="59"/>
    <s v="Standard Class"/>
    <s v="HF-14995"/>
    <s v="Herbert Flentye"/>
    <x v="0"/>
    <s v="United States"/>
    <s v="San Francisco"/>
    <x v="1"/>
    <n v="94109"/>
    <x v="1"/>
    <s v="TEC-PH-10001299"/>
    <x v="2"/>
    <x v="7"/>
    <s v="Polycom CX300 Desktop Phone USB VoIP phone"/>
    <n v="239.98400000000004"/>
    <n v="2"/>
    <n v="0.2"/>
    <n v="23.998400000000004"/>
  </r>
  <r>
    <n v="3167"/>
    <x v="1568"/>
    <x v="2"/>
    <x v="158"/>
    <x v="59"/>
    <s v="Standard Class"/>
    <s v="HF-14995"/>
    <s v="Herbert Flentye"/>
    <x v="0"/>
    <s v="United States"/>
    <s v="San Francisco"/>
    <x v="1"/>
    <n v="94109"/>
    <x v="1"/>
    <s v="OFF-PA-10002246"/>
    <x v="1"/>
    <x v="10"/>
    <s v="Wirebound Four 2-3/4 x 5 Forms per Page, 400 Sets per Book"/>
    <n v="19.350000000000001"/>
    <n v="3"/>
    <n v="0"/>
    <n v="9.4815000000000005"/>
  </r>
  <r>
    <n v="3168"/>
    <x v="1569"/>
    <x v="0"/>
    <x v="517"/>
    <x v="894"/>
    <s v="First Class"/>
    <s v="KW-16435"/>
    <s v="Katrina Willman"/>
    <x v="0"/>
    <s v="United States"/>
    <s v="Lansing"/>
    <x v="12"/>
    <n v="48911"/>
    <x v="2"/>
    <s v="FUR-FU-10002671"/>
    <x v="0"/>
    <x v="5"/>
    <s v="Electrix 20W Halogen Replacement Bulb for Zoom-In Desk Lamp"/>
    <n v="67"/>
    <n v="5"/>
    <n v="0"/>
    <n v="32.159999999999997"/>
  </r>
  <r>
    <n v="3169"/>
    <x v="1570"/>
    <x v="0"/>
    <x v="316"/>
    <x v="895"/>
    <s v="Standard Class"/>
    <s v="KC-16675"/>
    <s v="Kimberly Carter"/>
    <x v="1"/>
    <s v="United States"/>
    <s v="Tallahassee"/>
    <x v="2"/>
    <n v="32303"/>
    <x v="0"/>
    <s v="FUR-CH-10003833"/>
    <x v="0"/>
    <x v="1"/>
    <s v="Novimex Fabric Task Chair"/>
    <n v="390.27199999999999"/>
    <n v="8"/>
    <n v="0.2"/>
    <n v="-24.39200000000001"/>
  </r>
  <r>
    <n v="3170"/>
    <x v="1570"/>
    <x v="0"/>
    <x v="316"/>
    <x v="895"/>
    <s v="Standard Class"/>
    <s v="KC-16675"/>
    <s v="Kimberly Carter"/>
    <x v="1"/>
    <s v="United States"/>
    <s v="Tallahassee"/>
    <x v="2"/>
    <n v="32303"/>
    <x v="0"/>
    <s v="OFF-PA-10001667"/>
    <x v="1"/>
    <x v="10"/>
    <s v="Great White Multi-Use Recycled Paper (20Lb. and 84 Bright)"/>
    <n v="62.192000000000007"/>
    <n v="13"/>
    <n v="0.2"/>
    <n v="19.434999999999995"/>
  </r>
  <r>
    <n v="3171"/>
    <x v="1571"/>
    <x v="3"/>
    <x v="202"/>
    <x v="738"/>
    <s v="Second Class"/>
    <s v="PK-19075"/>
    <s v="Pete Kriz"/>
    <x v="0"/>
    <s v="United States"/>
    <s v="Columbia"/>
    <x v="20"/>
    <n v="29203"/>
    <x v="0"/>
    <s v="OFF-BI-10002003"/>
    <x v="1"/>
    <x v="8"/>
    <s v="Ibico Presentation Index for Binding Systems"/>
    <n v="23.88"/>
    <n v="6"/>
    <n v="0"/>
    <n v="11.223600000000001"/>
  </r>
  <r>
    <n v="3172"/>
    <x v="1572"/>
    <x v="0"/>
    <x v="844"/>
    <x v="882"/>
    <s v="Standard Class"/>
    <s v="KT-16465"/>
    <s v="Kean Takahito"/>
    <x v="0"/>
    <s v="United States"/>
    <s v="Chicago"/>
    <x v="10"/>
    <n v="60623"/>
    <x v="2"/>
    <s v="OFF-BI-10004465"/>
    <x v="1"/>
    <x v="8"/>
    <s v="Avery Durable Slant Ring Binders"/>
    <n v="3.1679999999999993"/>
    <n v="2"/>
    <n v="0.8"/>
    <n v="-4.7520000000000007"/>
  </r>
  <r>
    <n v="3173"/>
    <x v="1572"/>
    <x v="0"/>
    <x v="844"/>
    <x v="882"/>
    <s v="Standard Class"/>
    <s v="KT-16465"/>
    <s v="Kean Takahito"/>
    <x v="0"/>
    <s v="United States"/>
    <s v="Chicago"/>
    <x v="10"/>
    <n v="60623"/>
    <x v="2"/>
    <s v="FUR-CH-10000665"/>
    <x v="0"/>
    <x v="1"/>
    <s v="Global Airflow Leather Mesh Back Chair, Black"/>
    <n v="528.42999999999995"/>
    <n v="5"/>
    <n v="0.3"/>
    <n v="0"/>
  </r>
  <r>
    <n v="3174"/>
    <x v="1572"/>
    <x v="0"/>
    <x v="844"/>
    <x v="882"/>
    <s v="Standard Class"/>
    <s v="KT-16465"/>
    <s v="Kean Takahito"/>
    <x v="0"/>
    <s v="United States"/>
    <s v="Chicago"/>
    <x v="10"/>
    <n v="60623"/>
    <x v="2"/>
    <s v="OFF-AR-10004956"/>
    <x v="1"/>
    <x v="6"/>
    <s v="Newell 33"/>
    <n v="13.392000000000001"/>
    <n v="3"/>
    <n v="0.2"/>
    <n v="1.5065999999999975"/>
  </r>
  <r>
    <n v="3175"/>
    <x v="1573"/>
    <x v="3"/>
    <x v="343"/>
    <x v="551"/>
    <s v="Standard Class"/>
    <s v="EP-13915"/>
    <s v="Emily Phan"/>
    <x v="0"/>
    <s v="United States"/>
    <s v="Detroit"/>
    <x v="12"/>
    <n v="48227"/>
    <x v="2"/>
    <s v="OFF-AR-10004260"/>
    <x v="1"/>
    <x v="6"/>
    <s v="Boston 1799 Powerhouse Electric Pencil Sharpener"/>
    <n v="181.86"/>
    <n v="7"/>
    <n v="0"/>
    <n v="50.9208"/>
  </r>
  <r>
    <n v="3176"/>
    <x v="1574"/>
    <x v="3"/>
    <x v="397"/>
    <x v="289"/>
    <s v="Standard Class"/>
    <s v="AP-10915"/>
    <s v="Arthur Prichep"/>
    <x v="0"/>
    <s v="United States"/>
    <s v="Fort Collins"/>
    <x v="22"/>
    <n v="80525"/>
    <x v="1"/>
    <s v="FUR-BO-10001811"/>
    <x v="0"/>
    <x v="0"/>
    <s v="Atlantic Metals Mobile 5-Shelf Bookcases, Custom Colors"/>
    <n v="180.58800000000005"/>
    <n v="2"/>
    <n v="0.7"/>
    <n v="-240.78400000000005"/>
  </r>
  <r>
    <n v="3177"/>
    <x v="1574"/>
    <x v="3"/>
    <x v="397"/>
    <x v="289"/>
    <s v="Standard Class"/>
    <s v="AP-10915"/>
    <s v="Arthur Prichep"/>
    <x v="0"/>
    <s v="United States"/>
    <s v="Fort Collins"/>
    <x v="22"/>
    <n v="80525"/>
    <x v="1"/>
    <s v="TEC-AC-10003280"/>
    <x v="2"/>
    <x v="11"/>
    <s v="Belkin F8E887 USB Wired Ergonomic Keyboard"/>
    <n v="47.984000000000002"/>
    <n v="2"/>
    <n v="0.2"/>
    <n v="0.59979999999999656"/>
  </r>
  <r>
    <n v="3178"/>
    <x v="1575"/>
    <x v="3"/>
    <x v="18"/>
    <x v="643"/>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x v="33"/>
    <s v="Standard Class"/>
    <s v="SM-20950"/>
    <s v="Suzanne McNair"/>
    <x v="1"/>
    <s v="United States"/>
    <s v="New York City"/>
    <x v="15"/>
    <n v="10011"/>
    <x v="3"/>
    <s v="FUR-FU-10001487"/>
    <x v="0"/>
    <x v="5"/>
    <s v="Eldon Expressions Wood and Plastic Desk Accessories, Cherry Wood"/>
    <n v="20.94"/>
    <n v="3"/>
    <n v="0"/>
    <n v="6.0725999999999987"/>
  </r>
  <r>
    <n v="3180"/>
    <x v="1576"/>
    <x v="3"/>
    <x v="256"/>
    <x v="33"/>
    <s v="Standard Class"/>
    <s v="SM-20950"/>
    <s v="Suzanne McNair"/>
    <x v="1"/>
    <s v="United States"/>
    <s v="New York City"/>
    <x v="15"/>
    <n v="10011"/>
    <x v="3"/>
    <s v="FUR-FU-10000521"/>
    <x v="0"/>
    <x v="5"/>
    <s v="Seth Thomas 14&quot; Putty-Colored Wall Clock"/>
    <n v="58.68"/>
    <n v="2"/>
    <n v="0"/>
    <n v="18.190799999999996"/>
  </r>
  <r>
    <n v="3181"/>
    <x v="1576"/>
    <x v="3"/>
    <x v="256"/>
    <x v="33"/>
    <s v="Standard Class"/>
    <s v="SM-20950"/>
    <s v="Suzanne McNair"/>
    <x v="1"/>
    <s v="United States"/>
    <s v="New York City"/>
    <x v="15"/>
    <n v="10011"/>
    <x v="3"/>
    <s v="OFF-AP-10001271"/>
    <x v="1"/>
    <x v="9"/>
    <s v="Eureka The Boss Cordless Rechargeable Stick Vac"/>
    <n v="254.89999999999998"/>
    <n v="5"/>
    <n v="0"/>
    <n v="68.823000000000008"/>
  </r>
  <r>
    <n v="3182"/>
    <x v="1577"/>
    <x v="3"/>
    <x v="45"/>
    <x v="44"/>
    <s v="Second Class"/>
    <s v="BM-11650"/>
    <s v="Brian Moss"/>
    <x v="1"/>
    <s v="United States"/>
    <s v="Columbia"/>
    <x v="39"/>
    <n v="21044"/>
    <x v="3"/>
    <s v="OFF-BI-10004728"/>
    <x v="1"/>
    <x v="8"/>
    <s v="Wilson Jones Turn Tabs Binder Tool for Ring Binders"/>
    <n v="9.64"/>
    <n v="2"/>
    <n v="0"/>
    <n v="4.4344000000000001"/>
  </r>
  <r>
    <n v="3183"/>
    <x v="1577"/>
    <x v="3"/>
    <x v="45"/>
    <x v="44"/>
    <s v="Second Class"/>
    <s v="BM-11650"/>
    <s v="Brian Moss"/>
    <x v="1"/>
    <s v="United States"/>
    <s v="Columbia"/>
    <x v="39"/>
    <n v="21044"/>
    <x v="3"/>
    <s v="TEC-AC-10004666"/>
    <x v="2"/>
    <x v="11"/>
    <s v="Maxell iVDR EX 500GB Cartridge"/>
    <n v="826.62000000000012"/>
    <n v="3"/>
    <n v="0"/>
    <n v="355.4466000000001"/>
  </r>
  <r>
    <n v="3184"/>
    <x v="1577"/>
    <x v="3"/>
    <x v="45"/>
    <x v="44"/>
    <s v="Second Class"/>
    <s v="BM-11650"/>
    <s v="Brian Moss"/>
    <x v="1"/>
    <s v="United States"/>
    <s v="Columbia"/>
    <x v="39"/>
    <n v="21044"/>
    <x v="3"/>
    <s v="OFF-ST-10003208"/>
    <x v="1"/>
    <x v="4"/>
    <s v="Adjustable Depth Letter/Legal Cart"/>
    <n v="1633.14"/>
    <n v="9"/>
    <n v="0"/>
    <n v="473.61059999999975"/>
  </r>
  <r>
    <n v="3185"/>
    <x v="1577"/>
    <x v="3"/>
    <x v="45"/>
    <x v="44"/>
    <s v="Second Class"/>
    <s v="BM-11650"/>
    <s v="Brian Moss"/>
    <x v="1"/>
    <s v="United States"/>
    <s v="Columbia"/>
    <x v="39"/>
    <n v="21044"/>
    <x v="3"/>
    <s v="OFF-ST-10003208"/>
    <x v="1"/>
    <x v="4"/>
    <s v="Adjustable Depth Letter/Legal Cart"/>
    <n v="544.38"/>
    <n v="3"/>
    <n v="0"/>
    <n v="157.87019999999993"/>
  </r>
  <r>
    <n v="3186"/>
    <x v="1578"/>
    <x v="2"/>
    <x v="845"/>
    <x v="130"/>
    <s v="First Class"/>
    <s v="TC-20980"/>
    <s v="Tamara Chand"/>
    <x v="1"/>
    <s v="United States"/>
    <s v="Houston"/>
    <x v="5"/>
    <n v="77041"/>
    <x v="2"/>
    <s v="OFF-BI-10000632"/>
    <x v="1"/>
    <x v="8"/>
    <s v="Satellite Sectional Post Binders"/>
    <n v="26.045999999999992"/>
    <n v="3"/>
    <n v="0.8"/>
    <n v="-44.278199999999998"/>
  </r>
  <r>
    <n v="3187"/>
    <x v="1578"/>
    <x v="2"/>
    <x v="845"/>
    <x v="130"/>
    <s v="First Class"/>
    <s v="TC-20980"/>
    <s v="Tamara Chand"/>
    <x v="1"/>
    <s v="United States"/>
    <s v="Houston"/>
    <x v="5"/>
    <n v="77041"/>
    <x v="2"/>
    <s v="OFF-EN-10004773"/>
    <x v="1"/>
    <x v="12"/>
    <s v="Staples"/>
    <n v="74.352000000000004"/>
    <n v="3"/>
    <n v="0.2"/>
    <n v="26.952599999999997"/>
  </r>
  <r>
    <n v="3188"/>
    <x v="1579"/>
    <x v="3"/>
    <x v="846"/>
    <x v="875"/>
    <s v="Standard Class"/>
    <s v="KB-16585"/>
    <s v="Ken Black"/>
    <x v="1"/>
    <s v="United States"/>
    <s v="Lowell"/>
    <x v="31"/>
    <n v="1852"/>
    <x v="3"/>
    <s v="TEC-PH-10004700"/>
    <x v="2"/>
    <x v="7"/>
    <s v="PowerGen Dual USB Car Charger"/>
    <n v="69.930000000000007"/>
    <n v="7"/>
    <n v="0"/>
    <n v="32.1678"/>
  </r>
  <r>
    <n v="3189"/>
    <x v="1580"/>
    <x v="3"/>
    <x v="179"/>
    <x v="661"/>
    <s v="Second Class"/>
    <s v="JE-16165"/>
    <s v="Justin Ellison"/>
    <x v="1"/>
    <s v="United States"/>
    <s v="Woodland"/>
    <x v="1"/>
    <n v="95695"/>
    <x v="1"/>
    <s v="OFF-LA-10003714"/>
    <x v="1"/>
    <x v="2"/>
    <s v="Avery 510"/>
    <n v="3.75"/>
    <n v="1"/>
    <n v="0"/>
    <n v="1.7999999999999998"/>
  </r>
  <r>
    <n v="3190"/>
    <x v="1580"/>
    <x v="3"/>
    <x v="179"/>
    <x v="661"/>
    <s v="Second Class"/>
    <s v="JE-16165"/>
    <s v="Justin Ellison"/>
    <x v="1"/>
    <s v="United States"/>
    <s v="Woodland"/>
    <x v="1"/>
    <n v="95695"/>
    <x v="1"/>
    <s v="OFF-BI-10001787"/>
    <x v="1"/>
    <x v="8"/>
    <s v="Wilson Jones Four-Pocket Poly Binders"/>
    <n v="20.928000000000001"/>
    <n v="4"/>
    <n v="0.2"/>
    <n v="7.5864000000000003"/>
  </r>
  <r>
    <n v="3191"/>
    <x v="1581"/>
    <x v="1"/>
    <x v="17"/>
    <x v="896"/>
    <s v="Standard Class"/>
    <s v="DR-12940"/>
    <s v="Daniel Raglin"/>
    <x v="2"/>
    <s v="United States"/>
    <s v="Chicago"/>
    <x v="10"/>
    <n v="60610"/>
    <x v="2"/>
    <s v="OFF-ST-10002957"/>
    <x v="1"/>
    <x v="4"/>
    <s v="Sterilite Show Offs Storage Containers"/>
    <n v="12.672000000000001"/>
    <n v="3"/>
    <n v="0.2"/>
    <n v="-3.1680000000000001"/>
  </r>
  <r>
    <n v="3192"/>
    <x v="1582"/>
    <x v="3"/>
    <x v="280"/>
    <x v="179"/>
    <s v="Standard Class"/>
    <s v="RW-19630"/>
    <s v="Rob Williams"/>
    <x v="1"/>
    <s v="United States"/>
    <s v="New York City"/>
    <x v="15"/>
    <n v="10035"/>
    <x v="3"/>
    <s v="TEC-PH-10002115"/>
    <x v="2"/>
    <x v="7"/>
    <s v="Plantronics 81402"/>
    <n v="65.989999999999995"/>
    <n v="1"/>
    <n v="0"/>
    <n v="17.157400000000003"/>
  </r>
  <r>
    <n v="3193"/>
    <x v="1583"/>
    <x v="3"/>
    <x v="400"/>
    <x v="475"/>
    <s v="Standard Class"/>
    <s v="ML-18040"/>
    <s v="Michelle Lonsdale"/>
    <x v="1"/>
    <s v="United States"/>
    <s v="Missouri City"/>
    <x v="5"/>
    <n v="77489"/>
    <x v="2"/>
    <s v="OFF-BI-10002557"/>
    <x v="1"/>
    <x v="8"/>
    <s v="Presstex Flexible Ring Binders"/>
    <n v="6.3699999999999983"/>
    <n v="7"/>
    <n v="0.8"/>
    <n v="-9.5550000000000015"/>
  </r>
  <r>
    <n v="3194"/>
    <x v="1584"/>
    <x v="2"/>
    <x v="416"/>
    <x v="897"/>
    <s v="First Class"/>
    <s v="JL-15130"/>
    <s v="Jack Lebron"/>
    <x v="0"/>
    <s v="United States"/>
    <s v="Houston"/>
    <x v="5"/>
    <n v="77036"/>
    <x v="2"/>
    <s v="OFF-BI-10002949"/>
    <x v="1"/>
    <x v="8"/>
    <s v="Prestige Round Ring Binders"/>
    <n v="3.6479999999999992"/>
    <n v="3"/>
    <n v="0.8"/>
    <n v="-6.0192000000000032"/>
  </r>
  <r>
    <n v="3195"/>
    <x v="1584"/>
    <x v="2"/>
    <x v="416"/>
    <x v="897"/>
    <s v="First Class"/>
    <s v="JL-15130"/>
    <s v="Jack Lebron"/>
    <x v="0"/>
    <s v="United States"/>
    <s v="Houston"/>
    <x v="5"/>
    <n v="77036"/>
    <x v="2"/>
    <s v="OFF-PA-10004100"/>
    <x v="1"/>
    <x v="10"/>
    <s v="Xerox 216"/>
    <n v="31.104000000000006"/>
    <n v="6"/>
    <n v="0.2"/>
    <n v="10.8864"/>
  </r>
  <r>
    <n v="3196"/>
    <x v="1585"/>
    <x v="0"/>
    <x v="590"/>
    <x v="898"/>
    <s v="Standard Class"/>
    <s v="CM-12655"/>
    <s v="Corinna Mitchell"/>
    <x v="2"/>
    <s v="United States"/>
    <s v="Jackson"/>
    <x v="35"/>
    <n v="39212"/>
    <x v="0"/>
    <s v="OFF-FA-10001883"/>
    <x v="1"/>
    <x v="13"/>
    <s v="Alliance Super-Size Bands, Assorted Sizes"/>
    <n v="23.34"/>
    <n v="3"/>
    <n v="0"/>
    <n v="0.23339999999999961"/>
  </r>
  <r>
    <n v="3197"/>
    <x v="1586"/>
    <x v="3"/>
    <x v="847"/>
    <x v="303"/>
    <s v="Standard Class"/>
    <s v="FH-14365"/>
    <s v="Fred Hopkins"/>
    <x v="1"/>
    <s v="United States"/>
    <s v="New York City"/>
    <x v="15"/>
    <n v="10009"/>
    <x v="3"/>
    <s v="TEC-PH-10000702"/>
    <x v="2"/>
    <x v="7"/>
    <s v="Square Credit Card Reader, 4 1/2&quot; x 4 1/2&quot; x 1&quot;, White"/>
    <n v="29.97"/>
    <n v="3"/>
    <n v="0"/>
    <n v="14.085899999999999"/>
  </r>
  <r>
    <n v="3198"/>
    <x v="1587"/>
    <x v="1"/>
    <x v="848"/>
    <x v="401"/>
    <s v="Same Day"/>
    <s v="EH-13945"/>
    <s v="Eric Hoffmann"/>
    <x v="0"/>
    <s v="United States"/>
    <s v="Tempe"/>
    <x v="16"/>
    <n v="85281"/>
    <x v="1"/>
    <s v="OFF-BI-10003196"/>
    <x v="1"/>
    <x v="8"/>
    <s v="Accohide Poly Flexible Ring Binders"/>
    <n v="3.366000000000001"/>
    <n v="3"/>
    <n v="0.7"/>
    <n v="-2.2439999999999989"/>
  </r>
  <r>
    <n v="3199"/>
    <x v="1588"/>
    <x v="2"/>
    <x v="588"/>
    <x v="899"/>
    <s v="Standard Class"/>
    <s v="TB-21280"/>
    <s v="Toby Braunhardt"/>
    <x v="0"/>
    <s v="United States"/>
    <s v="Jacksonville"/>
    <x v="3"/>
    <n v="28540"/>
    <x v="0"/>
    <s v="TEC-PH-10001644"/>
    <x v="2"/>
    <x v="7"/>
    <s v="BlueLounge Milo Smartphone Stand, White/Metallic"/>
    <n v="95.968000000000004"/>
    <n v="4"/>
    <n v="0.2"/>
    <n v="9.5968000000000053"/>
  </r>
  <r>
    <n v="3200"/>
    <x v="1589"/>
    <x v="3"/>
    <x v="404"/>
    <x v="847"/>
    <s v="Standard Class"/>
    <s v="AH-10030"/>
    <s v="Aaron Hawkins"/>
    <x v="1"/>
    <s v="United States"/>
    <s v="Philadelphia"/>
    <x v="9"/>
    <n v="19134"/>
    <x v="3"/>
    <s v="OFF-AR-10003183"/>
    <x v="1"/>
    <x v="6"/>
    <s v="Avery Fluorescent Highlighter Four-Color Set"/>
    <n v="18.704000000000001"/>
    <n v="7"/>
    <n v="0.2"/>
    <n v="2.3379999999999983"/>
  </r>
  <r>
    <n v="3201"/>
    <x v="1590"/>
    <x v="2"/>
    <x v="598"/>
    <x v="307"/>
    <s v="Second Class"/>
    <s v="TT-21070"/>
    <s v="Ted Trevino"/>
    <x v="0"/>
    <s v="United States"/>
    <s v="Akron"/>
    <x v="24"/>
    <n v="44312"/>
    <x v="3"/>
    <s v="FUR-FU-10000308"/>
    <x v="0"/>
    <x v="5"/>
    <s v="Deflect-o Glass Clear Studded Chair Mats"/>
    <n v="149.232"/>
    <n v="3"/>
    <n v="0.2"/>
    <n v="3.7308000000000021"/>
  </r>
  <r>
    <n v="3202"/>
    <x v="1590"/>
    <x v="2"/>
    <x v="598"/>
    <x v="307"/>
    <s v="Second Class"/>
    <s v="TT-21070"/>
    <s v="Ted Trevino"/>
    <x v="0"/>
    <s v="United States"/>
    <s v="Akron"/>
    <x v="24"/>
    <n v="44312"/>
    <x v="3"/>
    <s v="OFF-PA-10001526"/>
    <x v="1"/>
    <x v="10"/>
    <s v="Xerox 1949"/>
    <n v="15.936000000000002"/>
    <n v="4"/>
    <n v="0.2"/>
    <n v="5.7768000000000015"/>
  </r>
  <r>
    <n v="3203"/>
    <x v="1591"/>
    <x v="2"/>
    <x v="849"/>
    <x v="723"/>
    <s v="Standard Class"/>
    <s v="RD-19900"/>
    <s v="Ruben Dartt"/>
    <x v="0"/>
    <s v="United States"/>
    <s v="San Diego"/>
    <x v="1"/>
    <n v="92037"/>
    <x v="1"/>
    <s v="TEC-PH-10002103"/>
    <x v="2"/>
    <x v="7"/>
    <s v="Jabra SPEAK 410"/>
    <n v="601.53599999999994"/>
    <n v="8"/>
    <n v="0.2"/>
    <n v="60.153600000000012"/>
  </r>
  <r>
    <n v="3204"/>
    <x v="1591"/>
    <x v="2"/>
    <x v="849"/>
    <x v="723"/>
    <s v="Standard Class"/>
    <s v="RD-19900"/>
    <s v="Ruben Dartt"/>
    <x v="0"/>
    <s v="United States"/>
    <s v="San Diego"/>
    <x v="1"/>
    <n v="92037"/>
    <x v="1"/>
    <s v="TEC-AC-10004209"/>
    <x v="2"/>
    <x v="11"/>
    <s v="Memorex Froggy Flash Drive 4 GB"/>
    <n v="10.99"/>
    <n v="1"/>
    <n v="0"/>
    <n v="4.2861000000000002"/>
  </r>
  <r>
    <n v="3205"/>
    <x v="1591"/>
    <x v="2"/>
    <x v="849"/>
    <x v="723"/>
    <s v="Standard Class"/>
    <s v="RD-19900"/>
    <s v="Ruben Dartt"/>
    <x v="0"/>
    <s v="United States"/>
    <s v="San Diego"/>
    <x v="1"/>
    <n v="92037"/>
    <x v="1"/>
    <s v="FUR-FU-10000397"/>
    <x v="0"/>
    <x v="5"/>
    <s v="Luxo Economy Swing Arm Lamp"/>
    <n v="39.880000000000003"/>
    <n v="2"/>
    <n v="0"/>
    <n v="11.166400000000003"/>
  </r>
  <r>
    <n v="3206"/>
    <x v="1591"/>
    <x v="2"/>
    <x v="849"/>
    <x v="723"/>
    <s v="Standard Class"/>
    <s v="RD-19900"/>
    <s v="Ruben Dartt"/>
    <x v="0"/>
    <s v="United States"/>
    <s v="San Diego"/>
    <x v="1"/>
    <n v="92037"/>
    <x v="1"/>
    <s v="OFF-PA-10002137"/>
    <x v="1"/>
    <x v="10"/>
    <s v="Southworth 100% Résumé Paper, 24lb."/>
    <n v="62.24"/>
    <n v="8"/>
    <n v="0"/>
    <n v="28.007999999999996"/>
  </r>
  <r>
    <n v="3207"/>
    <x v="1591"/>
    <x v="2"/>
    <x v="849"/>
    <x v="723"/>
    <s v="Standard Class"/>
    <s v="RD-19900"/>
    <s v="Ruben Dartt"/>
    <x v="0"/>
    <s v="United States"/>
    <s v="San Diego"/>
    <x v="1"/>
    <n v="92037"/>
    <x v="1"/>
    <s v="FUR-FU-10001867"/>
    <x v="0"/>
    <x v="5"/>
    <s v="Eldon Expressions Punched Metal &amp; Wood Desk Accessories, Pewter &amp; Cherry"/>
    <n v="53.2"/>
    <n v="5"/>
    <n v="0"/>
    <n v="14.896000000000003"/>
  </r>
  <r>
    <n v="3208"/>
    <x v="1591"/>
    <x v="2"/>
    <x v="849"/>
    <x v="723"/>
    <s v="Standard Class"/>
    <s v="RD-19900"/>
    <s v="Ruben Dartt"/>
    <x v="0"/>
    <s v="United States"/>
    <s v="San Diego"/>
    <x v="1"/>
    <n v="92037"/>
    <x v="1"/>
    <s v="OFF-LA-10000407"/>
    <x v="1"/>
    <x v="2"/>
    <s v="Avery White Multi-Purpose Labels"/>
    <n v="39.840000000000003"/>
    <n v="8"/>
    <n v="0"/>
    <n v="18.3264"/>
  </r>
  <r>
    <n v="3209"/>
    <x v="1592"/>
    <x v="0"/>
    <x v="850"/>
    <x v="900"/>
    <s v="Standard Class"/>
    <s v="LA-16780"/>
    <s v="Laura Armstrong"/>
    <x v="1"/>
    <s v="United States"/>
    <s v="Fresno"/>
    <x v="1"/>
    <n v="93727"/>
    <x v="1"/>
    <s v="TEC-AC-10000420"/>
    <x v="2"/>
    <x v="11"/>
    <s v="Logitech G500s Laser Gaming Mouse with Adjustable Weight Tuning"/>
    <n v="349.95"/>
    <n v="5"/>
    <n v="0"/>
    <n v="118.98299999999999"/>
  </r>
  <r>
    <n v="3210"/>
    <x v="1592"/>
    <x v="0"/>
    <x v="850"/>
    <x v="900"/>
    <s v="Standard Class"/>
    <s v="LA-16780"/>
    <s v="Laura Armstrong"/>
    <x v="1"/>
    <s v="United States"/>
    <s v="Fresno"/>
    <x v="1"/>
    <n v="93727"/>
    <x v="1"/>
    <s v="TEC-PH-10002726"/>
    <x v="2"/>
    <x v="7"/>
    <s v="netTALK DUO VoIP Telephone Service"/>
    <n v="377.92800000000005"/>
    <n v="9"/>
    <n v="0.2"/>
    <n v="141.72300000000001"/>
  </r>
  <r>
    <n v="3211"/>
    <x v="1593"/>
    <x v="3"/>
    <x v="585"/>
    <x v="474"/>
    <s v="Standard Class"/>
    <s v="SH-19975"/>
    <s v="Sally Hughsby"/>
    <x v="1"/>
    <s v="United States"/>
    <s v="Pearland"/>
    <x v="5"/>
    <n v="77581"/>
    <x v="2"/>
    <s v="OFF-EN-10001415"/>
    <x v="1"/>
    <x v="12"/>
    <s v="Staples"/>
    <n v="13.392000000000001"/>
    <n v="3"/>
    <n v="0.2"/>
    <n v="5.0220000000000002"/>
  </r>
  <r>
    <n v="3212"/>
    <x v="1593"/>
    <x v="3"/>
    <x v="585"/>
    <x v="474"/>
    <s v="Standard Class"/>
    <s v="SH-19975"/>
    <s v="Sally Hughsby"/>
    <x v="1"/>
    <s v="United States"/>
    <s v="Pearland"/>
    <x v="5"/>
    <n v="77581"/>
    <x v="2"/>
    <s v="OFF-BI-10000773"/>
    <x v="1"/>
    <x v="8"/>
    <s v="Insertable Tab Post Binder Dividers"/>
    <n v="11.227999999999998"/>
    <n v="7"/>
    <n v="0.8"/>
    <n v="-18.52620000000001"/>
  </r>
  <r>
    <n v="3213"/>
    <x v="1594"/>
    <x v="2"/>
    <x v="851"/>
    <x v="58"/>
    <s v="Standard Class"/>
    <s v="SF-20200"/>
    <s v="Sarah Foster"/>
    <x v="0"/>
    <s v="United States"/>
    <s v="Richmond"/>
    <x v="14"/>
    <n v="47374"/>
    <x v="2"/>
    <s v="OFF-AP-10002350"/>
    <x v="1"/>
    <x v="9"/>
    <s v="Belkin F9H710-06 7 Outlet SurgeMaster Surge Protector"/>
    <n v="207.24"/>
    <n v="11"/>
    <n v="0"/>
    <n v="58.027200000000001"/>
  </r>
  <r>
    <n v="3214"/>
    <x v="1595"/>
    <x v="0"/>
    <x v="439"/>
    <x v="219"/>
    <s v="Standard Class"/>
    <s v="TH-21235"/>
    <s v="Tiffany House"/>
    <x v="1"/>
    <s v="United States"/>
    <s v="Philadelphia"/>
    <x v="9"/>
    <n v="19134"/>
    <x v="3"/>
    <s v="OFF-AR-10001919"/>
    <x v="1"/>
    <x v="6"/>
    <s v="OIC #2 Pencils, Medium Soft"/>
    <n v="1.504"/>
    <n v="1"/>
    <n v="0.2"/>
    <n v="0.16919999999999991"/>
  </r>
  <r>
    <n v="3215"/>
    <x v="1595"/>
    <x v="0"/>
    <x v="439"/>
    <x v="219"/>
    <s v="Standard Class"/>
    <s v="TH-21235"/>
    <s v="Tiffany House"/>
    <x v="1"/>
    <s v="United States"/>
    <s v="Philadelphia"/>
    <x v="9"/>
    <n v="19134"/>
    <x v="3"/>
    <s v="OFF-AP-10002082"/>
    <x v="1"/>
    <x v="9"/>
    <s v="Holmes HEPA Air Purifier"/>
    <n v="34.848000000000006"/>
    <n v="2"/>
    <n v="0.2"/>
    <n v="6.5339999999999971"/>
  </r>
  <r>
    <n v="3216"/>
    <x v="1596"/>
    <x v="3"/>
    <x v="141"/>
    <x v="778"/>
    <s v="First Class"/>
    <s v="VG-21790"/>
    <s v="Vivek Gonzalez"/>
    <x v="0"/>
    <s v="United States"/>
    <s v="San Mateo"/>
    <x v="1"/>
    <n v="94403"/>
    <x v="1"/>
    <s v="OFF-LA-10002762"/>
    <x v="1"/>
    <x v="2"/>
    <s v="Avery 485"/>
    <n v="75.179999999999993"/>
    <n v="6"/>
    <n v="0"/>
    <n v="35.334599999999995"/>
  </r>
  <r>
    <n v="3217"/>
    <x v="1597"/>
    <x v="2"/>
    <x v="8"/>
    <x v="613"/>
    <s v="Standard Class"/>
    <s v="NP-18325"/>
    <s v="Naresj Patel"/>
    <x v="0"/>
    <s v="United States"/>
    <s v="Oakland"/>
    <x v="1"/>
    <n v="94601"/>
    <x v="1"/>
    <s v="TEC-AC-10002800"/>
    <x v="2"/>
    <x v="11"/>
    <s v="Plantronics Audio 478 Stereo USB Headset"/>
    <n v="149.97"/>
    <n v="3"/>
    <n v="0"/>
    <n v="52.489499999999992"/>
  </r>
  <r>
    <n v="3218"/>
    <x v="1598"/>
    <x v="3"/>
    <x v="468"/>
    <x v="38"/>
    <s v="Standard Class"/>
    <s v="FH-14275"/>
    <s v="Frank Hawley"/>
    <x v="1"/>
    <s v="United States"/>
    <s v="New York City"/>
    <x v="15"/>
    <n v="10024"/>
    <x v="3"/>
    <s v="OFF-BI-10003925"/>
    <x v="1"/>
    <x v="8"/>
    <s v="Fellowes PB300 Plastic Comb Binding Machine"/>
    <n v="931.17600000000016"/>
    <n v="3"/>
    <n v="0.2"/>
    <n v="314.27190000000002"/>
  </r>
  <r>
    <n v="3219"/>
    <x v="1598"/>
    <x v="3"/>
    <x v="468"/>
    <x v="38"/>
    <s v="Standard Class"/>
    <s v="FH-14275"/>
    <s v="Frank Hawley"/>
    <x v="1"/>
    <s v="United States"/>
    <s v="New York City"/>
    <x v="15"/>
    <n v="10024"/>
    <x v="3"/>
    <s v="TEC-PH-10002200"/>
    <x v="2"/>
    <x v="7"/>
    <s v="Aastra 6757i CT Wireless VoIP phone"/>
    <n v="430.88"/>
    <n v="2"/>
    <n v="0"/>
    <n v="124.95519999999999"/>
  </r>
  <r>
    <n v="3220"/>
    <x v="1599"/>
    <x v="1"/>
    <x v="653"/>
    <x v="688"/>
    <s v="Standard Class"/>
    <s v="JP-15460"/>
    <s v="Jennifer Patt"/>
    <x v="1"/>
    <s v="United States"/>
    <s v="Lakewood"/>
    <x v="30"/>
    <n v="8701"/>
    <x v="3"/>
    <s v="OFF-PA-10001295"/>
    <x v="1"/>
    <x v="10"/>
    <s v="Computer Printout Paper with Letter-Trim Perforations"/>
    <n v="94.85"/>
    <n v="5"/>
    <n v="0"/>
    <n v="45.527999999999992"/>
  </r>
  <r>
    <n v="3221"/>
    <x v="1599"/>
    <x v="1"/>
    <x v="653"/>
    <x v="688"/>
    <s v="Standard Class"/>
    <s v="JP-15460"/>
    <s v="Jennifer Patt"/>
    <x v="1"/>
    <s v="United States"/>
    <s v="Lakewood"/>
    <x v="30"/>
    <n v="8701"/>
    <x v="3"/>
    <s v="OFF-EN-10002500"/>
    <x v="1"/>
    <x v="12"/>
    <s v="Globe Weis Peel &amp; Seel First Class Envelopes"/>
    <n v="51.12"/>
    <n v="4"/>
    <n v="0"/>
    <n v="23.003999999999998"/>
  </r>
  <r>
    <n v="3222"/>
    <x v="1599"/>
    <x v="1"/>
    <x v="653"/>
    <x v="688"/>
    <s v="Standard Class"/>
    <s v="JP-15460"/>
    <s v="Jennifer Patt"/>
    <x v="1"/>
    <s v="United States"/>
    <s v="Lakewood"/>
    <x v="30"/>
    <n v="8701"/>
    <x v="3"/>
    <s v="TEC-AC-10000892"/>
    <x v="2"/>
    <x v="11"/>
    <s v="NETGEAR N750 Dual Band Wi-Fi Gigabit Router"/>
    <n v="90"/>
    <n v="1"/>
    <n v="0"/>
    <n v="32.4"/>
  </r>
  <r>
    <n v="3223"/>
    <x v="1600"/>
    <x v="2"/>
    <x v="852"/>
    <x v="703"/>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x v="703"/>
    <s v="First Class"/>
    <s v="ES-14080"/>
    <s v="Erin Smith"/>
    <x v="1"/>
    <s v="United States"/>
    <s v="Tempe"/>
    <x v="16"/>
    <n v="85281"/>
    <x v="1"/>
    <s v="OFF-FA-10000735"/>
    <x v="1"/>
    <x v="13"/>
    <s v="Staples"/>
    <n v="4.6719999999999997"/>
    <n v="2"/>
    <n v="0.2"/>
    <n v="1.4599999999999997"/>
  </r>
  <r>
    <n v="3225"/>
    <x v="1600"/>
    <x v="2"/>
    <x v="852"/>
    <x v="703"/>
    <s v="First Class"/>
    <s v="ES-14080"/>
    <s v="Erin Smith"/>
    <x v="1"/>
    <s v="United States"/>
    <s v="Tempe"/>
    <x v="16"/>
    <n v="85281"/>
    <x v="1"/>
    <s v="TEC-PH-10001760"/>
    <x v="2"/>
    <x v="7"/>
    <s v="Bose SoundLink Bluetooth Speaker"/>
    <n v="318.40000000000003"/>
    <n v="2"/>
    <n v="0.2"/>
    <n v="107.46"/>
  </r>
  <r>
    <n v="3226"/>
    <x v="1600"/>
    <x v="2"/>
    <x v="852"/>
    <x v="703"/>
    <s v="First Class"/>
    <s v="ES-14080"/>
    <s v="Erin Smith"/>
    <x v="1"/>
    <s v="United States"/>
    <s v="Tempe"/>
    <x v="16"/>
    <n v="85281"/>
    <x v="1"/>
    <s v="OFF-EN-10004846"/>
    <x v="1"/>
    <x v="12"/>
    <s v="Letter or Legal Size Expandable Poly String Tie Envelopes"/>
    <n v="12.768000000000001"/>
    <n v="6"/>
    <n v="0.2"/>
    <n v="4.628400000000001"/>
  </r>
  <r>
    <n v="3227"/>
    <x v="1600"/>
    <x v="2"/>
    <x v="852"/>
    <x v="703"/>
    <s v="First Class"/>
    <s v="ES-14080"/>
    <s v="Erin Smith"/>
    <x v="1"/>
    <s v="United States"/>
    <s v="Tempe"/>
    <x v="16"/>
    <n v="85281"/>
    <x v="1"/>
    <s v="OFF-SU-10003567"/>
    <x v="1"/>
    <x v="14"/>
    <s v="Stiletto Hand Letter Openers"/>
    <n v="15.36"/>
    <n v="2"/>
    <n v="0.2"/>
    <n v="-3.2639999999999993"/>
  </r>
  <r>
    <n v="3228"/>
    <x v="1600"/>
    <x v="2"/>
    <x v="852"/>
    <x v="703"/>
    <s v="First Class"/>
    <s v="ES-14080"/>
    <s v="Erin Smith"/>
    <x v="1"/>
    <s v="United States"/>
    <s v="Tempe"/>
    <x v="16"/>
    <n v="85281"/>
    <x v="1"/>
    <s v="TEC-PH-10001557"/>
    <x v="2"/>
    <x v="7"/>
    <s v="Pyle PMP37LED"/>
    <n v="230.376"/>
    <n v="3"/>
    <n v="0.2"/>
    <n v="20.157899999999991"/>
  </r>
  <r>
    <n v="3229"/>
    <x v="1600"/>
    <x v="2"/>
    <x v="852"/>
    <x v="703"/>
    <s v="First Class"/>
    <s v="ES-14080"/>
    <s v="Erin Smith"/>
    <x v="1"/>
    <s v="United States"/>
    <s v="Tempe"/>
    <x v="16"/>
    <n v="85281"/>
    <x v="1"/>
    <s v="TEC-AC-10003038"/>
    <x v="2"/>
    <x v="11"/>
    <s v="Kingston Digital DataTraveler 16GB USB 2.0"/>
    <n v="7.16"/>
    <n v="1"/>
    <n v="0.2"/>
    <n v="-8.9500000000001023E-2"/>
  </r>
  <r>
    <n v="3230"/>
    <x v="1601"/>
    <x v="2"/>
    <x v="430"/>
    <x v="128"/>
    <s v="Standard Class"/>
    <s v="KL-16645"/>
    <s v="Ken Lonsdale"/>
    <x v="0"/>
    <s v="United States"/>
    <s v="New York City"/>
    <x v="15"/>
    <n v="10035"/>
    <x v="3"/>
    <s v="OFF-ST-10004459"/>
    <x v="1"/>
    <x v="4"/>
    <s v="Tennsco Single-Tier Lockers"/>
    <n v="375.34"/>
    <n v="1"/>
    <n v="0"/>
    <n v="18.766999999999996"/>
  </r>
  <r>
    <n v="3231"/>
    <x v="1602"/>
    <x v="3"/>
    <x v="853"/>
    <x v="559"/>
    <s v="Second Class"/>
    <s v="BN-11515"/>
    <s v="Bradley Nguyen"/>
    <x v="0"/>
    <s v="United States"/>
    <s v="New York City"/>
    <x v="15"/>
    <n v="10009"/>
    <x v="3"/>
    <s v="FUR-FU-10004960"/>
    <x v="0"/>
    <x v="5"/>
    <s v="Seth Thomas 12&quot; Clock w/ Goldtone Case"/>
    <n v="114.9"/>
    <n v="5"/>
    <n v="0"/>
    <n v="39.066000000000003"/>
  </r>
  <r>
    <n v="3232"/>
    <x v="1603"/>
    <x v="3"/>
    <x v="513"/>
    <x v="901"/>
    <s v="Standard Class"/>
    <s v="ND-18370"/>
    <s v="Natalie DeCherney"/>
    <x v="0"/>
    <s v="United States"/>
    <s v="Houston"/>
    <x v="5"/>
    <n v="77095"/>
    <x v="2"/>
    <s v="OFF-BI-10000632"/>
    <x v="1"/>
    <x v="8"/>
    <s v="Satellite Sectional Post Binders"/>
    <n v="26.045999999999992"/>
    <n v="3"/>
    <n v="0.8"/>
    <n v="-44.278199999999998"/>
  </r>
  <r>
    <n v="3233"/>
    <x v="1603"/>
    <x v="3"/>
    <x v="513"/>
    <x v="901"/>
    <s v="Standard Class"/>
    <s v="ND-18370"/>
    <s v="Natalie DeCherney"/>
    <x v="0"/>
    <s v="United States"/>
    <s v="Houston"/>
    <x v="5"/>
    <n v="77095"/>
    <x v="2"/>
    <s v="OFF-BI-10001107"/>
    <x v="1"/>
    <x v="8"/>
    <s v="GBC White Gloss Covers, Plain Front"/>
    <n v="2.8959999999999995"/>
    <n v="1"/>
    <n v="0.8"/>
    <n v="-4.7784000000000013"/>
  </r>
  <r>
    <n v="3234"/>
    <x v="1603"/>
    <x v="3"/>
    <x v="513"/>
    <x v="901"/>
    <s v="Standard Class"/>
    <s v="ND-18370"/>
    <s v="Natalie DeCherney"/>
    <x v="0"/>
    <s v="United States"/>
    <s v="Houston"/>
    <x v="5"/>
    <n v="77095"/>
    <x v="2"/>
    <s v="OFF-ST-10002301"/>
    <x v="1"/>
    <x v="4"/>
    <s v="Tennsco Commercial Shelving"/>
    <n v="32.544000000000004"/>
    <n v="2"/>
    <n v="0.2"/>
    <n v="-7.7292000000000041"/>
  </r>
  <r>
    <n v="3235"/>
    <x v="1604"/>
    <x v="0"/>
    <x v="423"/>
    <x v="132"/>
    <s v="First Class"/>
    <s v="JL-15130"/>
    <s v="Jack Lebron"/>
    <x v="0"/>
    <s v="United States"/>
    <s v="Riverside"/>
    <x v="1"/>
    <n v="92503"/>
    <x v="1"/>
    <s v="OFF-BI-10003355"/>
    <x v="1"/>
    <x v="8"/>
    <s v="Cardinal Holdit Business Card Pockets"/>
    <n v="3.9840000000000004"/>
    <n v="1"/>
    <n v="0.2"/>
    <n v="1.3944000000000001"/>
  </r>
  <r>
    <n v="3236"/>
    <x v="1605"/>
    <x v="0"/>
    <x v="804"/>
    <x v="900"/>
    <s v="Same Day"/>
    <s v="RC-19825"/>
    <s v="Roy Collins"/>
    <x v="0"/>
    <s v="United States"/>
    <s v="Fairfield"/>
    <x v="29"/>
    <n v="6824"/>
    <x v="3"/>
    <s v="FUR-TA-10002903"/>
    <x v="0"/>
    <x v="3"/>
    <s v="Bevis Round Bullnose 29&quot; High Table Top"/>
    <n v="181.79699999999997"/>
    <n v="1"/>
    <n v="0.3"/>
    <n v="-15.582599999999999"/>
  </r>
  <r>
    <n v="3237"/>
    <x v="1606"/>
    <x v="0"/>
    <x v="440"/>
    <x v="422"/>
    <s v="Same Day"/>
    <s v="CC-12475"/>
    <s v="Cindy Chapman"/>
    <x v="0"/>
    <s v="United States"/>
    <s v="New York City"/>
    <x v="15"/>
    <n v="10024"/>
    <x v="3"/>
    <s v="OFF-ST-10001580"/>
    <x v="1"/>
    <x v="4"/>
    <s v="Super Decoflex Portable Personal File"/>
    <n v="44.94"/>
    <n v="3"/>
    <n v="0"/>
    <n v="12.5832"/>
  </r>
  <r>
    <n v="3238"/>
    <x v="1606"/>
    <x v="0"/>
    <x v="440"/>
    <x v="422"/>
    <s v="Same Day"/>
    <s v="CC-12475"/>
    <s v="Cindy Chapman"/>
    <x v="0"/>
    <s v="United States"/>
    <s v="New York City"/>
    <x v="15"/>
    <n v="10024"/>
    <x v="3"/>
    <s v="OFF-BI-10000315"/>
    <x v="1"/>
    <x v="8"/>
    <s v="Poly Designer Cover &amp; Back"/>
    <n v="45.576000000000001"/>
    <n v="3"/>
    <n v="0.2"/>
    <n v="15.951599999999997"/>
  </r>
  <r>
    <n v="3239"/>
    <x v="1607"/>
    <x v="0"/>
    <x v="73"/>
    <x v="902"/>
    <s v="Standard Class"/>
    <s v="DW-13195"/>
    <s v="David Wiener"/>
    <x v="1"/>
    <s v="United States"/>
    <s v="Houston"/>
    <x v="5"/>
    <n v="77095"/>
    <x v="2"/>
    <s v="FUR-CH-10003774"/>
    <x v="0"/>
    <x v="1"/>
    <s v="Global Wood Trimmed Manager's Task Chair, Khaki"/>
    <n v="318.43"/>
    <n v="5"/>
    <n v="0.3"/>
    <n v="-77.333000000000013"/>
  </r>
  <r>
    <n v="3240"/>
    <x v="1607"/>
    <x v="0"/>
    <x v="73"/>
    <x v="902"/>
    <s v="Standard Class"/>
    <s v="DW-13195"/>
    <s v="David Wiener"/>
    <x v="1"/>
    <s v="United States"/>
    <s v="Houston"/>
    <x v="5"/>
    <n v="77095"/>
    <x v="2"/>
    <s v="TEC-PH-10003095"/>
    <x v="2"/>
    <x v="7"/>
    <s v="Samsung HM1900 Bluetooth Headset"/>
    <n v="122.91999999999999"/>
    <n v="7"/>
    <n v="0.2"/>
    <n v="46.095000000000006"/>
  </r>
  <r>
    <n v="3241"/>
    <x v="1607"/>
    <x v="0"/>
    <x v="73"/>
    <x v="902"/>
    <s v="Standard Class"/>
    <s v="DW-13195"/>
    <s v="David Wiener"/>
    <x v="1"/>
    <s v="United States"/>
    <s v="Houston"/>
    <x v="5"/>
    <n v="77095"/>
    <x v="2"/>
    <s v="FUR-FU-10000023"/>
    <x v="0"/>
    <x v="5"/>
    <s v="Eldon Wave Desk Accessories"/>
    <n v="7.0679999999999996"/>
    <n v="3"/>
    <n v="0.6"/>
    <n v="-2.8271999999999995"/>
  </r>
  <r>
    <n v="3242"/>
    <x v="1608"/>
    <x v="0"/>
    <x v="854"/>
    <x v="855"/>
    <s v="First Class"/>
    <s v="CK-12760"/>
    <s v="Cyma Kinney"/>
    <x v="1"/>
    <s v="United States"/>
    <s v="Arlington"/>
    <x v="17"/>
    <n v="22204"/>
    <x v="0"/>
    <s v="OFF-ST-10002214"/>
    <x v="1"/>
    <x v="4"/>
    <s v="X-Rack File for Hanging Folders"/>
    <n v="56.449999999999996"/>
    <n v="5"/>
    <n v="0"/>
    <n v="14.676999999999998"/>
  </r>
  <r>
    <n v="3243"/>
    <x v="1609"/>
    <x v="3"/>
    <x v="185"/>
    <x v="710"/>
    <s v="Second Class"/>
    <s v="EG-13900"/>
    <s v="Emily Grady"/>
    <x v="0"/>
    <s v="United States"/>
    <s v="Chicago"/>
    <x v="10"/>
    <n v="60623"/>
    <x v="2"/>
    <s v="OFF-BI-10002799"/>
    <x v="1"/>
    <x v="8"/>
    <s v="SlimView Poly Binder, 3/8&quot;"/>
    <n v="13.467999999999998"/>
    <n v="13"/>
    <n v="0.8"/>
    <n v="-22.895600000000005"/>
  </r>
  <r>
    <n v="3244"/>
    <x v="1610"/>
    <x v="3"/>
    <x v="96"/>
    <x v="241"/>
    <s v="Standard Class"/>
    <s v="SJ-20215"/>
    <s v="Sarah Jordon"/>
    <x v="0"/>
    <s v="United States"/>
    <s v="Grand Prairie"/>
    <x v="5"/>
    <n v="75051"/>
    <x v="2"/>
    <s v="TEC-PH-10004912"/>
    <x v="2"/>
    <x v="7"/>
    <s v="Cisco SPA112 2 Port Phone Adapter"/>
    <n v="219.80000000000004"/>
    <n v="5"/>
    <n v="0.2"/>
    <n v="24.727499999999971"/>
  </r>
  <r>
    <n v="3245"/>
    <x v="1610"/>
    <x v="3"/>
    <x v="96"/>
    <x v="241"/>
    <s v="Standard Class"/>
    <s v="SJ-20215"/>
    <s v="Sarah Jordon"/>
    <x v="0"/>
    <s v="United States"/>
    <s v="Grand Prairie"/>
    <x v="5"/>
    <n v="75051"/>
    <x v="2"/>
    <s v="FUR-CH-10002602"/>
    <x v="0"/>
    <x v="1"/>
    <s v="DMI Arturo Collection Mission-style Design Wood Chair"/>
    <n v="317.05799999999999"/>
    <n v="3"/>
    <n v="0.3"/>
    <n v="-18.117599999999996"/>
  </r>
  <r>
    <n v="3246"/>
    <x v="1611"/>
    <x v="3"/>
    <x v="389"/>
    <x v="169"/>
    <s v="Second Class"/>
    <s v="BP-11185"/>
    <s v="Ben Peterman"/>
    <x v="1"/>
    <s v="United States"/>
    <s v="Seattle"/>
    <x v="4"/>
    <n v="98103"/>
    <x v="1"/>
    <s v="TEC-AC-10004510"/>
    <x v="2"/>
    <x v="11"/>
    <s v="Logitech Desktop MK120 Mouse and keyboard Combo"/>
    <n v="49.08"/>
    <n v="3"/>
    <n v="0"/>
    <n v="4.9079999999999977"/>
  </r>
  <r>
    <n v="3247"/>
    <x v="1611"/>
    <x v="3"/>
    <x v="389"/>
    <x v="169"/>
    <s v="Second Class"/>
    <s v="BP-11185"/>
    <s v="Ben Peterman"/>
    <x v="1"/>
    <s v="United States"/>
    <s v="Seattle"/>
    <x v="4"/>
    <n v="98103"/>
    <x v="1"/>
    <s v="OFF-ST-10000060"/>
    <x v="1"/>
    <x v="4"/>
    <s v="Fellowes Bankers Box Staxonsteel Drawer File/Stacking System"/>
    <n v="324.90000000000003"/>
    <n v="5"/>
    <n v="0"/>
    <n v="38.988000000000014"/>
  </r>
  <r>
    <n v="3248"/>
    <x v="1611"/>
    <x v="3"/>
    <x v="389"/>
    <x v="169"/>
    <s v="Second Class"/>
    <s v="BP-11185"/>
    <s v="Ben Peterman"/>
    <x v="1"/>
    <s v="United States"/>
    <s v="Seattle"/>
    <x v="4"/>
    <n v="98103"/>
    <x v="1"/>
    <s v="OFF-AR-10000799"/>
    <x v="1"/>
    <x v="6"/>
    <s v="Col-Erase Pencils with Erasers"/>
    <n v="18.240000000000002"/>
    <n v="3"/>
    <n v="0"/>
    <n v="5.2895999999999983"/>
  </r>
  <r>
    <n v="3249"/>
    <x v="1612"/>
    <x v="0"/>
    <x v="42"/>
    <x v="684"/>
    <s v="Standard Class"/>
    <s v="SJ-20125"/>
    <s v="Sanjit Jacobs"/>
    <x v="2"/>
    <s v="United States"/>
    <s v="Seattle"/>
    <x v="4"/>
    <n v="98103"/>
    <x v="1"/>
    <s v="FUR-CH-10004875"/>
    <x v="0"/>
    <x v="1"/>
    <s v="Harbour Creations 67200 Series Stacking Chairs"/>
    <n v="113.88800000000002"/>
    <n v="2"/>
    <n v="0.2"/>
    <n v="9.9651999999999994"/>
  </r>
  <r>
    <n v="3250"/>
    <x v="1612"/>
    <x v="0"/>
    <x v="42"/>
    <x v="684"/>
    <s v="Standard Class"/>
    <s v="SJ-20125"/>
    <s v="Sanjit Jacobs"/>
    <x v="2"/>
    <s v="United States"/>
    <s v="Seattle"/>
    <x v="4"/>
    <n v="98103"/>
    <x v="1"/>
    <s v="TEC-PH-10002085"/>
    <x v="2"/>
    <x v="7"/>
    <s v="Clarity 53712"/>
    <n v="105.584"/>
    <n v="2"/>
    <n v="0.2"/>
    <n v="7.9188000000000045"/>
  </r>
  <r>
    <n v="3251"/>
    <x v="1613"/>
    <x v="0"/>
    <x v="443"/>
    <x v="903"/>
    <s v="Standard Class"/>
    <s v="MC-17590"/>
    <s v="Matt Collister"/>
    <x v="1"/>
    <s v="United States"/>
    <s v="Grand Rapids"/>
    <x v="12"/>
    <n v="49505"/>
    <x v="2"/>
    <s v="OFF-FA-10000992"/>
    <x v="1"/>
    <x v="13"/>
    <s v="Acco Clips to Go Binder Clips, 24 Clips in Two Sizes"/>
    <n v="24.849999999999998"/>
    <n v="7"/>
    <n v="0"/>
    <n v="11.679499999999999"/>
  </r>
  <r>
    <n v="3252"/>
    <x v="1614"/>
    <x v="3"/>
    <x v="827"/>
    <x v="887"/>
    <s v="First Class"/>
    <s v="BG-11740"/>
    <s v="Bruce Geld"/>
    <x v="0"/>
    <s v="United States"/>
    <s v="Philadelphia"/>
    <x v="9"/>
    <n v="19120"/>
    <x v="3"/>
    <s v="FUR-FU-10001473"/>
    <x v="0"/>
    <x v="5"/>
    <s v="Eldon Executive Woodline II Desk Accessories, Mahogany"/>
    <n v="60.311999999999998"/>
    <n v="3"/>
    <n v="0.2"/>
    <n v="5.2773000000000003"/>
  </r>
  <r>
    <n v="3253"/>
    <x v="1615"/>
    <x v="3"/>
    <x v="855"/>
    <x v="904"/>
    <s v="Second Class"/>
    <s v="MA-17560"/>
    <s v="Matt Abelman"/>
    <x v="2"/>
    <s v="United States"/>
    <s v="Chicago"/>
    <x v="10"/>
    <n v="60610"/>
    <x v="2"/>
    <s v="OFF-AR-10003045"/>
    <x v="1"/>
    <x v="6"/>
    <s v="Prang Colored Pencils"/>
    <n v="7.0559999999999992"/>
    <n v="3"/>
    <n v="0.2"/>
    <n v="2.2050000000000001"/>
  </r>
  <r>
    <n v="3254"/>
    <x v="1615"/>
    <x v="3"/>
    <x v="855"/>
    <x v="904"/>
    <s v="Second Class"/>
    <s v="MA-17560"/>
    <s v="Matt Abelman"/>
    <x v="2"/>
    <s v="United States"/>
    <s v="Chicago"/>
    <x v="10"/>
    <n v="60610"/>
    <x v="2"/>
    <s v="TEC-PH-10001536"/>
    <x v="2"/>
    <x v="7"/>
    <s v="Spigen Samsung Galaxy S5 Case Wallet"/>
    <n v="27.183999999999997"/>
    <n v="2"/>
    <n v="0.2"/>
    <n v="2.0387999999999984"/>
  </r>
  <r>
    <n v="3255"/>
    <x v="1616"/>
    <x v="0"/>
    <x v="630"/>
    <x v="607"/>
    <s v="Standard Class"/>
    <s v="CC-12220"/>
    <s v="Chris Cortes"/>
    <x v="0"/>
    <s v="United States"/>
    <s v="Seattle"/>
    <x v="4"/>
    <n v="98105"/>
    <x v="1"/>
    <s v="TEC-PH-10001580"/>
    <x v="2"/>
    <x v="7"/>
    <s v="Logitech Mobile Speakerphone P710e - speaker phone"/>
    <n v="107.98399999999999"/>
    <n v="1"/>
    <n v="0.2"/>
    <n v="9.4485999999999954"/>
  </r>
  <r>
    <n v="3256"/>
    <x v="1616"/>
    <x v="0"/>
    <x v="630"/>
    <x v="607"/>
    <s v="Standard Class"/>
    <s v="CC-12220"/>
    <s v="Chris Cortes"/>
    <x v="0"/>
    <s v="United States"/>
    <s v="Seattle"/>
    <x v="4"/>
    <n v="98105"/>
    <x v="1"/>
    <s v="OFF-BI-10004209"/>
    <x v="1"/>
    <x v="8"/>
    <s v="Fellowes Twister Kit, Gray/Clear, 3/pkg"/>
    <n v="19.295999999999999"/>
    <n v="3"/>
    <n v="0.2"/>
    <n v="6.0299999999999994"/>
  </r>
  <r>
    <n v="3257"/>
    <x v="1617"/>
    <x v="1"/>
    <x v="101"/>
    <x v="905"/>
    <s v="Standard Class"/>
    <s v="RA-19885"/>
    <s v="Ruben Ausman"/>
    <x v="1"/>
    <s v="United States"/>
    <s v="Jacksonville"/>
    <x v="2"/>
    <n v="32216"/>
    <x v="0"/>
    <s v="OFF-LA-10001613"/>
    <x v="1"/>
    <x v="2"/>
    <s v="Avery File Folder Labels"/>
    <n v="4.6079999999999997"/>
    <n v="2"/>
    <n v="0.2"/>
    <n v="1.6704000000000001"/>
  </r>
  <r>
    <n v="3258"/>
    <x v="1618"/>
    <x v="0"/>
    <x v="10"/>
    <x v="906"/>
    <s v="Second Class"/>
    <s v="DK-12835"/>
    <s v="Damala Kotsonis"/>
    <x v="1"/>
    <s v="United States"/>
    <s v="Franklin"/>
    <x v="18"/>
    <n v="37064"/>
    <x v="0"/>
    <s v="FUR-TA-10001676"/>
    <x v="0"/>
    <x v="3"/>
    <s v="Hon 61000 Series Interactive Training Tables"/>
    <n v="79.97399999999999"/>
    <n v="3"/>
    <n v="0.4"/>
    <n v="-29.323800000000006"/>
  </r>
  <r>
    <n v="3259"/>
    <x v="1618"/>
    <x v="0"/>
    <x v="10"/>
    <x v="906"/>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x v="398"/>
    <s v="Standard Class"/>
    <s v="LB-16795"/>
    <s v="Laurel Beltran"/>
    <x v="2"/>
    <s v="United States"/>
    <s v="Highland Park"/>
    <x v="10"/>
    <n v="60035"/>
    <x v="2"/>
    <s v="OFF-BI-10000285"/>
    <x v="1"/>
    <x v="8"/>
    <s v="XtraLife ClearVue Slant-D Ring Binders by Cardinal"/>
    <n v="3.1359999999999992"/>
    <n v="2"/>
    <n v="0.8"/>
    <n v="-4.7040000000000006"/>
  </r>
  <r>
    <n v="3261"/>
    <x v="1620"/>
    <x v="2"/>
    <x v="687"/>
    <x v="907"/>
    <s v="First Class"/>
    <s v="CM-11815"/>
    <s v="Candace McMahon"/>
    <x v="1"/>
    <s v="United States"/>
    <s v="Pasadena"/>
    <x v="5"/>
    <n v="77506"/>
    <x v="2"/>
    <s v="OFF-PA-10004609"/>
    <x v="1"/>
    <x v="10"/>
    <s v="Xerox 221"/>
    <n v="20.736000000000004"/>
    <n v="4"/>
    <n v="0.2"/>
    <n v="7.2576000000000001"/>
  </r>
  <r>
    <n v="3262"/>
    <x v="1621"/>
    <x v="2"/>
    <x v="664"/>
    <x v="908"/>
    <s v="First Class"/>
    <s v="TS-21205"/>
    <s v="Thomas Seio"/>
    <x v="1"/>
    <s v="United States"/>
    <s v="San Francisco"/>
    <x v="1"/>
    <n v="94109"/>
    <x v="1"/>
    <s v="TEC-AC-10001314"/>
    <x v="2"/>
    <x v="11"/>
    <s v="Case Logic 2.4GHz Wireless Keyboard"/>
    <n v="99.98"/>
    <n v="2"/>
    <n v="0"/>
    <n v="7.9983999999999895"/>
  </r>
  <r>
    <n v="3263"/>
    <x v="1621"/>
    <x v="2"/>
    <x v="664"/>
    <x v="908"/>
    <s v="First Class"/>
    <s v="TS-21205"/>
    <s v="Thomas Seio"/>
    <x v="1"/>
    <s v="United States"/>
    <s v="San Francisco"/>
    <x v="1"/>
    <n v="94109"/>
    <x v="1"/>
    <s v="OFF-PA-10003395"/>
    <x v="1"/>
    <x v="10"/>
    <s v="Xerox 1941"/>
    <n v="733.94999999999993"/>
    <n v="7"/>
    <n v="0"/>
    <n v="352.29599999999999"/>
  </r>
  <r>
    <n v="3264"/>
    <x v="1621"/>
    <x v="2"/>
    <x v="664"/>
    <x v="908"/>
    <s v="First Class"/>
    <s v="TS-21205"/>
    <s v="Thomas Seio"/>
    <x v="1"/>
    <s v="United States"/>
    <s v="San Francisco"/>
    <x v="1"/>
    <n v="94109"/>
    <x v="1"/>
    <s v="OFF-AP-10001242"/>
    <x v="1"/>
    <x v="9"/>
    <s v="APC 7 Outlet Network SurgeArrest Surge Protector"/>
    <n v="241.44"/>
    <n v="3"/>
    <n v="0"/>
    <n v="72.431999999999988"/>
  </r>
  <r>
    <n v="3265"/>
    <x v="1622"/>
    <x v="0"/>
    <x v="758"/>
    <x v="599"/>
    <s v="Second Class"/>
    <s v="RF-19345"/>
    <s v="Randy Ferguson"/>
    <x v="1"/>
    <s v="United States"/>
    <s v="Miami"/>
    <x v="2"/>
    <n v="33180"/>
    <x v="0"/>
    <s v="OFF-LA-10001641"/>
    <x v="1"/>
    <x v="2"/>
    <s v="Avery 518"/>
    <n v="10.08"/>
    <n v="4"/>
    <n v="0.2"/>
    <n v="3.528"/>
  </r>
  <r>
    <n v="3266"/>
    <x v="1623"/>
    <x v="2"/>
    <x v="856"/>
    <x v="323"/>
    <s v="Standard Class"/>
    <s v="JF-15565"/>
    <s v="Jill Fjeld"/>
    <x v="0"/>
    <s v="United States"/>
    <s v="Philadelphia"/>
    <x v="9"/>
    <n v="19120"/>
    <x v="3"/>
    <s v="OFF-ST-10003816"/>
    <x v="1"/>
    <x v="4"/>
    <s v="Fellowes High-Stak Drawer Files"/>
    <n v="281.904"/>
    <n v="2"/>
    <n v="0.2"/>
    <n v="10.571399999999983"/>
  </r>
  <r>
    <n v="3267"/>
    <x v="1623"/>
    <x v="2"/>
    <x v="856"/>
    <x v="323"/>
    <s v="Standard Class"/>
    <s v="JF-15565"/>
    <s v="Jill Fjeld"/>
    <x v="0"/>
    <s v="United States"/>
    <s v="Philadelphia"/>
    <x v="9"/>
    <n v="19120"/>
    <x v="3"/>
    <s v="OFF-EN-10002230"/>
    <x v="1"/>
    <x v="12"/>
    <s v="Airmail Envelopes"/>
    <n v="201.43200000000002"/>
    <n v="3"/>
    <n v="0.2"/>
    <n v="67.983299999999986"/>
  </r>
  <r>
    <n v="3268"/>
    <x v="1624"/>
    <x v="2"/>
    <x v="857"/>
    <x v="632"/>
    <s v="Standard Class"/>
    <s v="EH-14185"/>
    <s v="Evan Henry"/>
    <x v="0"/>
    <s v="United States"/>
    <s v="Decatur"/>
    <x v="19"/>
    <n v="35601"/>
    <x v="0"/>
    <s v="TEC-PH-10002660"/>
    <x v="2"/>
    <x v="7"/>
    <s v="Nortel Networks T7316 E Nt8 B27"/>
    <n v="135.97999999999999"/>
    <n v="2"/>
    <n v="0"/>
    <n v="33.995000000000005"/>
  </r>
  <r>
    <n v="3269"/>
    <x v="1624"/>
    <x v="2"/>
    <x v="857"/>
    <x v="632"/>
    <s v="Standard Class"/>
    <s v="EH-14185"/>
    <s v="Evan Henry"/>
    <x v="0"/>
    <s v="United States"/>
    <s v="Decatur"/>
    <x v="19"/>
    <n v="35601"/>
    <x v="0"/>
    <s v="TEC-PH-10003171"/>
    <x v="2"/>
    <x v="7"/>
    <s v="Plantronics Encore H101 Dual Earpieces Headset"/>
    <n v="44.95"/>
    <n v="1"/>
    <n v="0"/>
    <n v="12.585999999999999"/>
  </r>
  <r>
    <n v="3270"/>
    <x v="1625"/>
    <x v="2"/>
    <x v="858"/>
    <x v="909"/>
    <s v="Standard Class"/>
    <s v="VW-21775"/>
    <s v="Victoria Wilson"/>
    <x v="1"/>
    <s v="United States"/>
    <s v="Sioux Falls"/>
    <x v="44"/>
    <n v="57103"/>
    <x v="2"/>
    <s v="TEC-AC-10003709"/>
    <x v="2"/>
    <x v="11"/>
    <s v="Maxell 4.7GB DVD-R 5/Pack"/>
    <n v="2.9699999999999998"/>
    <n v="3"/>
    <n v="0"/>
    <n v="1.3068000000000004"/>
  </r>
  <r>
    <n v="3271"/>
    <x v="1625"/>
    <x v="2"/>
    <x v="858"/>
    <x v="909"/>
    <s v="Standard Class"/>
    <s v="VW-21775"/>
    <s v="Victoria Wilson"/>
    <x v="1"/>
    <s v="United States"/>
    <s v="Sioux Falls"/>
    <x v="44"/>
    <n v="57103"/>
    <x v="2"/>
    <s v="OFF-FA-10000304"/>
    <x v="1"/>
    <x v="13"/>
    <s v="Advantus Push Pins"/>
    <n v="6.5400000000000009"/>
    <n v="3"/>
    <n v="0"/>
    <n v="2.6814000000000004"/>
  </r>
  <r>
    <n v="3272"/>
    <x v="1626"/>
    <x v="1"/>
    <x v="17"/>
    <x v="693"/>
    <s v="Second Class"/>
    <s v="KN-16450"/>
    <s v="Kean Nguyen"/>
    <x v="1"/>
    <s v="United States"/>
    <s v="Visalia"/>
    <x v="1"/>
    <n v="93277"/>
    <x v="1"/>
    <s v="TEC-AC-10003709"/>
    <x v="2"/>
    <x v="11"/>
    <s v="Maxell 4.7GB DVD-R 5/Pack"/>
    <n v="7.92"/>
    <n v="8"/>
    <n v="0"/>
    <n v="3.4848000000000008"/>
  </r>
  <r>
    <n v="3273"/>
    <x v="1627"/>
    <x v="1"/>
    <x v="97"/>
    <x v="910"/>
    <s v="Standard Class"/>
    <s v="SJ-20215"/>
    <s v="Sarah Jordon"/>
    <x v="0"/>
    <s v="United States"/>
    <s v="Los Angeles"/>
    <x v="1"/>
    <n v="90049"/>
    <x v="1"/>
    <s v="FUR-CH-10002774"/>
    <x v="0"/>
    <x v="1"/>
    <s v="Global Deluxe Stacking Chair, Gray"/>
    <n v="203.92"/>
    <n v="5"/>
    <n v="0.2"/>
    <n v="22.940999999999995"/>
  </r>
  <r>
    <n v="3274"/>
    <x v="1628"/>
    <x v="3"/>
    <x v="540"/>
    <x v="582"/>
    <s v="Standard Class"/>
    <s v="PS-19045"/>
    <s v="Penelope Sewall"/>
    <x v="2"/>
    <s v="United States"/>
    <s v="Los Angeles"/>
    <x v="1"/>
    <n v="90032"/>
    <x v="1"/>
    <s v="TEC-CO-10001046"/>
    <x v="2"/>
    <x v="16"/>
    <s v="Canon Imageclass D680 Copier / Fax"/>
    <n v="3359.9520000000002"/>
    <n v="6"/>
    <n v="0.2"/>
    <n v="1049.9849999999999"/>
  </r>
  <r>
    <n v="3275"/>
    <x v="1629"/>
    <x v="3"/>
    <x v="808"/>
    <x v="373"/>
    <s v="Standard Class"/>
    <s v="KM-16225"/>
    <s v="Kalyca Meade"/>
    <x v="1"/>
    <s v="United States"/>
    <s v="Overland Park"/>
    <x v="41"/>
    <n v="66212"/>
    <x v="2"/>
    <s v="OFF-FA-10003495"/>
    <x v="1"/>
    <x v="13"/>
    <s v="Staples"/>
    <n v="18.240000000000002"/>
    <n v="3"/>
    <n v="0"/>
    <n v="9.120000000000001"/>
  </r>
  <r>
    <n v="3276"/>
    <x v="1629"/>
    <x v="3"/>
    <x v="808"/>
    <x v="373"/>
    <s v="Standard Class"/>
    <s v="KM-16225"/>
    <s v="Kalyca Meade"/>
    <x v="1"/>
    <s v="United States"/>
    <s v="Overland Park"/>
    <x v="41"/>
    <n v="66212"/>
    <x v="2"/>
    <s v="OFF-AR-10004685"/>
    <x v="1"/>
    <x v="6"/>
    <s v="Binney &amp; Smith Crayola Metallic Colored Pencils, 8-Color Set"/>
    <n v="27.78"/>
    <n v="6"/>
    <n v="0"/>
    <n v="9.1673999999999989"/>
  </r>
  <r>
    <n v="3277"/>
    <x v="1630"/>
    <x v="2"/>
    <x v="267"/>
    <x v="568"/>
    <s v="Second Class"/>
    <s v="GM-14695"/>
    <s v="Greg Maxwell"/>
    <x v="1"/>
    <s v="United States"/>
    <s v="Alexandria"/>
    <x v="17"/>
    <n v="22304"/>
    <x v="0"/>
    <s v="OFF-AR-10004757"/>
    <x v="1"/>
    <x v="6"/>
    <s v="Crayola Colored Pencils"/>
    <n v="22.959999999999997"/>
    <n v="7"/>
    <n v="0"/>
    <n v="7.5767999999999986"/>
  </r>
  <r>
    <n v="3278"/>
    <x v="1630"/>
    <x v="2"/>
    <x v="267"/>
    <x v="568"/>
    <s v="Second Class"/>
    <s v="GM-14695"/>
    <s v="Greg Maxwell"/>
    <x v="1"/>
    <s v="United States"/>
    <s v="Alexandria"/>
    <x v="17"/>
    <n v="22304"/>
    <x v="0"/>
    <s v="TEC-PH-10001615"/>
    <x v="2"/>
    <x v="7"/>
    <s v="AT&amp;T CL82213"/>
    <n v="28.99"/>
    <n v="1"/>
    <n v="0"/>
    <n v="8.4070999999999962"/>
  </r>
  <r>
    <n v="3279"/>
    <x v="1630"/>
    <x v="2"/>
    <x v="267"/>
    <x v="568"/>
    <s v="Second Class"/>
    <s v="GM-14695"/>
    <s v="Greg Maxwell"/>
    <x v="1"/>
    <s v="United States"/>
    <s v="Alexandria"/>
    <x v="17"/>
    <n v="22304"/>
    <x v="0"/>
    <s v="OFF-PA-10003349"/>
    <x v="1"/>
    <x v="10"/>
    <s v="Xerox 1957"/>
    <n v="12.96"/>
    <n v="2"/>
    <n v="0"/>
    <n v="6.3504000000000005"/>
  </r>
  <r>
    <n v="3280"/>
    <x v="1630"/>
    <x v="2"/>
    <x v="267"/>
    <x v="568"/>
    <s v="Second Class"/>
    <s v="GM-14695"/>
    <s v="Greg Maxwell"/>
    <x v="1"/>
    <s v="United States"/>
    <s v="Alexandria"/>
    <x v="17"/>
    <n v="22304"/>
    <x v="0"/>
    <s v="OFF-AR-10000127"/>
    <x v="1"/>
    <x v="6"/>
    <s v="Newell 321"/>
    <n v="22.959999999999997"/>
    <n v="7"/>
    <n v="0"/>
    <n v="6.6583999999999968"/>
  </r>
  <r>
    <n v="3281"/>
    <x v="1630"/>
    <x v="2"/>
    <x v="267"/>
    <x v="568"/>
    <s v="Second Class"/>
    <s v="GM-14695"/>
    <s v="Greg Maxwell"/>
    <x v="1"/>
    <s v="United States"/>
    <s v="Alexandria"/>
    <x v="17"/>
    <n v="22304"/>
    <x v="0"/>
    <s v="OFF-SU-10002881"/>
    <x v="1"/>
    <x v="14"/>
    <s v="Martin Yale Chadless Opener Electric Letter Opener"/>
    <n v="4164.0499999999993"/>
    <n v="5"/>
    <n v="0"/>
    <n v="83.281000000000063"/>
  </r>
  <r>
    <n v="3282"/>
    <x v="1631"/>
    <x v="2"/>
    <x v="328"/>
    <x v="131"/>
    <s v="Standard Class"/>
    <s v="KT-16465"/>
    <s v="Kean Takahito"/>
    <x v="0"/>
    <s v="United States"/>
    <s v="Raleigh"/>
    <x v="3"/>
    <n v="27604"/>
    <x v="0"/>
    <s v="TEC-AC-10001109"/>
    <x v="2"/>
    <x v="11"/>
    <s v="Logitech Trackman Marble Mouse"/>
    <n v="47.984000000000002"/>
    <n v="2"/>
    <n v="0.2"/>
    <n v="13.195600000000001"/>
  </r>
  <r>
    <n v="3283"/>
    <x v="1631"/>
    <x v="2"/>
    <x v="328"/>
    <x v="131"/>
    <s v="Standard Class"/>
    <s v="KT-16465"/>
    <s v="Kean Takahito"/>
    <x v="0"/>
    <s v="United States"/>
    <s v="Raleigh"/>
    <x v="3"/>
    <n v="27604"/>
    <x v="0"/>
    <s v="OFF-PA-10000682"/>
    <x v="1"/>
    <x v="10"/>
    <s v="Xerox 1924"/>
    <n v="4.6240000000000006"/>
    <n v="1"/>
    <n v="0.2"/>
    <n v="1.6762000000000001"/>
  </r>
  <r>
    <n v="3284"/>
    <x v="1632"/>
    <x v="2"/>
    <x v="587"/>
    <x v="911"/>
    <s v="Standard Class"/>
    <s v="MH-17785"/>
    <s v="Maya Herman"/>
    <x v="1"/>
    <s v="United States"/>
    <s v="New York City"/>
    <x v="15"/>
    <n v="10035"/>
    <x v="3"/>
    <s v="FUR-FU-10000221"/>
    <x v="0"/>
    <x v="5"/>
    <s v="Master Caster Door Stop, Brown"/>
    <n v="15.24"/>
    <n v="3"/>
    <n v="0"/>
    <n v="5.1815999999999995"/>
  </r>
  <r>
    <n v="3285"/>
    <x v="1633"/>
    <x v="2"/>
    <x v="171"/>
    <x v="101"/>
    <s v="Standard Class"/>
    <s v="AF-10885"/>
    <s v="Art Foster"/>
    <x v="0"/>
    <s v="United States"/>
    <s v="Fairfield"/>
    <x v="24"/>
    <n v="45014"/>
    <x v="3"/>
    <s v="OFF-BI-10002429"/>
    <x v="1"/>
    <x v="8"/>
    <s v="Premier Elliptical Ring Binder, Black"/>
    <n v="63.924000000000007"/>
    <n v="7"/>
    <n v="0.7"/>
    <n v="-46.877600000000001"/>
  </r>
  <r>
    <n v="3286"/>
    <x v="1634"/>
    <x v="3"/>
    <x v="297"/>
    <x v="912"/>
    <s v="Standard Class"/>
    <s v="JP-16135"/>
    <s v="Julie Prescott"/>
    <x v="2"/>
    <s v="United States"/>
    <s v="Muskogee"/>
    <x v="26"/>
    <n v="74403"/>
    <x v="2"/>
    <s v="OFF-AR-10002375"/>
    <x v="1"/>
    <x v="6"/>
    <s v="Newell 351"/>
    <n v="6.56"/>
    <n v="2"/>
    <n v="0"/>
    <n v="1.9023999999999992"/>
  </r>
  <r>
    <n v="3287"/>
    <x v="1634"/>
    <x v="3"/>
    <x v="297"/>
    <x v="912"/>
    <s v="Standard Class"/>
    <s v="JP-16135"/>
    <s v="Julie Prescott"/>
    <x v="2"/>
    <s v="United States"/>
    <s v="Muskogee"/>
    <x v="26"/>
    <n v="74403"/>
    <x v="2"/>
    <s v="OFF-AP-10000595"/>
    <x v="1"/>
    <x v="9"/>
    <s v="Disposable Triple-Filter Dust Bags"/>
    <n v="13.11"/>
    <n v="3"/>
    <n v="0"/>
    <n v="3.4086000000000003"/>
  </r>
  <r>
    <n v="3288"/>
    <x v="1635"/>
    <x v="1"/>
    <x v="350"/>
    <x v="631"/>
    <s v="First Class"/>
    <s v="RD-19585"/>
    <s v="Rob Dowd"/>
    <x v="0"/>
    <s v="United States"/>
    <s v="Temecula"/>
    <x v="1"/>
    <n v="92592"/>
    <x v="1"/>
    <s v="TEC-PH-10001530"/>
    <x v="2"/>
    <x v="7"/>
    <s v="Plantronics Voyager Pro Legend"/>
    <n v="494.37600000000009"/>
    <n v="3"/>
    <n v="0.2"/>
    <n v="49.437599999999975"/>
  </r>
  <r>
    <n v="3289"/>
    <x v="1635"/>
    <x v="1"/>
    <x v="350"/>
    <x v="631"/>
    <s v="First Class"/>
    <s v="RD-19585"/>
    <s v="Rob Dowd"/>
    <x v="0"/>
    <s v="United States"/>
    <s v="Temecula"/>
    <x v="1"/>
    <n v="92592"/>
    <x v="1"/>
    <s v="OFF-BI-10000050"/>
    <x v="1"/>
    <x v="8"/>
    <s v="Angle-D Binders with Locking Rings, Label Holders"/>
    <n v="29.2"/>
    <n v="5"/>
    <n v="0.2"/>
    <n v="9.8549999999999969"/>
  </r>
  <r>
    <n v="3290"/>
    <x v="1635"/>
    <x v="1"/>
    <x v="350"/>
    <x v="631"/>
    <s v="First Class"/>
    <s v="RD-19585"/>
    <s v="Rob Dowd"/>
    <x v="0"/>
    <s v="United States"/>
    <s v="Temecula"/>
    <x v="1"/>
    <n v="92592"/>
    <x v="1"/>
    <s v="TEC-AC-10001552"/>
    <x v="2"/>
    <x v="11"/>
    <s v="Logitech K350 2.4Ghz Wireless Keyboard"/>
    <n v="248.85000000000002"/>
    <n v="5"/>
    <n v="0"/>
    <n v="27.373499999999993"/>
  </r>
  <r>
    <n v="3291"/>
    <x v="1635"/>
    <x v="1"/>
    <x v="350"/>
    <x v="631"/>
    <s v="First Class"/>
    <s v="RD-19585"/>
    <s v="Rob Dowd"/>
    <x v="0"/>
    <s v="United States"/>
    <s v="Temecula"/>
    <x v="1"/>
    <n v="92592"/>
    <x v="1"/>
    <s v="TEC-AC-10003399"/>
    <x v="2"/>
    <x v="11"/>
    <s v="Memorex Mini Travel Drive 64 GB USB 2.0 Flash Drive"/>
    <n v="36.24"/>
    <n v="1"/>
    <n v="0"/>
    <n v="15.220800000000001"/>
  </r>
  <r>
    <n v="3292"/>
    <x v="1636"/>
    <x v="0"/>
    <x v="859"/>
    <x v="271"/>
    <s v="Standard Class"/>
    <s v="JF-15295"/>
    <s v="Jason Fortune-"/>
    <x v="0"/>
    <s v="United States"/>
    <s v="Sterling Heights"/>
    <x v="12"/>
    <n v="48310"/>
    <x v="2"/>
    <s v="OFF-AR-10004078"/>
    <x v="1"/>
    <x v="6"/>
    <s v="Newell 312"/>
    <n v="11.68"/>
    <n v="2"/>
    <n v="0"/>
    <n v="3.5039999999999996"/>
  </r>
  <r>
    <n v="3293"/>
    <x v="1637"/>
    <x v="2"/>
    <x v="58"/>
    <x v="129"/>
    <s v="Standard Class"/>
    <s v="CK-12595"/>
    <s v="Clytie Kelty"/>
    <x v="0"/>
    <s v="United States"/>
    <s v="San Diego"/>
    <x v="1"/>
    <n v="92024"/>
    <x v="1"/>
    <s v="OFF-SU-10002189"/>
    <x v="1"/>
    <x v="14"/>
    <s v="Acme Rosewood Handle Letter Opener"/>
    <n v="11.91"/>
    <n v="3"/>
    <n v="0"/>
    <n v="0.11909999999999954"/>
  </r>
  <r>
    <n v="3294"/>
    <x v="1637"/>
    <x v="2"/>
    <x v="58"/>
    <x v="129"/>
    <s v="Standard Class"/>
    <s v="CK-12595"/>
    <s v="Clytie Kelty"/>
    <x v="0"/>
    <s v="United States"/>
    <s v="San Diego"/>
    <x v="1"/>
    <n v="92024"/>
    <x v="1"/>
    <s v="FUR-FU-10001852"/>
    <x v="0"/>
    <x v="5"/>
    <s v="Eldon Regeneration Recycled Desk Accessories, Smoke"/>
    <n v="3.48"/>
    <n v="2"/>
    <n v="0"/>
    <n v="1.1135999999999999"/>
  </r>
  <r>
    <n v="3295"/>
    <x v="1638"/>
    <x v="2"/>
    <x v="860"/>
    <x v="913"/>
    <s v="First Class"/>
    <s v="KH-16510"/>
    <s v="Keith Herrera"/>
    <x v="0"/>
    <s v="United States"/>
    <s v="Dallas"/>
    <x v="5"/>
    <n v="75081"/>
    <x v="2"/>
    <s v="OFF-BI-10003638"/>
    <x v="1"/>
    <x v="8"/>
    <s v="GBC Durable Plastic Covers"/>
    <n v="30.959999999999994"/>
    <n v="8"/>
    <n v="0.8"/>
    <n v="-52.632000000000019"/>
  </r>
  <r>
    <n v="3296"/>
    <x v="1639"/>
    <x v="3"/>
    <x v="172"/>
    <x v="914"/>
    <s v="First Class"/>
    <s v="CM-12655"/>
    <s v="Corinna Mitchell"/>
    <x v="2"/>
    <s v="United States"/>
    <s v="New York City"/>
    <x v="15"/>
    <n v="10035"/>
    <x v="3"/>
    <s v="TEC-MA-10002428"/>
    <x v="2"/>
    <x v="15"/>
    <s v="Fellowes Powershred HS-440 4-Sheet High Security Shredder"/>
    <n v="1704.89"/>
    <n v="11"/>
    <n v="0"/>
    <n v="767.20049999999992"/>
  </r>
  <r>
    <n v="3297"/>
    <x v="1640"/>
    <x v="1"/>
    <x v="293"/>
    <x v="915"/>
    <s v="Standard Class"/>
    <s v="EB-13870"/>
    <s v="Emily Burns"/>
    <x v="0"/>
    <s v="United States"/>
    <s v="Phoenix"/>
    <x v="16"/>
    <n v="85023"/>
    <x v="1"/>
    <s v="OFF-BI-10001036"/>
    <x v="1"/>
    <x v="8"/>
    <s v="Cardinal EasyOpen D-Ring Binders"/>
    <n v="19.194000000000003"/>
    <n v="7"/>
    <n v="0.7"/>
    <n v="-12.795999999999999"/>
  </r>
  <r>
    <n v="3298"/>
    <x v="1640"/>
    <x v="1"/>
    <x v="293"/>
    <x v="915"/>
    <s v="Standard Class"/>
    <s v="EB-13870"/>
    <s v="Emily Burns"/>
    <x v="0"/>
    <s v="United States"/>
    <s v="Phoenix"/>
    <x v="16"/>
    <n v="85023"/>
    <x v="1"/>
    <s v="OFF-AP-10004708"/>
    <x v="1"/>
    <x v="9"/>
    <s v="Fellowes Superior 10 Outlet Split Surge Protector"/>
    <n v="121.79200000000002"/>
    <n v="4"/>
    <n v="0.2"/>
    <n v="13.701599999999988"/>
  </r>
  <r>
    <n v="3299"/>
    <x v="1641"/>
    <x v="3"/>
    <x v="673"/>
    <x v="38"/>
    <s v="Same Day"/>
    <s v="MW-18235"/>
    <s v="Mitch Willingham"/>
    <x v="1"/>
    <s v="United States"/>
    <s v="San Francisco"/>
    <x v="1"/>
    <n v="94122"/>
    <x v="1"/>
    <s v="TEC-MA-10000488"/>
    <x v="2"/>
    <x v="15"/>
    <s v="Bady BDG101FRU Card Printer"/>
    <n v="1919.9760000000001"/>
    <n v="3"/>
    <n v="0.2"/>
    <n v="215.99729999999977"/>
  </r>
  <r>
    <n v="3300"/>
    <x v="1642"/>
    <x v="2"/>
    <x v="728"/>
    <x v="794"/>
    <s v="Standard Class"/>
    <s v="CS-11950"/>
    <s v="Carlos Soltero"/>
    <x v="0"/>
    <s v="United States"/>
    <s v="Philadelphia"/>
    <x v="9"/>
    <n v="19140"/>
    <x v="3"/>
    <s v="OFF-BI-10003656"/>
    <x v="1"/>
    <x v="8"/>
    <s v="Fellowes PB200 Plastic Comb Binding Machine"/>
    <n v="50.997000000000007"/>
    <n v="1"/>
    <n v="0.7"/>
    <n v="-40.797600000000003"/>
  </r>
  <r>
    <n v="3301"/>
    <x v="1642"/>
    <x v="2"/>
    <x v="728"/>
    <x v="794"/>
    <s v="Standard Class"/>
    <s v="CS-11950"/>
    <s v="Carlos Soltero"/>
    <x v="0"/>
    <s v="United States"/>
    <s v="Philadelphia"/>
    <x v="9"/>
    <n v="19140"/>
    <x v="3"/>
    <s v="OFF-ST-10003656"/>
    <x v="1"/>
    <x v="4"/>
    <s v="Safco Industrial Wire Shelving"/>
    <n v="76.792000000000002"/>
    <n v="1"/>
    <n v="0.2"/>
    <n v="-16.318300000000001"/>
  </r>
  <r>
    <n v="3302"/>
    <x v="1642"/>
    <x v="2"/>
    <x v="728"/>
    <x v="794"/>
    <s v="Standard Class"/>
    <s v="CS-11950"/>
    <s v="Carlos Soltero"/>
    <x v="0"/>
    <s v="United States"/>
    <s v="Philadelphia"/>
    <x v="9"/>
    <n v="19140"/>
    <x v="3"/>
    <s v="TEC-PH-10001128"/>
    <x v="2"/>
    <x v="7"/>
    <s v="Motorola Droid Maxx"/>
    <n v="539.96399999999994"/>
    <n v="6"/>
    <n v="0.4"/>
    <n v="-107.99280000000002"/>
  </r>
  <r>
    <n v="3303"/>
    <x v="1642"/>
    <x v="2"/>
    <x v="728"/>
    <x v="794"/>
    <s v="Standard Class"/>
    <s v="CS-11950"/>
    <s v="Carlos Soltero"/>
    <x v="0"/>
    <s v="United States"/>
    <s v="Philadelphia"/>
    <x v="9"/>
    <n v="19140"/>
    <x v="3"/>
    <s v="FUR-FU-10001473"/>
    <x v="0"/>
    <x v="5"/>
    <s v="Eldon Executive Woodline II Desk Accessories, Mahogany"/>
    <n v="60.311999999999998"/>
    <n v="3"/>
    <n v="0.2"/>
    <n v="5.2773000000000003"/>
  </r>
  <r>
    <n v="3304"/>
    <x v="1642"/>
    <x v="2"/>
    <x v="728"/>
    <x v="794"/>
    <s v="Standard Class"/>
    <s v="CS-11950"/>
    <s v="Carlos Soltero"/>
    <x v="0"/>
    <s v="United States"/>
    <s v="Philadelphia"/>
    <x v="9"/>
    <n v="19140"/>
    <x v="3"/>
    <s v="OFF-BI-10004656"/>
    <x v="1"/>
    <x v="8"/>
    <s v="Peel &amp; Stick Add-On Corner Pockets"/>
    <n v="1.9440000000000004"/>
    <n v="3"/>
    <n v="0.7"/>
    <n v="-1.4255999999999998"/>
  </r>
  <r>
    <n v="3305"/>
    <x v="1643"/>
    <x v="2"/>
    <x v="125"/>
    <x v="916"/>
    <s v="Second Class"/>
    <s v="SP-20620"/>
    <s v="Stefania Perrino"/>
    <x v="1"/>
    <s v="United States"/>
    <s v="Laredo"/>
    <x v="5"/>
    <n v="78041"/>
    <x v="2"/>
    <s v="OFF-EN-10004955"/>
    <x v="1"/>
    <x v="12"/>
    <s v="Fashion Color Clasp Envelopes"/>
    <n v="12.984000000000002"/>
    <n v="3"/>
    <n v="0.2"/>
    <n v="4.7066999999999997"/>
  </r>
  <r>
    <n v="3306"/>
    <x v="1643"/>
    <x v="2"/>
    <x v="125"/>
    <x v="916"/>
    <s v="Second Class"/>
    <s v="SP-20620"/>
    <s v="Stefania Perrino"/>
    <x v="1"/>
    <s v="United States"/>
    <s v="Laredo"/>
    <x v="5"/>
    <n v="78041"/>
    <x v="2"/>
    <s v="TEC-PH-10002468"/>
    <x v="2"/>
    <x v="7"/>
    <s v="Plantronics CS 50-USB - headset - Convertible, Monaural"/>
    <n v="217.58400000000003"/>
    <n v="2"/>
    <n v="0.2"/>
    <n v="19.03860000000001"/>
  </r>
  <r>
    <n v="3307"/>
    <x v="1643"/>
    <x v="2"/>
    <x v="125"/>
    <x v="916"/>
    <s v="Second Class"/>
    <s v="SP-20620"/>
    <s v="Stefania Perrino"/>
    <x v="1"/>
    <s v="United States"/>
    <s v="Laredo"/>
    <x v="5"/>
    <n v="78041"/>
    <x v="2"/>
    <s v="TEC-PH-10000576"/>
    <x v="2"/>
    <x v="7"/>
    <s v="AT&amp;T 1080 Corded phone"/>
    <n v="328.77600000000007"/>
    <n v="3"/>
    <n v="0.2"/>
    <n v="28.767899999999997"/>
  </r>
  <r>
    <n v="3308"/>
    <x v="1643"/>
    <x v="2"/>
    <x v="125"/>
    <x v="916"/>
    <s v="Second Class"/>
    <s v="SP-20620"/>
    <s v="Stefania Perrino"/>
    <x v="1"/>
    <s v="United States"/>
    <s v="Laredo"/>
    <x v="5"/>
    <n v="78041"/>
    <x v="2"/>
    <s v="OFF-BI-10002160"/>
    <x v="1"/>
    <x v="8"/>
    <s v="Acco Hanging Data Binders"/>
    <n v="2.2859999999999996"/>
    <n v="3"/>
    <n v="0.8"/>
    <n v="-3.6576000000000004"/>
  </r>
  <r>
    <n v="3309"/>
    <x v="1643"/>
    <x v="2"/>
    <x v="125"/>
    <x v="916"/>
    <s v="Second Class"/>
    <s v="SP-20620"/>
    <s v="Stefania Perrino"/>
    <x v="1"/>
    <s v="United States"/>
    <s v="Laredo"/>
    <x v="5"/>
    <n v="78041"/>
    <x v="2"/>
    <s v="TEC-AC-10003628"/>
    <x v="2"/>
    <x v="11"/>
    <s v="Logitech 910-002974 M325 Wireless Mouse for Web Scrolling"/>
    <n v="47.984000000000002"/>
    <n v="2"/>
    <n v="0.2"/>
    <n v="14.395200000000004"/>
  </r>
  <r>
    <n v="3310"/>
    <x v="1644"/>
    <x v="1"/>
    <x v="599"/>
    <x v="917"/>
    <s v="Standard Class"/>
    <s v="GT-14635"/>
    <s v="Grant Thornton"/>
    <x v="1"/>
    <s v="United States"/>
    <s v="New York City"/>
    <x v="15"/>
    <n v="10009"/>
    <x v="3"/>
    <s v="OFF-BI-10001116"/>
    <x v="1"/>
    <x v="8"/>
    <s v="Wilson Jones 1&quot; Hanging DublLock Ring Binders"/>
    <n v="25.344000000000001"/>
    <n v="6"/>
    <n v="0.2"/>
    <n v="8.8704000000000018"/>
  </r>
  <r>
    <n v="3311"/>
    <x v="1645"/>
    <x v="0"/>
    <x v="42"/>
    <x v="42"/>
    <s v="Standard Class"/>
    <s v="LW-17215"/>
    <s v="Luke Weiss"/>
    <x v="0"/>
    <s v="United States"/>
    <s v="New York City"/>
    <x v="15"/>
    <n v="10035"/>
    <x v="3"/>
    <s v="OFF-BI-10002026"/>
    <x v="1"/>
    <x v="8"/>
    <s v="Avery Arch Ring Binders"/>
    <n v="232.40000000000003"/>
    <n v="5"/>
    <n v="0.2"/>
    <n v="78.434999999999988"/>
  </r>
  <r>
    <n v="3312"/>
    <x v="1646"/>
    <x v="0"/>
    <x v="231"/>
    <x v="595"/>
    <s v="Second Class"/>
    <s v="AH-10030"/>
    <s v="Aaron Hawkins"/>
    <x v="1"/>
    <s v="United States"/>
    <s v="Gulfport"/>
    <x v="35"/>
    <n v="39503"/>
    <x v="0"/>
    <s v="FUR-FU-10003691"/>
    <x v="0"/>
    <x v="5"/>
    <s v="Eldon Image Series Desk Accessories, Ebony"/>
    <n v="86.45"/>
    <n v="7"/>
    <n v="0"/>
    <n v="38.038000000000004"/>
  </r>
  <r>
    <n v="3313"/>
    <x v="1647"/>
    <x v="2"/>
    <x v="127"/>
    <x v="511"/>
    <s v="Standard Class"/>
    <s v="TH-21100"/>
    <s v="Thea Hendricks"/>
    <x v="0"/>
    <s v="United States"/>
    <s v="San Diego"/>
    <x v="1"/>
    <n v="92037"/>
    <x v="1"/>
    <s v="FUR-CH-10002602"/>
    <x v="0"/>
    <x v="1"/>
    <s v="DMI Arturo Collection Mission-style Design Wood Chair"/>
    <n v="603.91999999999996"/>
    <n v="5"/>
    <n v="0.2"/>
    <n v="45.294000000000011"/>
  </r>
  <r>
    <n v="3314"/>
    <x v="1647"/>
    <x v="2"/>
    <x v="127"/>
    <x v="511"/>
    <s v="Standard Class"/>
    <s v="TH-21100"/>
    <s v="Thea Hendricks"/>
    <x v="0"/>
    <s v="United States"/>
    <s v="San Diego"/>
    <x v="1"/>
    <n v="92037"/>
    <x v="1"/>
    <s v="OFF-PA-10000675"/>
    <x v="1"/>
    <x v="10"/>
    <s v="Xerox 1919"/>
    <n v="81.98"/>
    <n v="2"/>
    <n v="0"/>
    <n v="40.170200000000001"/>
  </r>
  <r>
    <n v="3315"/>
    <x v="1648"/>
    <x v="3"/>
    <x v="165"/>
    <x v="675"/>
    <s v="Standard Class"/>
    <s v="HG-15025"/>
    <s v="Hunter Glantz"/>
    <x v="0"/>
    <s v="United States"/>
    <s v="Oceanside"/>
    <x v="15"/>
    <n v="11572"/>
    <x v="3"/>
    <s v="FUR-CH-10002602"/>
    <x v="0"/>
    <x v="1"/>
    <s v="DMI Arturo Collection Mission-style Design Wood Chair"/>
    <n v="271.76400000000001"/>
    <n v="2"/>
    <n v="0.1"/>
    <n v="48.313600000000008"/>
  </r>
  <r>
    <n v="3316"/>
    <x v="1648"/>
    <x v="3"/>
    <x v="165"/>
    <x v="675"/>
    <s v="Standard Class"/>
    <s v="HG-15025"/>
    <s v="Hunter Glantz"/>
    <x v="0"/>
    <s v="United States"/>
    <s v="Oceanside"/>
    <x v="15"/>
    <n v="11572"/>
    <x v="3"/>
    <s v="OFF-BI-10001900"/>
    <x v="1"/>
    <x v="8"/>
    <s v="DXL Angle-View Binders with Locking Rings, Black"/>
    <n v="14.376000000000001"/>
    <n v="3"/>
    <n v="0.2"/>
    <n v="4.8518999999999997"/>
  </r>
  <r>
    <n v="3317"/>
    <x v="1649"/>
    <x v="3"/>
    <x v="468"/>
    <x v="205"/>
    <s v="Second Class"/>
    <s v="EB-13750"/>
    <s v="Edward Becker"/>
    <x v="1"/>
    <s v="United States"/>
    <s v="Round Rock"/>
    <x v="5"/>
    <n v="78664"/>
    <x v="2"/>
    <s v="FUR-FU-10001468"/>
    <x v="0"/>
    <x v="5"/>
    <s v="Tenex Antistatic Computer Chair Mats"/>
    <n v="341.96"/>
    <n v="5"/>
    <n v="0.6"/>
    <n v="-427.45000000000005"/>
  </r>
  <r>
    <n v="3318"/>
    <x v="1650"/>
    <x v="1"/>
    <x v="861"/>
    <x v="459"/>
    <s v="Standard Class"/>
    <s v="SC-20725"/>
    <s v="Steven Cartwright"/>
    <x v="0"/>
    <s v="United States"/>
    <s v="Redlands"/>
    <x v="1"/>
    <n v="92374"/>
    <x v="1"/>
    <s v="OFF-AR-10004648"/>
    <x v="1"/>
    <x v="6"/>
    <s v="Boston 19500 Mighty Mite Electric Pencil Sharpener"/>
    <n v="181.35"/>
    <n v="9"/>
    <n v="0"/>
    <n v="48.964500000000001"/>
  </r>
  <r>
    <n v="3319"/>
    <x v="1650"/>
    <x v="1"/>
    <x v="861"/>
    <x v="459"/>
    <s v="Standard Class"/>
    <s v="SC-20725"/>
    <s v="Steven Cartwright"/>
    <x v="0"/>
    <s v="United States"/>
    <s v="Redlands"/>
    <x v="1"/>
    <n v="92374"/>
    <x v="1"/>
    <s v="OFF-LA-10003190"/>
    <x v="1"/>
    <x v="2"/>
    <s v="Avery 474"/>
    <n v="8.64"/>
    <n v="3"/>
    <n v="0"/>
    <n v="4.2336"/>
  </r>
  <r>
    <n v="3320"/>
    <x v="1651"/>
    <x v="2"/>
    <x v="414"/>
    <x v="182"/>
    <s v="Standard Class"/>
    <s v="TS-21505"/>
    <s v="Tony Sayre"/>
    <x v="0"/>
    <s v="United States"/>
    <s v="Columbia"/>
    <x v="18"/>
    <n v="38401"/>
    <x v="0"/>
    <s v="OFF-AP-10004868"/>
    <x v="1"/>
    <x v="9"/>
    <s v="Hoover Commercial Soft Guard Upright Vacuum And Disposable Filtration Bags"/>
    <n v="43.512"/>
    <n v="7"/>
    <n v="0.2"/>
    <n v="3.8073000000000015"/>
  </r>
  <r>
    <n v="3321"/>
    <x v="1651"/>
    <x v="2"/>
    <x v="414"/>
    <x v="182"/>
    <s v="Standard Class"/>
    <s v="TS-21505"/>
    <s v="Tony Sayre"/>
    <x v="0"/>
    <s v="United States"/>
    <s v="Columbia"/>
    <x v="18"/>
    <n v="38401"/>
    <x v="0"/>
    <s v="FUR-CH-10004287"/>
    <x v="0"/>
    <x v="1"/>
    <s v="SAFCO Arco Folding Chair"/>
    <n v="662.88"/>
    <n v="3"/>
    <n v="0.2"/>
    <n v="74.573999999999955"/>
  </r>
  <r>
    <n v="3322"/>
    <x v="1651"/>
    <x v="2"/>
    <x v="414"/>
    <x v="182"/>
    <s v="Standard Class"/>
    <s v="TS-21505"/>
    <s v="Tony Sayre"/>
    <x v="0"/>
    <s v="United States"/>
    <s v="Columbia"/>
    <x v="18"/>
    <n v="38401"/>
    <x v="0"/>
    <s v="OFF-PA-10002689"/>
    <x v="1"/>
    <x v="10"/>
    <s v="Weyerhaeuser First Choice Laser/Copy Paper (20Lb. and 88 Bright)"/>
    <n v="25.920000000000005"/>
    <n v="5"/>
    <n v="0.2"/>
    <n v="9.0719999999999992"/>
  </r>
  <r>
    <n v="3323"/>
    <x v="1652"/>
    <x v="1"/>
    <x v="862"/>
    <x v="836"/>
    <s v="Standard Class"/>
    <s v="TH-21550"/>
    <s v="Tracy Hopkins"/>
    <x v="2"/>
    <s v="United States"/>
    <s v="New York City"/>
    <x v="15"/>
    <n v="10009"/>
    <x v="3"/>
    <s v="OFF-AP-10002892"/>
    <x v="1"/>
    <x v="9"/>
    <s v="Belkin F5C206VTEL 6 Outlet Surge"/>
    <n v="68.94"/>
    <n v="3"/>
    <n v="0"/>
    <n v="20.681999999999995"/>
  </r>
  <r>
    <n v="3324"/>
    <x v="1652"/>
    <x v="1"/>
    <x v="862"/>
    <x v="836"/>
    <s v="Standard Class"/>
    <s v="TH-21550"/>
    <s v="Tracy Hopkins"/>
    <x v="2"/>
    <s v="United States"/>
    <s v="New York City"/>
    <x v="15"/>
    <n v="10009"/>
    <x v="3"/>
    <s v="FUR-FU-10002253"/>
    <x v="0"/>
    <x v="5"/>
    <s v="Howard Miller 13&quot; Diameter Pewter Finish Round Wall Clock"/>
    <n v="128.82"/>
    <n v="3"/>
    <n v="0"/>
    <n v="50.239800000000002"/>
  </r>
  <r>
    <n v="3325"/>
    <x v="1653"/>
    <x v="2"/>
    <x v="7"/>
    <x v="907"/>
    <s v="Standard Class"/>
    <s v="KD-16270"/>
    <s v="Karen Daniels"/>
    <x v="0"/>
    <s v="United States"/>
    <s v="Houston"/>
    <x v="5"/>
    <n v="77095"/>
    <x v="2"/>
    <s v="OFF-BI-10001359"/>
    <x v="1"/>
    <x v="8"/>
    <s v="GBC DocuBind TL300 Electric Binding System"/>
    <n v="896.98999999999978"/>
    <n v="5"/>
    <n v="0.8"/>
    <n v="-1480.0335000000009"/>
  </r>
  <r>
    <n v="3326"/>
    <x v="1653"/>
    <x v="2"/>
    <x v="7"/>
    <x v="907"/>
    <s v="Standard Class"/>
    <s v="KD-16270"/>
    <s v="Karen Daniels"/>
    <x v="0"/>
    <s v="United States"/>
    <s v="Houston"/>
    <x v="5"/>
    <n v="77095"/>
    <x v="2"/>
    <s v="OFF-BI-10001267"/>
    <x v="1"/>
    <x v="8"/>
    <s v="Universal Recycled Hanging Pressboard Report Binders, Letter Size"/>
    <n v="1.2339999999999998"/>
    <n v="1"/>
    <n v="0.8"/>
    <n v="-1.9744000000000002"/>
  </r>
  <r>
    <n v="3327"/>
    <x v="1653"/>
    <x v="2"/>
    <x v="7"/>
    <x v="907"/>
    <s v="Standard Class"/>
    <s v="KD-16270"/>
    <s v="Karen Daniels"/>
    <x v="0"/>
    <s v="United States"/>
    <s v="Houston"/>
    <x v="5"/>
    <n v="77095"/>
    <x v="2"/>
    <s v="OFF-AR-10003582"/>
    <x v="1"/>
    <x v="6"/>
    <s v="Boston Electric Pencil Sharpener, Model 1818, Charcoal Black"/>
    <n v="67.56"/>
    <n v="3"/>
    <n v="0.2"/>
    <n v="6.7560000000000038"/>
  </r>
  <r>
    <n v="3328"/>
    <x v="1653"/>
    <x v="2"/>
    <x v="7"/>
    <x v="907"/>
    <s v="Standard Class"/>
    <s v="KD-16270"/>
    <s v="Karen Daniels"/>
    <x v="0"/>
    <s v="United States"/>
    <s v="Houston"/>
    <x v="5"/>
    <n v="77095"/>
    <x v="2"/>
    <s v="OFF-PA-10003724"/>
    <x v="1"/>
    <x v="10"/>
    <s v="Wirebound Message Book, 4 per Page"/>
    <n v="21.720000000000002"/>
    <n v="5"/>
    <n v="0.2"/>
    <n v="7.8734999999999991"/>
  </r>
  <r>
    <n v="3329"/>
    <x v="1653"/>
    <x v="2"/>
    <x v="7"/>
    <x v="907"/>
    <s v="Standard Class"/>
    <s v="KD-16270"/>
    <s v="Karen Daniels"/>
    <x v="0"/>
    <s v="United States"/>
    <s v="Houston"/>
    <x v="5"/>
    <n v="77095"/>
    <x v="2"/>
    <s v="OFF-PA-10001033"/>
    <x v="1"/>
    <x v="10"/>
    <s v="Xerox 1893"/>
    <n v="262.33600000000001"/>
    <n v="8"/>
    <n v="0.2"/>
    <n v="95.096800000000002"/>
  </r>
  <r>
    <n v="3330"/>
    <x v="1653"/>
    <x v="2"/>
    <x v="7"/>
    <x v="907"/>
    <s v="Standard Class"/>
    <s v="KD-16270"/>
    <s v="Karen Daniels"/>
    <x v="0"/>
    <s v="United States"/>
    <s v="Houston"/>
    <x v="5"/>
    <n v="77095"/>
    <x v="2"/>
    <s v="TEC-PH-10003505"/>
    <x v="2"/>
    <x v="7"/>
    <s v="Geemarc AmpliPOWER60"/>
    <n v="148.47999999999999"/>
    <n v="2"/>
    <n v="0.2"/>
    <n v="16.703999999999986"/>
  </r>
  <r>
    <n v="3331"/>
    <x v="1653"/>
    <x v="2"/>
    <x v="7"/>
    <x v="907"/>
    <s v="Standard Class"/>
    <s v="KD-16270"/>
    <s v="Karen Daniels"/>
    <x v="0"/>
    <s v="United States"/>
    <s v="Houston"/>
    <x v="5"/>
    <n v="77095"/>
    <x v="2"/>
    <s v="TEC-PH-10004959"/>
    <x v="2"/>
    <x v="7"/>
    <s v="Classic Ivory Antique Telephone ZL1810"/>
    <n v="241.17599999999999"/>
    <n v="3"/>
    <n v="0.2"/>
    <n v="15.07350000000001"/>
  </r>
  <r>
    <n v="3332"/>
    <x v="1654"/>
    <x v="3"/>
    <x v="817"/>
    <x v="404"/>
    <s v="Standard Class"/>
    <s v="GM-14455"/>
    <s v="Gary Mitchum"/>
    <x v="2"/>
    <s v="United States"/>
    <s v="Chicago"/>
    <x v="10"/>
    <n v="60653"/>
    <x v="2"/>
    <s v="TEC-AC-10000474"/>
    <x v="2"/>
    <x v="11"/>
    <s v="Kensington Expert Mouse Optical USB Trackball for PC or Mac"/>
    <n v="227.976"/>
    <n v="3"/>
    <n v="0.2"/>
    <n v="28.496999999999957"/>
  </r>
  <r>
    <n v="3333"/>
    <x v="1654"/>
    <x v="3"/>
    <x v="817"/>
    <x v="404"/>
    <s v="Standard Class"/>
    <s v="GM-14455"/>
    <s v="Gary Mitchum"/>
    <x v="2"/>
    <s v="United States"/>
    <s v="Chicago"/>
    <x v="10"/>
    <n v="60653"/>
    <x v="2"/>
    <s v="TEC-PH-10003095"/>
    <x v="2"/>
    <x v="7"/>
    <s v="Samsung HM1900 Bluetooth Headset"/>
    <n v="52.679999999999993"/>
    <n v="3"/>
    <n v="0.2"/>
    <n v="19.754999999999999"/>
  </r>
  <r>
    <n v="3334"/>
    <x v="1654"/>
    <x v="3"/>
    <x v="817"/>
    <x v="404"/>
    <s v="Standard Class"/>
    <s v="GM-14455"/>
    <s v="Gary Mitchum"/>
    <x v="2"/>
    <s v="United States"/>
    <s v="Chicago"/>
    <x v="10"/>
    <n v="60653"/>
    <x v="2"/>
    <s v="FUR-FU-10002963"/>
    <x v="0"/>
    <x v="5"/>
    <s v="Master Caster Door Stop, Gray"/>
    <n v="2.032"/>
    <n v="1"/>
    <n v="0.6"/>
    <n v="-1.3208000000000002"/>
  </r>
  <r>
    <n v="3335"/>
    <x v="1655"/>
    <x v="3"/>
    <x v="170"/>
    <x v="554"/>
    <s v="First Class"/>
    <s v="PR-18880"/>
    <s v="Patrick Ryan"/>
    <x v="0"/>
    <s v="United States"/>
    <s v="Oakland"/>
    <x v="1"/>
    <n v="94601"/>
    <x v="1"/>
    <s v="OFF-AR-10000203"/>
    <x v="1"/>
    <x v="6"/>
    <s v="Newell 336"/>
    <n v="17.12"/>
    <n v="4"/>
    <n v="0"/>
    <n v="4.9647999999999985"/>
  </r>
  <r>
    <n v="3336"/>
    <x v="1655"/>
    <x v="3"/>
    <x v="170"/>
    <x v="554"/>
    <s v="First Class"/>
    <s v="PR-18880"/>
    <s v="Patrick Ryan"/>
    <x v="0"/>
    <s v="United States"/>
    <s v="Oakland"/>
    <x v="1"/>
    <n v="94601"/>
    <x v="1"/>
    <s v="TEC-PH-10004667"/>
    <x v="2"/>
    <x v="7"/>
    <s v="Cisco 8x8 Inc. 6753i IP Business Phone System"/>
    <n v="431.96800000000007"/>
    <n v="4"/>
    <n v="0.2"/>
    <n v="37.797199999999975"/>
  </r>
  <r>
    <n v="3337"/>
    <x v="1655"/>
    <x v="3"/>
    <x v="170"/>
    <x v="554"/>
    <s v="First Class"/>
    <s v="PR-18880"/>
    <s v="Patrick Ryan"/>
    <x v="0"/>
    <s v="United States"/>
    <s v="Oakland"/>
    <x v="1"/>
    <n v="94601"/>
    <x v="1"/>
    <s v="FUR-FU-10000193"/>
    <x v="0"/>
    <x v="5"/>
    <s v="Tenex Chairmats For Use with Hard Floors"/>
    <n v="129.91999999999999"/>
    <n v="4"/>
    <n v="0"/>
    <n v="10.393599999999992"/>
  </r>
  <r>
    <n v="3338"/>
    <x v="1655"/>
    <x v="3"/>
    <x v="170"/>
    <x v="554"/>
    <s v="First Class"/>
    <s v="PR-18880"/>
    <s v="Patrick Ryan"/>
    <x v="0"/>
    <s v="United States"/>
    <s v="Oakland"/>
    <x v="1"/>
    <n v="94601"/>
    <x v="1"/>
    <s v="FUR-TA-10001539"/>
    <x v="0"/>
    <x v="3"/>
    <s v="Chromcraft Rectangular Conference Tables"/>
    <n v="568.72800000000007"/>
    <n v="3"/>
    <n v="0.2"/>
    <n v="28.436399999999935"/>
  </r>
  <r>
    <n v="3339"/>
    <x v="1655"/>
    <x v="3"/>
    <x v="170"/>
    <x v="554"/>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x v="554"/>
    <s v="First Class"/>
    <s v="PR-18880"/>
    <s v="Patrick Ryan"/>
    <x v="0"/>
    <s v="United States"/>
    <s v="Oakland"/>
    <x v="1"/>
    <n v="94601"/>
    <x v="1"/>
    <s v="OFF-AP-10002867"/>
    <x v="1"/>
    <x v="9"/>
    <s v="Fellowes Command Center 5-outlet power strip"/>
    <n v="203.52"/>
    <n v="3"/>
    <n v="0"/>
    <n v="54.950400000000002"/>
  </r>
  <r>
    <n v="3341"/>
    <x v="1655"/>
    <x v="3"/>
    <x v="170"/>
    <x v="554"/>
    <s v="First Class"/>
    <s v="PR-18880"/>
    <s v="Patrick Ryan"/>
    <x v="0"/>
    <s v="United States"/>
    <s v="Oakland"/>
    <x v="1"/>
    <n v="94601"/>
    <x v="1"/>
    <s v="OFF-LA-10001158"/>
    <x v="1"/>
    <x v="2"/>
    <s v="Avery Address/Shipping Labels for Typewriters, 4&quot; x 2&quot;"/>
    <n v="51.75"/>
    <n v="5"/>
    <n v="0"/>
    <n v="24.84"/>
  </r>
  <r>
    <n v="3342"/>
    <x v="1656"/>
    <x v="0"/>
    <x v="278"/>
    <x v="134"/>
    <s v="Second Class"/>
    <s v="TB-21055"/>
    <s v="Ted Butterfield"/>
    <x v="0"/>
    <s v="United States"/>
    <s v="Quincy"/>
    <x v="31"/>
    <n v="2169"/>
    <x v="3"/>
    <s v="OFF-PA-10000675"/>
    <x v="1"/>
    <x v="10"/>
    <s v="Xerox 1919"/>
    <n v="122.97"/>
    <n v="3"/>
    <n v="0"/>
    <n v="60.255300000000005"/>
  </r>
  <r>
    <n v="3343"/>
    <x v="1656"/>
    <x v="0"/>
    <x v="278"/>
    <x v="134"/>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x v="134"/>
    <s v="Second Class"/>
    <s v="TB-21055"/>
    <s v="Ted Butterfield"/>
    <x v="0"/>
    <s v="United States"/>
    <s v="Quincy"/>
    <x v="31"/>
    <n v="2169"/>
    <x v="3"/>
    <s v="TEC-PH-10000011"/>
    <x v="2"/>
    <x v="7"/>
    <s v="PureGear Roll-On Screen Protector"/>
    <n v="59.97"/>
    <n v="3"/>
    <n v="0"/>
    <n v="28.785599999999995"/>
  </r>
  <r>
    <n v="3345"/>
    <x v="1656"/>
    <x v="0"/>
    <x v="278"/>
    <x v="134"/>
    <s v="Second Class"/>
    <s v="TB-21055"/>
    <s v="Ted Butterfield"/>
    <x v="0"/>
    <s v="United States"/>
    <s v="Quincy"/>
    <x v="31"/>
    <n v="2169"/>
    <x v="3"/>
    <s v="OFF-PA-10002666"/>
    <x v="1"/>
    <x v="10"/>
    <s v="Southworth 25% Cotton Linen-Finish Paper &amp; Envelopes"/>
    <n v="81.540000000000006"/>
    <n v="9"/>
    <n v="0"/>
    <n v="36.692999999999998"/>
  </r>
  <r>
    <n v="3346"/>
    <x v="1656"/>
    <x v="0"/>
    <x v="278"/>
    <x v="134"/>
    <s v="Second Class"/>
    <s v="TB-21055"/>
    <s v="Ted Butterfield"/>
    <x v="0"/>
    <s v="United States"/>
    <s v="Quincy"/>
    <x v="31"/>
    <n v="2169"/>
    <x v="3"/>
    <s v="OFF-FA-10000735"/>
    <x v="1"/>
    <x v="13"/>
    <s v="Staples"/>
    <n v="11.68"/>
    <n v="4"/>
    <n v="0"/>
    <n v="5.2559999999999993"/>
  </r>
  <r>
    <n v="3347"/>
    <x v="1656"/>
    <x v="0"/>
    <x v="278"/>
    <x v="134"/>
    <s v="Second Class"/>
    <s v="TB-21055"/>
    <s v="Ted Butterfield"/>
    <x v="0"/>
    <s v="United States"/>
    <s v="Quincy"/>
    <x v="31"/>
    <n v="2169"/>
    <x v="3"/>
    <s v="OFF-BI-10000174"/>
    <x v="1"/>
    <x v="8"/>
    <s v="Wilson Jones Clip &amp; Carry Folder Binder Tool for Ring Binders, Clear"/>
    <n v="29"/>
    <n v="5"/>
    <n v="0"/>
    <n v="13.919999999999998"/>
  </r>
  <r>
    <n v="3348"/>
    <x v="1657"/>
    <x v="1"/>
    <x v="863"/>
    <x v="918"/>
    <s v="Standard Class"/>
    <s v="ON-18715"/>
    <s v="Odella Nelson"/>
    <x v="1"/>
    <s v="United States"/>
    <s v="Yucaipa"/>
    <x v="1"/>
    <n v="92399"/>
    <x v="1"/>
    <s v="OFF-AR-10003156"/>
    <x v="1"/>
    <x v="6"/>
    <s v="50 Colored Long Pencils"/>
    <n v="50.8"/>
    <n v="5"/>
    <n v="0"/>
    <n v="13.208000000000002"/>
  </r>
  <r>
    <n v="3349"/>
    <x v="1658"/>
    <x v="3"/>
    <x v="60"/>
    <x v="170"/>
    <s v="First Class"/>
    <s v="AH-10195"/>
    <s v="Alan Haines"/>
    <x v="1"/>
    <s v="United States"/>
    <s v="Chicago"/>
    <x v="10"/>
    <n v="60623"/>
    <x v="2"/>
    <s v="OFF-BI-10000474"/>
    <x v="1"/>
    <x v="8"/>
    <s v="Avery Recycled Flexi-View Covers for Binding Systems"/>
    <n v="16.029999999999998"/>
    <n v="5"/>
    <n v="0.8"/>
    <n v="-25.648000000000003"/>
  </r>
  <r>
    <n v="3350"/>
    <x v="1659"/>
    <x v="0"/>
    <x v="864"/>
    <x v="257"/>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x v="844"/>
    <s v="Standard Class"/>
    <s v="AR-10510"/>
    <s v="Andrew Roberts"/>
    <x v="0"/>
    <s v="United States"/>
    <s v="New York City"/>
    <x v="15"/>
    <n v="10024"/>
    <x v="3"/>
    <s v="TEC-AC-10003280"/>
    <x v="2"/>
    <x v="11"/>
    <s v="Belkin F8E887 USB Wired Ergonomic Keyboard"/>
    <n v="89.97"/>
    <n v="3"/>
    <n v="0"/>
    <n v="18.893699999999995"/>
  </r>
  <r>
    <n v="3352"/>
    <x v="1661"/>
    <x v="2"/>
    <x v="865"/>
    <x v="919"/>
    <s v="Standard Class"/>
    <s v="BM-11650"/>
    <s v="Brian Moss"/>
    <x v="1"/>
    <s v="United States"/>
    <s v="San Diego"/>
    <x v="1"/>
    <n v="92037"/>
    <x v="1"/>
    <s v="FUR-BO-10002916"/>
    <x v="0"/>
    <x v="0"/>
    <s v="Rush Hierlooms Collection 1&quot; Thick Stackable Bookcases"/>
    <n v="435.99900000000002"/>
    <n v="3"/>
    <n v="0.15"/>
    <n v="20.517599999999987"/>
  </r>
  <r>
    <n v="3353"/>
    <x v="1661"/>
    <x v="2"/>
    <x v="865"/>
    <x v="919"/>
    <s v="Standard Class"/>
    <s v="BM-11650"/>
    <s v="Brian Moss"/>
    <x v="1"/>
    <s v="United States"/>
    <s v="San Diego"/>
    <x v="1"/>
    <n v="92037"/>
    <x v="1"/>
    <s v="TEC-PH-10002726"/>
    <x v="2"/>
    <x v="7"/>
    <s v="netTALK DUO VoIP Telephone Service"/>
    <n v="83.984000000000009"/>
    <n v="2"/>
    <n v="0.2"/>
    <n v="31.494"/>
  </r>
  <r>
    <n v="3354"/>
    <x v="1662"/>
    <x v="2"/>
    <x v="866"/>
    <x v="885"/>
    <s v="Standard Class"/>
    <s v="CA-12310"/>
    <s v="Christine Abelman"/>
    <x v="1"/>
    <s v="United States"/>
    <s v="Bristol"/>
    <x v="29"/>
    <n v="6010"/>
    <x v="3"/>
    <s v="TEC-PH-10000895"/>
    <x v="2"/>
    <x v="7"/>
    <s v="Polycom VVX 310 VoIP phone"/>
    <n v="359.98"/>
    <n v="2"/>
    <n v="0"/>
    <n v="93.594800000000021"/>
  </r>
  <r>
    <n v="3355"/>
    <x v="1662"/>
    <x v="2"/>
    <x v="866"/>
    <x v="885"/>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x v="885"/>
    <s v="Standard Class"/>
    <s v="CA-12310"/>
    <s v="Christine Abelman"/>
    <x v="1"/>
    <s v="United States"/>
    <s v="Bristol"/>
    <x v="29"/>
    <n v="6010"/>
    <x v="3"/>
    <s v="OFF-BI-10003694"/>
    <x v="1"/>
    <x v="8"/>
    <s v="Avery 3 1/2&quot; Diskette Storage Pages, 10/Pack"/>
    <n v="20.88"/>
    <n v="2"/>
    <n v="0"/>
    <n v="9.6047999999999991"/>
  </r>
  <r>
    <n v="3357"/>
    <x v="1662"/>
    <x v="2"/>
    <x v="866"/>
    <x v="885"/>
    <s v="Standard Class"/>
    <s v="CA-12310"/>
    <s v="Christine Abelman"/>
    <x v="1"/>
    <s v="United States"/>
    <s v="Bristol"/>
    <x v="29"/>
    <n v="6010"/>
    <x v="3"/>
    <s v="OFF-BI-10002160"/>
    <x v="1"/>
    <x v="8"/>
    <s v="Acco Hanging Data Binders"/>
    <n v="3.81"/>
    <n v="1"/>
    <n v="0"/>
    <n v="1.8288"/>
  </r>
  <r>
    <n v="3358"/>
    <x v="1663"/>
    <x v="3"/>
    <x v="210"/>
    <x v="462"/>
    <s v="Standard Class"/>
    <s v="NF-18595"/>
    <s v="Nicole Fjeld"/>
    <x v="2"/>
    <s v="United States"/>
    <s v="Chicago"/>
    <x v="10"/>
    <n v="60610"/>
    <x v="2"/>
    <s v="OFF-PA-10001685"/>
    <x v="1"/>
    <x v="10"/>
    <s v="Staples"/>
    <n v="73.007999999999996"/>
    <n v="9"/>
    <n v="0.2"/>
    <n v="26.465400000000006"/>
  </r>
  <r>
    <n v="3359"/>
    <x v="1664"/>
    <x v="0"/>
    <x v="715"/>
    <x v="761"/>
    <s v="Standard Class"/>
    <s v="AF-10870"/>
    <s v="Art Ferguson"/>
    <x v="0"/>
    <s v="United States"/>
    <s v="Chicago"/>
    <x v="10"/>
    <n v="60610"/>
    <x v="2"/>
    <s v="OFF-BI-10000773"/>
    <x v="1"/>
    <x v="8"/>
    <s v="Insertable Tab Post Binder Dividers"/>
    <n v="3.2079999999999993"/>
    <n v="2"/>
    <n v="0.8"/>
    <n v="-5.2932000000000023"/>
  </r>
  <r>
    <n v="3360"/>
    <x v="1664"/>
    <x v="0"/>
    <x v="715"/>
    <x v="761"/>
    <s v="Standard Class"/>
    <s v="AF-10870"/>
    <s v="Art Ferguson"/>
    <x v="0"/>
    <s v="United States"/>
    <s v="Chicago"/>
    <x v="10"/>
    <n v="60610"/>
    <x v="2"/>
    <s v="TEC-AC-10004510"/>
    <x v="2"/>
    <x v="11"/>
    <s v="Logitech Desktop MK120 Mouse and keyboard Combo"/>
    <n v="26.176000000000002"/>
    <n v="2"/>
    <n v="0.2"/>
    <n v="-3.272000000000002"/>
  </r>
  <r>
    <n v="3361"/>
    <x v="1665"/>
    <x v="1"/>
    <x v="593"/>
    <x v="920"/>
    <s v="Second Class"/>
    <s v="TC-21535"/>
    <s v="Tracy Collins"/>
    <x v="2"/>
    <s v="United States"/>
    <s v="New York City"/>
    <x v="15"/>
    <n v="10024"/>
    <x v="3"/>
    <s v="OFF-PA-10004569"/>
    <x v="1"/>
    <x v="10"/>
    <s v="Wirebound Message Books, Two 4 1/4&quot; x 5&quot; Forms per Page"/>
    <n v="30.44"/>
    <n v="4"/>
    <n v="0"/>
    <n v="14.306799999999999"/>
  </r>
  <r>
    <n v="3362"/>
    <x v="1665"/>
    <x v="1"/>
    <x v="593"/>
    <x v="920"/>
    <s v="Second Class"/>
    <s v="TC-21535"/>
    <s v="Tracy Collins"/>
    <x v="2"/>
    <s v="United States"/>
    <s v="New York City"/>
    <x v="15"/>
    <n v="10024"/>
    <x v="3"/>
    <s v="FUR-FU-10000672"/>
    <x v="0"/>
    <x v="5"/>
    <s v="Executive Impressions 10&quot; Spectator Wall Clock"/>
    <n v="35.28"/>
    <n v="3"/>
    <n v="0"/>
    <n v="11.995199999999997"/>
  </r>
  <r>
    <n v="3363"/>
    <x v="1666"/>
    <x v="1"/>
    <x v="350"/>
    <x v="604"/>
    <s v="Standard Class"/>
    <s v="Dp-13240"/>
    <s v="Dean percer"/>
    <x v="2"/>
    <s v="United States"/>
    <s v="Revere"/>
    <x v="31"/>
    <n v="2151"/>
    <x v="3"/>
    <s v="OFF-PA-10004451"/>
    <x v="1"/>
    <x v="10"/>
    <s v="Xerox 222"/>
    <n v="19.440000000000001"/>
    <n v="3"/>
    <n v="0"/>
    <n v="9.3312000000000008"/>
  </r>
  <r>
    <n v="3364"/>
    <x v="1666"/>
    <x v="1"/>
    <x v="350"/>
    <x v="604"/>
    <s v="Standard Class"/>
    <s v="Dp-13240"/>
    <s v="Dean percer"/>
    <x v="2"/>
    <s v="United States"/>
    <s v="Revere"/>
    <x v="31"/>
    <n v="2151"/>
    <x v="3"/>
    <s v="OFF-BI-10004738"/>
    <x v="1"/>
    <x v="8"/>
    <s v="Flexible Leather- Look Classic Collection Ring Binder"/>
    <n v="37.880000000000003"/>
    <n v="2"/>
    <n v="0"/>
    <n v="18.940000000000001"/>
  </r>
  <r>
    <n v="3365"/>
    <x v="1667"/>
    <x v="0"/>
    <x v="87"/>
    <x v="461"/>
    <s v="Second Class"/>
    <s v="MC-17425"/>
    <s v="Mark Cousins"/>
    <x v="1"/>
    <s v="United States"/>
    <s v="Houston"/>
    <x v="5"/>
    <n v="77036"/>
    <x v="2"/>
    <s v="FUR-FU-10001940"/>
    <x v="0"/>
    <x v="5"/>
    <s v="Staples"/>
    <n v="9.5519999999999996"/>
    <n v="3"/>
    <n v="0.6"/>
    <n v="-3.8207999999999984"/>
  </r>
  <r>
    <n v="3366"/>
    <x v="1668"/>
    <x v="2"/>
    <x v="867"/>
    <x v="921"/>
    <s v="First Class"/>
    <s v="LC-17050"/>
    <s v="Liz Carlisle"/>
    <x v="0"/>
    <s v="United States"/>
    <s v="Mission Viejo"/>
    <x v="1"/>
    <n v="92691"/>
    <x v="1"/>
    <s v="FUR-BO-10003966"/>
    <x v="0"/>
    <x v="0"/>
    <s v="Sauder Facets Collection Library, Sky Alder Finish"/>
    <n v="290.666"/>
    <n v="2"/>
    <n v="0.15"/>
    <n v="3.4195999999999884"/>
  </r>
  <r>
    <n v="3367"/>
    <x v="1669"/>
    <x v="2"/>
    <x v="868"/>
    <x v="406"/>
    <s v="Standard Class"/>
    <s v="BM-11650"/>
    <s v="Brian Moss"/>
    <x v="1"/>
    <s v="United States"/>
    <s v="Dallas"/>
    <x v="5"/>
    <n v="75217"/>
    <x v="2"/>
    <s v="OFF-PA-10003072"/>
    <x v="1"/>
    <x v="10"/>
    <s v="Eureka Recycled Copy Paper 8 1/2&quot; x 11&quot;, Ream"/>
    <n v="10.368000000000002"/>
    <n v="2"/>
    <n v="0.2"/>
    <n v="3.6288"/>
  </r>
  <r>
    <n v="3368"/>
    <x v="1669"/>
    <x v="2"/>
    <x v="868"/>
    <x v="406"/>
    <s v="Standard Class"/>
    <s v="BM-11650"/>
    <s v="Brian Moss"/>
    <x v="1"/>
    <s v="United States"/>
    <s v="Dallas"/>
    <x v="5"/>
    <n v="75217"/>
    <x v="2"/>
    <s v="OFF-PA-10002245"/>
    <x v="1"/>
    <x v="10"/>
    <s v="Xerox 1895"/>
    <n v="14.352000000000002"/>
    <n v="3"/>
    <n v="0.2"/>
    <n v="4.4849999999999994"/>
  </r>
  <r>
    <n v="3369"/>
    <x v="1670"/>
    <x v="1"/>
    <x v="82"/>
    <x v="332"/>
    <s v="Standard Class"/>
    <s v="NW-18400"/>
    <s v="Natalie Webber"/>
    <x v="0"/>
    <s v="United States"/>
    <s v="Las Vegas"/>
    <x v="33"/>
    <n v="89115"/>
    <x v="1"/>
    <s v="FUR-BO-10002598"/>
    <x v="0"/>
    <x v="0"/>
    <s v="Hon Metal Bookcases, Putty"/>
    <n v="141.96"/>
    <n v="2"/>
    <n v="0"/>
    <n v="41.168399999999991"/>
  </r>
  <r>
    <n v="3370"/>
    <x v="1670"/>
    <x v="1"/>
    <x v="82"/>
    <x v="332"/>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x v="595"/>
    <s v="Same Day"/>
    <s v="TB-21280"/>
    <s v="Toby Braunhardt"/>
    <x v="0"/>
    <s v="United States"/>
    <s v="Norman"/>
    <x v="26"/>
    <n v="73071"/>
    <x v="2"/>
    <s v="TEC-AC-10003832"/>
    <x v="2"/>
    <x v="11"/>
    <s v="Logitech P710e Mobile Speakerphone"/>
    <n v="1287.45"/>
    <n v="5"/>
    <n v="0"/>
    <n v="244.61549999999988"/>
  </r>
  <r>
    <n v="3372"/>
    <x v="1672"/>
    <x v="3"/>
    <x v="397"/>
    <x v="42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x v="420"/>
    <s v="Standard Class"/>
    <s v="BS-11755"/>
    <s v="Bruce Stewart"/>
    <x v="0"/>
    <s v="United States"/>
    <s v="San Francisco"/>
    <x v="1"/>
    <n v="94122"/>
    <x v="1"/>
    <s v="OFF-AP-10001242"/>
    <x v="1"/>
    <x v="9"/>
    <s v="APC 7 Outlet Network SurgeArrest Surge Protector"/>
    <n v="160.96"/>
    <n v="2"/>
    <n v="0"/>
    <n v="48.287999999999997"/>
  </r>
  <r>
    <n v="3374"/>
    <x v="1673"/>
    <x v="1"/>
    <x v="784"/>
    <x v="763"/>
    <s v="Standard Class"/>
    <s v="SO-20335"/>
    <s v="Sean O'Donnell"/>
    <x v="0"/>
    <s v="United States"/>
    <s v="Hempstead"/>
    <x v="15"/>
    <n v="11550"/>
    <x v="3"/>
    <s v="FUR-FU-10002445"/>
    <x v="0"/>
    <x v="5"/>
    <s v="DAX Two-Tone Rosewood/Black Document Frame, Desktop, 5 x 7"/>
    <n v="28.44"/>
    <n v="3"/>
    <n v="0"/>
    <n v="11.376000000000001"/>
  </r>
  <r>
    <n v="3375"/>
    <x v="1673"/>
    <x v="1"/>
    <x v="784"/>
    <x v="763"/>
    <s v="Standard Class"/>
    <s v="SO-20335"/>
    <s v="Sean O'Donnell"/>
    <x v="0"/>
    <s v="United States"/>
    <s v="Hempstead"/>
    <x v="15"/>
    <n v="11550"/>
    <x v="3"/>
    <s v="FUR-CH-10002372"/>
    <x v="0"/>
    <x v="1"/>
    <s v="Office Star - Ergonomically Designed Knee Chair"/>
    <n v="364.41"/>
    <n v="5"/>
    <n v="0.1"/>
    <n v="8.0980000000000203"/>
  </r>
  <r>
    <n v="3376"/>
    <x v="1673"/>
    <x v="1"/>
    <x v="784"/>
    <x v="763"/>
    <s v="Standard Class"/>
    <s v="SO-20335"/>
    <s v="Sean O'Donnell"/>
    <x v="0"/>
    <s v="United States"/>
    <s v="Hempstead"/>
    <x v="15"/>
    <n v="11550"/>
    <x v="3"/>
    <s v="TEC-PH-10000376"/>
    <x v="2"/>
    <x v="7"/>
    <s v="Square Credit Card Reader"/>
    <n v="39.96"/>
    <n v="4"/>
    <n v="0"/>
    <n v="10.389600000000002"/>
  </r>
  <r>
    <n v="3377"/>
    <x v="1673"/>
    <x v="1"/>
    <x v="784"/>
    <x v="763"/>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x v="271"/>
    <s v="First Class"/>
    <s v="CS-12490"/>
    <s v="Cindy Schnelling"/>
    <x v="1"/>
    <s v="United States"/>
    <s v="Conroe"/>
    <x v="5"/>
    <n v="77301"/>
    <x v="2"/>
    <s v="OFF-ST-10004950"/>
    <x v="1"/>
    <x v="4"/>
    <s v="Tenex Personal Filing Tote With Secure Closure Lid, Black/Frost"/>
    <n v="111.67200000000001"/>
    <n v="9"/>
    <n v="0.2"/>
    <n v="6.9794999999999909"/>
  </r>
  <r>
    <n v="3379"/>
    <x v="1675"/>
    <x v="3"/>
    <x v="294"/>
    <x v="312"/>
    <s v="Standard Class"/>
    <s v="PO-19180"/>
    <s v="Philisse Overcash"/>
    <x v="2"/>
    <s v="United States"/>
    <s v="Houston"/>
    <x v="5"/>
    <n v="77095"/>
    <x v="2"/>
    <s v="OFF-BI-10003166"/>
    <x v="1"/>
    <x v="8"/>
    <s v="GBC Plasticlear Binding Covers"/>
    <n v="13.775999999999996"/>
    <n v="6"/>
    <n v="0.8"/>
    <n v="-22.04160000000001"/>
  </r>
  <r>
    <n v="3380"/>
    <x v="1675"/>
    <x v="3"/>
    <x v="294"/>
    <x v="312"/>
    <s v="Standard Class"/>
    <s v="PO-19180"/>
    <s v="Philisse Overcash"/>
    <x v="2"/>
    <s v="United States"/>
    <s v="Houston"/>
    <x v="5"/>
    <n v="77095"/>
    <x v="2"/>
    <s v="OFF-PA-10004610"/>
    <x v="1"/>
    <x v="10"/>
    <s v="Xerox 1900"/>
    <n v="10.272000000000002"/>
    <n v="3"/>
    <n v="0.2"/>
    <n v="3.2099999999999982"/>
  </r>
  <r>
    <n v="3381"/>
    <x v="1676"/>
    <x v="3"/>
    <x v="51"/>
    <x v="865"/>
    <s v="First Class"/>
    <s v="TD-20995"/>
    <s v="Tamara Dahlen"/>
    <x v="0"/>
    <s v="United States"/>
    <s v="Philadelphia"/>
    <x v="9"/>
    <n v="19120"/>
    <x v="3"/>
    <s v="FUR-FU-10000320"/>
    <x v="0"/>
    <x v="5"/>
    <s v="OIC Stacking Trays"/>
    <n v="24.048000000000002"/>
    <n v="9"/>
    <n v="0.2"/>
    <n v="7.2144000000000013"/>
  </r>
  <r>
    <n v="3382"/>
    <x v="1677"/>
    <x v="3"/>
    <x v="151"/>
    <x v="624"/>
    <s v="First Class"/>
    <s v="SP-20620"/>
    <s v="Stefania Perrino"/>
    <x v="1"/>
    <s v="United States"/>
    <s v="Tampa"/>
    <x v="2"/>
    <n v="33614"/>
    <x v="0"/>
    <s v="OFF-EN-10004030"/>
    <x v="1"/>
    <x v="12"/>
    <s v="Convenience Packs of Business Envelopes"/>
    <n v="2.8960000000000004"/>
    <n v="1"/>
    <n v="0.2"/>
    <n v="0.97739999999999994"/>
  </r>
  <r>
    <n v="3383"/>
    <x v="1678"/>
    <x v="1"/>
    <x v="784"/>
    <x v="234"/>
    <s v="Second Class"/>
    <s v="MS-17365"/>
    <s v="Maribeth Schnelling"/>
    <x v="0"/>
    <s v="United States"/>
    <s v="New York City"/>
    <x v="15"/>
    <n v="10035"/>
    <x v="3"/>
    <s v="OFF-EN-10004147"/>
    <x v="1"/>
    <x v="12"/>
    <s v="Wausau Papers Astrobrights Colored Envelopes"/>
    <n v="17.940000000000001"/>
    <n v="3"/>
    <n v="0"/>
    <n v="8.7906000000000013"/>
  </r>
  <r>
    <n v="3384"/>
    <x v="1678"/>
    <x v="1"/>
    <x v="784"/>
    <x v="234"/>
    <s v="Second Class"/>
    <s v="MS-17365"/>
    <s v="Maribeth Schnelling"/>
    <x v="0"/>
    <s v="United States"/>
    <s v="New York City"/>
    <x v="15"/>
    <n v="10035"/>
    <x v="3"/>
    <s v="FUR-CH-10003535"/>
    <x v="0"/>
    <x v="1"/>
    <s v="Global Armless Task Chair, Royal Blue"/>
    <n v="384.17399999999998"/>
    <n v="7"/>
    <n v="0.1"/>
    <n v="29.880199999999981"/>
  </r>
  <r>
    <n v="3385"/>
    <x v="1678"/>
    <x v="1"/>
    <x v="784"/>
    <x v="234"/>
    <s v="Second Class"/>
    <s v="MS-17365"/>
    <s v="Maribeth Schnelling"/>
    <x v="0"/>
    <s v="United States"/>
    <s v="New York City"/>
    <x v="15"/>
    <n v="10035"/>
    <x v="3"/>
    <s v="TEC-PH-10004586"/>
    <x v="2"/>
    <x v="7"/>
    <s v="Wilson SignalBoost 841262 DB PRO Amplifier Kit"/>
    <n v="1799.75"/>
    <n v="5"/>
    <n v="0"/>
    <n v="539.92499999999995"/>
  </r>
  <r>
    <n v="3386"/>
    <x v="1679"/>
    <x v="3"/>
    <x v="566"/>
    <x v="768"/>
    <s v="Standard Class"/>
    <s v="Dp-13240"/>
    <s v="Dean percer"/>
    <x v="2"/>
    <s v="United States"/>
    <s v="Charlotte"/>
    <x v="3"/>
    <n v="28205"/>
    <x v="0"/>
    <s v="OFF-ST-10003208"/>
    <x v="1"/>
    <x v="4"/>
    <s v="Adjustable Depth Letter/Legal Cart"/>
    <n v="580.67200000000003"/>
    <n v="4"/>
    <n v="0.2"/>
    <n v="65.325599999999895"/>
  </r>
  <r>
    <n v="3387"/>
    <x v="1679"/>
    <x v="3"/>
    <x v="566"/>
    <x v="768"/>
    <s v="Standard Class"/>
    <s v="Dp-13240"/>
    <s v="Dean percer"/>
    <x v="2"/>
    <s v="United States"/>
    <s v="Charlotte"/>
    <x v="3"/>
    <n v="28205"/>
    <x v="0"/>
    <s v="OFF-FA-10003112"/>
    <x v="1"/>
    <x v="13"/>
    <s v="Staples"/>
    <n v="18.936"/>
    <n v="3"/>
    <n v="0.2"/>
    <n v="5.9174999999999986"/>
  </r>
  <r>
    <n v="3388"/>
    <x v="1679"/>
    <x v="3"/>
    <x v="566"/>
    <x v="768"/>
    <s v="Standard Class"/>
    <s v="Dp-13240"/>
    <s v="Dean percer"/>
    <x v="2"/>
    <s v="United States"/>
    <s v="Charlotte"/>
    <x v="3"/>
    <n v="28205"/>
    <x v="0"/>
    <s v="TEC-PH-10004447"/>
    <x v="2"/>
    <x v="7"/>
    <s v="Toshiba IPT2010-SD IP Telephone"/>
    <n v="222.38400000000001"/>
    <n v="2"/>
    <n v="0.2"/>
    <n v="16.678799999999995"/>
  </r>
  <r>
    <n v="3389"/>
    <x v="1679"/>
    <x v="3"/>
    <x v="566"/>
    <x v="768"/>
    <s v="Standard Class"/>
    <s v="Dp-13240"/>
    <s v="Dean percer"/>
    <x v="2"/>
    <s v="United States"/>
    <s v="Charlotte"/>
    <x v="3"/>
    <n v="28205"/>
    <x v="0"/>
    <s v="OFF-BI-10002854"/>
    <x v="1"/>
    <x v="8"/>
    <s v="Performers Binder/Pad Holder, Black"/>
    <n v="50.454000000000015"/>
    <n v="6"/>
    <n v="0.7"/>
    <n v="-33.635999999999996"/>
  </r>
  <r>
    <n v="3390"/>
    <x v="1679"/>
    <x v="3"/>
    <x v="566"/>
    <x v="768"/>
    <s v="Standard Class"/>
    <s v="Dp-13240"/>
    <s v="Dean percer"/>
    <x v="2"/>
    <s v="United States"/>
    <s v="Charlotte"/>
    <x v="3"/>
    <n v="28205"/>
    <x v="0"/>
    <s v="FUR-TA-10001039"/>
    <x v="0"/>
    <x v="3"/>
    <s v="KI Adjustable-Height Table"/>
    <n v="154.76400000000001"/>
    <n v="3"/>
    <n v="0.4"/>
    <n v="-36.11160000000001"/>
  </r>
  <r>
    <n v="3391"/>
    <x v="1680"/>
    <x v="3"/>
    <x v="613"/>
    <x v="922"/>
    <s v="Second Class"/>
    <s v="DB-13660"/>
    <s v="Duane Benoit"/>
    <x v="0"/>
    <s v="United States"/>
    <s v="Dallas"/>
    <x v="5"/>
    <n v="75081"/>
    <x v="2"/>
    <s v="OFF-PA-10004239"/>
    <x v="1"/>
    <x v="10"/>
    <s v="Xerox 1953"/>
    <n v="6.8480000000000008"/>
    <n v="2"/>
    <n v="0.2"/>
    <n v="2.1399999999999992"/>
  </r>
  <r>
    <n v="3392"/>
    <x v="1681"/>
    <x v="2"/>
    <x v="128"/>
    <x v="923"/>
    <s v="Standard Class"/>
    <s v="MG-17650"/>
    <s v="Matthew Grinstein"/>
    <x v="2"/>
    <s v="United States"/>
    <s v="Seattle"/>
    <x v="4"/>
    <n v="98103"/>
    <x v="1"/>
    <s v="TEC-PH-10001530"/>
    <x v="2"/>
    <x v="7"/>
    <s v="Cisco Unified IP Phone 7945G VoIP phone"/>
    <n v="1091.1680000000001"/>
    <n v="4"/>
    <n v="0.2"/>
    <n v="68.197999999999979"/>
  </r>
  <r>
    <n v="3393"/>
    <x v="1681"/>
    <x v="2"/>
    <x v="128"/>
    <x v="923"/>
    <s v="Standard Class"/>
    <s v="MG-17650"/>
    <s v="Matthew Grinstein"/>
    <x v="2"/>
    <s v="United States"/>
    <s v="Seattle"/>
    <x v="4"/>
    <n v="98103"/>
    <x v="1"/>
    <s v="TEC-PH-10000038"/>
    <x v="2"/>
    <x v="7"/>
    <s v="Jawbone MINI JAMBOX Wireless Bluetooth Speaker"/>
    <n v="219.16800000000001"/>
    <n v="2"/>
    <n v="0.2"/>
    <n v="-43.833600000000018"/>
  </r>
  <r>
    <n v="3394"/>
    <x v="1682"/>
    <x v="2"/>
    <x v="754"/>
    <x v="573"/>
    <s v="First Class"/>
    <s v="EH-14185"/>
    <s v="Evan Henry"/>
    <x v="0"/>
    <s v="United States"/>
    <s v="Pasadena"/>
    <x v="5"/>
    <n v="77506"/>
    <x v="2"/>
    <s v="OFF-BI-10001765"/>
    <x v="1"/>
    <x v="8"/>
    <s v="Wilson Jones Heavy-Duty Casebound Ring Binders with Metal Hinges"/>
    <n v="6.9279999999999982"/>
    <n v="1"/>
    <n v="0.8"/>
    <n v="-11.084800000000005"/>
  </r>
  <r>
    <n v="3395"/>
    <x v="1683"/>
    <x v="3"/>
    <x v="193"/>
    <x v="272"/>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x v="924"/>
    <s v="Standard Class"/>
    <s v="KF-16285"/>
    <s v="Karen Ferguson"/>
    <x v="2"/>
    <s v="United States"/>
    <s v="Indianapolis"/>
    <x v="14"/>
    <n v="46203"/>
    <x v="2"/>
    <s v="OFF-ST-10001128"/>
    <x v="1"/>
    <x v="4"/>
    <s v="Carina Mini System Audio Rack, Model AR050B"/>
    <n v="443.92"/>
    <n v="4"/>
    <n v="0"/>
    <n v="13.317600000000027"/>
  </r>
  <r>
    <n v="3397"/>
    <x v="1684"/>
    <x v="3"/>
    <x v="870"/>
    <x v="924"/>
    <s v="Standard Class"/>
    <s v="KF-16285"/>
    <s v="Karen Ferguson"/>
    <x v="2"/>
    <s v="United States"/>
    <s v="Indianapolis"/>
    <x v="14"/>
    <n v="46203"/>
    <x v="2"/>
    <s v="OFF-BI-10003656"/>
    <x v="1"/>
    <x v="8"/>
    <s v="Fellowes PB200 Plastic Comb Binding Machine"/>
    <n v="169.99"/>
    <n v="1"/>
    <n v="0"/>
    <n v="78.195399999999992"/>
  </r>
  <r>
    <n v="3398"/>
    <x v="1684"/>
    <x v="3"/>
    <x v="870"/>
    <x v="924"/>
    <s v="Standard Class"/>
    <s v="KF-16285"/>
    <s v="Karen Ferguson"/>
    <x v="2"/>
    <s v="United States"/>
    <s v="Indianapolis"/>
    <x v="14"/>
    <n v="46203"/>
    <x v="2"/>
    <s v="OFF-PA-10003441"/>
    <x v="1"/>
    <x v="10"/>
    <s v="Xerox 226"/>
    <n v="25.92"/>
    <n v="4"/>
    <n v="0"/>
    <n v="12.441600000000001"/>
  </r>
  <r>
    <n v="3399"/>
    <x v="1685"/>
    <x v="2"/>
    <x v="871"/>
    <x v="158"/>
    <s v="Standard Class"/>
    <s v="DH-13075"/>
    <s v="Dave Hallsten"/>
    <x v="1"/>
    <s v="United States"/>
    <s v="Richmond"/>
    <x v="0"/>
    <n v="40475"/>
    <x v="0"/>
    <s v="TEC-PH-10002923"/>
    <x v="2"/>
    <x v="7"/>
    <s v="Logitech B530 USB Headset - headset - Full size, Binaural"/>
    <n v="36.99"/>
    <n v="1"/>
    <n v="0"/>
    <n v="9.9873000000000012"/>
  </r>
  <r>
    <n v="3400"/>
    <x v="1685"/>
    <x v="2"/>
    <x v="871"/>
    <x v="158"/>
    <s v="Standard Class"/>
    <s v="DH-13075"/>
    <s v="Dave Hallsten"/>
    <x v="1"/>
    <s v="United States"/>
    <s v="Richmond"/>
    <x v="0"/>
    <n v="40475"/>
    <x v="0"/>
    <s v="OFF-PA-10004359"/>
    <x v="1"/>
    <x v="10"/>
    <s v="Multicolor Computer Printout Paper"/>
    <n v="629.09999999999991"/>
    <n v="6"/>
    <n v="0"/>
    <n v="301.96799999999996"/>
  </r>
  <r>
    <n v="3401"/>
    <x v="1685"/>
    <x v="2"/>
    <x v="871"/>
    <x v="158"/>
    <s v="Standard Class"/>
    <s v="DH-13075"/>
    <s v="Dave Hallsten"/>
    <x v="1"/>
    <s v="United States"/>
    <s v="Richmond"/>
    <x v="0"/>
    <n v="40475"/>
    <x v="0"/>
    <s v="OFF-ST-10001511"/>
    <x v="1"/>
    <x v="4"/>
    <s v="Space Solutions Commercial Steel Shelving"/>
    <n v="193.95000000000002"/>
    <n v="3"/>
    <n v="0"/>
    <n v="9.6974999999999838"/>
  </r>
  <r>
    <n v="3402"/>
    <x v="1685"/>
    <x v="2"/>
    <x v="871"/>
    <x v="158"/>
    <s v="Standard Class"/>
    <s v="DH-13075"/>
    <s v="Dave Hallsten"/>
    <x v="1"/>
    <s v="United States"/>
    <s v="Richmond"/>
    <x v="0"/>
    <n v="40475"/>
    <x v="0"/>
    <s v="OFF-AR-10002833"/>
    <x v="1"/>
    <x v="6"/>
    <s v="Newell 322"/>
    <n v="5.46"/>
    <n v="3"/>
    <n v="0"/>
    <n v="1.4742000000000002"/>
  </r>
  <r>
    <n v="3403"/>
    <x v="1686"/>
    <x v="1"/>
    <x v="124"/>
    <x v="27"/>
    <s v="First Class"/>
    <s v="LA-16780"/>
    <s v="Laura Armstrong"/>
    <x v="1"/>
    <s v="United States"/>
    <s v="Tinley Park"/>
    <x v="10"/>
    <n v="60477"/>
    <x v="2"/>
    <s v="FUR-FU-10001940"/>
    <x v="0"/>
    <x v="5"/>
    <s v="Staples"/>
    <n v="22.288"/>
    <n v="7"/>
    <n v="0.6"/>
    <n v="-8.9151999999999987"/>
  </r>
  <r>
    <n v="3404"/>
    <x v="1687"/>
    <x v="3"/>
    <x v="148"/>
    <x v="742"/>
    <s v="Standard Class"/>
    <s v="HZ-14950"/>
    <s v="Henia Zydlo"/>
    <x v="0"/>
    <s v="United States"/>
    <s v="Houston"/>
    <x v="5"/>
    <n v="77095"/>
    <x v="2"/>
    <s v="FUR-FU-10003919"/>
    <x v="0"/>
    <x v="5"/>
    <s v="Eldon Executive Woodline II Cherry Finish Desk Accessories"/>
    <n v="65.424000000000007"/>
    <n v="4"/>
    <n v="0.6"/>
    <n v="-52.339199999999991"/>
  </r>
  <r>
    <n v="3405"/>
    <x v="1688"/>
    <x v="1"/>
    <x v="872"/>
    <x v="334"/>
    <s v="Same Day"/>
    <s v="CM-12190"/>
    <s v="Charlotte Melton"/>
    <x v="0"/>
    <s v="United States"/>
    <s v="Los Angeles"/>
    <x v="1"/>
    <n v="90004"/>
    <x v="1"/>
    <s v="OFF-ST-10003479"/>
    <x v="1"/>
    <x v="4"/>
    <s v="Eldon Base for stackable storage shelf, platinum"/>
    <n v="77.88"/>
    <n v="2"/>
    <n v="0"/>
    <n v="3.8939999999999912"/>
  </r>
  <r>
    <n v="3406"/>
    <x v="168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x v="925"/>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x v="925"/>
    <s v="Standard Class"/>
    <s v="LB-16795"/>
    <s v="Laurel Beltran"/>
    <x v="2"/>
    <s v="United States"/>
    <s v="Columbus"/>
    <x v="24"/>
    <n v="43229"/>
    <x v="3"/>
    <s v="OFF-BI-10000145"/>
    <x v="1"/>
    <x v="8"/>
    <s v="Zipper Ring Binder Pockets"/>
    <n v="7.4880000000000013"/>
    <n v="8"/>
    <n v="0.7"/>
    <n v="-5.2415999999999983"/>
  </r>
  <r>
    <n v="3409"/>
    <x v="1689"/>
    <x v="2"/>
    <x v="488"/>
    <x v="925"/>
    <s v="Standard Class"/>
    <s v="LB-16795"/>
    <s v="Laurel Beltran"/>
    <x v="2"/>
    <s v="United States"/>
    <s v="Columbus"/>
    <x v="24"/>
    <n v="43229"/>
    <x v="3"/>
    <s v="FUR-FU-10002191"/>
    <x v="0"/>
    <x v="5"/>
    <s v="G.E. Halogen Desk Lamp Bulbs"/>
    <n v="22.336000000000002"/>
    <n v="4"/>
    <n v="0.2"/>
    <n v="7.8175999999999997"/>
  </r>
  <r>
    <n v="3410"/>
    <x v="1690"/>
    <x v="3"/>
    <x v="504"/>
    <x v="593"/>
    <s v="Standard Class"/>
    <s v="JF-15490"/>
    <s v="Jeremy Farry"/>
    <x v="0"/>
    <s v="United States"/>
    <s v="Columbus"/>
    <x v="24"/>
    <n v="43229"/>
    <x v="3"/>
    <s v="OFF-PA-10004451"/>
    <x v="1"/>
    <x v="10"/>
    <s v="Xerox 222"/>
    <n v="10.368000000000002"/>
    <n v="2"/>
    <n v="0.2"/>
    <n v="3.6288"/>
  </r>
  <r>
    <n v="3411"/>
    <x v="1691"/>
    <x v="0"/>
    <x v="873"/>
    <x v="926"/>
    <s v="Standard Class"/>
    <s v="GM-14695"/>
    <s v="Greg Maxwell"/>
    <x v="1"/>
    <s v="United States"/>
    <s v="San Francisco"/>
    <x v="1"/>
    <n v="94122"/>
    <x v="1"/>
    <s v="OFF-PA-10001471"/>
    <x v="1"/>
    <x v="10"/>
    <s v="Strathmore Photo Frame Cards"/>
    <n v="65.789999999999992"/>
    <n v="9"/>
    <n v="0"/>
    <n v="30.263399999999997"/>
  </r>
  <r>
    <n v="3412"/>
    <x v="1691"/>
    <x v="0"/>
    <x v="873"/>
    <x v="926"/>
    <s v="Standard Class"/>
    <s v="GM-14695"/>
    <s v="Greg Maxwell"/>
    <x v="1"/>
    <s v="United States"/>
    <s v="San Francisco"/>
    <x v="1"/>
    <n v="94122"/>
    <x v="1"/>
    <s v="OFF-BI-10003656"/>
    <x v="1"/>
    <x v="8"/>
    <s v="Fellowes PB200 Plastic Comb Binding Machine"/>
    <n v="271.98400000000004"/>
    <n v="2"/>
    <n v="0.2"/>
    <n v="88.394799999999975"/>
  </r>
  <r>
    <n v="3413"/>
    <x v="1691"/>
    <x v="0"/>
    <x v="873"/>
    <x v="926"/>
    <s v="Standard Class"/>
    <s v="GM-14695"/>
    <s v="Greg Maxwell"/>
    <x v="1"/>
    <s v="United States"/>
    <s v="San Francisco"/>
    <x v="1"/>
    <n v="94122"/>
    <x v="1"/>
    <s v="OFF-AR-10000940"/>
    <x v="1"/>
    <x v="6"/>
    <s v="Newell 343"/>
    <n v="11.76"/>
    <n v="4"/>
    <n v="0"/>
    <n v="3.1752000000000002"/>
  </r>
  <r>
    <n v="3414"/>
    <x v="1691"/>
    <x v="0"/>
    <x v="873"/>
    <x v="926"/>
    <s v="Standard Class"/>
    <s v="GM-14695"/>
    <s v="Greg Maxwell"/>
    <x v="1"/>
    <s v="United States"/>
    <s v="San Francisco"/>
    <x v="1"/>
    <n v="94122"/>
    <x v="1"/>
    <s v="OFF-PA-10002319"/>
    <x v="1"/>
    <x v="10"/>
    <s v="Xerox 1944"/>
    <n v="77.52"/>
    <n v="2"/>
    <n v="0"/>
    <n v="37.9848"/>
  </r>
  <r>
    <n v="3415"/>
    <x v="1691"/>
    <x v="0"/>
    <x v="873"/>
    <x v="926"/>
    <s v="Standard Class"/>
    <s v="GM-14695"/>
    <s v="Greg Maxwell"/>
    <x v="1"/>
    <s v="United States"/>
    <s v="San Francisco"/>
    <x v="1"/>
    <n v="94122"/>
    <x v="1"/>
    <s v="OFF-BI-10000977"/>
    <x v="1"/>
    <x v="8"/>
    <s v="Ibico Plastic Spiral Binding Combs"/>
    <n v="48.64"/>
    <n v="2"/>
    <n v="0.2"/>
    <n v="15.807999999999996"/>
  </r>
  <r>
    <n v="3416"/>
    <x v="1692"/>
    <x v="0"/>
    <x v="476"/>
    <x v="48"/>
    <s v="Same Day"/>
    <s v="SS-20590"/>
    <s v="Sonia Sunley"/>
    <x v="0"/>
    <s v="United States"/>
    <s v="Madison"/>
    <x v="6"/>
    <n v="53711"/>
    <x v="2"/>
    <s v="OFF-FA-10002676"/>
    <x v="1"/>
    <x v="13"/>
    <s v="Colored Push Pins"/>
    <n v="1.81"/>
    <n v="1"/>
    <n v="0"/>
    <n v="0.65159999999999996"/>
  </r>
  <r>
    <n v="3417"/>
    <x v="1692"/>
    <x v="0"/>
    <x v="476"/>
    <x v="48"/>
    <s v="Same Day"/>
    <s v="SS-20590"/>
    <s v="Sonia Sunley"/>
    <x v="0"/>
    <s v="United States"/>
    <s v="Madison"/>
    <x v="6"/>
    <n v="53711"/>
    <x v="2"/>
    <s v="OFF-BI-10004970"/>
    <x v="1"/>
    <x v="8"/>
    <s v="ACCOHIDE 3-Ring Binder, Blue, 1&quot;"/>
    <n v="8.26"/>
    <n v="2"/>
    <n v="0"/>
    <n v="3.8822000000000001"/>
  </r>
  <r>
    <n v="3418"/>
    <x v="1693"/>
    <x v="1"/>
    <x v="381"/>
    <x v="32"/>
    <s v="Standard Class"/>
    <s v="TC-21475"/>
    <s v="Tony Chapman"/>
    <x v="2"/>
    <s v="United States"/>
    <s v="Aurora"/>
    <x v="22"/>
    <n v="80013"/>
    <x v="1"/>
    <s v="OFF-AP-10003971"/>
    <x v="1"/>
    <x v="9"/>
    <s v="Belkin 6 Outlet Metallic Surge Strip"/>
    <n v="43.560000000000009"/>
    <n v="5"/>
    <n v="0.2"/>
    <n v="3.2669999999999995"/>
  </r>
  <r>
    <n v="3419"/>
    <x v="1693"/>
    <x v="1"/>
    <x v="381"/>
    <x v="32"/>
    <s v="Standard Class"/>
    <s v="TC-21475"/>
    <s v="Tony Chapman"/>
    <x v="2"/>
    <s v="United States"/>
    <s v="Aurora"/>
    <x v="22"/>
    <n v="80013"/>
    <x v="1"/>
    <s v="OFF-SU-10001574"/>
    <x v="1"/>
    <x v="14"/>
    <s v="Acme Value Line Scissors"/>
    <n v="5.84"/>
    <n v="2"/>
    <n v="0.2"/>
    <n v="0.72999999999999954"/>
  </r>
  <r>
    <n v="3420"/>
    <x v="1694"/>
    <x v="1"/>
    <x v="684"/>
    <x v="927"/>
    <s v="Standard Class"/>
    <s v="CC-12430"/>
    <s v="Chuck Clark"/>
    <x v="2"/>
    <s v="United States"/>
    <s v="New York City"/>
    <x v="15"/>
    <n v="10024"/>
    <x v="3"/>
    <s v="FUR-CH-10000665"/>
    <x v="0"/>
    <x v="1"/>
    <s v="Global Airflow Leather Mesh Back Chair, Black"/>
    <n v="271.76400000000001"/>
    <n v="2"/>
    <n v="0.1"/>
    <n v="60.391999999999967"/>
  </r>
  <r>
    <n v="3421"/>
    <x v="1695"/>
    <x v="0"/>
    <x v="316"/>
    <x v="895"/>
    <s v="Standard Class"/>
    <s v="CL-12565"/>
    <s v="Clay Ludtke"/>
    <x v="0"/>
    <s v="United States"/>
    <s v="Los Angeles"/>
    <x v="1"/>
    <n v="90004"/>
    <x v="1"/>
    <s v="OFF-AP-10000891"/>
    <x v="1"/>
    <x v="9"/>
    <s v="Kensington 7 Outlet MasterPiece HOMEOFFICE Power Control Center"/>
    <n v="262.24"/>
    <n v="2"/>
    <n v="0"/>
    <n v="78.671999999999997"/>
  </r>
  <r>
    <n v="3422"/>
    <x v="1695"/>
    <x v="0"/>
    <x v="316"/>
    <x v="895"/>
    <s v="Standard Class"/>
    <s v="CL-12565"/>
    <s v="Clay Ludtke"/>
    <x v="0"/>
    <s v="United States"/>
    <s v="Los Angeles"/>
    <x v="1"/>
    <n v="90004"/>
    <x v="1"/>
    <s v="OFF-PA-10003790"/>
    <x v="1"/>
    <x v="10"/>
    <s v="Xerox 1991"/>
    <n v="182.72"/>
    <n v="8"/>
    <n v="0"/>
    <n v="84.051199999999994"/>
  </r>
  <r>
    <n v="3423"/>
    <x v="1695"/>
    <x v="0"/>
    <x v="316"/>
    <x v="895"/>
    <s v="Standard Class"/>
    <s v="CL-12565"/>
    <s v="Clay Ludtke"/>
    <x v="0"/>
    <s v="United States"/>
    <s v="Los Angeles"/>
    <x v="1"/>
    <n v="90004"/>
    <x v="1"/>
    <s v="TEC-AC-10002217"/>
    <x v="2"/>
    <x v="11"/>
    <s v="Imation Clip USB flash drive - 8 GB"/>
    <n v="131.6"/>
    <n v="7"/>
    <n v="0"/>
    <n v="7.8960000000000008"/>
  </r>
  <r>
    <n v="3424"/>
    <x v="1695"/>
    <x v="0"/>
    <x v="316"/>
    <x v="895"/>
    <s v="Standard Class"/>
    <s v="CL-12565"/>
    <s v="Clay Ludtke"/>
    <x v="0"/>
    <s v="United States"/>
    <s v="Los Angeles"/>
    <x v="1"/>
    <n v="90004"/>
    <x v="1"/>
    <s v="OFF-BI-10002215"/>
    <x v="1"/>
    <x v="8"/>
    <s v="Wilson Jones Hanging View Binder, White, 1&quot;"/>
    <n v="22.72"/>
    <n v="4"/>
    <n v="0.2"/>
    <n v="7.3839999999999986"/>
  </r>
  <r>
    <n v="3425"/>
    <x v="1695"/>
    <x v="0"/>
    <x v="316"/>
    <x v="895"/>
    <s v="Standard Class"/>
    <s v="CL-12565"/>
    <s v="Clay Ludtke"/>
    <x v="0"/>
    <s v="United States"/>
    <s v="Los Angeles"/>
    <x v="1"/>
    <n v="90004"/>
    <x v="1"/>
    <s v="TEC-MA-10001972"/>
    <x v="2"/>
    <x v="15"/>
    <s v="Okidata C331dn Printer"/>
    <n v="558.4"/>
    <n v="2"/>
    <n v="0.2"/>
    <n v="41.880000000000024"/>
  </r>
  <r>
    <n v="3426"/>
    <x v="1696"/>
    <x v="1"/>
    <x v="496"/>
    <x v="118"/>
    <s v="Standard Class"/>
    <s v="DE-13255"/>
    <s v="Deanra Eno"/>
    <x v="2"/>
    <s v="United States"/>
    <s v="Dubuque"/>
    <x v="23"/>
    <n v="52001"/>
    <x v="2"/>
    <s v="OFF-BI-10001525"/>
    <x v="1"/>
    <x v="8"/>
    <s v="Acco Pressboard Covers with Storage Hooks, 14 7/8&quot; x 11&quot;, Executive Red"/>
    <n v="15.24"/>
    <n v="4"/>
    <n v="0"/>
    <n v="6.8579999999999988"/>
  </r>
  <r>
    <n v="3427"/>
    <x v="1696"/>
    <x v="1"/>
    <x v="496"/>
    <x v="118"/>
    <s v="Standard Class"/>
    <s v="DE-13255"/>
    <s v="Deanra Eno"/>
    <x v="2"/>
    <s v="United States"/>
    <s v="Dubuque"/>
    <x v="23"/>
    <n v="52001"/>
    <x v="2"/>
    <s v="FUR-CH-10000988"/>
    <x v="0"/>
    <x v="1"/>
    <s v="Hon Olson Stacker Stools"/>
    <n v="1408.1"/>
    <n v="10"/>
    <n v="0"/>
    <n v="394.26800000000003"/>
  </r>
  <r>
    <n v="3428"/>
    <x v="1697"/>
    <x v="3"/>
    <x v="445"/>
    <x v="663"/>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x v="663"/>
    <s v="Second Class"/>
    <s v="SZ-20035"/>
    <s v="Sam Zeldin"/>
    <x v="2"/>
    <s v="United States"/>
    <s v="Lancaster"/>
    <x v="24"/>
    <n v="43130"/>
    <x v="3"/>
    <s v="FUR-TA-10002041"/>
    <x v="0"/>
    <x v="3"/>
    <s v="Bevis Round Conference Table Top, X-Base"/>
    <n v="215.148"/>
    <n v="2"/>
    <n v="0.4"/>
    <n v="-103.98819999999998"/>
  </r>
  <r>
    <n v="3430"/>
    <x v="1697"/>
    <x v="3"/>
    <x v="445"/>
    <x v="663"/>
    <s v="Second Class"/>
    <s v="SZ-20035"/>
    <s v="Sam Zeldin"/>
    <x v="2"/>
    <s v="United States"/>
    <s v="Lancaster"/>
    <x v="24"/>
    <n v="43130"/>
    <x v="3"/>
    <s v="OFF-PA-10002246"/>
    <x v="1"/>
    <x v="10"/>
    <s v="Wirebound Four 2-3/4 x 5 Forms per Page, 400 Sets per Book"/>
    <n v="30.96"/>
    <n v="6"/>
    <n v="0.2"/>
    <n v="11.223000000000001"/>
  </r>
  <r>
    <n v="3431"/>
    <x v="1698"/>
    <x v="3"/>
    <x v="166"/>
    <x v="784"/>
    <s v="First Class"/>
    <s v="LF-17185"/>
    <s v="Luke Foster"/>
    <x v="0"/>
    <s v="United States"/>
    <s v="Inglewood"/>
    <x v="1"/>
    <n v="90301"/>
    <x v="1"/>
    <s v="OFF-ST-10003327"/>
    <x v="1"/>
    <x v="4"/>
    <s v="Akro-Mils 12-Gallon Tote"/>
    <n v="29.79"/>
    <n v="3"/>
    <n v="0"/>
    <n v="8.6390999999999956"/>
  </r>
  <r>
    <n v="3432"/>
    <x v="1698"/>
    <x v="3"/>
    <x v="166"/>
    <x v="784"/>
    <s v="First Class"/>
    <s v="LF-17185"/>
    <s v="Luke Foster"/>
    <x v="0"/>
    <s v="United States"/>
    <s v="Inglewood"/>
    <x v="1"/>
    <n v="90301"/>
    <x v="1"/>
    <s v="FUR-FU-10002703"/>
    <x v="0"/>
    <x v="5"/>
    <s v="Tenex Traditional Chairmats for Hard Floors, Average Lip, 36&quot; x 48&quot;"/>
    <n v="128.9"/>
    <n v="2"/>
    <n v="0"/>
    <n v="15.468000000000004"/>
  </r>
  <r>
    <n v="3433"/>
    <x v="1698"/>
    <x v="3"/>
    <x v="166"/>
    <x v="784"/>
    <s v="First Class"/>
    <s v="LF-17185"/>
    <s v="Luke Foster"/>
    <x v="0"/>
    <s v="United States"/>
    <s v="Inglewood"/>
    <x v="1"/>
    <n v="90301"/>
    <x v="1"/>
    <s v="OFF-PA-10003651"/>
    <x v="1"/>
    <x v="10"/>
    <s v="Xerox 1968"/>
    <n v="60.12"/>
    <n v="9"/>
    <n v="0"/>
    <n v="28.857599999999998"/>
  </r>
  <r>
    <n v="3434"/>
    <x v="1699"/>
    <x v="3"/>
    <x v="256"/>
    <x v="784"/>
    <s v="Standard Class"/>
    <s v="AB-10165"/>
    <s v="Alan Barnes"/>
    <x v="0"/>
    <s v="United States"/>
    <s v="Bellevue"/>
    <x v="4"/>
    <n v="98006"/>
    <x v="1"/>
    <s v="OFF-BI-10001617"/>
    <x v="1"/>
    <x v="8"/>
    <s v="GBC Wire Binding Combs"/>
    <n v="24.816000000000003"/>
    <n v="3"/>
    <n v="0.2"/>
    <n v="8.3753999999999991"/>
  </r>
  <r>
    <n v="3435"/>
    <x v="1699"/>
    <x v="3"/>
    <x v="256"/>
    <x v="784"/>
    <s v="Standard Class"/>
    <s v="AB-10165"/>
    <s v="Alan Barnes"/>
    <x v="0"/>
    <s v="United States"/>
    <s v="Bellevue"/>
    <x v="4"/>
    <n v="98006"/>
    <x v="1"/>
    <s v="OFF-BI-10000145"/>
    <x v="1"/>
    <x v="8"/>
    <s v="Zipper Ring Binder Pockets"/>
    <n v="14.976000000000003"/>
    <n v="6"/>
    <n v="0.2"/>
    <n v="5.4287999999999981"/>
  </r>
  <r>
    <n v="3436"/>
    <x v="1700"/>
    <x v="1"/>
    <x v="874"/>
    <x v="591"/>
    <s v="First Class"/>
    <s v="NM-18520"/>
    <s v="Neoma Murray"/>
    <x v="0"/>
    <s v="United States"/>
    <s v="Chicago"/>
    <x v="10"/>
    <n v="60610"/>
    <x v="2"/>
    <s v="OFF-BI-10001670"/>
    <x v="1"/>
    <x v="8"/>
    <s v="Vinyl Sectional Post Binders"/>
    <n v="15.079999999999998"/>
    <n v="2"/>
    <n v="0.8"/>
    <n v="-22.620000000000005"/>
  </r>
  <r>
    <n v="3437"/>
    <x v="1700"/>
    <x v="1"/>
    <x v="874"/>
    <x v="591"/>
    <s v="First Class"/>
    <s v="NM-18520"/>
    <s v="Neoma Murray"/>
    <x v="0"/>
    <s v="United States"/>
    <s v="Chicago"/>
    <x v="10"/>
    <n v="60610"/>
    <x v="2"/>
    <s v="FUR-FU-10003849"/>
    <x v="0"/>
    <x v="5"/>
    <s v="DAX Metal Frame, Desktop, Stepped-Edge"/>
    <n v="24.288"/>
    <n v="3"/>
    <n v="0.6"/>
    <n v="-12.751199999999997"/>
  </r>
  <r>
    <n v="3438"/>
    <x v="1701"/>
    <x v="3"/>
    <x v="505"/>
    <x v="904"/>
    <s v="Same Day"/>
    <s v="RA-19945"/>
    <s v="Ryan Akin"/>
    <x v="0"/>
    <s v="United States"/>
    <s v="Dallas"/>
    <x v="5"/>
    <n v="75217"/>
    <x v="2"/>
    <s v="FUR-FU-10003849"/>
    <x v="0"/>
    <x v="5"/>
    <s v="DAX Metal Frame, Desktop, Stepped-Edge"/>
    <n v="16.192"/>
    <n v="2"/>
    <n v="0.6"/>
    <n v="-8.5007999999999981"/>
  </r>
  <r>
    <n v="3439"/>
    <x v="1701"/>
    <x v="3"/>
    <x v="505"/>
    <x v="904"/>
    <s v="Same Day"/>
    <s v="RA-19945"/>
    <s v="Ryan Akin"/>
    <x v="0"/>
    <s v="United States"/>
    <s v="Dallas"/>
    <x v="5"/>
    <n v="75217"/>
    <x v="2"/>
    <s v="FUR-TA-10002041"/>
    <x v="0"/>
    <x v="3"/>
    <s v="Bevis Round Conference Table Top, X-Base"/>
    <n v="251.00599999999997"/>
    <n v="2"/>
    <n v="0.3"/>
    <n v="-68.130199999999988"/>
  </r>
  <r>
    <n v="3440"/>
    <x v="1701"/>
    <x v="3"/>
    <x v="505"/>
    <x v="904"/>
    <s v="Same Day"/>
    <s v="RA-19945"/>
    <s v="Ryan Akin"/>
    <x v="0"/>
    <s v="United States"/>
    <s v="Dallas"/>
    <x v="5"/>
    <n v="75217"/>
    <x v="2"/>
    <s v="OFF-ST-10002214"/>
    <x v="1"/>
    <x v="4"/>
    <s v="X-Rack File for Hanging Folders"/>
    <n v="54.192"/>
    <n v="6"/>
    <n v="0.2"/>
    <n v="4.0643999999999973"/>
  </r>
  <r>
    <n v="3441"/>
    <x v="1702"/>
    <x v="1"/>
    <x v="239"/>
    <x v="26"/>
    <s v="Same Day"/>
    <s v="PO-19195"/>
    <s v="Phillina Ober"/>
    <x v="2"/>
    <s v="United States"/>
    <s v="San Francisco"/>
    <x v="1"/>
    <n v="94122"/>
    <x v="1"/>
    <s v="OFF-BI-10001078"/>
    <x v="1"/>
    <x v="8"/>
    <s v="Acco PRESSTEX Data Binder with Storage Hooks, Dark Blue, 14 7/8&quot; X 11&quot;"/>
    <n v="4.3040000000000003"/>
    <n v="1"/>
    <n v="0.2"/>
    <n v="1.5602"/>
  </r>
  <r>
    <n v="3442"/>
    <x v="1703"/>
    <x v="2"/>
    <x v="518"/>
    <x v="451"/>
    <s v="Second Class"/>
    <s v="KA-16525"/>
    <s v="Kelly Andreada"/>
    <x v="0"/>
    <s v="United States"/>
    <s v="New York City"/>
    <x v="15"/>
    <n v="10024"/>
    <x v="3"/>
    <s v="OFF-PA-10002137"/>
    <x v="1"/>
    <x v="10"/>
    <s v="Southworth 100% Résumé Paper, 24lb."/>
    <n v="108.92"/>
    <n v="14"/>
    <n v="0"/>
    <n v="49.013999999999996"/>
  </r>
  <r>
    <n v="3443"/>
    <x v="1704"/>
    <x v="3"/>
    <x v="123"/>
    <x v="122"/>
    <s v="Standard Class"/>
    <s v="JD-16150"/>
    <s v="Justin Deggeller"/>
    <x v="1"/>
    <s v="United States"/>
    <s v="New York City"/>
    <x v="15"/>
    <n v="10011"/>
    <x v="3"/>
    <s v="OFF-EN-10001415"/>
    <x v="1"/>
    <x v="12"/>
    <s v="Staples"/>
    <n v="16.740000000000002"/>
    <n v="3"/>
    <n v="0"/>
    <n v="8.370000000000001"/>
  </r>
  <r>
    <n v="3444"/>
    <x v="1704"/>
    <x v="3"/>
    <x v="123"/>
    <x v="122"/>
    <s v="Standard Class"/>
    <s v="JD-16150"/>
    <s v="Justin Deggeller"/>
    <x v="1"/>
    <s v="United States"/>
    <s v="New York City"/>
    <x v="15"/>
    <n v="10011"/>
    <x v="3"/>
    <s v="OFF-AP-10003849"/>
    <x v="1"/>
    <x v="9"/>
    <s v="Hoover Shoulder Vac Commercial Portable Vacuum"/>
    <n v="2504.7399999999998"/>
    <n v="7"/>
    <n v="0"/>
    <n v="626.18499999999995"/>
  </r>
  <r>
    <n v="3445"/>
    <x v="1705"/>
    <x v="0"/>
    <x v="875"/>
    <x v="928"/>
    <s v="Standard Class"/>
    <s v="JO-15145"/>
    <s v="Jack O'Briant"/>
    <x v="1"/>
    <s v="United States"/>
    <s v="Philadelphia"/>
    <x v="9"/>
    <n v="19140"/>
    <x v="3"/>
    <s v="OFF-ST-10001713"/>
    <x v="1"/>
    <x v="4"/>
    <s v="Gould Plastics 9-Pocket Panel Bin, 18-3/8w x 5-1/4d x 20-1/2h, Black"/>
    <n v="84.784000000000006"/>
    <n v="2"/>
    <n v="0.2"/>
    <n v="-16.956800000000005"/>
  </r>
  <r>
    <n v="3446"/>
    <x v="1706"/>
    <x v="1"/>
    <x v="821"/>
    <x v="871"/>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x v="929"/>
    <s v="First Class"/>
    <s v="AH-10690"/>
    <s v="Anna Häberlin"/>
    <x v="1"/>
    <s v="United States"/>
    <s v="New York City"/>
    <x v="15"/>
    <n v="10024"/>
    <x v="3"/>
    <s v="OFF-PA-10000474"/>
    <x v="1"/>
    <x v="10"/>
    <s v="Staples"/>
    <n v="70.88"/>
    <n v="2"/>
    <n v="0"/>
    <n v="33.313599999999994"/>
  </r>
  <r>
    <n v="3448"/>
    <x v="1708"/>
    <x v="3"/>
    <x v="532"/>
    <x v="261"/>
    <s v="Standard Class"/>
    <s v="KN-16705"/>
    <s v="Kristina Nunn"/>
    <x v="2"/>
    <s v="United States"/>
    <s v="Auburn"/>
    <x v="19"/>
    <n v="36830"/>
    <x v="0"/>
    <s v="OFF-AR-10001919"/>
    <x v="1"/>
    <x v="6"/>
    <s v="OIC #2 Pencils, Medium Soft"/>
    <n v="3.76"/>
    <n v="2"/>
    <n v="0"/>
    <n v="1.0903999999999998"/>
  </r>
  <r>
    <n v="3449"/>
    <x v="1709"/>
    <x v="0"/>
    <x v="877"/>
    <x v="930"/>
    <s v="Standard Class"/>
    <s v="TB-21250"/>
    <s v="Tim Brockman"/>
    <x v="0"/>
    <s v="United States"/>
    <s v="Los Angeles"/>
    <x v="1"/>
    <n v="90049"/>
    <x v="1"/>
    <s v="OFF-BI-10004001"/>
    <x v="1"/>
    <x v="8"/>
    <s v="GBC Recycled VeloBinder Covers"/>
    <n v="27.263999999999999"/>
    <n v="2"/>
    <n v="0.2"/>
    <n v="8.8607999999999976"/>
  </r>
  <r>
    <n v="3450"/>
    <x v="1710"/>
    <x v="2"/>
    <x v="78"/>
    <x v="931"/>
    <s v="Standard Class"/>
    <s v="DP-13390"/>
    <s v="Dennis Pardue"/>
    <x v="2"/>
    <s v="United States"/>
    <s v="San Francisco"/>
    <x v="1"/>
    <n v="94110"/>
    <x v="1"/>
    <s v="OFF-AP-10004785"/>
    <x v="1"/>
    <x v="9"/>
    <s v="Holmes Replacement Filter for HEPA Air Cleaner, Medium Room"/>
    <n v="56.65"/>
    <n v="5"/>
    <n v="0"/>
    <n v="24.359500000000004"/>
  </r>
  <r>
    <n v="3451"/>
    <x v="1710"/>
    <x v="2"/>
    <x v="78"/>
    <x v="931"/>
    <s v="Standard Class"/>
    <s v="DP-13390"/>
    <s v="Dennis Pardue"/>
    <x v="2"/>
    <s v="United States"/>
    <s v="San Francisco"/>
    <x v="1"/>
    <n v="94110"/>
    <x v="1"/>
    <s v="OFF-ST-10002406"/>
    <x v="1"/>
    <x v="4"/>
    <s v="Pizazz Global Quick File"/>
    <n v="14.97"/>
    <n v="1"/>
    <n v="0"/>
    <n v="4.1916000000000011"/>
  </r>
  <r>
    <n v="3452"/>
    <x v="1710"/>
    <x v="2"/>
    <x v="78"/>
    <x v="931"/>
    <s v="Standard Class"/>
    <s v="DP-13390"/>
    <s v="Dennis Pardue"/>
    <x v="2"/>
    <s v="United States"/>
    <s v="San Francisco"/>
    <x v="1"/>
    <n v="94110"/>
    <x v="1"/>
    <s v="OFF-FA-10002988"/>
    <x v="1"/>
    <x v="13"/>
    <s v="Ideal Clamps"/>
    <n v="4.0199999999999996"/>
    <n v="2"/>
    <n v="0"/>
    <n v="1.9697999999999998"/>
  </r>
  <r>
    <n v="3453"/>
    <x v="1711"/>
    <x v="2"/>
    <x v="878"/>
    <x v="757"/>
    <s v="Second Class"/>
    <s v="KN-16705"/>
    <s v="Kristina Nunn"/>
    <x v="2"/>
    <s v="United States"/>
    <s v="Raleigh"/>
    <x v="3"/>
    <n v="27604"/>
    <x v="0"/>
    <s v="TEC-PH-10002415"/>
    <x v="2"/>
    <x v="7"/>
    <s v="Polycom VoiceStation 500 Conference phone"/>
    <n v="471.92"/>
    <n v="2"/>
    <n v="0.2"/>
    <n v="29.495000000000019"/>
  </r>
  <r>
    <n v="3454"/>
    <x v="1712"/>
    <x v="1"/>
    <x v="879"/>
    <x v="932"/>
    <s v="Second Class"/>
    <s v="ST-20530"/>
    <s v="Shui Tom"/>
    <x v="0"/>
    <s v="United States"/>
    <s v="Macon"/>
    <x v="32"/>
    <n v="31204"/>
    <x v="0"/>
    <s v="OFF-BI-10004236"/>
    <x v="1"/>
    <x v="8"/>
    <s v="XtraLife ClearVue Slant-D Ring Binder, White, 3&quot;"/>
    <n v="58.72"/>
    <n v="4"/>
    <n v="0"/>
    <n v="27.011199999999999"/>
  </r>
  <r>
    <n v="3455"/>
    <x v="1713"/>
    <x v="1"/>
    <x v="584"/>
    <x v="933"/>
    <s v="Standard Class"/>
    <s v="EB-13870"/>
    <s v="Emily Burns"/>
    <x v="0"/>
    <s v="United States"/>
    <s v="Nashville"/>
    <x v="18"/>
    <n v="37211"/>
    <x v="0"/>
    <s v="OFF-AR-10000657"/>
    <x v="1"/>
    <x v="6"/>
    <s v="Binney &amp; Smith inkTank Desk Highlighter, Chisel Tip, Yellow, 12/Box"/>
    <n v="5.16"/>
    <n v="3"/>
    <n v="0.2"/>
    <n v="0.83849999999999936"/>
  </r>
  <r>
    <n v="3456"/>
    <x v="1714"/>
    <x v="0"/>
    <x v="880"/>
    <x v="824"/>
    <s v="Standard Class"/>
    <s v="AH-10210"/>
    <s v="Alan Hwang"/>
    <x v="0"/>
    <s v="United States"/>
    <s v="Nashville"/>
    <x v="18"/>
    <n v="37211"/>
    <x v="0"/>
    <s v="OFF-PA-10004996"/>
    <x v="1"/>
    <x v="10"/>
    <s v="Speediset Carbonless Redi-Letter 7&quot; x 8 1/2&quot;"/>
    <n v="16.496000000000002"/>
    <n v="2"/>
    <n v="0.2"/>
    <n v="5.5673999999999992"/>
  </r>
  <r>
    <n v="3457"/>
    <x v="1715"/>
    <x v="3"/>
    <x v="118"/>
    <x v="934"/>
    <s v="First Class"/>
    <s v="AS-10090"/>
    <s v="Adam Shillingsburg"/>
    <x v="0"/>
    <s v="United States"/>
    <s v="Philadelphia"/>
    <x v="9"/>
    <n v="19143"/>
    <x v="3"/>
    <s v="TEC-AC-10001109"/>
    <x v="2"/>
    <x v="11"/>
    <s v="Logitech Trackman Marble Mouse"/>
    <n v="71.975999999999999"/>
    <n v="3"/>
    <n v="0.2"/>
    <n v="19.793400000000005"/>
  </r>
  <r>
    <n v="3458"/>
    <x v="1715"/>
    <x v="3"/>
    <x v="118"/>
    <x v="934"/>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x v="934"/>
    <s v="First Class"/>
    <s v="AS-10090"/>
    <s v="Adam Shillingsburg"/>
    <x v="0"/>
    <s v="United States"/>
    <s v="Philadelphia"/>
    <x v="9"/>
    <n v="19143"/>
    <x v="3"/>
    <s v="OFF-BI-10002393"/>
    <x v="1"/>
    <x v="8"/>
    <s v="Binder Posts"/>
    <n v="3.4440000000000008"/>
    <n v="2"/>
    <n v="0.7"/>
    <n v="-2.7551999999999994"/>
  </r>
  <r>
    <n v="3460"/>
    <x v="1715"/>
    <x v="3"/>
    <x v="118"/>
    <x v="934"/>
    <s v="First Class"/>
    <s v="AS-10090"/>
    <s v="Adam Shillingsburg"/>
    <x v="0"/>
    <s v="United States"/>
    <s v="Philadelphia"/>
    <x v="9"/>
    <n v="19143"/>
    <x v="3"/>
    <s v="OFF-BI-10001359"/>
    <x v="1"/>
    <x v="8"/>
    <s v="GBC DocuBind TL300 Electric Binding System"/>
    <n v="538.19400000000007"/>
    <n v="2"/>
    <n v="0.7"/>
    <n v="-412.61539999999991"/>
  </r>
  <r>
    <n v="3461"/>
    <x v="1715"/>
    <x v="3"/>
    <x v="118"/>
    <x v="934"/>
    <s v="First Class"/>
    <s v="AS-10090"/>
    <s v="Adam Shillingsburg"/>
    <x v="0"/>
    <s v="United States"/>
    <s v="Philadelphia"/>
    <x v="9"/>
    <n v="19143"/>
    <x v="3"/>
    <s v="TEC-AC-10003628"/>
    <x v="2"/>
    <x v="11"/>
    <s v="Logitech 910-002974 M325 Wireless Mouse for Web Scrolling"/>
    <n v="47.984000000000002"/>
    <n v="2"/>
    <n v="0.2"/>
    <n v="14.395200000000004"/>
  </r>
  <r>
    <n v="3462"/>
    <x v="1716"/>
    <x v="3"/>
    <x v="60"/>
    <x v="173"/>
    <s v="Second Class"/>
    <s v="EM-13825"/>
    <s v="Elizabeth Moffitt"/>
    <x v="1"/>
    <s v="United States"/>
    <s v="Dallas"/>
    <x v="5"/>
    <n v="75081"/>
    <x v="2"/>
    <s v="TEC-PH-10003012"/>
    <x v="2"/>
    <x v="7"/>
    <s v="Nortel Meridian M3904 Professional Digital phone"/>
    <n v="492.76800000000003"/>
    <n v="4"/>
    <n v="0.2"/>
    <n v="55.436399999999935"/>
  </r>
  <r>
    <n v="3463"/>
    <x v="1717"/>
    <x v="1"/>
    <x v="763"/>
    <x v="823"/>
    <s v="Second Class"/>
    <s v="KA-16525"/>
    <s v="Kelly Andreada"/>
    <x v="0"/>
    <s v="United States"/>
    <s v="Perth Amboy"/>
    <x v="30"/>
    <n v="8861"/>
    <x v="3"/>
    <s v="OFF-AR-10003903"/>
    <x v="1"/>
    <x v="6"/>
    <s v="Sanford 52201 APSCO Electric Pencil Sharpener"/>
    <n v="286.78999999999996"/>
    <n v="7"/>
    <n v="0"/>
    <n v="74.565400000000011"/>
  </r>
  <r>
    <n v="3464"/>
    <x v="1718"/>
    <x v="0"/>
    <x v="881"/>
    <x v="724"/>
    <s v="Standard Class"/>
    <s v="HJ-14875"/>
    <s v="Heather Jas"/>
    <x v="2"/>
    <s v="United States"/>
    <s v="Jacksonville"/>
    <x v="2"/>
    <n v="32216"/>
    <x v="0"/>
    <s v="OFF-PA-10004675"/>
    <x v="1"/>
    <x v="10"/>
    <s v="Telephone Message Books with Fax/Mobile Section, 5 1/2&quot; x 3 3/16&quot;"/>
    <n v="5.08"/>
    <n v="1"/>
    <n v="0.2"/>
    <n v="1.6509999999999998"/>
  </r>
  <r>
    <n v="3465"/>
    <x v="1719"/>
    <x v="3"/>
    <x v="734"/>
    <x v="241"/>
    <s v="Second Class"/>
    <s v="ND-18370"/>
    <s v="Natalie DeCherney"/>
    <x v="0"/>
    <s v="United States"/>
    <s v="Jacksonville"/>
    <x v="2"/>
    <n v="32216"/>
    <x v="0"/>
    <s v="TEC-AC-10001990"/>
    <x v="2"/>
    <x v="11"/>
    <s v="Kensington Orbit Wireless Mobile Trackball for PC and Mac"/>
    <n v="47.992000000000004"/>
    <n v="1"/>
    <n v="0.2"/>
    <n v="7.198799999999995"/>
  </r>
  <r>
    <n v="3466"/>
    <x v="1720"/>
    <x v="1"/>
    <x v="229"/>
    <x v="240"/>
    <s v="Standard Class"/>
    <s v="EH-13765"/>
    <s v="Edward Hooks"/>
    <x v="1"/>
    <s v="United States"/>
    <s v="Revere"/>
    <x v="31"/>
    <n v="2151"/>
    <x v="3"/>
    <s v="OFF-AP-10003842"/>
    <x v="1"/>
    <x v="9"/>
    <s v="Euro-Pro Shark Turbo Vacuum"/>
    <n v="61.96"/>
    <n v="2"/>
    <n v="0"/>
    <n v="16.1096"/>
  </r>
  <r>
    <n v="3467"/>
    <x v="1720"/>
    <x v="1"/>
    <x v="229"/>
    <x v="240"/>
    <s v="Standard Class"/>
    <s v="EH-13765"/>
    <s v="Edward Hooks"/>
    <x v="1"/>
    <s v="United States"/>
    <s v="Revere"/>
    <x v="31"/>
    <n v="2151"/>
    <x v="3"/>
    <s v="FUR-BO-10004695"/>
    <x v="0"/>
    <x v="0"/>
    <s v="O'Sullivan 2-Door Barrister Bookcase in Odessa Pine"/>
    <n v="361.96"/>
    <n v="2"/>
    <n v="0"/>
    <n v="83.25079999999997"/>
  </r>
  <r>
    <n v="3468"/>
    <x v="1720"/>
    <x v="1"/>
    <x v="229"/>
    <x v="240"/>
    <s v="Standard Class"/>
    <s v="EH-13765"/>
    <s v="Edward Hooks"/>
    <x v="1"/>
    <s v="United States"/>
    <s v="Revere"/>
    <x v="31"/>
    <n v="2151"/>
    <x v="3"/>
    <s v="OFF-PA-10003039"/>
    <x v="1"/>
    <x v="10"/>
    <s v="Xerox 1960"/>
    <n v="278.82"/>
    <n v="9"/>
    <n v="0"/>
    <n v="125.46899999999999"/>
  </r>
  <r>
    <n v="3469"/>
    <x v="1721"/>
    <x v="0"/>
    <x v="882"/>
    <x v="292"/>
    <s v="Standard Class"/>
    <s v="MC-17845"/>
    <s v="Michael Chen"/>
    <x v="0"/>
    <s v="United States"/>
    <s v="Jackson"/>
    <x v="35"/>
    <n v="39212"/>
    <x v="0"/>
    <s v="FUR-FU-10002045"/>
    <x v="0"/>
    <x v="5"/>
    <s v="Executive Impressions 14&quot;"/>
    <n v="133.38"/>
    <n v="6"/>
    <n v="0"/>
    <n v="58.687200000000011"/>
  </r>
  <r>
    <n v="3470"/>
    <x v="1722"/>
    <x v="1"/>
    <x v="744"/>
    <x v="57"/>
    <s v="Standard Class"/>
    <s v="MH-17455"/>
    <s v="Mark Hamilton"/>
    <x v="0"/>
    <s v="United States"/>
    <s v="Jacksonville"/>
    <x v="3"/>
    <n v="28540"/>
    <x v="0"/>
    <s v="OFF-PA-10001019"/>
    <x v="1"/>
    <x v="10"/>
    <s v="Xerox 1884"/>
    <n v="47.952000000000005"/>
    <n v="3"/>
    <n v="0.2"/>
    <n v="16.183799999999998"/>
  </r>
  <r>
    <n v="3471"/>
    <x v="1723"/>
    <x v="0"/>
    <x v="49"/>
    <x v="455"/>
    <s v="Standard Class"/>
    <s v="CL-11890"/>
    <s v="Carl Ludwig"/>
    <x v="0"/>
    <s v="United States"/>
    <s v="San Francisco"/>
    <x v="1"/>
    <n v="94122"/>
    <x v="1"/>
    <s v="FUR-FU-10003724"/>
    <x v="0"/>
    <x v="5"/>
    <s v="Westinghouse Clip-On Gooseneck Lamps"/>
    <n v="16.739999999999998"/>
    <n v="2"/>
    <n v="0"/>
    <n v="4.3523999999999994"/>
  </r>
  <r>
    <n v="3472"/>
    <x v="1724"/>
    <x v="3"/>
    <x v="105"/>
    <x v="251"/>
    <s v="Standard Class"/>
    <s v="SF-20965"/>
    <s v="Sylvia Foulston"/>
    <x v="1"/>
    <s v="United States"/>
    <s v="Columbus"/>
    <x v="24"/>
    <n v="43229"/>
    <x v="3"/>
    <s v="OFF-PA-10003673"/>
    <x v="1"/>
    <x v="10"/>
    <s v="Strathmore Photo Mount Cards"/>
    <n v="10.848000000000001"/>
    <n v="2"/>
    <n v="0.2"/>
    <n v="3.5255999999999994"/>
  </r>
  <r>
    <n v="3473"/>
    <x v="1724"/>
    <x v="3"/>
    <x v="105"/>
    <x v="251"/>
    <s v="Standard Class"/>
    <s v="SF-20965"/>
    <s v="Sylvia Foulston"/>
    <x v="1"/>
    <s v="United States"/>
    <s v="Columbus"/>
    <x v="24"/>
    <n v="43229"/>
    <x v="3"/>
    <s v="TEC-AC-10003614"/>
    <x v="2"/>
    <x v="11"/>
    <s v="Verbatim 25 GB 6x Blu-ray Single Layer Recordable Disc, 10/Pack"/>
    <n v="18.544"/>
    <n v="2"/>
    <n v="0.2"/>
    <n v="3.0133999999999981"/>
  </r>
  <r>
    <n v="3474"/>
    <x v="1725"/>
    <x v="3"/>
    <x v="448"/>
    <x v="935"/>
    <s v="Standard Class"/>
    <s v="EP-13915"/>
    <s v="Emily Phan"/>
    <x v="0"/>
    <s v="United States"/>
    <s v="Dearborn Heights"/>
    <x v="12"/>
    <n v="48127"/>
    <x v="2"/>
    <s v="FUR-CH-10000785"/>
    <x v="0"/>
    <x v="1"/>
    <s v="Global Ergonomic Managers Chair"/>
    <n v="180.98"/>
    <n v="1"/>
    <n v="0"/>
    <n v="47.0548"/>
  </r>
  <r>
    <n v="3475"/>
    <x v="1725"/>
    <x v="3"/>
    <x v="448"/>
    <x v="935"/>
    <s v="Standard Class"/>
    <s v="EP-13915"/>
    <s v="Emily Phan"/>
    <x v="0"/>
    <s v="United States"/>
    <s v="Dearborn Heights"/>
    <x v="12"/>
    <n v="48127"/>
    <x v="2"/>
    <s v="TEC-AC-10002926"/>
    <x v="2"/>
    <x v="11"/>
    <s v="Logitech Wireless Marathon Mouse M705"/>
    <n v="99.98"/>
    <n v="2"/>
    <n v="0"/>
    <n v="42.991400000000006"/>
  </r>
  <r>
    <n v="3476"/>
    <x v="1726"/>
    <x v="0"/>
    <x v="581"/>
    <x v="724"/>
    <s v="First Class"/>
    <s v="RW-19630"/>
    <s v="Rob Williams"/>
    <x v="1"/>
    <s v="United States"/>
    <s v="Overland Park"/>
    <x v="41"/>
    <n v="66212"/>
    <x v="2"/>
    <s v="TEC-AC-10004633"/>
    <x v="2"/>
    <x v="11"/>
    <s v="Verbatim 25 GB 6x Blu-ray Single Layer Recordable Disc, 3/Pack"/>
    <n v="34.950000000000003"/>
    <n v="5"/>
    <n v="0"/>
    <n v="15.378000000000004"/>
  </r>
  <r>
    <n v="3477"/>
    <x v="1726"/>
    <x v="0"/>
    <x v="581"/>
    <x v="724"/>
    <s v="First Class"/>
    <s v="RW-19630"/>
    <s v="Rob Williams"/>
    <x v="1"/>
    <s v="United States"/>
    <s v="Overland Park"/>
    <x v="41"/>
    <n v="66212"/>
    <x v="2"/>
    <s v="OFF-BI-10000977"/>
    <x v="1"/>
    <x v="8"/>
    <s v="Ibico Plastic Spiral Binding Combs"/>
    <n v="152"/>
    <n v="5"/>
    <n v="0"/>
    <n v="69.919999999999987"/>
  </r>
  <r>
    <n v="3478"/>
    <x v="1727"/>
    <x v="2"/>
    <x v="883"/>
    <x v="447"/>
    <s v="Standard Class"/>
    <s v="SJ-20500"/>
    <s v="Shirley Jackson"/>
    <x v="0"/>
    <s v="United States"/>
    <s v="Santa Fe"/>
    <x v="27"/>
    <n v="87505"/>
    <x v="1"/>
    <s v="TEC-AC-10001635"/>
    <x v="2"/>
    <x v="11"/>
    <s v="KeyTronic KT400U2 - Keyboard - Black"/>
    <n v="92.52"/>
    <n v="9"/>
    <n v="0"/>
    <n v="18.503999999999991"/>
  </r>
  <r>
    <n v="3479"/>
    <x v="1728"/>
    <x v="0"/>
    <x v="16"/>
    <x v="906"/>
    <s v="Standard Class"/>
    <s v="SP-20620"/>
    <s v="Stefania Perrino"/>
    <x v="1"/>
    <s v="United States"/>
    <s v="San Francisco"/>
    <x v="1"/>
    <n v="94110"/>
    <x v="1"/>
    <s v="OFF-AR-10003056"/>
    <x v="1"/>
    <x v="6"/>
    <s v="Newell 341"/>
    <n v="8.56"/>
    <n v="2"/>
    <n v="0"/>
    <n v="2.4823999999999993"/>
  </r>
  <r>
    <n v="3480"/>
    <x v="1728"/>
    <x v="0"/>
    <x v="16"/>
    <x v="906"/>
    <s v="Standard Class"/>
    <s v="SP-20620"/>
    <s v="Stefania Perrino"/>
    <x v="1"/>
    <s v="United States"/>
    <s v="San Francisco"/>
    <x v="1"/>
    <n v="94110"/>
    <x v="1"/>
    <s v="OFF-PA-10003363"/>
    <x v="1"/>
    <x v="10"/>
    <s v="Xerox 204"/>
    <n v="45.36"/>
    <n v="7"/>
    <n v="0"/>
    <n v="21.772800000000004"/>
  </r>
  <r>
    <n v="3481"/>
    <x v="1728"/>
    <x v="0"/>
    <x v="16"/>
    <x v="906"/>
    <s v="Standard Class"/>
    <s v="SP-20620"/>
    <s v="Stefania Perrino"/>
    <x v="1"/>
    <s v="United States"/>
    <s v="San Francisco"/>
    <x v="1"/>
    <n v="94110"/>
    <x v="1"/>
    <s v="FUR-TA-10003954"/>
    <x v="0"/>
    <x v="3"/>
    <s v="Hon 94000 Series Round Tables"/>
    <n v="1421.6640000000002"/>
    <n v="6"/>
    <n v="0.2"/>
    <n v="-195.47879999999998"/>
  </r>
  <r>
    <n v="3482"/>
    <x v="1729"/>
    <x v="2"/>
    <x v="884"/>
    <x v="343"/>
    <s v="First Class"/>
    <s v="PJ-19015"/>
    <s v="Pauline Johnson"/>
    <x v="0"/>
    <s v="United States"/>
    <s v="Mobile"/>
    <x v="19"/>
    <n v="36608"/>
    <x v="0"/>
    <s v="FUR-FU-10004415"/>
    <x v="0"/>
    <x v="5"/>
    <s v="Stacking Tray, Side-Loading, Legal, Smoke"/>
    <n v="8.9600000000000009"/>
    <n v="2"/>
    <n v="0"/>
    <n v="2.7775999999999996"/>
  </r>
  <r>
    <n v="3483"/>
    <x v="1730"/>
    <x v="2"/>
    <x v="9"/>
    <x v="592"/>
    <s v="First Class"/>
    <s v="CC-12610"/>
    <s v="Corey Catlett"/>
    <x v="1"/>
    <s v="United States"/>
    <s v="Springfield"/>
    <x v="17"/>
    <n v="22153"/>
    <x v="0"/>
    <s v="TEC-PH-10000455"/>
    <x v="2"/>
    <x v="7"/>
    <s v="GE 30522EE2"/>
    <n v="579.94999999999993"/>
    <n v="5"/>
    <n v="0"/>
    <n v="168.18549999999993"/>
  </r>
  <r>
    <n v="3484"/>
    <x v="1730"/>
    <x v="2"/>
    <x v="9"/>
    <x v="592"/>
    <s v="First Class"/>
    <s v="CC-12610"/>
    <s v="Corey Catlett"/>
    <x v="1"/>
    <s v="United States"/>
    <s v="Springfield"/>
    <x v="17"/>
    <n v="22153"/>
    <x v="0"/>
    <s v="FUR-FU-10002456"/>
    <x v="0"/>
    <x v="5"/>
    <s v="Master Caster Door Stop, Large Neon Orange"/>
    <n v="29.12"/>
    <n v="4"/>
    <n v="0"/>
    <n v="12.521600000000003"/>
  </r>
  <r>
    <n v="3485"/>
    <x v="1730"/>
    <x v="2"/>
    <x v="9"/>
    <x v="592"/>
    <s v="First Class"/>
    <s v="CC-12610"/>
    <s v="Corey Catlett"/>
    <x v="1"/>
    <s v="United States"/>
    <s v="Springfield"/>
    <x v="17"/>
    <n v="22153"/>
    <x v="0"/>
    <s v="FUR-TA-10003569"/>
    <x v="0"/>
    <x v="3"/>
    <s v="Bretford CR8500 Series Meeting Room Furniture"/>
    <n v="1202.94"/>
    <n v="3"/>
    <n v="0"/>
    <n v="300.73500000000001"/>
  </r>
  <r>
    <n v="3486"/>
    <x v="1731"/>
    <x v="0"/>
    <x v="147"/>
    <x v="936"/>
    <s v="Standard Class"/>
    <s v="MY-18295"/>
    <s v="Muhammed Yedwab"/>
    <x v="1"/>
    <s v="United States"/>
    <s v="Newark"/>
    <x v="13"/>
    <n v="19711"/>
    <x v="3"/>
    <s v="OFF-BI-10002813"/>
    <x v="1"/>
    <x v="8"/>
    <s v="Avery Reinforcements for Hole-Punch Pages"/>
    <n v="7.92"/>
    <n v="4"/>
    <n v="0"/>
    <n v="3.5640000000000001"/>
  </r>
  <r>
    <n v="3487"/>
    <x v="1732"/>
    <x v="0"/>
    <x v="885"/>
    <x v="724"/>
    <s v="Same Day"/>
    <s v="DB-13210"/>
    <s v="Dean Braden"/>
    <x v="0"/>
    <s v="United States"/>
    <s v="Hickory"/>
    <x v="3"/>
    <n v="28601"/>
    <x v="0"/>
    <s v="TEC-PH-10002890"/>
    <x v="2"/>
    <x v="7"/>
    <s v="AT&amp;T 17929 Lendline Telephone"/>
    <n v="36.192"/>
    <n v="1"/>
    <n v="0.2"/>
    <n v="2.7143999999999995"/>
  </r>
  <r>
    <n v="3488"/>
    <x v="1733"/>
    <x v="3"/>
    <x v="528"/>
    <x v="218"/>
    <s v="Standard Class"/>
    <s v="MG-17875"/>
    <s v="Michael Grace"/>
    <x v="2"/>
    <s v="United States"/>
    <s v="Fort Lauderdale"/>
    <x v="2"/>
    <n v="33311"/>
    <x v="0"/>
    <s v="OFF-ST-10001522"/>
    <x v="1"/>
    <x v="4"/>
    <s v="Gould Plastics 18-Pocket Panel Bin, 34w x 5-1/4d x 20-1/2h"/>
    <n v="147.184"/>
    <n v="2"/>
    <n v="0.2"/>
    <n v="-29.436800000000012"/>
  </r>
  <r>
    <n v="3489"/>
    <x v="1734"/>
    <x v="1"/>
    <x v="740"/>
    <x v="937"/>
    <s v="Standard Class"/>
    <s v="RH-19600"/>
    <s v="Rob Haberlin"/>
    <x v="0"/>
    <s v="United States"/>
    <s v="Carol Stream"/>
    <x v="10"/>
    <n v="60188"/>
    <x v="2"/>
    <s v="FUR-CH-10004086"/>
    <x v="0"/>
    <x v="1"/>
    <s v="Hon 4070 Series Pagoda Armless Upholstered Stacking Chairs"/>
    <n v="408.42200000000003"/>
    <n v="2"/>
    <n v="0.3"/>
    <n v="-5.8346000000000231"/>
  </r>
  <r>
    <n v="3490"/>
    <x v="1734"/>
    <x v="1"/>
    <x v="740"/>
    <x v="937"/>
    <s v="Standard Class"/>
    <s v="RH-19600"/>
    <s v="Rob Haberlin"/>
    <x v="0"/>
    <s v="United States"/>
    <s v="Carol Stream"/>
    <x v="10"/>
    <n v="60188"/>
    <x v="2"/>
    <s v="FUR-CH-10003774"/>
    <x v="0"/>
    <x v="1"/>
    <s v="Global Wood Trimmed Manager's Task Chair, Khaki"/>
    <n v="382.11599999999999"/>
    <n v="6"/>
    <n v="0.3"/>
    <n v="-92.799600000000027"/>
  </r>
  <r>
    <n v="3491"/>
    <x v="1734"/>
    <x v="1"/>
    <x v="740"/>
    <x v="937"/>
    <s v="Standard Class"/>
    <s v="RH-19600"/>
    <s v="Rob Haberlin"/>
    <x v="0"/>
    <s v="United States"/>
    <s v="Carol Stream"/>
    <x v="10"/>
    <n v="60188"/>
    <x v="2"/>
    <s v="OFF-ST-10004507"/>
    <x v="1"/>
    <x v="4"/>
    <s v="Advantus Rolling Storage Box"/>
    <n v="68.599999999999994"/>
    <n v="5"/>
    <n v="0.2"/>
    <n v="6.0024999999999977"/>
  </r>
  <r>
    <n v="3492"/>
    <x v="1734"/>
    <x v="1"/>
    <x v="740"/>
    <x v="937"/>
    <s v="Standard Class"/>
    <s v="RH-19600"/>
    <s v="Rob Haberlin"/>
    <x v="0"/>
    <s v="United States"/>
    <s v="Carol Stream"/>
    <x v="10"/>
    <n v="60188"/>
    <x v="2"/>
    <s v="OFF-ST-10003208"/>
    <x v="1"/>
    <x v="4"/>
    <s v="Adjustable Depth Letter/Legal Cart"/>
    <n v="435.50400000000002"/>
    <n v="3"/>
    <n v="0.2"/>
    <n v="48.994199999999921"/>
  </r>
  <r>
    <n v="3493"/>
    <x v="1734"/>
    <x v="1"/>
    <x v="740"/>
    <x v="937"/>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x v="938"/>
    <s v="Standard Class"/>
    <s v="KB-16240"/>
    <s v="Karen Bern"/>
    <x v="1"/>
    <s v="United States"/>
    <s v="Saint Cloud"/>
    <x v="11"/>
    <n v="56301"/>
    <x v="2"/>
    <s v="TEC-AC-10002305"/>
    <x v="2"/>
    <x v="11"/>
    <s v="KeyTronic E03601U1 - Keyboard - Beige"/>
    <n v="72"/>
    <n v="4"/>
    <n v="0"/>
    <n v="12.959999999999994"/>
  </r>
  <r>
    <n v="3495"/>
    <x v="1735"/>
    <x v="3"/>
    <x v="241"/>
    <x v="938"/>
    <s v="Standard Class"/>
    <s v="KB-16240"/>
    <s v="Karen Bern"/>
    <x v="1"/>
    <s v="United States"/>
    <s v="Saint Cloud"/>
    <x v="11"/>
    <n v="56301"/>
    <x v="2"/>
    <s v="TEC-AC-10000990"/>
    <x v="2"/>
    <x v="11"/>
    <s v="Imation Bio 2GB USB Flash Drive Imation Corp"/>
    <n v="655.90000000000009"/>
    <n v="5"/>
    <n v="0"/>
    <n v="275.47800000000001"/>
  </r>
  <r>
    <n v="3496"/>
    <x v="1735"/>
    <x v="3"/>
    <x v="241"/>
    <x v="938"/>
    <s v="Standard Class"/>
    <s v="KB-16240"/>
    <s v="Karen Bern"/>
    <x v="1"/>
    <s v="United States"/>
    <s v="Saint Cloud"/>
    <x v="11"/>
    <n v="56301"/>
    <x v="2"/>
    <s v="FUR-CH-10000665"/>
    <x v="0"/>
    <x v="1"/>
    <s v="Global Airflow Leather Mesh Back Chair, Black"/>
    <n v="603.91999999999996"/>
    <n v="4"/>
    <n v="0"/>
    <n v="181.17599999999993"/>
  </r>
  <r>
    <n v="3497"/>
    <x v="1736"/>
    <x v="0"/>
    <x v="590"/>
    <x v="805"/>
    <s v="Standard Class"/>
    <s v="CA-12055"/>
    <s v="Cathy Armstrong"/>
    <x v="2"/>
    <s v="United States"/>
    <s v="Los Angeles"/>
    <x v="1"/>
    <n v="90036"/>
    <x v="1"/>
    <s v="FUR-TA-10001932"/>
    <x v="0"/>
    <x v="3"/>
    <s v="Chromcraft 48&quot; x 96&quot; Racetrack Double Pedestal Table"/>
    <n v="513.024"/>
    <n v="2"/>
    <n v="0.2"/>
    <n v="12.82559999999998"/>
  </r>
  <r>
    <n v="3498"/>
    <x v="1736"/>
    <x v="0"/>
    <x v="590"/>
    <x v="805"/>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x v="805"/>
    <s v="Standard Class"/>
    <s v="CA-12055"/>
    <s v="Cathy Armstrong"/>
    <x v="2"/>
    <s v="United States"/>
    <s v="Los Angeles"/>
    <x v="1"/>
    <n v="90036"/>
    <x v="1"/>
    <s v="OFF-BI-10002160"/>
    <x v="1"/>
    <x v="8"/>
    <s v="Acco Hanging Data Binders"/>
    <n v="15.24"/>
    <n v="5"/>
    <n v="0.2"/>
    <n v="5.3339999999999996"/>
  </r>
  <r>
    <n v="3500"/>
    <x v="1737"/>
    <x v="0"/>
    <x v="321"/>
    <x v="767"/>
    <s v="Standard Class"/>
    <s v="JK-15730"/>
    <s v="Joe Kamberova"/>
    <x v="0"/>
    <s v="United States"/>
    <s v="Mobile"/>
    <x v="19"/>
    <n v="36608"/>
    <x v="0"/>
    <s v="TEC-AC-10000420"/>
    <x v="2"/>
    <x v="11"/>
    <s v="Logitech G500s Laser Gaming Mouse with Adjustable Weight Tuning"/>
    <n v="209.96999999999997"/>
    <n v="3"/>
    <n v="0"/>
    <n v="71.389799999999994"/>
  </r>
  <r>
    <n v="3501"/>
    <x v="1737"/>
    <x v="0"/>
    <x v="321"/>
    <x v="767"/>
    <s v="Standard Class"/>
    <s v="JK-15730"/>
    <s v="Joe Kamberova"/>
    <x v="0"/>
    <s v="United States"/>
    <s v="Mobile"/>
    <x v="19"/>
    <n v="36608"/>
    <x v="0"/>
    <s v="OFF-BI-10001989"/>
    <x v="1"/>
    <x v="8"/>
    <s v="Premium Transparent Presentation Covers by GBC"/>
    <n v="62.94"/>
    <n v="3"/>
    <n v="0"/>
    <n v="30.211199999999998"/>
  </r>
  <r>
    <n v="3502"/>
    <x v="1737"/>
    <x v="0"/>
    <x v="321"/>
    <x v="767"/>
    <s v="Standard Class"/>
    <s v="JK-15730"/>
    <s v="Joe Kamberova"/>
    <x v="0"/>
    <s v="United States"/>
    <s v="Mobile"/>
    <x v="19"/>
    <n v="36608"/>
    <x v="0"/>
    <s v="OFF-AR-10001149"/>
    <x v="1"/>
    <x v="6"/>
    <s v="Sanford Colorific Colored Pencils, 12/Box"/>
    <n v="25.919999999999998"/>
    <n v="9"/>
    <n v="0"/>
    <n v="7.7759999999999989"/>
  </r>
  <r>
    <n v="3503"/>
    <x v="1738"/>
    <x v="3"/>
    <x v="318"/>
    <x v="939"/>
    <s v="Same Day"/>
    <s v="RD-19930"/>
    <s v="Russell D'Ascenzo"/>
    <x v="0"/>
    <s v="United States"/>
    <s v="Austin"/>
    <x v="5"/>
    <n v="78745"/>
    <x v="2"/>
    <s v="OFF-PA-10004101"/>
    <x v="1"/>
    <x v="10"/>
    <s v="Xerox 1894"/>
    <n v="10.368000000000002"/>
    <n v="2"/>
    <n v="0.2"/>
    <n v="3.6288"/>
  </r>
  <r>
    <n v="3504"/>
    <x v="1738"/>
    <x v="3"/>
    <x v="318"/>
    <x v="939"/>
    <s v="Same Day"/>
    <s v="RD-19930"/>
    <s v="Russell D'Ascenzo"/>
    <x v="0"/>
    <s v="United States"/>
    <s v="Austin"/>
    <x v="5"/>
    <n v="78745"/>
    <x v="2"/>
    <s v="TEC-AC-10001714"/>
    <x v="2"/>
    <x v="11"/>
    <s v="Logitech MX Performance Wireless Mouse"/>
    <n v="95.736000000000004"/>
    <n v="3"/>
    <n v="0.2"/>
    <n v="20.343900000000001"/>
  </r>
  <r>
    <n v="3505"/>
    <x v="1739"/>
    <x v="0"/>
    <x v="122"/>
    <x v="120"/>
    <s v="Second Class"/>
    <s v="JK-16120"/>
    <s v="Julie Kriz"/>
    <x v="2"/>
    <s v="United States"/>
    <s v="New York City"/>
    <x v="15"/>
    <n v="10009"/>
    <x v="3"/>
    <s v="OFF-ST-10003716"/>
    <x v="1"/>
    <x v="4"/>
    <s v="Tennsco Double-Tier Lockers"/>
    <n v="900.08"/>
    <n v="4"/>
    <n v="0"/>
    <n v="117.0104"/>
  </r>
  <r>
    <n v="3506"/>
    <x v="1740"/>
    <x v="2"/>
    <x v="886"/>
    <x v="637"/>
    <s v="Standard Class"/>
    <s v="SC-20020"/>
    <s v="Sam Craven"/>
    <x v="0"/>
    <s v="United States"/>
    <s v="Plano"/>
    <x v="5"/>
    <n v="75023"/>
    <x v="2"/>
    <s v="TEC-PH-10000369"/>
    <x v="2"/>
    <x v="7"/>
    <s v="HTC One Mini"/>
    <n v="201.584"/>
    <n v="2"/>
    <n v="0.2"/>
    <n v="20.158400000000015"/>
  </r>
  <r>
    <n v="3507"/>
    <x v="1740"/>
    <x v="2"/>
    <x v="886"/>
    <x v="637"/>
    <s v="Standard Class"/>
    <s v="SC-20020"/>
    <s v="Sam Craven"/>
    <x v="0"/>
    <s v="United States"/>
    <s v="Plano"/>
    <x v="5"/>
    <n v="75023"/>
    <x v="2"/>
    <s v="OFF-BI-10000756"/>
    <x v="1"/>
    <x v="8"/>
    <s v="Storex DuraTech Recycled Plastic Frosted Binders"/>
    <n v="3.3919999999999995"/>
    <n v="4"/>
    <n v="0.8"/>
    <n v="-5.088000000000001"/>
  </r>
  <r>
    <n v="3508"/>
    <x v="1740"/>
    <x v="2"/>
    <x v="886"/>
    <x v="637"/>
    <s v="Standard Class"/>
    <s v="SC-20020"/>
    <s v="Sam Craven"/>
    <x v="0"/>
    <s v="United States"/>
    <s v="Plano"/>
    <x v="5"/>
    <n v="75023"/>
    <x v="2"/>
    <s v="FUR-BO-10001608"/>
    <x v="0"/>
    <x v="0"/>
    <s v="Hon Metal Bookcases, Black"/>
    <n v="193.06559999999999"/>
    <n v="4"/>
    <n v="0.32"/>
    <n v="-19.874399999999994"/>
  </r>
  <r>
    <n v="3509"/>
    <x v="1740"/>
    <x v="2"/>
    <x v="886"/>
    <x v="637"/>
    <s v="Standard Class"/>
    <s v="SC-20020"/>
    <s v="Sam Craven"/>
    <x v="0"/>
    <s v="United States"/>
    <s v="Plano"/>
    <x v="5"/>
    <n v="75023"/>
    <x v="2"/>
    <s v="OFF-PA-10001166"/>
    <x v="1"/>
    <x v="10"/>
    <s v="Xerox 2"/>
    <n v="15.552000000000003"/>
    <n v="3"/>
    <n v="0.2"/>
    <n v="5.4432"/>
  </r>
  <r>
    <n v="3510"/>
    <x v="1740"/>
    <x v="2"/>
    <x v="886"/>
    <x v="637"/>
    <s v="Standard Class"/>
    <s v="SC-20020"/>
    <s v="Sam Craven"/>
    <x v="0"/>
    <s v="United States"/>
    <s v="Plano"/>
    <x v="5"/>
    <n v="75023"/>
    <x v="2"/>
    <s v="OFF-PA-10000587"/>
    <x v="1"/>
    <x v="10"/>
    <s v="Array Parchment Paper, Assorted Colors"/>
    <n v="11.648000000000001"/>
    <n v="2"/>
    <n v="0.2"/>
    <n v="4.0768000000000004"/>
  </r>
  <r>
    <n v="3511"/>
    <x v="1740"/>
    <x v="2"/>
    <x v="886"/>
    <x v="637"/>
    <s v="Standard Class"/>
    <s v="SC-20020"/>
    <s v="Sam Craven"/>
    <x v="0"/>
    <s v="United States"/>
    <s v="Plano"/>
    <x v="5"/>
    <n v="75023"/>
    <x v="2"/>
    <s v="TEC-MA-10001972"/>
    <x v="2"/>
    <x v="15"/>
    <s v="Okidata C331dn Printer"/>
    <n v="418.8"/>
    <n v="2"/>
    <n v="0.4"/>
    <n v="-97.71999999999997"/>
  </r>
  <r>
    <n v="3512"/>
    <x v="1740"/>
    <x v="2"/>
    <x v="886"/>
    <x v="637"/>
    <s v="Standard Class"/>
    <s v="SC-20020"/>
    <s v="Sam Craven"/>
    <x v="0"/>
    <s v="United States"/>
    <s v="Plano"/>
    <x v="5"/>
    <n v="75023"/>
    <x v="2"/>
    <s v="OFF-ST-10004123"/>
    <x v="1"/>
    <x v="4"/>
    <s v="Safco Industrial Wire Shelving System"/>
    <n v="509.48800000000006"/>
    <n v="7"/>
    <n v="0.2"/>
    <n v="-127.37200000000001"/>
  </r>
  <r>
    <n v="3513"/>
    <x v="1741"/>
    <x v="3"/>
    <x v="507"/>
    <x v="371"/>
    <s v="First Class"/>
    <s v="HW-14935"/>
    <s v="Helen Wasserman"/>
    <x v="1"/>
    <s v="United States"/>
    <s v="Chicago"/>
    <x v="10"/>
    <n v="60653"/>
    <x v="2"/>
    <s v="FUR-BO-10000112"/>
    <x v="0"/>
    <x v="0"/>
    <s v="Bush Birmingham Collection Bookcase, Dark Cherry"/>
    <n v="825.17399999999998"/>
    <n v="9"/>
    <n v="0.3"/>
    <n v="-117.88199999999998"/>
  </r>
  <r>
    <n v="3514"/>
    <x v="1741"/>
    <x v="3"/>
    <x v="507"/>
    <x v="371"/>
    <s v="First Class"/>
    <s v="HW-14935"/>
    <s v="Helen Wasserman"/>
    <x v="1"/>
    <s v="United States"/>
    <s v="Chicago"/>
    <x v="10"/>
    <n v="60653"/>
    <x v="2"/>
    <s v="OFF-PA-10004041"/>
    <x v="1"/>
    <x v="10"/>
    <s v="It's Hot Message Books with Stickers, 2 3/4&quot; x 5&quot;"/>
    <n v="17.760000000000002"/>
    <n v="3"/>
    <n v="0.2"/>
    <n v="5.55"/>
  </r>
  <r>
    <n v="3515"/>
    <x v="1741"/>
    <x v="3"/>
    <x v="507"/>
    <x v="371"/>
    <s v="First Class"/>
    <s v="HW-14935"/>
    <s v="Helen Wasserman"/>
    <x v="1"/>
    <s v="United States"/>
    <s v="Chicago"/>
    <x v="10"/>
    <n v="60653"/>
    <x v="2"/>
    <s v="OFF-AR-10001149"/>
    <x v="1"/>
    <x v="6"/>
    <s v="Sanford Colorific Colored Pencils, 12/Box"/>
    <n v="6.911999999999999"/>
    <n v="3"/>
    <n v="0.2"/>
    <n v="0.86399999999999988"/>
  </r>
  <r>
    <n v="3516"/>
    <x v="1742"/>
    <x v="0"/>
    <x v="887"/>
    <x v="746"/>
    <s v="Standard Class"/>
    <s v="SC-20800"/>
    <s v="Stuart Calhoun"/>
    <x v="0"/>
    <s v="United States"/>
    <s v="Jackson"/>
    <x v="35"/>
    <n v="39212"/>
    <x v="0"/>
    <s v="TEC-AC-10002323"/>
    <x v="2"/>
    <x v="11"/>
    <s v="SanDisk Ultra 32 GB MicroSDHC Class 10 Memory Card"/>
    <n v="66.300000000000011"/>
    <n v="3"/>
    <n v="0"/>
    <n v="8.6190000000000033"/>
  </r>
  <r>
    <n v="3517"/>
    <x v="1743"/>
    <x v="0"/>
    <x v="888"/>
    <x v="427"/>
    <s v="First Class"/>
    <s v="HA-14920"/>
    <s v="Helen Andreada"/>
    <x v="0"/>
    <s v="United States"/>
    <s v="Fayetteville"/>
    <x v="3"/>
    <n v="28314"/>
    <x v="0"/>
    <s v="OFF-PA-10000130"/>
    <x v="1"/>
    <x v="10"/>
    <s v="Xerox 199"/>
    <n v="30.816000000000003"/>
    <n v="9"/>
    <n v="0.2"/>
    <n v="9.6299999999999955"/>
  </r>
  <r>
    <n v="3518"/>
    <x v="1743"/>
    <x v="0"/>
    <x v="888"/>
    <x v="427"/>
    <s v="First Class"/>
    <s v="HA-14920"/>
    <s v="Helen Andreada"/>
    <x v="0"/>
    <s v="United States"/>
    <s v="Fayetteville"/>
    <x v="3"/>
    <n v="28314"/>
    <x v="0"/>
    <s v="TEC-PH-10002350"/>
    <x v="2"/>
    <x v="7"/>
    <s v="Apple EarPods with Remote and Mic"/>
    <n v="44.783999999999999"/>
    <n v="2"/>
    <n v="0.2"/>
    <n v="4.4783999999999988"/>
  </r>
  <r>
    <n v="3519"/>
    <x v="1743"/>
    <x v="0"/>
    <x v="888"/>
    <x v="427"/>
    <s v="First Class"/>
    <s v="HA-14920"/>
    <s v="Helen Andreada"/>
    <x v="0"/>
    <s v="United States"/>
    <s v="Fayetteville"/>
    <x v="3"/>
    <n v="28314"/>
    <x v="0"/>
    <s v="OFF-AP-10002518"/>
    <x v="1"/>
    <x v="9"/>
    <s v="Kensington 7 Outlet MasterPiece Power Center"/>
    <n v="569.53599999999994"/>
    <n v="4"/>
    <n v="0.2"/>
    <n v="64.072799999999944"/>
  </r>
  <r>
    <n v="3520"/>
    <x v="1744"/>
    <x v="1"/>
    <x v="137"/>
    <x v="579"/>
    <s v="First Class"/>
    <s v="MG-17875"/>
    <s v="Michael Grace"/>
    <x v="2"/>
    <s v="United States"/>
    <s v="Aurora"/>
    <x v="10"/>
    <n v="60505"/>
    <x v="2"/>
    <s v="FUR-TA-10002645"/>
    <x v="0"/>
    <x v="3"/>
    <s v="Hon Rectangular Conference Tables"/>
    <n v="796.42500000000007"/>
    <n v="7"/>
    <n v="0.5"/>
    <n v="-525.6405000000002"/>
  </r>
  <r>
    <n v="3521"/>
    <x v="1745"/>
    <x v="1"/>
    <x v="889"/>
    <x v="368"/>
    <s v="Standard Class"/>
    <s v="DM-12955"/>
    <s v="Dario Medina"/>
    <x v="1"/>
    <s v="United States"/>
    <s v="Sacramento"/>
    <x v="1"/>
    <n v="95823"/>
    <x v="1"/>
    <s v="OFF-BI-10000773"/>
    <x v="1"/>
    <x v="8"/>
    <s v="Insertable Tab Post Binder Dividers"/>
    <n v="12.832000000000001"/>
    <n v="2"/>
    <n v="0.2"/>
    <n v="4.3307999999999982"/>
  </r>
  <r>
    <n v="3522"/>
    <x v="1746"/>
    <x v="0"/>
    <x v="831"/>
    <x v="539"/>
    <s v="Second Class"/>
    <s v="DM-13345"/>
    <s v="Denise Monton"/>
    <x v="1"/>
    <s v="United States"/>
    <s v="Des Moines"/>
    <x v="23"/>
    <n v="50315"/>
    <x v="2"/>
    <s v="OFF-PA-10003845"/>
    <x v="1"/>
    <x v="10"/>
    <s v="Xerox 1987"/>
    <n v="40.46"/>
    <n v="7"/>
    <n v="0"/>
    <n v="19.825400000000002"/>
  </r>
  <r>
    <n v="3523"/>
    <x v="1746"/>
    <x v="0"/>
    <x v="831"/>
    <x v="539"/>
    <s v="Second Class"/>
    <s v="DM-13345"/>
    <s v="Denise Monton"/>
    <x v="1"/>
    <s v="United States"/>
    <s v="Des Moines"/>
    <x v="23"/>
    <n v="50315"/>
    <x v="2"/>
    <s v="TEC-PH-10001580"/>
    <x v="2"/>
    <x v="7"/>
    <s v="Logitech Mobile Speakerphone P710e - speaker phone"/>
    <n v="404.93999999999994"/>
    <n v="3"/>
    <n v="0"/>
    <n v="109.33379999999998"/>
  </r>
  <r>
    <n v="3524"/>
    <x v="1747"/>
    <x v="0"/>
    <x v="64"/>
    <x v="165"/>
    <s v="Standard Class"/>
    <s v="ML-17395"/>
    <s v="Marina Lichtenstein"/>
    <x v="1"/>
    <s v="United States"/>
    <s v="San Diego"/>
    <x v="1"/>
    <n v="92105"/>
    <x v="1"/>
    <s v="TEC-AC-10002345"/>
    <x v="2"/>
    <x v="11"/>
    <s v="HP Standard 104 key PS/2 Keyboard"/>
    <n v="116"/>
    <n v="8"/>
    <n v="0"/>
    <n v="29"/>
  </r>
  <r>
    <n v="3525"/>
    <x v="1748"/>
    <x v="0"/>
    <x v="390"/>
    <x v="940"/>
    <s v="Standard Class"/>
    <s v="GA-14515"/>
    <s v="George Ashbrook"/>
    <x v="0"/>
    <s v="United States"/>
    <s v="Dallas"/>
    <x v="5"/>
    <n v="75081"/>
    <x v="2"/>
    <s v="TEC-PH-10004120"/>
    <x v="2"/>
    <x v="7"/>
    <s v="AT&amp;T 1080 Phone"/>
    <n v="657.55200000000013"/>
    <n v="6"/>
    <n v="0.2"/>
    <n v="49.316399999999987"/>
  </r>
  <r>
    <n v="3526"/>
    <x v="1749"/>
    <x v="3"/>
    <x v="389"/>
    <x v="159"/>
    <s v="Second Class"/>
    <s v="SU-20665"/>
    <s v="Stephanie Ulpright"/>
    <x v="2"/>
    <s v="United States"/>
    <s v="Jackson"/>
    <x v="35"/>
    <n v="39212"/>
    <x v="0"/>
    <s v="TEC-AC-10001838"/>
    <x v="2"/>
    <x v="11"/>
    <s v="Razer Tiamat Over Ear 7.1 Surround Sound PC Gaming Headset"/>
    <n v="599.97"/>
    <n v="3"/>
    <n v="0"/>
    <n v="257.98710000000005"/>
  </r>
  <r>
    <n v="3527"/>
    <x v="1749"/>
    <x v="3"/>
    <x v="389"/>
    <x v="159"/>
    <s v="Second Class"/>
    <s v="SU-20665"/>
    <s v="Stephanie Ulpright"/>
    <x v="2"/>
    <s v="United States"/>
    <s v="Jackson"/>
    <x v="35"/>
    <n v="39212"/>
    <x v="0"/>
    <s v="TEC-PH-10000148"/>
    <x v="2"/>
    <x v="7"/>
    <s v="Cyber Acoustics AC-202b Speech Recognition Stereo Headset"/>
    <n v="38.97"/>
    <n v="3"/>
    <n v="0"/>
    <n v="0.77940000000000076"/>
  </r>
  <r>
    <n v="3528"/>
    <x v="1749"/>
    <x v="3"/>
    <x v="389"/>
    <x v="159"/>
    <s v="Second Class"/>
    <s v="SU-20665"/>
    <s v="Stephanie Ulpright"/>
    <x v="2"/>
    <s v="United States"/>
    <s v="Jackson"/>
    <x v="35"/>
    <n v="39212"/>
    <x v="0"/>
    <s v="OFF-BI-10003476"/>
    <x v="1"/>
    <x v="8"/>
    <s v="Avery Metallic Poly Binders"/>
    <n v="45.84"/>
    <n v="8"/>
    <n v="0"/>
    <n v="22.0032"/>
  </r>
  <r>
    <n v="3529"/>
    <x v="1750"/>
    <x v="0"/>
    <x v="890"/>
    <x v="597"/>
    <s v="Standard Class"/>
    <s v="BD-11320"/>
    <s v="Bill Donatelli"/>
    <x v="0"/>
    <s v="United States"/>
    <s v="San Diego"/>
    <x v="1"/>
    <n v="92024"/>
    <x v="1"/>
    <s v="TEC-PH-10004833"/>
    <x v="2"/>
    <x v="7"/>
    <s v="Macally Suction Cup Mount"/>
    <n v="38.24"/>
    <n v="4"/>
    <n v="0.2"/>
    <n v="-9.56"/>
  </r>
  <r>
    <n v="3530"/>
    <x v="1751"/>
    <x v="1"/>
    <x v="14"/>
    <x v="832"/>
    <s v="Standard Class"/>
    <s v="DB-13405"/>
    <s v="Denny Blanton"/>
    <x v="0"/>
    <s v="United States"/>
    <s v="Orlando"/>
    <x v="2"/>
    <n v="32839"/>
    <x v="0"/>
    <s v="TEC-AC-10001465"/>
    <x v="2"/>
    <x v="11"/>
    <s v="SanDisk Cruzer 64 GB USB Flash Drive"/>
    <n v="87.168000000000006"/>
    <n v="3"/>
    <n v="0.2"/>
    <n v="10.895999999999987"/>
  </r>
  <r>
    <n v="3531"/>
    <x v="1752"/>
    <x v="0"/>
    <x v="288"/>
    <x v="213"/>
    <s v="Standard Class"/>
    <s v="RP-19855"/>
    <s v="Roy Phan"/>
    <x v="1"/>
    <s v="United States"/>
    <s v="Lafayette"/>
    <x v="14"/>
    <n v="47905"/>
    <x v="2"/>
    <s v="OFF-AR-10003056"/>
    <x v="1"/>
    <x v="6"/>
    <s v="Newell 341"/>
    <n v="21.400000000000002"/>
    <n v="5"/>
    <n v="0"/>
    <n v="6.2059999999999977"/>
  </r>
  <r>
    <n v="3532"/>
    <x v="1753"/>
    <x v="0"/>
    <x v="316"/>
    <x v="528"/>
    <s v="Same Day"/>
    <s v="EH-13765"/>
    <s v="Edward Hooks"/>
    <x v="1"/>
    <s v="United States"/>
    <s v="New York City"/>
    <x v="15"/>
    <n v="10035"/>
    <x v="3"/>
    <s v="OFF-SU-10001218"/>
    <x v="1"/>
    <x v="14"/>
    <s v="Fiskars Softgrip Scissors"/>
    <n v="54.900000000000006"/>
    <n v="5"/>
    <n v="0"/>
    <n v="15.372000000000003"/>
  </r>
  <r>
    <n v="3533"/>
    <x v="1754"/>
    <x v="2"/>
    <x v="891"/>
    <x v="941"/>
    <s v="Standard Class"/>
    <s v="JL-15835"/>
    <s v="John Lee"/>
    <x v="0"/>
    <s v="United States"/>
    <s v="Los Angeles"/>
    <x v="1"/>
    <n v="90049"/>
    <x v="1"/>
    <s v="TEC-MA-10002859"/>
    <x v="2"/>
    <x v="15"/>
    <s v="Ativa MDM8000 8-Sheet Micro-Cut Shredder"/>
    <n v="287.96800000000002"/>
    <n v="4"/>
    <n v="0.2"/>
    <n v="97.189199999999985"/>
  </r>
  <r>
    <n v="3534"/>
    <x v="1754"/>
    <x v="2"/>
    <x v="891"/>
    <x v="941"/>
    <s v="Standard Class"/>
    <s v="JL-15835"/>
    <s v="John Lee"/>
    <x v="0"/>
    <s v="United States"/>
    <s v="Los Angeles"/>
    <x v="1"/>
    <n v="90049"/>
    <x v="1"/>
    <s v="OFF-AR-10002375"/>
    <x v="1"/>
    <x v="6"/>
    <s v="Newell 351"/>
    <n v="13.12"/>
    <n v="4"/>
    <n v="0"/>
    <n v="3.8047999999999984"/>
  </r>
  <r>
    <n v="3535"/>
    <x v="1754"/>
    <x v="2"/>
    <x v="891"/>
    <x v="941"/>
    <s v="Standard Class"/>
    <s v="JL-15835"/>
    <s v="John Lee"/>
    <x v="0"/>
    <s v="United States"/>
    <s v="Los Angeles"/>
    <x v="1"/>
    <n v="90049"/>
    <x v="1"/>
    <s v="OFF-AR-10000657"/>
    <x v="1"/>
    <x v="6"/>
    <s v="Binney &amp; Smith inkTank Desk Highlighter, Chisel Tip, Yellow, 12/Box"/>
    <n v="10.75"/>
    <n v="5"/>
    <n v="0"/>
    <n v="3.547499999999999"/>
  </r>
  <r>
    <n v="3536"/>
    <x v="1754"/>
    <x v="2"/>
    <x v="891"/>
    <x v="941"/>
    <s v="Standard Class"/>
    <s v="JL-15835"/>
    <s v="John Lee"/>
    <x v="0"/>
    <s v="United States"/>
    <s v="Los Angeles"/>
    <x v="1"/>
    <n v="90049"/>
    <x v="1"/>
    <s v="OFF-FA-10000134"/>
    <x v="1"/>
    <x v="13"/>
    <s v="Advantus Push Pins, Aluminum Head"/>
    <n v="11.62"/>
    <n v="2"/>
    <n v="0"/>
    <n v="3.6021999999999998"/>
  </r>
  <r>
    <n v="3537"/>
    <x v="1755"/>
    <x v="0"/>
    <x v="26"/>
    <x v="375"/>
    <s v="Second Class"/>
    <s v="FM-14380"/>
    <s v="Fred McMath"/>
    <x v="0"/>
    <s v="United States"/>
    <s v="New York City"/>
    <x v="15"/>
    <n v="10024"/>
    <x v="3"/>
    <s v="OFF-ST-10000419"/>
    <x v="1"/>
    <x v="4"/>
    <s v="Rogers Jumbo File, Granite"/>
    <n v="40.74"/>
    <n v="3"/>
    <n v="0"/>
    <n v="0.4073999999999991"/>
  </r>
  <r>
    <n v="3538"/>
    <x v="1756"/>
    <x v="2"/>
    <x v="309"/>
    <x v="942"/>
    <s v="Same Day"/>
    <s v="SB-20290"/>
    <s v="Sean Braxton"/>
    <x v="1"/>
    <s v="United States"/>
    <s v="Henderson"/>
    <x v="0"/>
    <n v="42420"/>
    <x v="0"/>
    <s v="OFF-ST-10000107"/>
    <x v="1"/>
    <x v="4"/>
    <s v="Fellowes Super Stor/Drawer"/>
    <n v="83.25"/>
    <n v="3"/>
    <n v="0"/>
    <n v="14.984999999999992"/>
  </r>
  <r>
    <n v="3539"/>
    <x v="1756"/>
    <x v="2"/>
    <x v="309"/>
    <x v="942"/>
    <s v="Same Day"/>
    <s v="SB-20290"/>
    <s v="Sean Braxton"/>
    <x v="1"/>
    <s v="United States"/>
    <s v="Henderson"/>
    <x v="0"/>
    <n v="42420"/>
    <x v="0"/>
    <s v="OFF-LA-10001641"/>
    <x v="1"/>
    <x v="2"/>
    <s v="Avery 518"/>
    <n v="9.4499999999999993"/>
    <n v="3"/>
    <n v="0"/>
    <n v="4.5359999999999996"/>
  </r>
  <r>
    <n v="3540"/>
    <x v="1756"/>
    <x v="2"/>
    <x v="309"/>
    <x v="942"/>
    <s v="Same Day"/>
    <s v="SB-20290"/>
    <s v="Sean Braxton"/>
    <x v="1"/>
    <s v="United States"/>
    <s v="Henderson"/>
    <x v="0"/>
    <n v="42420"/>
    <x v="0"/>
    <s v="OFF-LA-10003121"/>
    <x v="1"/>
    <x v="2"/>
    <s v="Avery 506"/>
    <n v="20.65"/>
    <n v="5"/>
    <n v="0"/>
    <n v="9.4989999999999988"/>
  </r>
  <r>
    <n v="3541"/>
    <x v="1756"/>
    <x v="2"/>
    <x v="309"/>
    <x v="942"/>
    <s v="Same Day"/>
    <s v="SB-20290"/>
    <s v="Sean Braxton"/>
    <x v="1"/>
    <s v="United States"/>
    <s v="Henderson"/>
    <x v="0"/>
    <n v="42420"/>
    <x v="0"/>
    <s v="OFF-PA-10002689"/>
    <x v="1"/>
    <x v="10"/>
    <s v="Weyerhaeuser First Choice Laser/Copy Paper (20Lb. and 88 Bright)"/>
    <n v="45.36"/>
    <n v="7"/>
    <n v="0"/>
    <n v="21.772800000000004"/>
  </r>
  <r>
    <n v="3542"/>
    <x v="1757"/>
    <x v="0"/>
    <x v="31"/>
    <x v="369"/>
    <s v="First Class"/>
    <s v="SV-20365"/>
    <s v="Seth Vernon"/>
    <x v="0"/>
    <s v="United States"/>
    <s v="Columbus"/>
    <x v="24"/>
    <n v="43229"/>
    <x v="3"/>
    <s v="FUR-FU-10002107"/>
    <x v="0"/>
    <x v="5"/>
    <s v="Eldon Pizzaz Desk Accessories"/>
    <n v="5.3520000000000003"/>
    <n v="3"/>
    <n v="0.2"/>
    <n v="1.6055999999999999"/>
  </r>
  <r>
    <n v="3543"/>
    <x v="1757"/>
    <x v="0"/>
    <x v="31"/>
    <x v="369"/>
    <s v="First Class"/>
    <s v="SV-20365"/>
    <s v="Seth Vernon"/>
    <x v="0"/>
    <s v="United States"/>
    <s v="Columbus"/>
    <x v="24"/>
    <n v="43229"/>
    <x v="3"/>
    <s v="FUR-CH-10002647"/>
    <x v="0"/>
    <x v="1"/>
    <s v="Situations Contoured Folding Chairs, 4/Set"/>
    <n v="99.372"/>
    <n v="2"/>
    <n v="0.3"/>
    <n v="-7.0979999999999919"/>
  </r>
  <r>
    <n v="3544"/>
    <x v="1757"/>
    <x v="0"/>
    <x v="31"/>
    <x v="369"/>
    <s v="First Class"/>
    <s v="SV-20365"/>
    <s v="Seth Vernon"/>
    <x v="0"/>
    <s v="United States"/>
    <s v="Columbus"/>
    <x v="24"/>
    <n v="43229"/>
    <x v="3"/>
    <s v="OFF-AR-10002257"/>
    <x v="1"/>
    <x v="6"/>
    <s v="Eldon Spacemaker Box, Quick-Snap Lid, Clear"/>
    <n v="2.6720000000000002"/>
    <n v="1"/>
    <n v="0.2"/>
    <n v="0.36739999999999962"/>
  </r>
  <r>
    <n v="3545"/>
    <x v="1758"/>
    <x v="3"/>
    <x v="331"/>
    <x v="209"/>
    <s v="Second Class"/>
    <s v="MM-17920"/>
    <s v="Michael Moore"/>
    <x v="0"/>
    <s v="United States"/>
    <s v="College Station"/>
    <x v="5"/>
    <n v="77840"/>
    <x v="2"/>
    <s v="OFF-PA-10004519"/>
    <x v="1"/>
    <x v="10"/>
    <s v="Spiral Phone Message Books with Labels by Adams"/>
    <n v="28.672000000000004"/>
    <n v="8"/>
    <n v="0.2"/>
    <n v="10.393600000000001"/>
  </r>
  <r>
    <n v="3546"/>
    <x v="1758"/>
    <x v="3"/>
    <x v="331"/>
    <x v="209"/>
    <s v="Second Class"/>
    <s v="MM-17920"/>
    <s v="Michael Moore"/>
    <x v="0"/>
    <s v="United States"/>
    <s v="College Station"/>
    <x v="5"/>
    <n v="77840"/>
    <x v="2"/>
    <s v="OFF-AP-10001947"/>
    <x v="1"/>
    <x v="9"/>
    <s v="Acco 6 Outlet Guardian Premium Plus Surge Suppressor"/>
    <n v="29.311999999999994"/>
    <n v="8"/>
    <n v="0.8"/>
    <n v="-74.74560000000001"/>
  </r>
  <r>
    <n v="3547"/>
    <x v="1759"/>
    <x v="3"/>
    <x v="505"/>
    <x v="943"/>
    <s v="First Class"/>
    <s v="RD-19810"/>
    <s v="Ross DeVincentis"/>
    <x v="2"/>
    <s v="United States"/>
    <s v="Richmond"/>
    <x v="0"/>
    <n v="40475"/>
    <x v="0"/>
    <s v="OFF-ST-10004963"/>
    <x v="1"/>
    <x v="4"/>
    <s v="Eldon Gobal File Keepers"/>
    <n v="105.98"/>
    <n v="7"/>
    <n v="0"/>
    <n v="4.2391999999999932"/>
  </r>
  <r>
    <n v="3548"/>
    <x v="1759"/>
    <x v="3"/>
    <x v="505"/>
    <x v="943"/>
    <s v="First Class"/>
    <s v="RD-19810"/>
    <s v="Ross DeVincentis"/>
    <x v="2"/>
    <s v="United States"/>
    <s v="Richmond"/>
    <x v="0"/>
    <n v="40475"/>
    <x v="0"/>
    <s v="OFF-SU-10002573"/>
    <x v="1"/>
    <x v="14"/>
    <s v="Acme 10&quot; Easy Grip Assistive Scissors"/>
    <n v="35.06"/>
    <n v="2"/>
    <n v="0"/>
    <n v="10.517999999999997"/>
  </r>
  <r>
    <n v="3549"/>
    <x v="1759"/>
    <x v="3"/>
    <x v="505"/>
    <x v="943"/>
    <s v="First Class"/>
    <s v="RD-19810"/>
    <s v="Ross DeVincentis"/>
    <x v="2"/>
    <s v="United States"/>
    <s v="Richmond"/>
    <x v="0"/>
    <n v="40475"/>
    <x v="0"/>
    <s v="FUR-CH-10000553"/>
    <x v="0"/>
    <x v="1"/>
    <s v="Metal Folding Chairs, Beige, 4/Carton"/>
    <n v="33.94"/>
    <n v="1"/>
    <n v="0"/>
    <n v="9.1637999999999984"/>
  </r>
  <r>
    <n v="3550"/>
    <x v="1759"/>
    <x v="3"/>
    <x v="505"/>
    <x v="943"/>
    <s v="First Class"/>
    <s v="RD-19810"/>
    <s v="Ross DeVincentis"/>
    <x v="2"/>
    <s v="United States"/>
    <s v="Richmond"/>
    <x v="0"/>
    <n v="40475"/>
    <x v="0"/>
    <s v="OFF-LA-10001982"/>
    <x v="1"/>
    <x v="2"/>
    <s v="Smead Alpha-Z Color-Coded Name Labels First Letter Starter Set"/>
    <n v="30"/>
    <n v="8"/>
    <n v="0"/>
    <n v="14.399999999999999"/>
  </r>
  <r>
    <n v="3551"/>
    <x v="1760"/>
    <x v="0"/>
    <x v="892"/>
    <x v="944"/>
    <s v="Second Class"/>
    <s v="ME-17320"/>
    <s v="Maria Etezadi"/>
    <x v="2"/>
    <s v="United States"/>
    <s v="Chicago"/>
    <x v="10"/>
    <n v="60653"/>
    <x v="2"/>
    <s v="OFF-PA-10001295"/>
    <x v="1"/>
    <x v="10"/>
    <s v="Computer Printout Paper with Letter-Trim Perforations"/>
    <n v="45.527999999999999"/>
    <n v="3"/>
    <n v="0.2"/>
    <n v="15.934799999999997"/>
  </r>
  <r>
    <n v="3552"/>
    <x v="1760"/>
    <x v="0"/>
    <x v="892"/>
    <x v="944"/>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x v="944"/>
    <s v="Second Class"/>
    <s v="ME-17320"/>
    <s v="Maria Etezadi"/>
    <x v="2"/>
    <s v="United States"/>
    <s v="Chicago"/>
    <x v="10"/>
    <n v="60653"/>
    <x v="2"/>
    <s v="TEC-PH-10001254"/>
    <x v="2"/>
    <x v="7"/>
    <s v="Jabra BIZ 2300 Duo QD Duo Corded Headset"/>
    <n v="812.73599999999999"/>
    <n v="8"/>
    <n v="0.2"/>
    <n v="60.955199999999962"/>
  </r>
  <r>
    <n v="3554"/>
    <x v="1761"/>
    <x v="3"/>
    <x v="51"/>
    <x v="177"/>
    <s v="Second Class"/>
    <s v="FH-14275"/>
    <s v="Frank Hawley"/>
    <x v="1"/>
    <s v="United States"/>
    <s v="Philadelphia"/>
    <x v="9"/>
    <n v="19120"/>
    <x v="3"/>
    <s v="OFF-BI-10001658"/>
    <x v="1"/>
    <x v="8"/>
    <s v="GBC Standard Therm-A-Bind Covers"/>
    <n v="7.4760000000000018"/>
    <n v="1"/>
    <n v="0.7"/>
    <n v="-5.9807999999999986"/>
  </r>
  <r>
    <n v="3555"/>
    <x v="1762"/>
    <x v="2"/>
    <x v="893"/>
    <x v="616"/>
    <s v="Second Class"/>
    <s v="PO-18865"/>
    <s v="Patrick O'Donnell"/>
    <x v="0"/>
    <s v="United States"/>
    <s v="Los Angeles"/>
    <x v="1"/>
    <n v="90036"/>
    <x v="1"/>
    <s v="OFF-ST-10000585"/>
    <x v="1"/>
    <x v="4"/>
    <s v="Economy Rollaway Files"/>
    <n v="330.4"/>
    <n v="2"/>
    <n v="0"/>
    <n v="85.903999999999996"/>
  </r>
  <r>
    <n v="3556"/>
    <x v="1762"/>
    <x v="2"/>
    <x v="893"/>
    <x v="616"/>
    <s v="Second Class"/>
    <s v="PO-18865"/>
    <s v="Patrick O'Donnell"/>
    <x v="0"/>
    <s v="United States"/>
    <s v="Los Angeles"/>
    <x v="1"/>
    <n v="90036"/>
    <x v="1"/>
    <s v="TEC-PH-10003484"/>
    <x v="2"/>
    <x v="7"/>
    <s v="Ooma Telo VoIP Home Phone System"/>
    <n v="604.75199999999995"/>
    <n v="6"/>
    <n v="0.2"/>
    <n v="37.797000000000025"/>
  </r>
  <r>
    <n v="3557"/>
    <x v="1763"/>
    <x v="3"/>
    <x v="96"/>
    <x v="241"/>
    <s v="Standard Class"/>
    <s v="CC-12550"/>
    <s v="Clay Cheatham"/>
    <x v="0"/>
    <s v="United States"/>
    <s v="Los Angeles"/>
    <x v="1"/>
    <n v="90008"/>
    <x v="1"/>
    <s v="OFF-PA-10004735"/>
    <x v="1"/>
    <x v="10"/>
    <s v="Xerox 1905"/>
    <n v="45.36"/>
    <n v="7"/>
    <n v="0"/>
    <n v="21.772800000000004"/>
  </r>
  <r>
    <n v="3558"/>
    <x v="1763"/>
    <x v="3"/>
    <x v="96"/>
    <x v="241"/>
    <s v="Standard Class"/>
    <s v="CC-12550"/>
    <s v="Clay Cheatham"/>
    <x v="0"/>
    <s v="United States"/>
    <s v="Los Angeles"/>
    <x v="1"/>
    <n v="90008"/>
    <x v="1"/>
    <s v="OFF-BI-10003429"/>
    <x v="1"/>
    <x v="8"/>
    <s v="Cardinal HOLDit! Binder Insert Strips,Extra Strips"/>
    <n v="10.128"/>
    <n v="2"/>
    <n v="0.2"/>
    <n v="3.6714000000000002"/>
  </r>
  <r>
    <n v="3559"/>
    <x v="1764"/>
    <x v="3"/>
    <x v="659"/>
    <x v="44"/>
    <s v="Standard Class"/>
    <s v="TS-21505"/>
    <s v="Tony Sayre"/>
    <x v="0"/>
    <s v="United States"/>
    <s v="San Francisco"/>
    <x v="1"/>
    <n v="94122"/>
    <x v="1"/>
    <s v="OFF-BI-10002982"/>
    <x v="1"/>
    <x v="8"/>
    <s v="Avery Self-Adhesive Photo Pockets for Polaroid Photos"/>
    <n v="21.792000000000002"/>
    <n v="4"/>
    <n v="0.2"/>
    <n v="7.6271999999999984"/>
  </r>
  <r>
    <n v="3560"/>
    <x v="1764"/>
    <x v="3"/>
    <x v="659"/>
    <x v="44"/>
    <s v="Standard Class"/>
    <s v="TS-21505"/>
    <s v="Tony Sayre"/>
    <x v="0"/>
    <s v="United States"/>
    <s v="San Francisco"/>
    <x v="1"/>
    <n v="94122"/>
    <x v="1"/>
    <s v="TEC-AC-10004975"/>
    <x v="2"/>
    <x v="11"/>
    <s v="Plantronics Audio 995 Wireless Stereo Headset"/>
    <n v="439.8"/>
    <n v="4"/>
    <n v="0"/>
    <n v="145.13400000000001"/>
  </r>
  <r>
    <n v="3561"/>
    <x v="1765"/>
    <x v="3"/>
    <x v="507"/>
    <x v="945"/>
    <s v="Second Class"/>
    <s v="MD-17350"/>
    <s v="Maribeth Dona"/>
    <x v="0"/>
    <s v="United States"/>
    <s v="Akron"/>
    <x v="24"/>
    <n v="44312"/>
    <x v="3"/>
    <s v="OFF-AR-10002335"/>
    <x v="1"/>
    <x v="6"/>
    <s v="DIXON Oriole Pencils"/>
    <n v="8.2560000000000002"/>
    <n v="4"/>
    <n v="0.2"/>
    <n v="0.61920000000000019"/>
  </r>
  <r>
    <n v="3562"/>
    <x v="1765"/>
    <x v="3"/>
    <x v="507"/>
    <x v="945"/>
    <s v="Second Class"/>
    <s v="MD-17350"/>
    <s v="Maribeth Dona"/>
    <x v="0"/>
    <s v="United States"/>
    <s v="Akron"/>
    <x v="24"/>
    <n v="44312"/>
    <x v="3"/>
    <s v="OFF-BI-10004001"/>
    <x v="1"/>
    <x v="8"/>
    <s v="GBC Recycled VeloBinder Covers"/>
    <n v="25.560000000000002"/>
    <n v="5"/>
    <n v="0.7"/>
    <n v="-20.448"/>
  </r>
  <r>
    <n v="3563"/>
    <x v="1765"/>
    <x v="3"/>
    <x v="507"/>
    <x v="945"/>
    <s v="Second Class"/>
    <s v="MD-17350"/>
    <s v="Maribeth Dona"/>
    <x v="0"/>
    <s v="United States"/>
    <s v="Akron"/>
    <x v="24"/>
    <n v="44312"/>
    <x v="3"/>
    <s v="OFF-BI-10001634"/>
    <x v="1"/>
    <x v="8"/>
    <s v="Wilson Jones Active Use Binders"/>
    <n v="4.3680000000000012"/>
    <n v="2"/>
    <n v="0.7"/>
    <n v="-3.0575999999999999"/>
  </r>
  <r>
    <n v="3564"/>
    <x v="1765"/>
    <x v="3"/>
    <x v="507"/>
    <x v="945"/>
    <s v="Second Class"/>
    <s v="MD-17350"/>
    <s v="Maribeth Dona"/>
    <x v="0"/>
    <s v="United States"/>
    <s v="Akron"/>
    <x v="24"/>
    <n v="44312"/>
    <x v="3"/>
    <s v="OFF-PA-10000007"/>
    <x v="1"/>
    <x v="10"/>
    <s v="Telephone Message Books with Fax/Mobile Section, 4 1/4&quot; x 6&quot;"/>
    <n v="11.520000000000001"/>
    <n v="4"/>
    <n v="0.2"/>
    <n v="3.7439999999999993"/>
  </r>
  <r>
    <n v="3565"/>
    <x v="1766"/>
    <x v="0"/>
    <x v="894"/>
    <x v="946"/>
    <s v="First Class"/>
    <s v="GT-14755"/>
    <s v="Guy Thornton"/>
    <x v="0"/>
    <s v="United States"/>
    <s v="Los Angeles"/>
    <x v="1"/>
    <n v="90049"/>
    <x v="1"/>
    <s v="OFF-PA-10000552"/>
    <x v="1"/>
    <x v="10"/>
    <s v="Xerox 200"/>
    <n v="12.96"/>
    <n v="2"/>
    <n v="0"/>
    <n v="6.2208000000000006"/>
  </r>
  <r>
    <n v="3566"/>
    <x v="1766"/>
    <x v="0"/>
    <x v="894"/>
    <x v="946"/>
    <s v="First Class"/>
    <s v="GT-14755"/>
    <s v="Guy Thornton"/>
    <x v="0"/>
    <s v="United States"/>
    <s v="Los Angeles"/>
    <x v="1"/>
    <n v="90049"/>
    <x v="1"/>
    <s v="OFF-FA-10001135"/>
    <x v="1"/>
    <x v="13"/>
    <s v="Brites Rubber Bands, 1 1/2 oz. Box"/>
    <n v="3.96"/>
    <n v="2"/>
    <n v="0"/>
    <n v="7.9200000000000159E-2"/>
  </r>
  <r>
    <n v="3567"/>
    <x v="1767"/>
    <x v="3"/>
    <x v="210"/>
    <x v="947"/>
    <s v="Standard Class"/>
    <s v="RD-19660"/>
    <s v="Robert Dilbeck"/>
    <x v="2"/>
    <s v="United States"/>
    <s v="Independence"/>
    <x v="25"/>
    <n v="64055"/>
    <x v="2"/>
    <s v="OFF-BI-10003650"/>
    <x v="1"/>
    <x v="8"/>
    <s v="GBC DocuBind 300 Electric Binding Machine"/>
    <n v="1577.94"/>
    <n v="3"/>
    <n v="0"/>
    <n v="757.41120000000001"/>
  </r>
  <r>
    <n v="3568"/>
    <x v="1768"/>
    <x v="0"/>
    <x v="369"/>
    <x v="126"/>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x v="231"/>
    <s v="Same Day"/>
    <s v="JK-15640"/>
    <s v="Jim Kriz"/>
    <x v="2"/>
    <s v="United States"/>
    <s v="Seattle"/>
    <x v="4"/>
    <n v="98105"/>
    <x v="1"/>
    <s v="TEC-AC-10003628"/>
    <x v="2"/>
    <x v="11"/>
    <s v="Logitech 910-002974 M325 Wireless Mouse for Web Scrolling"/>
    <n v="59.98"/>
    <n v="2"/>
    <n v="0"/>
    <n v="26.391200000000005"/>
  </r>
  <r>
    <n v="3570"/>
    <x v="1769"/>
    <x v="3"/>
    <x v="445"/>
    <x v="231"/>
    <s v="Same Day"/>
    <s v="JK-15640"/>
    <s v="Jim Kriz"/>
    <x v="2"/>
    <s v="United States"/>
    <s v="Seattle"/>
    <x v="4"/>
    <n v="98105"/>
    <x v="1"/>
    <s v="TEC-MA-10001148"/>
    <x v="2"/>
    <x v="15"/>
    <s v="Okidata MB491 Multifunction Printer"/>
    <n v="2395.2000000000003"/>
    <n v="6"/>
    <n v="0.2"/>
    <n v="209.58000000000004"/>
  </r>
  <r>
    <n v="3571"/>
    <x v="1769"/>
    <x v="3"/>
    <x v="445"/>
    <x v="231"/>
    <s v="Same Day"/>
    <s v="JK-15640"/>
    <s v="Jim Kriz"/>
    <x v="2"/>
    <s v="United States"/>
    <s v="Seattle"/>
    <x v="4"/>
    <n v="98105"/>
    <x v="1"/>
    <s v="TEC-AC-10002049"/>
    <x v="2"/>
    <x v="11"/>
    <s v="Plantronics Savi W720 Multi-Device Wireless Headset System"/>
    <n v="1687.8"/>
    <n v="4"/>
    <n v="0"/>
    <n v="742.63200000000006"/>
  </r>
  <r>
    <n v="3572"/>
    <x v="1769"/>
    <x v="3"/>
    <x v="445"/>
    <x v="231"/>
    <s v="Same Day"/>
    <s v="JK-15640"/>
    <s v="Jim Kriz"/>
    <x v="2"/>
    <s v="United States"/>
    <s v="Seattle"/>
    <x v="4"/>
    <n v="98105"/>
    <x v="1"/>
    <s v="TEC-PH-10000702"/>
    <x v="2"/>
    <x v="7"/>
    <s v="Square Credit Card Reader, 4 1/2&quot; x 4 1/2&quot; x 1&quot;, White"/>
    <n v="7.9920000000000009"/>
    <n v="1"/>
    <n v="0.2"/>
    <n v="2.6972999999999994"/>
  </r>
  <r>
    <n v="3573"/>
    <x v="1770"/>
    <x v="3"/>
    <x v="222"/>
    <x v="446"/>
    <s v="Standard Class"/>
    <s v="FC-14335"/>
    <s v="Fred Chung"/>
    <x v="1"/>
    <s v="United States"/>
    <s v="Mesquite"/>
    <x v="5"/>
    <n v="75150"/>
    <x v="2"/>
    <s v="OFF-PA-10003953"/>
    <x v="1"/>
    <x v="10"/>
    <s v="Xerox 218"/>
    <n v="5.1840000000000011"/>
    <n v="1"/>
    <n v="0.2"/>
    <n v="1.8144"/>
  </r>
  <r>
    <n v="3574"/>
    <x v="1771"/>
    <x v="3"/>
    <x v="783"/>
    <x v="948"/>
    <s v="Standard Class"/>
    <s v="JW-15955"/>
    <s v="Joni Wasserman"/>
    <x v="0"/>
    <s v="United States"/>
    <s v="Long Beach"/>
    <x v="15"/>
    <n v="11561"/>
    <x v="3"/>
    <s v="OFF-AR-10003602"/>
    <x v="1"/>
    <x v="6"/>
    <s v="Quartet Omega Colored Chalk, 12/Pack"/>
    <n v="11.68"/>
    <n v="2"/>
    <n v="0"/>
    <n v="5.4895999999999994"/>
  </r>
  <r>
    <n v="3575"/>
    <x v="1771"/>
    <x v="3"/>
    <x v="783"/>
    <x v="948"/>
    <s v="Standard Class"/>
    <s v="JW-15955"/>
    <s v="Joni Wasserman"/>
    <x v="0"/>
    <s v="United States"/>
    <s v="Long Beach"/>
    <x v="15"/>
    <n v="11561"/>
    <x v="3"/>
    <s v="OFF-AR-10004062"/>
    <x v="1"/>
    <x v="6"/>
    <s v="Staples"/>
    <n v="104.80000000000001"/>
    <n v="10"/>
    <n v="0"/>
    <n v="26.200000000000003"/>
  </r>
  <r>
    <n v="3576"/>
    <x v="1772"/>
    <x v="1"/>
    <x v="531"/>
    <x v="949"/>
    <s v="Standard Class"/>
    <s v="DC-12850"/>
    <s v="Dan Campbell"/>
    <x v="0"/>
    <s v="United States"/>
    <s v="North Miami"/>
    <x v="2"/>
    <n v="33161"/>
    <x v="0"/>
    <s v="OFF-PA-10001560"/>
    <x v="1"/>
    <x v="10"/>
    <s v="Adams Telephone Message Books, 5 1/4” x 11”"/>
    <n v="14.496000000000002"/>
    <n v="3"/>
    <n v="0.2"/>
    <n v="4.8924000000000003"/>
  </r>
  <r>
    <n v="3577"/>
    <x v="1773"/>
    <x v="0"/>
    <x v="843"/>
    <x v="950"/>
    <s v="Standard Class"/>
    <s v="FM-14290"/>
    <s v="Frank Merwin"/>
    <x v="2"/>
    <s v="United States"/>
    <s v="Bakersfield"/>
    <x v="1"/>
    <n v="93309"/>
    <x v="1"/>
    <s v="OFF-BI-10003305"/>
    <x v="1"/>
    <x v="8"/>
    <s v="Avery Hanging File Binders"/>
    <n v="4.7840000000000007"/>
    <n v="1"/>
    <n v="0.2"/>
    <n v="1.5547999999999997"/>
  </r>
  <r>
    <n v="3578"/>
    <x v="1773"/>
    <x v="0"/>
    <x v="843"/>
    <x v="950"/>
    <s v="Standard Class"/>
    <s v="FM-14290"/>
    <s v="Frank Merwin"/>
    <x v="2"/>
    <s v="United States"/>
    <s v="Bakersfield"/>
    <x v="1"/>
    <n v="93309"/>
    <x v="1"/>
    <s v="OFF-PA-10004000"/>
    <x v="1"/>
    <x v="10"/>
    <s v="While You Were Out Pads, 50 per Pad, 4 x 5 1/4, Green Cycle"/>
    <n v="4.7300000000000004"/>
    <n v="1"/>
    <n v="0"/>
    <n v="2.3177000000000003"/>
  </r>
  <r>
    <n v="3579"/>
    <x v="1774"/>
    <x v="0"/>
    <x v="197"/>
    <x v="879"/>
    <s v="Standard Class"/>
    <s v="MT-17815"/>
    <s v="Meg Tillman"/>
    <x v="0"/>
    <s v="United States"/>
    <s v="Jackson"/>
    <x v="35"/>
    <n v="39212"/>
    <x v="0"/>
    <s v="OFF-ST-10000321"/>
    <x v="1"/>
    <x v="4"/>
    <s v="Akro Stacking Bins"/>
    <n v="7.89"/>
    <n v="1"/>
    <n v="0"/>
    <n v="0.31559999999999899"/>
  </r>
  <r>
    <n v="3580"/>
    <x v="1774"/>
    <x v="0"/>
    <x v="197"/>
    <x v="879"/>
    <s v="Standard Class"/>
    <s v="MT-17815"/>
    <s v="Meg Tillman"/>
    <x v="0"/>
    <s v="United States"/>
    <s v="Jackson"/>
    <x v="35"/>
    <n v="39212"/>
    <x v="0"/>
    <s v="OFF-PA-10004665"/>
    <x v="1"/>
    <x v="10"/>
    <s v="Advantus Motivational Note Cards"/>
    <n v="65.5"/>
    <n v="5"/>
    <n v="0"/>
    <n v="32.094999999999999"/>
  </r>
  <r>
    <n v="3581"/>
    <x v="1774"/>
    <x v="0"/>
    <x v="197"/>
    <x v="879"/>
    <s v="Standard Class"/>
    <s v="MT-17815"/>
    <s v="Meg Tillman"/>
    <x v="0"/>
    <s v="United States"/>
    <s v="Jackson"/>
    <x v="35"/>
    <n v="39212"/>
    <x v="0"/>
    <s v="FUR-TA-10004915"/>
    <x v="0"/>
    <x v="3"/>
    <s v="Office Impressions End Table, 20-1/2&quot;H x 24&quot;W x 20&quot;D"/>
    <n v="2430.08"/>
    <n v="8"/>
    <n v="0"/>
    <n v="388.81280000000015"/>
  </r>
  <r>
    <n v="3582"/>
    <x v="1775"/>
    <x v="3"/>
    <x v="172"/>
    <x v="951"/>
    <s v="Standard Class"/>
    <s v="DK-13090"/>
    <s v="Dave Kipp"/>
    <x v="0"/>
    <s v="United States"/>
    <s v="Fremont"/>
    <x v="8"/>
    <n v="68025"/>
    <x v="2"/>
    <s v="OFF-PA-10000994"/>
    <x v="1"/>
    <x v="10"/>
    <s v="Xerox 1915"/>
    <n v="104.85"/>
    <n v="1"/>
    <n v="0"/>
    <n v="50.327999999999996"/>
  </r>
  <r>
    <n v="3583"/>
    <x v="1776"/>
    <x v="1"/>
    <x v="895"/>
    <x v="313"/>
    <s v="Standard Class"/>
    <s v="KD-16495"/>
    <s v="Keith Dawkins"/>
    <x v="1"/>
    <s v="United States"/>
    <s v="Jackson"/>
    <x v="12"/>
    <n v="49201"/>
    <x v="2"/>
    <s v="OFF-AR-10001149"/>
    <x v="1"/>
    <x v="6"/>
    <s v="Avery Hi-Liter Comfort Grip Fluorescent Highlighter, Yellow Ink"/>
    <n v="3.9"/>
    <n v="2"/>
    <n v="0"/>
    <n v="1.5209999999999999"/>
  </r>
  <r>
    <n v="3584"/>
    <x v="1776"/>
    <x v="1"/>
    <x v="895"/>
    <x v="313"/>
    <s v="Standard Class"/>
    <s v="KD-16495"/>
    <s v="Keith Dawkins"/>
    <x v="1"/>
    <s v="United States"/>
    <s v="Jackson"/>
    <x v="12"/>
    <n v="49201"/>
    <x v="2"/>
    <s v="FUR-TA-10003569"/>
    <x v="0"/>
    <x v="3"/>
    <s v="Bretford CR8500 Series Meeting Room Furniture"/>
    <n v="801.96"/>
    <n v="2"/>
    <n v="0"/>
    <n v="200.49"/>
  </r>
  <r>
    <n v="3585"/>
    <x v="1776"/>
    <x v="1"/>
    <x v="895"/>
    <x v="313"/>
    <s v="Standard Class"/>
    <s v="KD-16495"/>
    <s v="Keith Dawkins"/>
    <x v="1"/>
    <s v="United States"/>
    <s v="Jackson"/>
    <x v="12"/>
    <n v="49201"/>
    <x v="2"/>
    <s v="FUR-CH-10004289"/>
    <x v="0"/>
    <x v="1"/>
    <s v="Global Super Steno Chair"/>
    <n v="191.96"/>
    <n v="2"/>
    <n v="0"/>
    <n v="32.633199999999988"/>
  </r>
  <r>
    <n v="3586"/>
    <x v="1776"/>
    <x v="1"/>
    <x v="895"/>
    <x v="313"/>
    <s v="Standard Class"/>
    <s v="KD-16495"/>
    <s v="Keith Dawkins"/>
    <x v="1"/>
    <s v="United States"/>
    <s v="Jackson"/>
    <x v="12"/>
    <n v="49201"/>
    <x v="2"/>
    <s v="OFF-LA-10001045"/>
    <x v="1"/>
    <x v="2"/>
    <s v="Permanent Self-Adhesive File Folder Labels for Typewriters by Universal"/>
    <n v="2.61"/>
    <n v="1"/>
    <n v="0"/>
    <n v="1.2005999999999999"/>
  </r>
  <r>
    <n v="3587"/>
    <x v="1777"/>
    <x v="3"/>
    <x v="213"/>
    <x v="221"/>
    <s v="Standard Class"/>
    <s v="AG-10300"/>
    <s v="Aleksandra Gannaway"/>
    <x v="1"/>
    <s v="United States"/>
    <s v="San Francisco"/>
    <x v="1"/>
    <n v="94122"/>
    <x v="1"/>
    <s v="OFF-AR-10002053"/>
    <x v="1"/>
    <x v="6"/>
    <s v="Premium Writing Pencils, Soft, #2 by Central Association for the Blind"/>
    <n v="5.96"/>
    <n v="2"/>
    <n v="0"/>
    <n v="1.6688000000000001"/>
  </r>
  <r>
    <n v="3588"/>
    <x v="1778"/>
    <x v="3"/>
    <x v="241"/>
    <x v="938"/>
    <s v="Standard Class"/>
    <s v="MH-18115"/>
    <s v="Mick Hernandez"/>
    <x v="2"/>
    <s v="United States"/>
    <s v="Lancaster"/>
    <x v="24"/>
    <n v="43130"/>
    <x v="3"/>
    <s v="TEC-PH-10002885"/>
    <x v="2"/>
    <x v="7"/>
    <s v="Apple iPhone 5"/>
    <n v="1169.694"/>
    <n v="3"/>
    <n v="0.4"/>
    <n v="-253.43369999999993"/>
  </r>
  <r>
    <n v="3589"/>
    <x v="1779"/>
    <x v="3"/>
    <x v="484"/>
    <x v="91"/>
    <s v="First Class"/>
    <s v="AC-10450"/>
    <s v="Amy Cox"/>
    <x v="0"/>
    <s v="United States"/>
    <s v="Lafayette"/>
    <x v="28"/>
    <n v="70506"/>
    <x v="0"/>
    <s v="OFF-SU-10002881"/>
    <x v="1"/>
    <x v="14"/>
    <s v="Martin Yale Chadless Opener Electric Letter Opener"/>
    <n v="1665.62"/>
    <n v="2"/>
    <n v="0"/>
    <n v="33.312400000000025"/>
  </r>
  <r>
    <n v="3590"/>
    <x v="1780"/>
    <x v="3"/>
    <x v="221"/>
    <x v="524"/>
    <s v="Standard Class"/>
    <s v="FM-14290"/>
    <s v="Frank Merwin"/>
    <x v="2"/>
    <s v="United States"/>
    <s v="Richmond"/>
    <x v="0"/>
    <n v="40475"/>
    <x v="0"/>
    <s v="OFF-BI-10000546"/>
    <x v="1"/>
    <x v="8"/>
    <s v="Avery Durable Binders"/>
    <n v="2.88"/>
    <n v="1"/>
    <n v="0"/>
    <n v="1.4112"/>
  </r>
  <r>
    <n v="3591"/>
    <x v="1780"/>
    <x v="3"/>
    <x v="221"/>
    <x v="524"/>
    <s v="Standard Class"/>
    <s v="FM-14290"/>
    <s v="Frank Merwin"/>
    <x v="2"/>
    <s v="United States"/>
    <s v="Richmond"/>
    <x v="0"/>
    <n v="40475"/>
    <x v="0"/>
    <s v="OFF-ST-10001526"/>
    <x v="1"/>
    <x v="4"/>
    <s v="Iceberg Mobile Mega Data/Printer Cart "/>
    <n v="1443.96"/>
    <n v="12"/>
    <n v="0"/>
    <n v="375.42959999999994"/>
  </r>
  <r>
    <n v="3592"/>
    <x v="1781"/>
    <x v="2"/>
    <x v="736"/>
    <x v="345"/>
    <s v="Second Class"/>
    <s v="RA-19285"/>
    <s v="Ralph Arnett"/>
    <x v="0"/>
    <s v="United States"/>
    <s v="Houston"/>
    <x v="5"/>
    <n v="77070"/>
    <x v="2"/>
    <s v="OFF-SU-10001574"/>
    <x v="1"/>
    <x v="14"/>
    <s v="Acme Value Line Scissors"/>
    <n v="2.92"/>
    <n v="1"/>
    <n v="0.2"/>
    <n v="0.36499999999999977"/>
  </r>
  <r>
    <n v="3593"/>
    <x v="1782"/>
    <x v="0"/>
    <x v="5"/>
    <x v="439"/>
    <s v="Second Class"/>
    <s v="JG-15160"/>
    <s v="James Galang"/>
    <x v="0"/>
    <s v="United States"/>
    <s v="New York City"/>
    <x v="15"/>
    <n v="10024"/>
    <x v="3"/>
    <s v="OFF-ST-10002615"/>
    <x v="1"/>
    <x v="4"/>
    <s v="Dual Level, Single-Width Filing Carts"/>
    <n v="465.18"/>
    <n v="3"/>
    <n v="0"/>
    <n v="120.94680000000001"/>
  </r>
  <r>
    <n v="3594"/>
    <x v="1783"/>
    <x v="0"/>
    <x v="108"/>
    <x v="106"/>
    <s v="Standard Class"/>
    <s v="NZ-18565"/>
    <s v="Nick Zandusky"/>
    <x v="2"/>
    <s v="United States"/>
    <s v="Toledo"/>
    <x v="24"/>
    <n v="43615"/>
    <x v="3"/>
    <s v="OFF-BI-10001658"/>
    <x v="1"/>
    <x v="8"/>
    <s v="GBC Standard Therm-A-Bind Covers"/>
    <n v="22.428000000000004"/>
    <n v="3"/>
    <n v="0.7"/>
    <n v="-17.942399999999992"/>
  </r>
  <r>
    <n v="3595"/>
    <x v="1783"/>
    <x v="0"/>
    <x v="108"/>
    <x v="106"/>
    <s v="Standard Class"/>
    <s v="NZ-18565"/>
    <s v="Nick Zandusky"/>
    <x v="2"/>
    <s v="United States"/>
    <s v="Toledo"/>
    <x v="24"/>
    <n v="43615"/>
    <x v="3"/>
    <s v="OFF-ST-10002562"/>
    <x v="1"/>
    <x v="4"/>
    <s v="Staples"/>
    <n v="37.52000000000001"/>
    <n v="5"/>
    <n v="0.2"/>
    <n v="3.7519999999999989"/>
  </r>
  <r>
    <n v="3596"/>
    <x v="1784"/>
    <x v="3"/>
    <x v="34"/>
    <x v="159"/>
    <s v="Standard Class"/>
    <s v="KM-16225"/>
    <s v="Kalyca Meade"/>
    <x v="1"/>
    <s v="United States"/>
    <s v="Philadelphia"/>
    <x v="9"/>
    <n v="19143"/>
    <x v="3"/>
    <s v="OFF-AR-10004757"/>
    <x v="1"/>
    <x v="6"/>
    <s v="Crayola Colored Pencils"/>
    <n v="2.6240000000000001"/>
    <n v="1"/>
    <n v="0.2"/>
    <n v="0.42639999999999978"/>
  </r>
  <r>
    <n v="3597"/>
    <x v="1785"/>
    <x v="2"/>
    <x v="340"/>
    <x v="931"/>
    <s v="Second Class"/>
    <s v="LC-17140"/>
    <s v="Logan Currie"/>
    <x v="0"/>
    <s v="United States"/>
    <s v="Philadelphia"/>
    <x v="9"/>
    <n v="19140"/>
    <x v="3"/>
    <s v="OFF-PA-10000788"/>
    <x v="1"/>
    <x v="10"/>
    <s v="Xerox 210"/>
    <n v="15.552000000000003"/>
    <n v="3"/>
    <n v="0.2"/>
    <n v="5.4432"/>
  </r>
  <r>
    <n v="3598"/>
    <x v="1785"/>
    <x v="2"/>
    <x v="340"/>
    <x v="931"/>
    <s v="Second Class"/>
    <s v="LC-17140"/>
    <s v="Logan Currie"/>
    <x v="0"/>
    <s v="United States"/>
    <s v="Philadelphia"/>
    <x v="9"/>
    <n v="19140"/>
    <x v="3"/>
    <s v="TEC-AC-10002134"/>
    <x v="2"/>
    <x v="11"/>
    <s v="Rosewill 107 Normal Keys USB Wired Standard Keyboard"/>
    <n v="64.704000000000008"/>
    <n v="6"/>
    <n v="0.2"/>
    <n v="-4.852800000000002"/>
  </r>
  <r>
    <n v="3599"/>
    <x v="1785"/>
    <x v="2"/>
    <x v="340"/>
    <x v="931"/>
    <s v="Second Class"/>
    <s v="LC-17140"/>
    <s v="Logan Currie"/>
    <x v="0"/>
    <s v="United States"/>
    <s v="Philadelphia"/>
    <x v="9"/>
    <n v="19140"/>
    <x v="3"/>
    <s v="FUR-FU-10002456"/>
    <x v="0"/>
    <x v="5"/>
    <s v="Master Caster Door Stop, Large Neon Orange"/>
    <n v="17.472000000000001"/>
    <n v="3"/>
    <n v="0.2"/>
    <n v="5.023200000000001"/>
  </r>
  <r>
    <n v="3600"/>
    <x v="1785"/>
    <x v="2"/>
    <x v="340"/>
    <x v="931"/>
    <s v="Second Class"/>
    <s v="LC-17140"/>
    <s v="Logan Currie"/>
    <x v="0"/>
    <s v="United States"/>
    <s v="Philadelphia"/>
    <x v="9"/>
    <n v="19140"/>
    <x v="3"/>
    <s v="TEC-PH-10002549"/>
    <x v="2"/>
    <x v="7"/>
    <s v="Polycom SoundPoint IP 450 VoIP phone"/>
    <n v="135.51599999999999"/>
    <n v="1"/>
    <n v="0.4"/>
    <n v="-31.620400000000004"/>
  </r>
  <r>
    <n v="3601"/>
    <x v="1786"/>
    <x v="3"/>
    <x v="335"/>
    <x v="569"/>
    <s v="Standard Class"/>
    <s v="NP-18700"/>
    <s v="Nora Preis"/>
    <x v="0"/>
    <s v="United States"/>
    <s v="Denver"/>
    <x v="22"/>
    <n v="80219"/>
    <x v="1"/>
    <s v="TEC-AC-10001990"/>
    <x v="2"/>
    <x v="11"/>
    <s v="Kensington Orbit Wireless Mobile Trackball for PC and Mac"/>
    <n v="431.92800000000005"/>
    <n v="9"/>
    <n v="0.2"/>
    <n v="64.789199999999951"/>
  </r>
  <r>
    <n v="3602"/>
    <x v="1787"/>
    <x v="2"/>
    <x v="664"/>
    <x v="81"/>
    <s v="Standard Class"/>
    <s v="RB-19330"/>
    <s v="Randy Bradley"/>
    <x v="0"/>
    <s v="United States"/>
    <s v="Philadelphia"/>
    <x v="9"/>
    <n v="19143"/>
    <x v="3"/>
    <s v="OFF-PA-10002137"/>
    <x v="1"/>
    <x v="10"/>
    <s v="Southworth 100% Résumé Paper, 24lb."/>
    <n v="12.448"/>
    <n v="2"/>
    <n v="0.2"/>
    <n v="3.8899999999999988"/>
  </r>
  <r>
    <n v="3603"/>
    <x v="1787"/>
    <x v="2"/>
    <x v="664"/>
    <x v="81"/>
    <s v="Standard Class"/>
    <s v="RB-19330"/>
    <s v="Randy Bradley"/>
    <x v="0"/>
    <s v="United States"/>
    <s v="Philadelphia"/>
    <x v="9"/>
    <n v="19143"/>
    <x v="3"/>
    <s v="FUR-CH-10004997"/>
    <x v="0"/>
    <x v="1"/>
    <s v="Hon Every-Day Series Multi-Task Chairs"/>
    <n v="657.93"/>
    <n v="5"/>
    <n v="0.3"/>
    <n v="-93.989999999999952"/>
  </r>
  <r>
    <n v="3604"/>
    <x v="1788"/>
    <x v="3"/>
    <x v="170"/>
    <x v="952"/>
    <s v="Standard Class"/>
    <s v="TH-21550"/>
    <s v="Tracy Hopkins"/>
    <x v="2"/>
    <s v="United States"/>
    <s v="Columbia"/>
    <x v="39"/>
    <n v="21044"/>
    <x v="3"/>
    <s v="OFF-PA-10000357"/>
    <x v="1"/>
    <x v="10"/>
    <s v="Xerox 1888"/>
    <n v="277.39999999999998"/>
    <n v="5"/>
    <n v="0"/>
    <n v="133.15199999999999"/>
  </r>
  <r>
    <n v="3605"/>
    <x v="1788"/>
    <x v="3"/>
    <x v="170"/>
    <x v="952"/>
    <s v="Standard Class"/>
    <s v="TH-21550"/>
    <s v="Tracy Hopkins"/>
    <x v="2"/>
    <s v="United States"/>
    <s v="Columbia"/>
    <x v="39"/>
    <n v="21044"/>
    <x v="3"/>
    <s v="FUR-FU-10003976"/>
    <x v="0"/>
    <x v="5"/>
    <s v="DAX Executive Solid Wood Document Frame, Desktop or Hang, Mahogany, 5 x 7"/>
    <n v="25.16"/>
    <n v="2"/>
    <n v="0"/>
    <n v="8.5543999999999976"/>
  </r>
  <r>
    <n v="3606"/>
    <x v="1788"/>
    <x v="3"/>
    <x v="170"/>
    <x v="952"/>
    <s v="Standard Class"/>
    <s v="TH-21550"/>
    <s v="Tracy Hopkins"/>
    <x v="2"/>
    <s v="United States"/>
    <s v="Columbia"/>
    <x v="39"/>
    <n v="21044"/>
    <x v="3"/>
    <s v="FUR-FU-10004960"/>
    <x v="0"/>
    <x v="5"/>
    <s v="Seth Thomas 12&quot; Clock w/ Goldtone Case"/>
    <n v="91.92"/>
    <n v="4"/>
    <n v="0"/>
    <n v="31.252800000000001"/>
  </r>
  <r>
    <n v="3607"/>
    <x v="1789"/>
    <x v="0"/>
    <x v="299"/>
    <x v="67"/>
    <s v="Second Class"/>
    <s v="CK-12595"/>
    <s v="Clytie Kelty"/>
    <x v="0"/>
    <s v="United States"/>
    <s v="New York City"/>
    <x v="15"/>
    <n v="10024"/>
    <x v="3"/>
    <s v="OFF-EN-10001099"/>
    <x v="1"/>
    <x v="12"/>
    <s v="Staples"/>
    <n v="29.339999999999996"/>
    <n v="3"/>
    <n v="0"/>
    <n v="13.496399999999998"/>
  </r>
  <r>
    <n v="3608"/>
    <x v="1790"/>
    <x v="2"/>
    <x v="865"/>
    <x v="919"/>
    <s v="Second Class"/>
    <s v="ST-20530"/>
    <s v="Shui Tom"/>
    <x v="0"/>
    <s v="United States"/>
    <s v="New York City"/>
    <x v="15"/>
    <n v="10035"/>
    <x v="3"/>
    <s v="OFF-BI-10002026"/>
    <x v="1"/>
    <x v="8"/>
    <s v="Avery Arch Ring Binders"/>
    <n v="139.44"/>
    <n v="3"/>
    <n v="0.2"/>
    <n v="47.060999999999993"/>
  </r>
  <r>
    <n v="3609"/>
    <x v="1791"/>
    <x v="2"/>
    <x v="582"/>
    <x v="617"/>
    <s v="Standard Class"/>
    <s v="GB-14530"/>
    <s v="George Bell"/>
    <x v="1"/>
    <s v="United States"/>
    <s v="Newark"/>
    <x v="24"/>
    <n v="43055"/>
    <x v="3"/>
    <s v="OFF-LA-10001613"/>
    <x v="1"/>
    <x v="2"/>
    <s v="Avery File Folder Labels"/>
    <n v="6.911999999999999"/>
    <n v="3"/>
    <n v="0.2"/>
    <n v="2.5056000000000003"/>
  </r>
  <r>
    <n v="3610"/>
    <x v="1791"/>
    <x v="2"/>
    <x v="582"/>
    <x v="617"/>
    <s v="Standard Class"/>
    <s v="GB-14530"/>
    <s v="George Bell"/>
    <x v="1"/>
    <s v="United States"/>
    <s v="Newark"/>
    <x v="24"/>
    <n v="43055"/>
    <x v="3"/>
    <s v="OFF-ST-10002214"/>
    <x v="1"/>
    <x v="4"/>
    <s v="X-Rack File for Hanging Folders"/>
    <n v="27.096"/>
    <n v="3"/>
    <n v="0.2"/>
    <n v="2.0321999999999987"/>
  </r>
  <r>
    <n v="3611"/>
    <x v="1791"/>
    <x v="2"/>
    <x v="582"/>
    <x v="617"/>
    <s v="Standard Class"/>
    <s v="GB-14530"/>
    <s v="George Bell"/>
    <x v="1"/>
    <s v="United States"/>
    <s v="Newark"/>
    <x v="24"/>
    <n v="43055"/>
    <x v="3"/>
    <s v="OFF-ST-10001128"/>
    <x v="1"/>
    <x v="4"/>
    <s v="Carina Mini System Audio Rack, Model AR050B"/>
    <n v="177.56800000000001"/>
    <n v="2"/>
    <n v="0.2"/>
    <n v="-37.733199999999989"/>
  </r>
  <r>
    <n v="3612"/>
    <x v="1792"/>
    <x v="0"/>
    <x v="896"/>
    <x v="417"/>
    <s v="Second Class"/>
    <s v="NC-18535"/>
    <s v="Nick Crebassa"/>
    <x v="1"/>
    <s v="United States"/>
    <s v="Dallas"/>
    <x v="5"/>
    <n v="75217"/>
    <x v="2"/>
    <s v="TEC-AC-10004864"/>
    <x v="2"/>
    <x v="11"/>
    <s v="Memorex Micro Travel Drive 32 GB"/>
    <n v="58.415999999999997"/>
    <n v="2"/>
    <n v="0.2"/>
    <n v="16.794600000000003"/>
  </r>
  <r>
    <n v="3613"/>
    <x v="1793"/>
    <x v="1"/>
    <x v="155"/>
    <x v="222"/>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x v="222"/>
    <s v="Standard Class"/>
    <s v="AB-10255"/>
    <s v="Alejandro Ballentine"/>
    <x v="2"/>
    <s v="United States"/>
    <s v="Philadelphia"/>
    <x v="9"/>
    <n v="19134"/>
    <x v="3"/>
    <s v="TEC-AC-10000171"/>
    <x v="2"/>
    <x v="11"/>
    <s v="Verbatim 25 GB 6x Blu-ray Single Layer Recordable Disc, 25/Pack"/>
    <n v="36.783999999999999"/>
    <n v="2"/>
    <n v="0.2"/>
    <n v="10.5754"/>
  </r>
  <r>
    <n v="3615"/>
    <x v="1794"/>
    <x v="3"/>
    <x v="123"/>
    <x v="410"/>
    <s v="First Class"/>
    <s v="SC-20770"/>
    <s v="Stewart Carmichael"/>
    <x v="1"/>
    <s v="United States"/>
    <s v="San Antonio"/>
    <x v="5"/>
    <n v="78207"/>
    <x v="2"/>
    <s v="FUR-TA-10002622"/>
    <x v="0"/>
    <x v="3"/>
    <s v="Bush Andora Conference Table, Maple/Graphite Gray Finish"/>
    <n v="718.11599999999987"/>
    <n v="6"/>
    <n v="0.3"/>
    <n v="-71.811599999999999"/>
  </r>
  <r>
    <n v="3616"/>
    <x v="1794"/>
    <x v="3"/>
    <x v="123"/>
    <x v="410"/>
    <s v="First Class"/>
    <s v="SC-20770"/>
    <s v="Stewart Carmichael"/>
    <x v="1"/>
    <s v="United States"/>
    <s v="San Antonio"/>
    <x v="5"/>
    <n v="78207"/>
    <x v="2"/>
    <s v="OFF-AR-10001915"/>
    <x v="1"/>
    <x v="6"/>
    <s v="Peel-Off China Markers"/>
    <n v="31.776"/>
    <n v="4"/>
    <n v="0.2"/>
    <n v="8.7384000000000022"/>
  </r>
  <r>
    <n v="3617"/>
    <x v="1795"/>
    <x v="0"/>
    <x v="64"/>
    <x v="411"/>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x v="221"/>
    <s v="Standard Class"/>
    <s v="RA-19285"/>
    <s v="Ralph Arnett"/>
    <x v="0"/>
    <s v="United States"/>
    <s v="Los Angeles"/>
    <x v="1"/>
    <n v="90004"/>
    <x v="1"/>
    <s v="OFF-BI-10004632"/>
    <x v="1"/>
    <x v="8"/>
    <s v="Ibico Hi-Tech Manual Binding System"/>
    <n v="487.98400000000004"/>
    <n v="2"/>
    <n v="0.2"/>
    <n v="152.49499999999998"/>
  </r>
  <r>
    <n v="3619"/>
    <x v="1796"/>
    <x v="3"/>
    <x v="507"/>
    <x v="221"/>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x v="221"/>
    <s v="Standard Class"/>
    <s v="RA-19285"/>
    <s v="Ralph Arnett"/>
    <x v="0"/>
    <s v="United States"/>
    <s v="Los Angeles"/>
    <x v="1"/>
    <n v="90004"/>
    <x v="1"/>
    <s v="OFF-ST-10002974"/>
    <x v="1"/>
    <x v="4"/>
    <s v="Trav-L-File Heavy-Duty Shuttle II, Black"/>
    <n v="217.85"/>
    <n v="5"/>
    <n v="0"/>
    <n v="65.35499999999999"/>
  </r>
  <r>
    <n v="3621"/>
    <x v="1797"/>
    <x v="0"/>
    <x v="897"/>
    <x v="953"/>
    <s v="Standard Class"/>
    <s v="SH-19975"/>
    <s v="Sally Hughsby"/>
    <x v="1"/>
    <s v="United States"/>
    <s v="Smyrna"/>
    <x v="18"/>
    <n v="37167"/>
    <x v="0"/>
    <s v="OFF-AR-10003727"/>
    <x v="1"/>
    <x v="6"/>
    <s v="Berol Giant Pencil Sharpener"/>
    <n v="40.775999999999996"/>
    <n v="3"/>
    <n v="0.2"/>
    <n v="4.5872999999999937"/>
  </r>
  <r>
    <n v="3622"/>
    <x v="1797"/>
    <x v="0"/>
    <x v="897"/>
    <x v="953"/>
    <s v="Standard Class"/>
    <s v="SH-19975"/>
    <s v="Sally Hughsby"/>
    <x v="1"/>
    <s v="United States"/>
    <s v="Smyrna"/>
    <x v="18"/>
    <n v="37167"/>
    <x v="0"/>
    <s v="TEC-PH-10004071"/>
    <x v="2"/>
    <x v="7"/>
    <s v="PayAnywhere Card Reader"/>
    <n v="63.936000000000007"/>
    <n v="8"/>
    <n v="0.2"/>
    <n v="5.5944000000000003"/>
  </r>
  <r>
    <n v="3623"/>
    <x v="1798"/>
    <x v="2"/>
    <x v="80"/>
    <x v="76"/>
    <s v="Standard Class"/>
    <s v="JC-15775"/>
    <s v="John Castell"/>
    <x v="0"/>
    <s v="United States"/>
    <s v="Macon"/>
    <x v="32"/>
    <n v="31204"/>
    <x v="0"/>
    <s v="FUR-FU-10002878"/>
    <x v="0"/>
    <x v="5"/>
    <s v="Seth Thomas 14&quot; Day/Date Wall Clock"/>
    <n v="142.4"/>
    <n v="5"/>
    <n v="0"/>
    <n v="52.688000000000002"/>
  </r>
  <r>
    <n v="3624"/>
    <x v="1798"/>
    <x v="2"/>
    <x v="80"/>
    <x v="76"/>
    <s v="Standard Class"/>
    <s v="JC-15775"/>
    <s v="John Castell"/>
    <x v="0"/>
    <s v="United States"/>
    <s v="Macon"/>
    <x v="32"/>
    <n v="31204"/>
    <x v="0"/>
    <s v="OFF-BI-10001890"/>
    <x v="1"/>
    <x v="8"/>
    <s v="Avery Poly Binder Pockets"/>
    <n v="7.16"/>
    <n v="2"/>
    <n v="0"/>
    <n v="3.4367999999999999"/>
  </r>
  <r>
    <n v="3625"/>
    <x v="1799"/>
    <x v="3"/>
    <x v="240"/>
    <x v="466"/>
    <s v="Second Class"/>
    <s v="BC-11125"/>
    <s v="Becky Castell"/>
    <x v="2"/>
    <s v="United States"/>
    <s v="San Francisco"/>
    <x v="1"/>
    <n v="94109"/>
    <x v="1"/>
    <s v="FUR-CH-10002647"/>
    <x v="0"/>
    <x v="1"/>
    <s v="Situations Contoured Folding Chairs, 4/Set"/>
    <n v="681.40800000000013"/>
    <n v="12"/>
    <n v="0.2"/>
    <n v="42.588000000000022"/>
  </r>
  <r>
    <n v="3626"/>
    <x v="1799"/>
    <x v="3"/>
    <x v="240"/>
    <x v="466"/>
    <s v="Second Class"/>
    <s v="BC-11125"/>
    <s v="Becky Castell"/>
    <x v="2"/>
    <s v="United States"/>
    <s v="San Francisco"/>
    <x v="1"/>
    <n v="94109"/>
    <x v="1"/>
    <s v="OFF-AR-10001315"/>
    <x v="1"/>
    <x v="6"/>
    <s v="Newell 310"/>
    <n v="3.52"/>
    <n v="2"/>
    <n v="0"/>
    <n v="1.0207999999999999"/>
  </r>
  <r>
    <n v="3627"/>
    <x v="1799"/>
    <x v="3"/>
    <x v="240"/>
    <x v="466"/>
    <s v="Second Class"/>
    <s v="BC-11125"/>
    <s v="Becky Castell"/>
    <x v="2"/>
    <s v="United States"/>
    <s v="San Francisco"/>
    <x v="1"/>
    <n v="94109"/>
    <x v="1"/>
    <s v="OFF-AR-10000122"/>
    <x v="1"/>
    <x v="6"/>
    <s v="Newell 314"/>
    <n v="5.58"/>
    <n v="1"/>
    <n v="0"/>
    <n v="1.3949999999999996"/>
  </r>
  <r>
    <n v="3628"/>
    <x v="1799"/>
    <x v="3"/>
    <x v="240"/>
    <x v="466"/>
    <s v="Second Class"/>
    <s v="BC-11125"/>
    <s v="Becky Castell"/>
    <x v="2"/>
    <s v="United States"/>
    <s v="San Francisco"/>
    <x v="1"/>
    <n v="94109"/>
    <x v="1"/>
    <s v="TEC-AC-10001465"/>
    <x v="2"/>
    <x v="11"/>
    <s v="SanDisk Cruzer 64 GB USB Flash Drive"/>
    <n v="36.32"/>
    <n v="1"/>
    <n v="0"/>
    <n v="10.895999999999997"/>
  </r>
  <r>
    <n v="3629"/>
    <x v="1800"/>
    <x v="2"/>
    <x v="128"/>
    <x v="923"/>
    <s v="Standard Class"/>
    <s v="JH-15985"/>
    <s v="Joseph Holt"/>
    <x v="0"/>
    <s v="United States"/>
    <s v="Seattle"/>
    <x v="4"/>
    <n v="98103"/>
    <x v="1"/>
    <s v="OFF-BI-10004600"/>
    <x v="1"/>
    <x v="8"/>
    <s v="Ibico Ibimaster 300 Manual Binding System"/>
    <n v="2060.7440000000001"/>
    <n v="7"/>
    <n v="0.2"/>
    <n v="643.98249999999996"/>
  </r>
  <r>
    <n v="3630"/>
    <x v="1801"/>
    <x v="3"/>
    <x v="200"/>
    <x v="524"/>
    <s v="Standard Class"/>
    <s v="CC-12610"/>
    <s v="Corey Catlett"/>
    <x v="1"/>
    <s v="United States"/>
    <s v="Columbus"/>
    <x v="24"/>
    <n v="43229"/>
    <x v="3"/>
    <s v="OFF-AP-10002082"/>
    <x v="1"/>
    <x v="9"/>
    <s v="Holmes HEPA Air Purifier"/>
    <n v="52.272000000000006"/>
    <n v="3"/>
    <n v="0.2"/>
    <n v="9.8009999999999984"/>
  </r>
  <r>
    <n v="3631"/>
    <x v="1801"/>
    <x v="3"/>
    <x v="200"/>
    <x v="524"/>
    <s v="Standard Class"/>
    <s v="CC-12610"/>
    <s v="Corey Catlett"/>
    <x v="1"/>
    <s v="United States"/>
    <s v="Columbus"/>
    <x v="24"/>
    <n v="43229"/>
    <x v="3"/>
    <s v="OFF-AP-10004708"/>
    <x v="1"/>
    <x v="9"/>
    <s v="Fellowes Superior 10 Outlet Split Surge Protector"/>
    <n v="213.13600000000002"/>
    <n v="7"/>
    <n v="0.2"/>
    <n v="23.977799999999988"/>
  </r>
  <r>
    <n v="3632"/>
    <x v="1802"/>
    <x v="3"/>
    <x v="898"/>
    <x v="785"/>
    <s v="Second Class"/>
    <s v="DB-12970"/>
    <s v="Darren Budd"/>
    <x v="1"/>
    <s v="United States"/>
    <s v="Los Angeles"/>
    <x v="1"/>
    <n v="90004"/>
    <x v="1"/>
    <s v="OFF-ST-10000464"/>
    <x v="1"/>
    <x v="4"/>
    <s v="Multi-Use Personal File Cart and Caster Set, Three Stacking Bins"/>
    <n v="69.52"/>
    <n v="2"/>
    <n v="0"/>
    <n v="19.465600000000002"/>
  </r>
  <r>
    <n v="3633"/>
    <x v="1802"/>
    <x v="3"/>
    <x v="898"/>
    <x v="785"/>
    <s v="Second Class"/>
    <s v="DB-12970"/>
    <s v="Darren Budd"/>
    <x v="1"/>
    <s v="United States"/>
    <s v="Los Angeles"/>
    <x v="1"/>
    <n v="90004"/>
    <x v="1"/>
    <s v="OFF-ST-10000025"/>
    <x v="1"/>
    <x v="4"/>
    <s v="Fellowes Stor/Drawer Steel Plus Storage Drawers"/>
    <n v="763.44"/>
    <n v="8"/>
    <n v="0"/>
    <n v="45.80639999999994"/>
  </r>
  <r>
    <n v="3634"/>
    <x v="1803"/>
    <x v="0"/>
    <x v="338"/>
    <x v="954"/>
    <s v="Standard Class"/>
    <s v="PP-18955"/>
    <s v="Paul Prost"/>
    <x v="2"/>
    <s v="United States"/>
    <s v="Springfield"/>
    <x v="24"/>
    <n v="45503"/>
    <x v="3"/>
    <s v="OFF-LA-10001613"/>
    <x v="1"/>
    <x v="2"/>
    <s v="Avery File Folder Labels"/>
    <n v="9.2159999999999993"/>
    <n v="4"/>
    <n v="0.2"/>
    <n v="3.3408000000000002"/>
  </r>
  <r>
    <n v="3635"/>
    <x v="1803"/>
    <x v="0"/>
    <x v="338"/>
    <x v="954"/>
    <s v="Standard Class"/>
    <s v="PP-18955"/>
    <s v="Paul Prost"/>
    <x v="2"/>
    <s v="United States"/>
    <s v="Springfield"/>
    <x v="24"/>
    <n v="45503"/>
    <x v="3"/>
    <s v="TEC-PH-10000376"/>
    <x v="2"/>
    <x v="7"/>
    <s v="Square Credit Card Reader"/>
    <n v="41.957999999999998"/>
    <n v="7"/>
    <n v="0.4"/>
    <n v="-9.7901999999999987"/>
  </r>
  <r>
    <n v="3636"/>
    <x v="1803"/>
    <x v="0"/>
    <x v="338"/>
    <x v="954"/>
    <s v="Standard Class"/>
    <s v="PP-18955"/>
    <s v="Paul Prost"/>
    <x v="2"/>
    <s v="United States"/>
    <s v="Springfield"/>
    <x v="24"/>
    <n v="45503"/>
    <x v="3"/>
    <s v="OFF-PA-10004039"/>
    <x v="1"/>
    <x v="10"/>
    <s v="Xerox 1882"/>
    <n v="89.567999999999998"/>
    <n v="2"/>
    <n v="0.2"/>
    <n v="32.468400000000003"/>
  </r>
  <r>
    <n v="3637"/>
    <x v="1803"/>
    <x v="0"/>
    <x v="338"/>
    <x v="954"/>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x v="954"/>
    <s v="Standard Class"/>
    <s v="PP-18955"/>
    <s v="Paul Prost"/>
    <x v="2"/>
    <s v="United States"/>
    <s v="Springfield"/>
    <x v="24"/>
    <n v="45503"/>
    <x v="3"/>
    <s v="OFF-AP-10002457"/>
    <x v="1"/>
    <x v="9"/>
    <s v="Eureka The Boss Plus 12-Amp Hard Box Upright Vacuum, Red"/>
    <n v="334.88000000000005"/>
    <n v="4"/>
    <n v="0.2"/>
    <n v="29.301999999999978"/>
  </r>
  <r>
    <n v="3639"/>
    <x v="1803"/>
    <x v="0"/>
    <x v="338"/>
    <x v="954"/>
    <s v="Standard Class"/>
    <s v="PP-18955"/>
    <s v="Paul Prost"/>
    <x v="2"/>
    <s v="United States"/>
    <s v="Springfield"/>
    <x v="24"/>
    <n v="45503"/>
    <x v="3"/>
    <s v="FUR-FU-10000758"/>
    <x v="0"/>
    <x v="5"/>
    <s v="DAX Natural Wood-Tone Poster Frame"/>
    <n v="148.28800000000001"/>
    <n v="7"/>
    <n v="0.2"/>
    <n v="29.657599999999988"/>
  </r>
  <r>
    <n v="3640"/>
    <x v="1803"/>
    <x v="0"/>
    <x v="338"/>
    <x v="954"/>
    <s v="Standard Class"/>
    <s v="PP-18955"/>
    <s v="Paul Prost"/>
    <x v="2"/>
    <s v="United States"/>
    <s v="Springfield"/>
    <x v="24"/>
    <n v="45503"/>
    <x v="3"/>
    <s v="OFF-PA-10000682"/>
    <x v="1"/>
    <x v="10"/>
    <s v="Xerox 1924"/>
    <n v="4.6240000000000006"/>
    <n v="1"/>
    <n v="0.2"/>
    <n v="1.6762000000000001"/>
  </r>
  <r>
    <n v="3641"/>
    <x v="1803"/>
    <x v="0"/>
    <x v="338"/>
    <x v="954"/>
    <s v="Standard Class"/>
    <s v="PP-18955"/>
    <s v="Paul Prost"/>
    <x v="2"/>
    <s v="United States"/>
    <s v="Springfield"/>
    <x v="24"/>
    <n v="45503"/>
    <x v="3"/>
    <s v="TEC-AC-10002550"/>
    <x v="2"/>
    <x v="11"/>
    <s v="Memorex 25GB 6X Branded Blu-Ray Recordable Disc, 30/Pack"/>
    <n v="178.92000000000002"/>
    <n v="7"/>
    <n v="0.2"/>
    <n v="-29.074500000000008"/>
  </r>
  <r>
    <n v="3642"/>
    <x v="1803"/>
    <x v="0"/>
    <x v="338"/>
    <x v="954"/>
    <s v="Standard Class"/>
    <s v="PP-18955"/>
    <s v="Paul Prost"/>
    <x v="2"/>
    <s v="United States"/>
    <s v="Springfield"/>
    <x v="24"/>
    <n v="45503"/>
    <x v="3"/>
    <s v="OFF-BI-10002082"/>
    <x v="1"/>
    <x v="8"/>
    <s v="GBC Twin Loop Wire Binding Elements"/>
    <n v="69.888000000000005"/>
    <n v="7"/>
    <n v="0.7"/>
    <n v="-46.591999999999999"/>
  </r>
  <r>
    <n v="3643"/>
    <x v="1804"/>
    <x v="2"/>
    <x v="414"/>
    <x v="955"/>
    <s v="Second Class"/>
    <s v="MC-17845"/>
    <s v="Michael Chen"/>
    <x v="0"/>
    <s v="United States"/>
    <s v="Los Angeles"/>
    <x v="1"/>
    <n v="90008"/>
    <x v="1"/>
    <s v="OFF-BI-10004632"/>
    <x v="1"/>
    <x v="8"/>
    <s v="Ibico Hi-Tech Manual Binding System"/>
    <n v="487.98400000000004"/>
    <n v="2"/>
    <n v="0.2"/>
    <n v="152.49499999999998"/>
  </r>
  <r>
    <n v="3644"/>
    <x v="1804"/>
    <x v="2"/>
    <x v="414"/>
    <x v="955"/>
    <s v="Second Class"/>
    <s v="MC-17845"/>
    <s v="Michael Chen"/>
    <x v="0"/>
    <s v="United States"/>
    <s v="Los Angeles"/>
    <x v="1"/>
    <n v="90008"/>
    <x v="1"/>
    <s v="OFF-AR-10001725"/>
    <x v="1"/>
    <x v="6"/>
    <s v="Boston Home &amp; Office Model 2000 Electric Pencil Sharpeners"/>
    <n v="47.3"/>
    <n v="2"/>
    <n v="0"/>
    <n v="12.298000000000002"/>
  </r>
  <r>
    <n v="3645"/>
    <x v="1804"/>
    <x v="2"/>
    <x v="414"/>
    <x v="955"/>
    <s v="Second Class"/>
    <s v="MC-17845"/>
    <s v="Michael Chen"/>
    <x v="0"/>
    <s v="United States"/>
    <s v="Los Angeles"/>
    <x v="1"/>
    <n v="90008"/>
    <x v="1"/>
    <s v="OFF-AR-10004269"/>
    <x v="1"/>
    <x v="6"/>
    <s v="Newell 31"/>
    <n v="4.13"/>
    <n v="1"/>
    <n v="0"/>
    <n v="1.1564000000000001"/>
  </r>
  <r>
    <n v="3646"/>
    <x v="1804"/>
    <x v="2"/>
    <x v="414"/>
    <x v="955"/>
    <s v="Second Class"/>
    <s v="MC-17845"/>
    <s v="Michael Chen"/>
    <x v="0"/>
    <s v="United States"/>
    <s v="Los Angeles"/>
    <x v="1"/>
    <n v="90008"/>
    <x v="1"/>
    <s v="OFF-BI-10003007"/>
    <x v="1"/>
    <x v="8"/>
    <s v="Premium Transparent Presentation Covers, No Pattern/Clear, 8 1/2&quot; x 11&quot;"/>
    <n v="155.12"/>
    <n v="5"/>
    <n v="0.2"/>
    <n v="50.413999999999987"/>
  </r>
  <r>
    <n v="3647"/>
    <x v="1805"/>
    <x v="2"/>
    <x v="739"/>
    <x v="151"/>
    <s v="Second Class"/>
    <s v="VF-21715"/>
    <s v="Vicky Freymann"/>
    <x v="2"/>
    <s v="United States"/>
    <s v="Los Angeles"/>
    <x v="1"/>
    <n v="90045"/>
    <x v="1"/>
    <s v="OFF-PA-10002195"/>
    <x v="1"/>
    <x v="10"/>
    <s v="Xerox 1966"/>
    <n v="6.48"/>
    <n v="1"/>
    <n v="0"/>
    <n v="3.1752000000000002"/>
  </r>
  <r>
    <n v="3648"/>
    <x v="1805"/>
    <x v="2"/>
    <x v="739"/>
    <x v="151"/>
    <s v="Second Class"/>
    <s v="VF-21715"/>
    <s v="Vicky Freymann"/>
    <x v="2"/>
    <s v="United States"/>
    <s v="Los Angeles"/>
    <x v="1"/>
    <n v="90045"/>
    <x v="1"/>
    <s v="OFF-SU-10002522"/>
    <x v="1"/>
    <x v="14"/>
    <s v="Acme Kleen Earth Office Shears"/>
    <n v="15.52"/>
    <n v="4"/>
    <n v="0"/>
    <n v="4.5007999999999981"/>
  </r>
  <r>
    <n v="3649"/>
    <x v="1806"/>
    <x v="1"/>
    <x v="6"/>
    <x v="562"/>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x v="562"/>
    <s v="Standard Class"/>
    <s v="MC-17275"/>
    <s v="Marc Crier"/>
    <x v="0"/>
    <s v="United States"/>
    <s v="Memphis"/>
    <x v="18"/>
    <n v="38109"/>
    <x v="0"/>
    <s v="OFF-FA-10004854"/>
    <x v="1"/>
    <x v="13"/>
    <s v="Vinyl Coated Wire Paper Clips in Organizer Box, 800/Box"/>
    <n v="55.104000000000006"/>
    <n v="6"/>
    <n v="0.2"/>
    <n v="18.597599999999993"/>
  </r>
  <r>
    <n v="3651"/>
    <x v="1807"/>
    <x v="3"/>
    <x v="34"/>
    <x v="33"/>
    <s v="Second Class"/>
    <s v="DB-13210"/>
    <s v="Dean Braden"/>
    <x v="0"/>
    <s v="United States"/>
    <s v="Detroit"/>
    <x v="12"/>
    <n v="48234"/>
    <x v="2"/>
    <s v="TEC-AC-10004859"/>
    <x v="2"/>
    <x v="11"/>
    <s v="Maxell Pro 80 Minute CD-R, 10/Pack"/>
    <n v="104.88"/>
    <n v="6"/>
    <n v="0"/>
    <n v="41.952000000000005"/>
  </r>
  <r>
    <n v="3652"/>
    <x v="1807"/>
    <x v="3"/>
    <x v="34"/>
    <x v="33"/>
    <s v="Second Class"/>
    <s v="DB-13210"/>
    <s v="Dean Braden"/>
    <x v="0"/>
    <s v="United States"/>
    <s v="Detroit"/>
    <x v="12"/>
    <n v="48234"/>
    <x v="2"/>
    <s v="OFF-AR-10001860"/>
    <x v="1"/>
    <x v="6"/>
    <s v="BIC Liqua Brite Liner"/>
    <n v="34.700000000000003"/>
    <n v="5"/>
    <n v="0"/>
    <n v="12.492000000000001"/>
  </r>
  <r>
    <n v="3653"/>
    <x v="1807"/>
    <x v="3"/>
    <x v="34"/>
    <x v="33"/>
    <s v="Second Class"/>
    <s v="DB-13210"/>
    <s v="Dean Braden"/>
    <x v="0"/>
    <s v="United States"/>
    <s v="Detroit"/>
    <x v="12"/>
    <n v="48234"/>
    <x v="2"/>
    <s v="OFF-BI-10001636"/>
    <x v="1"/>
    <x v="8"/>
    <s v="Ibico Plastic and Wire Spiral Binding Combs"/>
    <n v="33.72"/>
    <n v="4"/>
    <n v="0"/>
    <n v="15.511199999999999"/>
  </r>
  <r>
    <n v="3654"/>
    <x v="1807"/>
    <x v="3"/>
    <x v="34"/>
    <x v="33"/>
    <s v="Second Class"/>
    <s v="DB-13210"/>
    <s v="Dean Braden"/>
    <x v="0"/>
    <s v="United States"/>
    <s v="Detroit"/>
    <x v="12"/>
    <n v="48234"/>
    <x v="2"/>
    <s v="OFF-PA-10000349"/>
    <x v="1"/>
    <x v="10"/>
    <s v="Staples"/>
    <n v="14.940000000000001"/>
    <n v="3"/>
    <n v="0"/>
    <n v="7.0218000000000007"/>
  </r>
  <r>
    <n v="3655"/>
    <x v="1808"/>
    <x v="3"/>
    <x v="515"/>
    <x v="559"/>
    <s v="Standard Class"/>
    <s v="AJ-10945"/>
    <s v="Ashley Jarboe"/>
    <x v="0"/>
    <s v="United States"/>
    <s v="Lawrence"/>
    <x v="14"/>
    <n v="46226"/>
    <x v="2"/>
    <s v="OFF-AP-10002439"/>
    <x v="1"/>
    <x v="9"/>
    <s v="Tripp Lite Isotel 8 Ultra 8 Outlet Metal Surge"/>
    <n v="638.73"/>
    <n v="9"/>
    <n v="0"/>
    <n v="166.06979999999999"/>
  </r>
  <r>
    <n v="3656"/>
    <x v="1809"/>
    <x v="3"/>
    <x v="558"/>
    <x v="956"/>
    <s v="Standard Class"/>
    <s v="CP-12340"/>
    <s v="Christine Phan"/>
    <x v="1"/>
    <s v="United States"/>
    <s v="Jacksonville"/>
    <x v="2"/>
    <n v="32216"/>
    <x v="0"/>
    <s v="OFF-ST-10001370"/>
    <x v="1"/>
    <x v="4"/>
    <s v="Sensible Storage WireTech Storage Systems"/>
    <n v="113.56800000000001"/>
    <n v="2"/>
    <n v="0.2"/>
    <n v="-21.294000000000018"/>
  </r>
  <r>
    <n v="3657"/>
    <x v="1810"/>
    <x v="3"/>
    <x v="565"/>
    <x v="947"/>
    <s v="Standard Class"/>
    <s v="DB-13555"/>
    <s v="Dorothy Badders"/>
    <x v="1"/>
    <s v="United States"/>
    <s v="Dublin"/>
    <x v="24"/>
    <n v="43017"/>
    <x v="3"/>
    <s v="TEC-AC-10002558"/>
    <x v="2"/>
    <x v="11"/>
    <s v="Imation Swivel Flash Drive USB flash drive - 8 GB"/>
    <n v="9.0960000000000001"/>
    <n v="1"/>
    <n v="0.2"/>
    <n v="1.7054999999999998"/>
  </r>
  <r>
    <n v="3658"/>
    <x v="1811"/>
    <x v="1"/>
    <x v="899"/>
    <x v="957"/>
    <s v="Standard Class"/>
    <s v="EB-13750"/>
    <s v="Edward Becker"/>
    <x v="1"/>
    <s v="United States"/>
    <s v="Plantation"/>
    <x v="2"/>
    <n v="33317"/>
    <x v="0"/>
    <s v="OFF-EN-10004030"/>
    <x v="1"/>
    <x v="12"/>
    <s v="Convenience Packs of Business Envelopes"/>
    <n v="8.6880000000000006"/>
    <n v="3"/>
    <n v="0.2"/>
    <n v="2.9322000000000004"/>
  </r>
  <r>
    <n v="3659"/>
    <x v="1811"/>
    <x v="1"/>
    <x v="899"/>
    <x v="957"/>
    <s v="Standard Class"/>
    <s v="EB-13750"/>
    <s v="Edward Becker"/>
    <x v="1"/>
    <s v="United States"/>
    <s v="Plantation"/>
    <x v="2"/>
    <n v="33317"/>
    <x v="0"/>
    <s v="FUR-FU-10003194"/>
    <x v="0"/>
    <x v="5"/>
    <s v="Eldon Expressions Desk Accessory, Wood Pencil Holder, Oak"/>
    <n v="30.880000000000003"/>
    <n v="4"/>
    <n v="0.2"/>
    <n v="3.8599999999999977"/>
  </r>
  <r>
    <n v="3660"/>
    <x v="1811"/>
    <x v="1"/>
    <x v="899"/>
    <x v="957"/>
    <s v="Standard Class"/>
    <s v="EB-13750"/>
    <s v="Edward Becker"/>
    <x v="1"/>
    <s v="United States"/>
    <s v="Plantation"/>
    <x v="2"/>
    <n v="33317"/>
    <x v="0"/>
    <s v="FUR-FU-10001731"/>
    <x v="0"/>
    <x v="5"/>
    <s v="Acrylic Self-Standing Desk Frames"/>
    <n v="6.4080000000000004"/>
    <n v="3"/>
    <n v="0.2"/>
    <n v="1.4418"/>
  </r>
  <r>
    <n v="3661"/>
    <x v="1812"/>
    <x v="0"/>
    <x v="427"/>
    <x v="639"/>
    <s v="Standard Class"/>
    <s v="JP-15460"/>
    <s v="Jennifer Patt"/>
    <x v="1"/>
    <s v="United States"/>
    <s v="Glendale"/>
    <x v="16"/>
    <n v="85301"/>
    <x v="1"/>
    <s v="OFF-SU-10004782"/>
    <x v="1"/>
    <x v="14"/>
    <s v="Elite 5&quot; Scissors"/>
    <n v="33.799999999999997"/>
    <n v="5"/>
    <n v="0.2"/>
    <n v="4.2249999999999979"/>
  </r>
  <r>
    <n v="3662"/>
    <x v="1813"/>
    <x v="0"/>
    <x v="900"/>
    <x v="35"/>
    <s v="Second Class"/>
    <s v="SC-20050"/>
    <s v="Sample Company A"/>
    <x v="2"/>
    <s v="United States"/>
    <s v="Jackson"/>
    <x v="12"/>
    <n v="49201"/>
    <x v="2"/>
    <s v="TEC-PH-10003484"/>
    <x v="2"/>
    <x v="7"/>
    <s v="Ooma Telo VoIP Home Phone System"/>
    <n v="377.96999999999997"/>
    <n v="3"/>
    <n v="0"/>
    <n v="94.492500000000007"/>
  </r>
  <r>
    <n v="3663"/>
    <x v="1814"/>
    <x v="3"/>
    <x v="445"/>
    <x v="472"/>
    <s v="Standard Class"/>
    <s v="FM-14290"/>
    <s v="Frank Merwin"/>
    <x v="2"/>
    <s v="United States"/>
    <s v="Quincy"/>
    <x v="31"/>
    <n v="2169"/>
    <x v="3"/>
    <s v="TEC-AC-10003590"/>
    <x v="2"/>
    <x v="11"/>
    <s v="TRENDnet 56K USB 2.0 Phone, Internet and Fax Modem"/>
    <n v="258.89999999999998"/>
    <n v="10"/>
    <n v="0"/>
    <n v="93.203999999999994"/>
  </r>
  <r>
    <n v="3664"/>
    <x v="1814"/>
    <x v="3"/>
    <x v="445"/>
    <x v="472"/>
    <s v="Standard Class"/>
    <s v="FM-14290"/>
    <s v="Frank Merwin"/>
    <x v="2"/>
    <s v="United States"/>
    <s v="Quincy"/>
    <x v="31"/>
    <n v="2169"/>
    <x v="3"/>
    <s v="OFF-PA-10001970"/>
    <x v="1"/>
    <x v="10"/>
    <s v="Xerox 1881"/>
    <n v="24.56"/>
    <n v="2"/>
    <n v="0"/>
    <n v="11.543199999999999"/>
  </r>
  <r>
    <n v="3665"/>
    <x v="1815"/>
    <x v="2"/>
    <x v="589"/>
    <x v="623"/>
    <s v="Standard Class"/>
    <s v="TB-21250"/>
    <s v="Tim Brockman"/>
    <x v="0"/>
    <s v="United States"/>
    <s v="Salem"/>
    <x v="21"/>
    <n v="97301"/>
    <x v="1"/>
    <s v="OFF-LA-10001569"/>
    <x v="1"/>
    <x v="2"/>
    <s v="Avery 499"/>
    <n v="27.888000000000002"/>
    <n v="7"/>
    <n v="0.2"/>
    <n v="9.0635999999999974"/>
  </r>
  <r>
    <n v="3666"/>
    <x v="1815"/>
    <x v="2"/>
    <x v="589"/>
    <x v="623"/>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x v="623"/>
    <s v="Standard Class"/>
    <s v="TB-21250"/>
    <s v="Tim Brockman"/>
    <x v="0"/>
    <s v="United States"/>
    <s v="Salem"/>
    <x v="21"/>
    <n v="97301"/>
    <x v="1"/>
    <s v="TEC-PH-10003095"/>
    <x v="2"/>
    <x v="7"/>
    <s v="Samsung HM1900 Bluetooth Headset"/>
    <n v="52.679999999999993"/>
    <n v="3"/>
    <n v="0.2"/>
    <n v="19.754999999999999"/>
  </r>
  <r>
    <n v="3668"/>
    <x v="1815"/>
    <x v="2"/>
    <x v="589"/>
    <x v="623"/>
    <s v="Standard Class"/>
    <s v="TB-21250"/>
    <s v="Tim Brockman"/>
    <x v="0"/>
    <s v="United States"/>
    <s v="Salem"/>
    <x v="21"/>
    <n v="97301"/>
    <x v="1"/>
    <s v="OFF-SU-10000432"/>
    <x v="1"/>
    <x v="14"/>
    <s v="Acco Side-Punched Conventional Columnar Pads"/>
    <n v="13.88"/>
    <n v="5"/>
    <n v="0.2"/>
    <n v="-2.6025000000000014"/>
  </r>
  <r>
    <n v="3669"/>
    <x v="1815"/>
    <x v="2"/>
    <x v="589"/>
    <x v="623"/>
    <s v="Standard Class"/>
    <s v="TB-21250"/>
    <s v="Tim Brockman"/>
    <x v="0"/>
    <s v="United States"/>
    <s v="Salem"/>
    <x v="21"/>
    <n v="97301"/>
    <x v="1"/>
    <s v="TEC-AC-10004227"/>
    <x v="2"/>
    <x v="11"/>
    <s v="SanDisk Ultra 16 GB MicroSDHC Class 10 Memory Card"/>
    <n v="103.92000000000002"/>
    <n v="10"/>
    <n v="0.2"/>
    <n v="-18.186000000000014"/>
  </r>
  <r>
    <n v="3670"/>
    <x v="1815"/>
    <x v="2"/>
    <x v="589"/>
    <x v="623"/>
    <s v="Standard Class"/>
    <s v="TB-21250"/>
    <s v="Tim Brockman"/>
    <x v="0"/>
    <s v="United States"/>
    <s v="Salem"/>
    <x v="21"/>
    <n v="97301"/>
    <x v="1"/>
    <s v="OFF-LA-10004409"/>
    <x v="1"/>
    <x v="2"/>
    <s v="Avery 492"/>
    <n v="11.52"/>
    <n v="5"/>
    <n v="0.2"/>
    <n v="3.7439999999999989"/>
  </r>
  <r>
    <n v="3671"/>
    <x v="1815"/>
    <x v="2"/>
    <x v="589"/>
    <x v="623"/>
    <s v="Standard Class"/>
    <s v="TB-21250"/>
    <s v="Tim Brockman"/>
    <x v="0"/>
    <s v="United States"/>
    <s v="Salem"/>
    <x v="21"/>
    <n v="97301"/>
    <x v="1"/>
    <s v="OFF-PA-10001569"/>
    <x v="1"/>
    <x v="10"/>
    <s v="Xerox 232"/>
    <n v="10.368000000000002"/>
    <n v="2"/>
    <n v="0.2"/>
    <n v="3.6288"/>
  </r>
  <r>
    <n v="3672"/>
    <x v="1815"/>
    <x v="2"/>
    <x v="589"/>
    <x v="623"/>
    <s v="Standard Class"/>
    <s v="TB-21250"/>
    <s v="Tim Brockman"/>
    <x v="0"/>
    <s v="United States"/>
    <s v="Salem"/>
    <x v="21"/>
    <n v="97301"/>
    <x v="1"/>
    <s v="OFF-ST-10001031"/>
    <x v="1"/>
    <x v="4"/>
    <s v="Adjustable Personal File Tote"/>
    <n v="39.072000000000003"/>
    <n v="3"/>
    <n v="0.2"/>
    <n v="2.9304000000000023"/>
  </r>
  <r>
    <n v="3673"/>
    <x v="1816"/>
    <x v="0"/>
    <x v="143"/>
    <x v="679"/>
    <s v="Standard Class"/>
    <s v="EH-14125"/>
    <s v="Eugene Hildebrand"/>
    <x v="2"/>
    <s v="United States"/>
    <s v="Troy"/>
    <x v="24"/>
    <n v="45373"/>
    <x v="3"/>
    <s v="OFF-EN-10002312"/>
    <x v="1"/>
    <x v="12"/>
    <s v="#10 Self-Seal White Envelopes"/>
    <n v="8.8719999999999999"/>
    <n v="1"/>
    <n v="0.2"/>
    <n v="3.2161"/>
  </r>
  <r>
    <n v="3674"/>
    <x v="1816"/>
    <x v="0"/>
    <x v="143"/>
    <x v="679"/>
    <s v="Standard Class"/>
    <s v="EH-14125"/>
    <s v="Eugene Hildebrand"/>
    <x v="2"/>
    <s v="United States"/>
    <s v="Troy"/>
    <x v="24"/>
    <n v="45373"/>
    <x v="3"/>
    <s v="OFF-BI-10004224"/>
    <x v="1"/>
    <x v="8"/>
    <s v="Catalog Binders with Expanding Posts"/>
    <n v="121.10400000000003"/>
    <n v="6"/>
    <n v="0.7"/>
    <n v="-100.91999999999999"/>
  </r>
  <r>
    <n v="3675"/>
    <x v="1817"/>
    <x v="3"/>
    <x v="44"/>
    <x v="45"/>
    <s v="Standard Class"/>
    <s v="ML-17410"/>
    <s v="Maris LaWare"/>
    <x v="0"/>
    <s v="United States"/>
    <s v="Philadelphia"/>
    <x v="9"/>
    <n v="19143"/>
    <x v="3"/>
    <s v="FUR-CH-10003774"/>
    <x v="0"/>
    <x v="1"/>
    <s v="Global Wood Trimmed Manager's Task Chair, Khaki"/>
    <n v="127.372"/>
    <n v="2"/>
    <n v="0.3"/>
    <n v="-30.933200000000006"/>
  </r>
  <r>
    <n v="3676"/>
    <x v="1817"/>
    <x v="3"/>
    <x v="44"/>
    <x v="45"/>
    <s v="Standard Class"/>
    <s v="ML-17410"/>
    <s v="Maris LaWare"/>
    <x v="0"/>
    <s v="United States"/>
    <s v="Philadelphia"/>
    <x v="9"/>
    <n v="19143"/>
    <x v="3"/>
    <s v="OFF-PA-10000157"/>
    <x v="1"/>
    <x v="10"/>
    <s v="Xerox 191"/>
    <n v="47.952000000000005"/>
    <n v="3"/>
    <n v="0.2"/>
    <n v="16.183799999999998"/>
  </r>
  <r>
    <n v="3677"/>
    <x v="1818"/>
    <x v="1"/>
    <x v="901"/>
    <x v="234"/>
    <s v="Standard Class"/>
    <s v="MH-17620"/>
    <s v="Matt Hagelstein"/>
    <x v="1"/>
    <s v="United States"/>
    <s v="San Diego"/>
    <x v="1"/>
    <n v="92105"/>
    <x v="1"/>
    <s v="FUR-FU-10004090"/>
    <x v="0"/>
    <x v="5"/>
    <s v="Executive Impressions 14&quot; Contract Wall Clock"/>
    <n v="44.46"/>
    <n v="2"/>
    <n v="0"/>
    <n v="14.671799999999998"/>
  </r>
  <r>
    <n v="3678"/>
    <x v="1819"/>
    <x v="1"/>
    <x v="584"/>
    <x v="933"/>
    <s v="Standard Class"/>
    <s v="BT-11680"/>
    <s v="Brian Thompson"/>
    <x v="0"/>
    <s v="United States"/>
    <s v="Clinton"/>
    <x v="39"/>
    <n v="20735"/>
    <x v="3"/>
    <s v="OFF-FA-10002763"/>
    <x v="1"/>
    <x v="13"/>
    <s v="Advantus Map Pennant Flags and Round Head Tacks"/>
    <n v="15.8"/>
    <n v="4"/>
    <n v="0"/>
    <n v="5.0559999999999992"/>
  </r>
  <r>
    <n v="3679"/>
    <x v="1819"/>
    <x v="1"/>
    <x v="584"/>
    <x v="933"/>
    <s v="Standard Class"/>
    <s v="BT-11680"/>
    <s v="Brian Thompson"/>
    <x v="0"/>
    <s v="United States"/>
    <s v="Clinton"/>
    <x v="39"/>
    <n v="20735"/>
    <x v="3"/>
    <s v="TEC-MA-10002428"/>
    <x v="2"/>
    <x v="15"/>
    <s v="Fellowes Powershred HS-440 4-Sheet High Security Shredder"/>
    <n v="464.97"/>
    <n v="3"/>
    <n v="0"/>
    <n v="209.23649999999998"/>
  </r>
  <r>
    <n v="3680"/>
    <x v="1819"/>
    <x v="1"/>
    <x v="584"/>
    <x v="933"/>
    <s v="Standard Class"/>
    <s v="BT-11680"/>
    <s v="Brian Thompson"/>
    <x v="0"/>
    <s v="United States"/>
    <s v="Clinton"/>
    <x v="39"/>
    <n v="20735"/>
    <x v="3"/>
    <s v="FUR-FU-10002918"/>
    <x v="0"/>
    <x v="5"/>
    <s v="Eldon ClusterMat Chair Mat with Cordless Antistatic Protection"/>
    <n v="181.96"/>
    <n v="2"/>
    <n v="0"/>
    <n v="20.015600000000006"/>
  </r>
  <r>
    <n v="3681"/>
    <x v="1819"/>
    <x v="1"/>
    <x v="584"/>
    <x v="933"/>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x v="933"/>
    <s v="Standard Class"/>
    <s v="BT-11680"/>
    <s v="Brian Thompson"/>
    <x v="0"/>
    <s v="United States"/>
    <s v="Clinton"/>
    <x v="39"/>
    <n v="20735"/>
    <x v="3"/>
    <s v="OFF-BI-10002854"/>
    <x v="1"/>
    <x v="8"/>
    <s v="Performers Binder/Pad Holder, Black"/>
    <n v="84.09"/>
    <n v="3"/>
    <n v="0"/>
    <n v="42.045000000000002"/>
  </r>
  <r>
    <n v="3683"/>
    <x v="1819"/>
    <x v="1"/>
    <x v="584"/>
    <x v="933"/>
    <s v="Standard Class"/>
    <s v="BT-11680"/>
    <s v="Brian Thompson"/>
    <x v="0"/>
    <s v="United States"/>
    <s v="Clinton"/>
    <x v="39"/>
    <n v="20735"/>
    <x v="3"/>
    <s v="OFF-AR-10002987"/>
    <x v="1"/>
    <x v="6"/>
    <s v="Prismacolor Color Pencil Set"/>
    <n v="79.36"/>
    <n v="4"/>
    <n v="0"/>
    <n v="32.537600000000005"/>
  </r>
  <r>
    <n v="3684"/>
    <x v="1819"/>
    <x v="1"/>
    <x v="584"/>
    <x v="933"/>
    <s v="Standard Class"/>
    <s v="BT-11680"/>
    <s v="Brian Thompson"/>
    <x v="0"/>
    <s v="United States"/>
    <s v="Clinton"/>
    <x v="39"/>
    <n v="20735"/>
    <x v="3"/>
    <s v="OFF-BI-10004001"/>
    <x v="1"/>
    <x v="8"/>
    <s v="GBC Recycled VeloBinder Covers"/>
    <n v="153.35999999999999"/>
    <n v="9"/>
    <n v="0"/>
    <n v="70.545599999999979"/>
  </r>
  <r>
    <n v="3685"/>
    <x v="1819"/>
    <x v="1"/>
    <x v="584"/>
    <x v="933"/>
    <s v="Standard Class"/>
    <s v="BT-11680"/>
    <s v="Brian Thompson"/>
    <x v="0"/>
    <s v="United States"/>
    <s v="Clinton"/>
    <x v="39"/>
    <n v="20735"/>
    <x v="3"/>
    <s v="OFF-BI-10001634"/>
    <x v="1"/>
    <x v="8"/>
    <s v="Wilson Jones Active Use Binders"/>
    <n v="43.68"/>
    <n v="6"/>
    <n v="0"/>
    <n v="21.403200000000002"/>
  </r>
  <r>
    <n v="3686"/>
    <x v="1819"/>
    <x v="1"/>
    <x v="584"/>
    <x v="933"/>
    <s v="Standard Class"/>
    <s v="BT-11680"/>
    <s v="Brian Thompson"/>
    <x v="0"/>
    <s v="United States"/>
    <s v="Clinton"/>
    <x v="39"/>
    <n v="20735"/>
    <x v="3"/>
    <s v="OFF-ST-10003722"/>
    <x v="1"/>
    <x v="4"/>
    <s v="Project Tote Personal File"/>
    <n v="98.21"/>
    <n v="7"/>
    <n v="0"/>
    <n v="28.480899999999984"/>
  </r>
  <r>
    <n v="3687"/>
    <x v="1820"/>
    <x v="0"/>
    <x v="180"/>
    <x v="292"/>
    <s v="Standard Class"/>
    <s v="JC-15340"/>
    <s v="Jasper Cacioppo"/>
    <x v="0"/>
    <s v="United States"/>
    <s v="Riverside"/>
    <x v="1"/>
    <n v="92503"/>
    <x v="1"/>
    <s v="OFF-AR-10004757"/>
    <x v="1"/>
    <x v="6"/>
    <s v="Crayola Colored Pencils"/>
    <n v="9.84"/>
    <n v="3"/>
    <n v="0"/>
    <n v="3.2471999999999994"/>
  </r>
  <r>
    <n v="3688"/>
    <x v="1821"/>
    <x v="0"/>
    <x v="244"/>
    <x v="308"/>
    <s v="Standard Class"/>
    <s v="DB-13210"/>
    <s v="Dean Braden"/>
    <x v="0"/>
    <s v="United States"/>
    <s v="Port Saint Lucie"/>
    <x v="2"/>
    <n v="34952"/>
    <x v="0"/>
    <s v="OFF-BI-10004140"/>
    <x v="1"/>
    <x v="8"/>
    <s v="Avery Non-Stick Binders"/>
    <n v="2.6940000000000004"/>
    <n v="2"/>
    <n v="0.7"/>
    <n v="-2.2450000000000001"/>
  </r>
  <r>
    <n v="3689"/>
    <x v="1822"/>
    <x v="3"/>
    <x v="455"/>
    <x v="742"/>
    <s v="Second Class"/>
    <s v="DO-13435"/>
    <s v="Denny Ordway"/>
    <x v="0"/>
    <s v="United States"/>
    <s v="Mesa"/>
    <x v="16"/>
    <n v="85204"/>
    <x v="1"/>
    <s v="OFF-PA-10002479"/>
    <x v="1"/>
    <x v="10"/>
    <s v="Xerox 4200 Series MultiUse Premium Copy Paper (20Lb. and 84 Bright)"/>
    <n v="25.344000000000001"/>
    <n v="6"/>
    <n v="0.2"/>
    <n v="7.92"/>
  </r>
  <r>
    <n v="3690"/>
    <x v="1822"/>
    <x v="3"/>
    <x v="455"/>
    <x v="742"/>
    <s v="Second Class"/>
    <s v="DO-13435"/>
    <s v="Denny Ordway"/>
    <x v="0"/>
    <s v="United States"/>
    <s v="Mesa"/>
    <x v="16"/>
    <n v="85204"/>
    <x v="1"/>
    <s v="OFF-EN-10001141"/>
    <x v="1"/>
    <x v="12"/>
    <s v="Manila Recycled Extra-Heavyweight Clasp Envelopes, 6&quot; x 9&quot;"/>
    <n v="43.92"/>
    <n v="5"/>
    <n v="0.2"/>
    <n v="15.921000000000003"/>
  </r>
  <r>
    <n v="3691"/>
    <x v="1823"/>
    <x v="1"/>
    <x v="628"/>
    <x v="450"/>
    <s v="Second Class"/>
    <s v="FA-14230"/>
    <s v="Frank Atkinson"/>
    <x v="1"/>
    <s v="United States"/>
    <s v="Denver"/>
    <x v="22"/>
    <n v="80219"/>
    <x v="1"/>
    <s v="TEC-MA-10000597"/>
    <x v="2"/>
    <x v="15"/>
    <s v="Lexmark S315 Color Inkjet Printer"/>
    <n v="59.994000000000007"/>
    <n v="2"/>
    <n v="0.7"/>
    <n v="-45.995400000000004"/>
  </r>
  <r>
    <n v="3692"/>
    <x v="1823"/>
    <x v="1"/>
    <x v="628"/>
    <x v="450"/>
    <s v="Second Class"/>
    <s v="FA-14230"/>
    <s v="Frank Atkinson"/>
    <x v="1"/>
    <s v="United States"/>
    <s v="Denver"/>
    <x v="22"/>
    <n v="80219"/>
    <x v="1"/>
    <s v="TEC-CO-10001571"/>
    <x v="2"/>
    <x v="16"/>
    <s v="Sharp 1540cs Digital Laser Copier"/>
    <n v="439.99200000000002"/>
    <n v="1"/>
    <n v="0.2"/>
    <n v="164.99700000000001"/>
  </r>
  <r>
    <n v="3693"/>
    <x v="1823"/>
    <x v="1"/>
    <x v="628"/>
    <x v="450"/>
    <s v="Second Class"/>
    <s v="FA-14230"/>
    <s v="Frank Atkinson"/>
    <x v="1"/>
    <s v="United States"/>
    <s v="Denver"/>
    <x v="22"/>
    <n v="80219"/>
    <x v="1"/>
    <s v="TEC-PH-10004531"/>
    <x v="2"/>
    <x v="7"/>
    <s v="OtterBox Commuter Series Case - iPhone 5 &amp; 5s"/>
    <n v="87.96"/>
    <n v="5"/>
    <n v="0.2"/>
    <n v="30.785999999999998"/>
  </r>
  <r>
    <n v="3694"/>
    <x v="1823"/>
    <x v="1"/>
    <x v="628"/>
    <x v="450"/>
    <s v="Second Class"/>
    <s v="FA-14230"/>
    <s v="Frank Atkinson"/>
    <x v="1"/>
    <s v="United States"/>
    <s v="Denver"/>
    <x v="22"/>
    <n v="80219"/>
    <x v="1"/>
    <s v="FUR-FU-10003026"/>
    <x v="0"/>
    <x v="5"/>
    <s v="Eldon Regeneration Recycled Desk Accessories, Black"/>
    <n v="15.488"/>
    <n v="4"/>
    <n v="0.2"/>
    <n v="3.6783999999999999"/>
  </r>
  <r>
    <n v="3695"/>
    <x v="1824"/>
    <x v="0"/>
    <x v="680"/>
    <x v="550"/>
    <s v="Standard Class"/>
    <s v="QJ-19255"/>
    <s v="Quincy Jones"/>
    <x v="1"/>
    <s v="United States"/>
    <s v="Springfield"/>
    <x v="17"/>
    <n v="22153"/>
    <x v="0"/>
    <s v="OFF-BI-10002082"/>
    <x v="1"/>
    <x v="8"/>
    <s v="GBC Twin Loop Wire Binding Elements"/>
    <n v="232.96"/>
    <n v="7"/>
    <n v="0"/>
    <n v="116.48"/>
  </r>
  <r>
    <n v="3696"/>
    <x v="1824"/>
    <x v="0"/>
    <x v="680"/>
    <x v="550"/>
    <s v="Standard Class"/>
    <s v="QJ-19255"/>
    <s v="Quincy Jones"/>
    <x v="1"/>
    <s v="United States"/>
    <s v="Springfield"/>
    <x v="17"/>
    <n v="22153"/>
    <x v="0"/>
    <s v="OFF-EN-10002312"/>
    <x v="1"/>
    <x v="12"/>
    <s v="#10 Self-Seal White Envelopes"/>
    <n v="66.539999999999992"/>
    <n v="6"/>
    <n v="0"/>
    <n v="32.604599999999998"/>
  </r>
  <r>
    <n v="3697"/>
    <x v="1824"/>
    <x v="0"/>
    <x v="680"/>
    <x v="550"/>
    <s v="Standard Class"/>
    <s v="QJ-19255"/>
    <s v="Quincy Jones"/>
    <x v="1"/>
    <s v="United States"/>
    <s v="Springfield"/>
    <x v="17"/>
    <n v="22153"/>
    <x v="0"/>
    <s v="OFF-AP-10000696"/>
    <x v="1"/>
    <x v="9"/>
    <s v="Holmes Odor Grabber"/>
    <n v="43.26"/>
    <n v="3"/>
    <n v="0"/>
    <n v="14.275799999999998"/>
  </r>
  <r>
    <n v="3698"/>
    <x v="1825"/>
    <x v="1"/>
    <x v="902"/>
    <x v="958"/>
    <s v="Second Class"/>
    <s v="TC-21475"/>
    <s v="Tony Chapman"/>
    <x v="2"/>
    <s v="United States"/>
    <s v="Seattle"/>
    <x v="4"/>
    <n v="98115"/>
    <x v="1"/>
    <s v="FUR-FU-10000305"/>
    <x v="0"/>
    <x v="5"/>
    <s v="Tenex V2T-RE Standard Weight Series Chair Mat, 45&quot; x 53&quot;, Lip 25&quot; x 12&quot;"/>
    <n v="141.96"/>
    <n v="2"/>
    <n v="0"/>
    <n v="22.7136"/>
  </r>
  <r>
    <n v="3699"/>
    <x v="1826"/>
    <x v="2"/>
    <x v="103"/>
    <x v="101"/>
    <s v="Standard Class"/>
    <s v="ON-18715"/>
    <s v="Odella Nelson"/>
    <x v="1"/>
    <s v="United States"/>
    <s v="Tempe"/>
    <x v="16"/>
    <n v="85281"/>
    <x v="1"/>
    <s v="OFF-ST-10001034"/>
    <x v="1"/>
    <x v="4"/>
    <s v="Eldon File Chest Portable File"/>
    <n v="79.400000000000006"/>
    <n v="5"/>
    <n v="0.2"/>
    <n v="5.9550000000000054"/>
  </r>
  <r>
    <n v="3700"/>
    <x v="1827"/>
    <x v="3"/>
    <x v="38"/>
    <x v="551"/>
    <s v="Second Class"/>
    <s v="AD-10180"/>
    <s v="Alan Dominguez"/>
    <x v="2"/>
    <s v="United States"/>
    <s v="Yonkers"/>
    <x v="15"/>
    <n v="10701"/>
    <x v="3"/>
    <s v="TEC-AC-10004114"/>
    <x v="2"/>
    <x v="11"/>
    <s v="KeyTronic 6101 Series - Keyboard - Black"/>
    <n v="163.96"/>
    <n v="4"/>
    <n v="0"/>
    <n v="70.502800000000008"/>
  </r>
  <r>
    <n v="3701"/>
    <x v="1828"/>
    <x v="3"/>
    <x v="165"/>
    <x v="168"/>
    <s v="Standard Class"/>
    <s v="AC-10615"/>
    <s v="Ann Chong"/>
    <x v="1"/>
    <s v="United States"/>
    <s v="Rochester"/>
    <x v="15"/>
    <n v="14609"/>
    <x v="3"/>
    <s v="FUR-FU-10001602"/>
    <x v="0"/>
    <x v="5"/>
    <s v="Eldon Delta Triangular Chair Mat, 52&quot; x 58&quot;, Clear"/>
    <n v="37.93"/>
    <n v="1"/>
    <n v="0"/>
    <n v="6.8273999999999972"/>
  </r>
  <r>
    <n v="3702"/>
    <x v="1829"/>
    <x v="0"/>
    <x v="850"/>
    <x v="405"/>
    <s v="Second Class"/>
    <s v="MF-17665"/>
    <s v="Maureen Fritzler"/>
    <x v="1"/>
    <s v="United States"/>
    <s v="Toledo"/>
    <x v="24"/>
    <n v="43615"/>
    <x v="3"/>
    <s v="FUR-FU-10002445"/>
    <x v="0"/>
    <x v="5"/>
    <s v="DAX Two-Tone Rosewood/Black Document Frame, Desktop, 5 x 7"/>
    <n v="15.168000000000001"/>
    <n v="2"/>
    <n v="0.2"/>
    <n v="3.7920000000000011"/>
  </r>
  <r>
    <n v="3703"/>
    <x v="1830"/>
    <x v="1"/>
    <x v="385"/>
    <x v="959"/>
    <s v="Standard Class"/>
    <s v="DH-13075"/>
    <s v="Dave Hallsten"/>
    <x v="1"/>
    <s v="United States"/>
    <s v="Decatur"/>
    <x v="19"/>
    <n v="35601"/>
    <x v="0"/>
    <s v="OFF-AR-10004269"/>
    <x v="1"/>
    <x v="6"/>
    <s v="Newell 31"/>
    <n v="24.78"/>
    <n v="6"/>
    <n v="0"/>
    <n v="6.9384000000000006"/>
  </r>
  <r>
    <n v="3704"/>
    <x v="1830"/>
    <x v="1"/>
    <x v="385"/>
    <x v="959"/>
    <s v="Standard Class"/>
    <s v="DH-13075"/>
    <s v="Dave Hallsten"/>
    <x v="1"/>
    <s v="United States"/>
    <s v="Decatur"/>
    <x v="19"/>
    <n v="35601"/>
    <x v="0"/>
    <s v="OFF-BI-10001249"/>
    <x v="1"/>
    <x v="8"/>
    <s v="Avery Heavy-Duty EZD View Binder with Locking Rings"/>
    <n v="19.14"/>
    <n v="3"/>
    <n v="0"/>
    <n v="8.8043999999999993"/>
  </r>
  <r>
    <n v="3705"/>
    <x v="1830"/>
    <x v="1"/>
    <x v="385"/>
    <x v="959"/>
    <s v="Standard Class"/>
    <s v="DH-13075"/>
    <s v="Dave Hallsten"/>
    <x v="1"/>
    <s v="United States"/>
    <s v="Decatur"/>
    <x v="19"/>
    <n v="35601"/>
    <x v="0"/>
    <s v="TEC-CO-10004202"/>
    <x v="2"/>
    <x v="16"/>
    <s v="Brother DCP1000 Digital 3 in 1 Multifunction Machine"/>
    <n v="899.97"/>
    <n v="3"/>
    <n v="0"/>
    <n v="314.98950000000002"/>
  </r>
  <r>
    <n v="3706"/>
    <x v="1830"/>
    <x v="1"/>
    <x v="385"/>
    <x v="959"/>
    <s v="Standard Class"/>
    <s v="DH-13075"/>
    <s v="Dave Hallsten"/>
    <x v="1"/>
    <s v="United States"/>
    <s v="Decatur"/>
    <x v="19"/>
    <n v="35601"/>
    <x v="0"/>
    <s v="OFF-PA-10003363"/>
    <x v="1"/>
    <x v="10"/>
    <s v="Xerox 204"/>
    <n v="32.400000000000006"/>
    <n v="5"/>
    <n v="0"/>
    <n v="15.552000000000001"/>
  </r>
  <r>
    <n v="3707"/>
    <x v="1831"/>
    <x v="3"/>
    <x v="257"/>
    <x v="782"/>
    <s v="Standard Class"/>
    <s v="EN-13780"/>
    <s v="Edward Nazzal"/>
    <x v="0"/>
    <s v="United States"/>
    <s v="Dallas"/>
    <x v="5"/>
    <n v="75220"/>
    <x v="2"/>
    <s v="OFF-AR-10001915"/>
    <x v="1"/>
    <x v="6"/>
    <s v="Peel-Off China Markers"/>
    <n v="23.832000000000001"/>
    <n v="3"/>
    <n v="0.2"/>
    <n v="6.5538000000000007"/>
  </r>
  <r>
    <n v="3708"/>
    <x v="1832"/>
    <x v="2"/>
    <x v="533"/>
    <x v="680"/>
    <s v="Standard Class"/>
    <s v="SS-20140"/>
    <s v="Saphhira Shifley"/>
    <x v="1"/>
    <s v="United States"/>
    <s v="Mesquite"/>
    <x v="5"/>
    <n v="75150"/>
    <x v="2"/>
    <s v="FUR-FU-10001940"/>
    <x v="0"/>
    <x v="5"/>
    <s v="Staples"/>
    <n v="6.3680000000000003"/>
    <n v="2"/>
    <n v="0.6"/>
    <n v="-2.5471999999999984"/>
  </r>
  <r>
    <n v="3709"/>
    <x v="1832"/>
    <x v="2"/>
    <x v="533"/>
    <x v="68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x v="680"/>
    <s v="Standard Class"/>
    <s v="SS-20140"/>
    <s v="Saphhira Shifley"/>
    <x v="1"/>
    <s v="United States"/>
    <s v="Mesquite"/>
    <x v="5"/>
    <n v="75150"/>
    <x v="2"/>
    <s v="TEC-AC-10003709"/>
    <x v="2"/>
    <x v="11"/>
    <s v="Maxell 4.7GB DVD-R 5/Pack"/>
    <n v="5.5440000000000005"/>
    <n v="7"/>
    <n v="0.2"/>
    <n v="1.6632000000000007"/>
  </r>
  <r>
    <n v="3711"/>
    <x v="1833"/>
    <x v="3"/>
    <x v="453"/>
    <x v="117"/>
    <s v="First Class"/>
    <s v="RS-19765"/>
    <s v="Roland Schwarz"/>
    <x v="1"/>
    <s v="United States"/>
    <s v="Los Angeles"/>
    <x v="1"/>
    <n v="90045"/>
    <x v="1"/>
    <s v="FUR-TA-10001705"/>
    <x v="0"/>
    <x v="3"/>
    <s v="Bush Advantage Collection Round Conference Table"/>
    <n v="510.24"/>
    <n v="3"/>
    <n v="0.2"/>
    <n v="6.3779999999999575"/>
  </r>
  <r>
    <n v="3712"/>
    <x v="1833"/>
    <x v="3"/>
    <x v="453"/>
    <x v="117"/>
    <s v="First Class"/>
    <s v="RS-19765"/>
    <s v="Roland Schwarz"/>
    <x v="1"/>
    <s v="United States"/>
    <s v="Los Angeles"/>
    <x v="1"/>
    <n v="90045"/>
    <x v="1"/>
    <s v="OFF-PA-10000675"/>
    <x v="1"/>
    <x v="10"/>
    <s v="Xerox 1919"/>
    <n v="204.95000000000002"/>
    <n v="5"/>
    <n v="0"/>
    <n v="100.4255"/>
  </r>
  <r>
    <n v="3713"/>
    <x v="1834"/>
    <x v="3"/>
    <x v="81"/>
    <x v="321"/>
    <s v="First Class"/>
    <s v="JW-15955"/>
    <s v="Joni Wasserman"/>
    <x v="0"/>
    <s v="United States"/>
    <s v="Seattle"/>
    <x v="4"/>
    <n v="98103"/>
    <x v="1"/>
    <s v="TEC-AC-10000521"/>
    <x v="2"/>
    <x v="11"/>
    <s v="Verbatim Slim CD and DVD Storage Cases, 50/Pack"/>
    <n v="11.54"/>
    <n v="1"/>
    <n v="0"/>
    <n v="3.4619999999999997"/>
  </r>
  <r>
    <n v="3714"/>
    <x v="1834"/>
    <x v="3"/>
    <x v="81"/>
    <x v="321"/>
    <s v="First Class"/>
    <s v="JW-15955"/>
    <s v="Joni Wasserman"/>
    <x v="0"/>
    <s v="United States"/>
    <s v="Seattle"/>
    <x v="4"/>
    <n v="98103"/>
    <x v="1"/>
    <s v="FUR-FU-10004622"/>
    <x v="0"/>
    <x v="5"/>
    <s v="Eldon Advantage Foldable Chair Mats for Low Pile Carpets"/>
    <n v="162.60000000000002"/>
    <n v="3"/>
    <n v="0"/>
    <n v="34.145999999999994"/>
  </r>
  <r>
    <n v="3715"/>
    <x v="1835"/>
    <x v="2"/>
    <x v="589"/>
    <x v="28"/>
    <s v="Second Class"/>
    <s v="JK-15625"/>
    <s v="Jim Karlsson"/>
    <x v="0"/>
    <s v="United States"/>
    <s v="Olympia"/>
    <x v="4"/>
    <n v="98502"/>
    <x v="1"/>
    <s v="OFF-PA-10001954"/>
    <x v="1"/>
    <x v="10"/>
    <s v="Xerox 1964"/>
    <n v="45.68"/>
    <n v="2"/>
    <n v="0"/>
    <n v="21.012799999999999"/>
  </r>
  <r>
    <n v="3716"/>
    <x v="1835"/>
    <x v="2"/>
    <x v="589"/>
    <x v="28"/>
    <s v="Second Class"/>
    <s v="JK-15625"/>
    <s v="Jim Karlsson"/>
    <x v="0"/>
    <s v="United States"/>
    <s v="Olympia"/>
    <x v="4"/>
    <n v="98502"/>
    <x v="1"/>
    <s v="FUR-CH-10002602"/>
    <x v="0"/>
    <x v="1"/>
    <s v="DMI Arturo Collection Mission-style Design Wood Chair"/>
    <n v="603.91999999999996"/>
    <n v="5"/>
    <n v="0.2"/>
    <n v="45.294000000000011"/>
  </r>
  <r>
    <n v="3717"/>
    <x v="1836"/>
    <x v="3"/>
    <x v="148"/>
    <x v="886"/>
    <s v="Standard Class"/>
    <s v="JO-15550"/>
    <s v="Jesus Ocampo"/>
    <x v="2"/>
    <s v="United States"/>
    <s v="Omaha"/>
    <x v="8"/>
    <n v="68104"/>
    <x v="2"/>
    <s v="OFF-FA-10004395"/>
    <x v="1"/>
    <x v="13"/>
    <s v="Plymouth Boxed Rubber Bands by Plymouth"/>
    <n v="23.55"/>
    <n v="5"/>
    <n v="0"/>
    <n v="1.1775000000000002"/>
  </r>
  <r>
    <n v="3718"/>
    <x v="1837"/>
    <x v="0"/>
    <x v="251"/>
    <x v="30"/>
    <s v="Standard Class"/>
    <s v="TP-21130"/>
    <s v="Theone Pippenger"/>
    <x v="0"/>
    <s v="United States"/>
    <s v="Columbus"/>
    <x v="32"/>
    <n v="31907"/>
    <x v="0"/>
    <s v="OFF-SU-10003002"/>
    <x v="1"/>
    <x v="14"/>
    <s v="Letter Slitter"/>
    <n v="5.04"/>
    <n v="2"/>
    <n v="0"/>
    <n v="0.15120000000000022"/>
  </r>
  <r>
    <n v="3719"/>
    <x v="1837"/>
    <x v="0"/>
    <x v="251"/>
    <x v="30"/>
    <s v="Standard Class"/>
    <s v="TP-21130"/>
    <s v="Theone Pippenger"/>
    <x v="0"/>
    <s v="United States"/>
    <s v="Columbus"/>
    <x v="32"/>
    <n v="31907"/>
    <x v="0"/>
    <s v="TEC-AC-10002926"/>
    <x v="2"/>
    <x v="11"/>
    <s v="Logitech Wireless Marathon Mouse M705"/>
    <n v="249.95000000000002"/>
    <n v="5"/>
    <n v="0"/>
    <n v="107.47850000000001"/>
  </r>
  <r>
    <n v="3720"/>
    <x v="1838"/>
    <x v="0"/>
    <x v="42"/>
    <x v="30"/>
    <s v="Standard Class"/>
    <s v="BS-11590"/>
    <s v="Brendan Sweed"/>
    <x v="1"/>
    <s v="United States"/>
    <s v="Columbus"/>
    <x v="14"/>
    <n v="47201"/>
    <x v="2"/>
    <s v="OFF-AR-10002656"/>
    <x v="1"/>
    <x v="6"/>
    <s v="Sanford Liquid Accent Highlighters"/>
    <n v="33.4"/>
    <n v="5"/>
    <n v="0"/>
    <n v="12.357999999999997"/>
  </r>
  <r>
    <n v="3721"/>
    <x v="1839"/>
    <x v="0"/>
    <x v="887"/>
    <x v="746"/>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x v="746"/>
    <s v="Standard Class"/>
    <s v="AB-10255"/>
    <s v="Alejandro Ballentine"/>
    <x v="2"/>
    <s v="United States"/>
    <s v="Jackson"/>
    <x v="35"/>
    <n v="39212"/>
    <x v="0"/>
    <s v="OFF-BI-10003910"/>
    <x v="1"/>
    <x v="8"/>
    <s v="DXL Angle-View Binders with Locking Rings by Samsill"/>
    <n v="15.42"/>
    <n v="2"/>
    <n v="0"/>
    <n v="6.9390000000000001"/>
  </r>
  <r>
    <n v="3723"/>
    <x v="1840"/>
    <x v="3"/>
    <x v="903"/>
    <x v="177"/>
    <s v="Standard Class"/>
    <s v="FO-14305"/>
    <s v="Frank Olsen"/>
    <x v="0"/>
    <s v="United States"/>
    <s v="Houston"/>
    <x v="5"/>
    <n v="77070"/>
    <x v="2"/>
    <s v="OFF-AR-10000122"/>
    <x v="1"/>
    <x v="6"/>
    <s v="Newell 314"/>
    <n v="35.712000000000003"/>
    <n v="8"/>
    <n v="0.2"/>
    <n v="2.2319999999999958"/>
  </r>
  <r>
    <n v="3724"/>
    <x v="1841"/>
    <x v="2"/>
    <x v="125"/>
    <x v="124"/>
    <s v="Standard Class"/>
    <s v="MF-17665"/>
    <s v="Maureen Fritzler"/>
    <x v="1"/>
    <s v="United States"/>
    <s v="Phoenix"/>
    <x v="16"/>
    <n v="85023"/>
    <x v="1"/>
    <s v="OFF-BI-10004600"/>
    <x v="1"/>
    <x v="8"/>
    <s v="Ibico Ibimaster 300 Manual Binding System"/>
    <n v="551.98500000000013"/>
    <n v="5"/>
    <n v="0.7"/>
    <n v="-459.98750000000018"/>
  </r>
  <r>
    <n v="3725"/>
    <x v="1842"/>
    <x v="3"/>
    <x v="355"/>
    <x v="710"/>
    <s v="First Class"/>
    <s v="SA-20830"/>
    <s v="Sue Ann Reed"/>
    <x v="0"/>
    <s v="United States"/>
    <s v="Chicago"/>
    <x v="10"/>
    <n v="60653"/>
    <x v="2"/>
    <s v="OFF-AR-10003045"/>
    <x v="1"/>
    <x v="6"/>
    <s v="Prang Colored Pencils"/>
    <n v="7.0559999999999992"/>
    <n v="3"/>
    <n v="0.2"/>
    <n v="2.2050000000000001"/>
  </r>
  <r>
    <n v="3726"/>
    <x v="1843"/>
    <x v="0"/>
    <x v="482"/>
    <x v="771"/>
    <s v="Standard Class"/>
    <s v="SH-19975"/>
    <s v="Sally Hughsby"/>
    <x v="1"/>
    <s v="United States"/>
    <s v="Denver"/>
    <x v="22"/>
    <n v="80219"/>
    <x v="1"/>
    <s v="OFF-AP-10000252"/>
    <x v="1"/>
    <x v="9"/>
    <s v="Harmony HEPA Quiet Air Purifiers"/>
    <n v="18.72"/>
    <n v="2"/>
    <n v="0.2"/>
    <n v="3.51"/>
  </r>
  <r>
    <n v="3727"/>
    <x v="1844"/>
    <x v="0"/>
    <x v="410"/>
    <x v="950"/>
    <s v="Standard Class"/>
    <s v="JL-15235"/>
    <s v="Janet Lee"/>
    <x v="0"/>
    <s v="United States"/>
    <s v="Newark"/>
    <x v="13"/>
    <n v="19711"/>
    <x v="3"/>
    <s v="OFF-ST-10001496"/>
    <x v="1"/>
    <x v="4"/>
    <s v="Standard Rollaway File with Lock"/>
    <n v="360.38"/>
    <n v="2"/>
    <n v="0"/>
    <n v="93.698800000000006"/>
  </r>
  <r>
    <n v="3728"/>
    <x v="1844"/>
    <x v="0"/>
    <x v="410"/>
    <x v="950"/>
    <s v="Standard Class"/>
    <s v="JL-15235"/>
    <s v="Janet Lee"/>
    <x v="0"/>
    <s v="United States"/>
    <s v="Newark"/>
    <x v="13"/>
    <n v="19711"/>
    <x v="3"/>
    <s v="OFF-AR-10000122"/>
    <x v="1"/>
    <x v="6"/>
    <s v="Newell 314"/>
    <n v="11.16"/>
    <n v="2"/>
    <n v="0"/>
    <n v="2.7899999999999991"/>
  </r>
  <r>
    <n v="3729"/>
    <x v="1844"/>
    <x v="0"/>
    <x v="410"/>
    <x v="950"/>
    <s v="Standard Class"/>
    <s v="JL-15235"/>
    <s v="Janet Lee"/>
    <x v="0"/>
    <s v="United States"/>
    <s v="Newark"/>
    <x v="13"/>
    <n v="19711"/>
    <x v="3"/>
    <s v="OFF-LA-10000407"/>
    <x v="1"/>
    <x v="2"/>
    <s v="Avery White Multi-Purpose Labels"/>
    <n v="14.940000000000001"/>
    <n v="3"/>
    <n v="0"/>
    <n v="6.8723999999999998"/>
  </r>
  <r>
    <n v="3730"/>
    <x v="1845"/>
    <x v="1"/>
    <x v="227"/>
    <x v="832"/>
    <s v="Standard Class"/>
    <s v="KH-16630"/>
    <s v="Ken Heidel"/>
    <x v="1"/>
    <s v="United States"/>
    <s v="Clinton"/>
    <x v="39"/>
    <n v="20735"/>
    <x v="3"/>
    <s v="OFF-ST-10004950"/>
    <x v="1"/>
    <x v="4"/>
    <s v="Acco Perma 3000 Stacking Storage Drawers"/>
    <n v="41.96"/>
    <n v="2"/>
    <n v="0"/>
    <n v="7.9724000000000004"/>
  </r>
  <r>
    <n v="3731"/>
    <x v="1845"/>
    <x v="1"/>
    <x v="227"/>
    <x v="832"/>
    <s v="Standard Class"/>
    <s v="KH-16630"/>
    <s v="Ken Heidel"/>
    <x v="1"/>
    <s v="United States"/>
    <s v="Clinton"/>
    <x v="39"/>
    <n v="20735"/>
    <x v="3"/>
    <s v="OFF-ST-10004123"/>
    <x v="1"/>
    <x v="4"/>
    <s v="Safco Industrial Wire Shelving System"/>
    <n v="636.86"/>
    <n v="7"/>
    <n v="0"/>
    <n v="0"/>
  </r>
  <r>
    <n v="3732"/>
    <x v="1845"/>
    <x v="1"/>
    <x v="227"/>
    <x v="832"/>
    <s v="Standard Class"/>
    <s v="KH-16630"/>
    <s v="Ken Heidel"/>
    <x v="1"/>
    <s v="United States"/>
    <s v="Clinton"/>
    <x v="39"/>
    <n v="20735"/>
    <x v="3"/>
    <s v="TEC-PH-10000730"/>
    <x v="2"/>
    <x v="7"/>
    <s v="Samsung Galaxy S4 Active"/>
    <n v="499.99"/>
    <n v="1"/>
    <n v="0"/>
    <n v="129.99740000000003"/>
  </r>
  <r>
    <n v="3733"/>
    <x v="1845"/>
    <x v="1"/>
    <x v="227"/>
    <x v="832"/>
    <s v="Standard Class"/>
    <s v="KH-16630"/>
    <s v="Ken Heidel"/>
    <x v="1"/>
    <s v="United States"/>
    <s v="Clinton"/>
    <x v="39"/>
    <n v="20735"/>
    <x v="3"/>
    <s v="TEC-PH-10000895"/>
    <x v="2"/>
    <x v="7"/>
    <s v="Polycom VVX 310 VoIP phone"/>
    <n v="1259.93"/>
    <n v="7"/>
    <n v="0"/>
    <n v="327.58180000000004"/>
  </r>
  <r>
    <n v="3734"/>
    <x v="1845"/>
    <x v="1"/>
    <x v="227"/>
    <x v="832"/>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x v="146"/>
    <s v="Second Class"/>
    <s v="RM-19750"/>
    <s v="Roland Murray"/>
    <x v="0"/>
    <s v="United States"/>
    <s v="New York City"/>
    <x v="15"/>
    <n v="10011"/>
    <x v="3"/>
    <s v="OFF-PA-10002254"/>
    <x v="1"/>
    <x v="10"/>
    <s v="Xerox 1883"/>
    <n v="26.38"/>
    <n v="1"/>
    <n v="0"/>
    <n v="12.134799999999998"/>
  </r>
  <r>
    <n v="3736"/>
    <x v="1846"/>
    <x v="3"/>
    <x v="904"/>
    <x v="146"/>
    <s v="Second Class"/>
    <s v="RM-19750"/>
    <s v="Roland Murray"/>
    <x v="0"/>
    <s v="United States"/>
    <s v="New York City"/>
    <x v="15"/>
    <n v="10011"/>
    <x v="3"/>
    <s v="FUR-FU-10002554"/>
    <x v="0"/>
    <x v="5"/>
    <s v="Westinghouse Floor Lamp with Metal Mesh Shade, Black"/>
    <n v="71.97"/>
    <n v="3"/>
    <n v="0"/>
    <n v="16.553099999999993"/>
  </r>
  <r>
    <n v="3737"/>
    <x v="1847"/>
    <x v="0"/>
    <x v="716"/>
    <x v="320"/>
    <s v="Same Day"/>
    <s v="VM-21835"/>
    <s v="Vivian Mathis"/>
    <x v="0"/>
    <s v="United States"/>
    <s v="Newark"/>
    <x v="13"/>
    <n v="19711"/>
    <x v="3"/>
    <s v="TEC-PH-10000673"/>
    <x v="2"/>
    <x v="7"/>
    <s v="Plantronics Voyager Pro HD - Bluetooth Headset"/>
    <n v="129.97999999999999"/>
    <n v="2"/>
    <n v="0"/>
    <n v="62.3904"/>
  </r>
  <r>
    <n v="3738"/>
    <x v="1847"/>
    <x v="0"/>
    <x v="716"/>
    <x v="320"/>
    <s v="Same Day"/>
    <s v="VM-21835"/>
    <s v="Vivian Mathis"/>
    <x v="0"/>
    <s v="United States"/>
    <s v="Newark"/>
    <x v="13"/>
    <n v="19711"/>
    <x v="3"/>
    <s v="OFF-BI-10000962"/>
    <x v="1"/>
    <x v="8"/>
    <s v="Acco Flexible ACCOHIDE Square Ring Data Binder, Dark Blue, 11 1/2&quot; X 14&quot; 7/8&quot;"/>
    <n v="32.54"/>
    <n v="2"/>
    <n v="0"/>
    <n v="15.944599999999998"/>
  </r>
  <r>
    <n v="3739"/>
    <x v="1848"/>
    <x v="0"/>
    <x v="10"/>
    <x v="1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x v="10"/>
    <s v="Standard Class"/>
    <s v="LH-17155"/>
    <s v="Logan Haushalter"/>
    <x v="0"/>
    <s v="United States"/>
    <s v="Jackson"/>
    <x v="12"/>
    <n v="49201"/>
    <x v="2"/>
    <s v="TEC-AC-10001109"/>
    <x v="2"/>
    <x v="11"/>
    <s v="Logitech Trackman Marble Mouse"/>
    <n v="59.98"/>
    <n v="2"/>
    <n v="0"/>
    <n v="25.191600000000001"/>
  </r>
  <r>
    <n v="3741"/>
    <x v="1848"/>
    <x v="0"/>
    <x v="10"/>
    <x v="1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x v="347"/>
    <s v="Standard Class"/>
    <s v="WB-21850"/>
    <s v="William Brown"/>
    <x v="0"/>
    <s v="United States"/>
    <s v="New York City"/>
    <x v="15"/>
    <n v="10011"/>
    <x v="3"/>
    <s v="OFF-EN-10001137"/>
    <x v="1"/>
    <x v="12"/>
    <s v="#10 Gummed Flap White Envelopes, 100/Box"/>
    <n v="16.52"/>
    <n v="4"/>
    <n v="0"/>
    <n v="7.5991999999999997"/>
  </r>
  <r>
    <n v="3743"/>
    <x v="1849"/>
    <x v="0"/>
    <x v="804"/>
    <x v="347"/>
    <s v="Standard Class"/>
    <s v="WB-21850"/>
    <s v="William Brown"/>
    <x v="0"/>
    <s v="United States"/>
    <s v="New York City"/>
    <x v="15"/>
    <n v="10011"/>
    <x v="3"/>
    <s v="OFF-PA-10004285"/>
    <x v="1"/>
    <x v="10"/>
    <s v="Xerox 1959"/>
    <n v="60.12"/>
    <n v="9"/>
    <n v="0"/>
    <n v="28.857599999999998"/>
  </r>
  <r>
    <n v="3744"/>
    <x v="1849"/>
    <x v="0"/>
    <x v="804"/>
    <x v="347"/>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x v="960"/>
    <s v="Same Day"/>
    <s v="AP-10915"/>
    <s v="Arthur Prichep"/>
    <x v="0"/>
    <s v="United States"/>
    <s v="Rock Hill"/>
    <x v="20"/>
    <n v="29730"/>
    <x v="0"/>
    <s v="OFF-FA-10002763"/>
    <x v="1"/>
    <x v="13"/>
    <s v="Advantus Map Pennant Flags and Round Head Tacks"/>
    <n v="11.850000000000001"/>
    <n v="3"/>
    <n v="0"/>
    <n v="3.7919999999999994"/>
  </r>
  <r>
    <n v="3746"/>
    <x v="1851"/>
    <x v="0"/>
    <x v="713"/>
    <x v="961"/>
    <s v="Second Class"/>
    <s v="RA-19915"/>
    <s v="Russell Applegate"/>
    <x v="0"/>
    <s v="United States"/>
    <s v="Columbus"/>
    <x v="32"/>
    <n v="31907"/>
    <x v="0"/>
    <s v="OFF-ST-10003058"/>
    <x v="1"/>
    <x v="4"/>
    <s v="Eldon Mobile Mega Data Cart  Mega Stackable  Add-On Trays"/>
    <n v="118.25"/>
    <n v="5"/>
    <n v="0"/>
    <n v="34.292499999999997"/>
  </r>
  <r>
    <n v="3747"/>
    <x v="1851"/>
    <x v="0"/>
    <x v="713"/>
    <x v="961"/>
    <s v="Second Class"/>
    <s v="RA-19915"/>
    <s v="Russell Applegate"/>
    <x v="0"/>
    <s v="United States"/>
    <s v="Columbus"/>
    <x v="32"/>
    <n v="31907"/>
    <x v="0"/>
    <s v="FUR-CH-10002084"/>
    <x v="0"/>
    <x v="1"/>
    <s v="Hon Mobius Operator's Chair"/>
    <n v="368.96999999999997"/>
    <n v="3"/>
    <n v="0"/>
    <n v="81.173400000000001"/>
  </r>
  <r>
    <n v="3748"/>
    <x v="1852"/>
    <x v="3"/>
    <x v="151"/>
    <x v="346"/>
    <s v="Second Class"/>
    <s v="DR-12880"/>
    <s v="Dan Reichenbach"/>
    <x v="1"/>
    <s v="United States"/>
    <s v="Inglewood"/>
    <x v="1"/>
    <n v="90301"/>
    <x v="1"/>
    <s v="FUR-FU-10002937"/>
    <x v="0"/>
    <x v="5"/>
    <s v="GE 48&quot; Fluorescent Tube, Cool White Energy Saver, 34 Watts, 30/Box"/>
    <n v="198.46"/>
    <n v="2"/>
    <n v="0"/>
    <n v="99.23"/>
  </r>
  <r>
    <n v="3749"/>
    <x v="1852"/>
    <x v="3"/>
    <x v="151"/>
    <x v="346"/>
    <s v="Second Class"/>
    <s v="DR-12880"/>
    <s v="Dan Reichenbach"/>
    <x v="1"/>
    <s v="United States"/>
    <s v="Inglewood"/>
    <x v="1"/>
    <n v="90301"/>
    <x v="1"/>
    <s v="OFF-AP-10001242"/>
    <x v="1"/>
    <x v="9"/>
    <s v="APC 7 Outlet Network SurgeArrest Surge Protector"/>
    <n v="321.92"/>
    <n v="4"/>
    <n v="0"/>
    <n v="96.575999999999993"/>
  </r>
  <r>
    <n v="3750"/>
    <x v="1852"/>
    <x v="3"/>
    <x v="151"/>
    <x v="346"/>
    <s v="Second Class"/>
    <s v="DR-12880"/>
    <s v="Dan Reichenbach"/>
    <x v="1"/>
    <s v="United States"/>
    <s v="Inglewood"/>
    <x v="1"/>
    <n v="90301"/>
    <x v="1"/>
    <s v="TEC-CO-10001571"/>
    <x v="2"/>
    <x v="16"/>
    <s v="Sharp 1540cs Digital Laser Copier"/>
    <n v="879.98400000000004"/>
    <n v="2"/>
    <n v="0.2"/>
    <n v="329.99400000000003"/>
  </r>
  <r>
    <n v="3751"/>
    <x v="1852"/>
    <x v="3"/>
    <x v="151"/>
    <x v="346"/>
    <s v="Second Class"/>
    <s v="DR-12880"/>
    <s v="Dan Reichenbach"/>
    <x v="1"/>
    <s v="United States"/>
    <s v="Inglewood"/>
    <x v="1"/>
    <n v="90301"/>
    <x v="1"/>
    <s v="OFF-SU-10002503"/>
    <x v="1"/>
    <x v="14"/>
    <s v="Acme Preferred Stainless Steel Scissors"/>
    <n v="28.4"/>
    <n v="5"/>
    <n v="0"/>
    <n v="8.2359999999999989"/>
  </r>
  <r>
    <n v="3752"/>
    <x v="1852"/>
    <x v="3"/>
    <x v="151"/>
    <x v="346"/>
    <s v="Second Class"/>
    <s v="DR-12880"/>
    <s v="Dan Reichenbach"/>
    <x v="1"/>
    <s v="United States"/>
    <s v="Inglewood"/>
    <x v="1"/>
    <n v="90301"/>
    <x v="1"/>
    <s v="FUR-CH-10004886"/>
    <x v="0"/>
    <x v="1"/>
    <s v="Bevis Steel Folding Chairs"/>
    <n v="230.28000000000003"/>
    <n v="3"/>
    <n v="0.2"/>
    <n v="23.027999999999992"/>
  </r>
  <r>
    <n v="3753"/>
    <x v="1852"/>
    <x v="3"/>
    <x v="151"/>
    <x v="346"/>
    <s v="Second Class"/>
    <s v="DR-12880"/>
    <s v="Dan Reichenbach"/>
    <x v="1"/>
    <s v="United States"/>
    <s v="Inglewood"/>
    <x v="1"/>
    <n v="90301"/>
    <x v="1"/>
    <s v="OFF-PA-10001289"/>
    <x v="1"/>
    <x v="10"/>
    <s v="White Computer Printout Paper by Universal"/>
    <n v="116.28"/>
    <n v="3"/>
    <n v="0"/>
    <n v="56.977199999999996"/>
  </r>
  <r>
    <n v="3754"/>
    <x v="1852"/>
    <x v="3"/>
    <x v="151"/>
    <x v="346"/>
    <s v="Second Class"/>
    <s v="DR-12880"/>
    <s v="Dan Reichenbach"/>
    <x v="1"/>
    <s v="United States"/>
    <s v="Inglewood"/>
    <x v="1"/>
    <n v="90301"/>
    <x v="1"/>
    <s v="OFF-BI-10003650"/>
    <x v="1"/>
    <x v="8"/>
    <s v="GBC DocuBind 300 Electric Binding Machine"/>
    <n v="841.5680000000001"/>
    <n v="2"/>
    <n v="0.2"/>
    <n v="294.54879999999991"/>
  </r>
  <r>
    <n v="3755"/>
    <x v="1852"/>
    <x v="3"/>
    <x v="151"/>
    <x v="346"/>
    <s v="Second Class"/>
    <s v="DR-12880"/>
    <s v="Dan Reichenbach"/>
    <x v="1"/>
    <s v="United States"/>
    <s v="Inglewood"/>
    <x v="1"/>
    <n v="90301"/>
    <x v="1"/>
    <s v="OFF-ST-10001370"/>
    <x v="1"/>
    <x v="4"/>
    <s v="Sensible Storage WireTech Storage Systems"/>
    <n v="354.90000000000003"/>
    <n v="5"/>
    <n v="0"/>
    <n v="17.744999999999962"/>
  </r>
  <r>
    <n v="3756"/>
    <x v="1853"/>
    <x v="0"/>
    <x v="840"/>
    <x v="962"/>
    <s v="First Class"/>
    <s v="JG-15310"/>
    <s v="Jason Gross"/>
    <x v="1"/>
    <s v="United States"/>
    <s v="Odessa"/>
    <x v="5"/>
    <n v="79762"/>
    <x v="2"/>
    <s v="OFF-PA-10001892"/>
    <x v="1"/>
    <x v="10"/>
    <s v="Rediform Wirebound &quot;Phone Memo&quot; Message Book, 11 x 5-3/4"/>
    <n v="42.783999999999999"/>
    <n v="7"/>
    <n v="0.2"/>
    <n v="15.509199999999998"/>
  </r>
  <r>
    <n v="3757"/>
    <x v="1853"/>
    <x v="0"/>
    <x v="840"/>
    <x v="962"/>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x v="963"/>
    <s v="Standard Class"/>
    <s v="LC-16870"/>
    <s v="Lena Cacioppo"/>
    <x v="0"/>
    <s v="United States"/>
    <s v="Newark"/>
    <x v="24"/>
    <n v="43055"/>
    <x v="3"/>
    <s v="OFF-AR-10001615"/>
    <x v="1"/>
    <x v="6"/>
    <s v="Newell 34"/>
    <n v="111.104"/>
    <n v="7"/>
    <n v="0.2"/>
    <n v="8.3328000000000024"/>
  </r>
  <r>
    <n v="3759"/>
    <x v="1855"/>
    <x v="1"/>
    <x v="227"/>
    <x v="832"/>
    <s v="Standard Class"/>
    <s v="GB-14530"/>
    <s v="George Bell"/>
    <x v="1"/>
    <s v="United States"/>
    <s v="Los Angeles"/>
    <x v="1"/>
    <n v="90049"/>
    <x v="1"/>
    <s v="OFF-AR-10003602"/>
    <x v="1"/>
    <x v="6"/>
    <s v="Quartet Omega Colored Chalk, 12/Pack"/>
    <n v="11.68"/>
    <n v="2"/>
    <n v="0"/>
    <n v="5.4895999999999994"/>
  </r>
  <r>
    <n v="3760"/>
    <x v="1855"/>
    <x v="1"/>
    <x v="227"/>
    <x v="832"/>
    <s v="Standard Class"/>
    <s v="GB-14530"/>
    <s v="George Bell"/>
    <x v="1"/>
    <s v="United States"/>
    <s v="Los Angeles"/>
    <x v="1"/>
    <n v="90049"/>
    <x v="1"/>
    <s v="OFF-SU-10004782"/>
    <x v="1"/>
    <x v="14"/>
    <s v="Elite 5&quot; Scissors"/>
    <n v="16.899999999999999"/>
    <n v="2"/>
    <n v="0"/>
    <n v="5.0699999999999985"/>
  </r>
  <r>
    <n v="3761"/>
    <x v="1855"/>
    <x v="1"/>
    <x v="227"/>
    <x v="832"/>
    <s v="Standard Class"/>
    <s v="GB-14530"/>
    <s v="George Bell"/>
    <x v="1"/>
    <s v="United States"/>
    <s v="Los Angeles"/>
    <x v="1"/>
    <n v="90049"/>
    <x v="1"/>
    <s v="FUR-FU-10001591"/>
    <x v="0"/>
    <x v="5"/>
    <s v="Advantus Panel Wall Certificate Holder - 8.5x11"/>
    <n v="24.4"/>
    <n v="2"/>
    <n v="0"/>
    <n v="10.248000000000001"/>
  </r>
  <r>
    <n v="3762"/>
    <x v="1856"/>
    <x v="3"/>
    <x v="605"/>
    <x v="808"/>
    <s v="Standard Class"/>
    <s v="CK-12205"/>
    <s v="Chloris Kastensmidt"/>
    <x v="0"/>
    <s v="United States"/>
    <s v="Everett"/>
    <x v="31"/>
    <n v="2149"/>
    <x v="3"/>
    <s v="OFF-PA-10000659"/>
    <x v="1"/>
    <x v="10"/>
    <s v="TOPS Carbonless Receipt Book, Four 2-3/4 x 7-1/4 Money Receipts per Page"/>
    <n v="87.6"/>
    <n v="5"/>
    <n v="0"/>
    <n v="42.047999999999995"/>
  </r>
  <r>
    <n v="3763"/>
    <x v="1857"/>
    <x v="0"/>
    <x v="572"/>
    <x v="964"/>
    <s v="Second Class"/>
    <s v="TS-21160"/>
    <s v="Theresa Swint"/>
    <x v="1"/>
    <s v="United States"/>
    <s v="West Allis"/>
    <x v="6"/>
    <n v="53214"/>
    <x v="2"/>
    <s v="FUR-BO-10001337"/>
    <x v="0"/>
    <x v="0"/>
    <s v="O'Sullivan Living Dimensions 2-Shelf Bookcases"/>
    <n v="241.96"/>
    <n v="2"/>
    <n v="0"/>
    <n v="24.195999999999998"/>
  </r>
  <r>
    <n v="3764"/>
    <x v="1857"/>
    <x v="0"/>
    <x v="572"/>
    <x v="964"/>
    <s v="Second Class"/>
    <s v="TS-21160"/>
    <s v="Theresa Swint"/>
    <x v="1"/>
    <s v="United States"/>
    <s v="West Allis"/>
    <x v="6"/>
    <n v="53214"/>
    <x v="2"/>
    <s v="OFF-BI-10003529"/>
    <x v="1"/>
    <x v="8"/>
    <s v="Avery Round Ring Poly Binders"/>
    <n v="8.52"/>
    <n v="3"/>
    <n v="0"/>
    <n v="4.1747999999999994"/>
  </r>
  <r>
    <n v="3765"/>
    <x v="1858"/>
    <x v="3"/>
    <x v="906"/>
    <x v="965"/>
    <s v="Standard Class"/>
    <s v="MH-18025"/>
    <s v="Michelle Huthwaite"/>
    <x v="0"/>
    <s v="United States"/>
    <s v="Chicago"/>
    <x v="10"/>
    <n v="60623"/>
    <x v="2"/>
    <s v="OFF-BI-10002609"/>
    <x v="1"/>
    <x v="8"/>
    <s v="Avery Hidden Tab Dividers for Binding Systems"/>
    <n v="1.7879999999999996"/>
    <n v="3"/>
    <n v="0.8"/>
    <n v="-3.0396000000000001"/>
  </r>
  <r>
    <n v="3766"/>
    <x v="1859"/>
    <x v="0"/>
    <x v="844"/>
    <x v="595"/>
    <s v="Standard Class"/>
    <s v="DM-12955"/>
    <s v="Dario Medina"/>
    <x v="1"/>
    <s v="United States"/>
    <s v="Houston"/>
    <x v="5"/>
    <n v="77036"/>
    <x v="2"/>
    <s v="FUR-TA-10004767"/>
    <x v="0"/>
    <x v="3"/>
    <s v="Safco Drafting Table"/>
    <n v="99.372"/>
    <n v="2"/>
    <n v="0.3"/>
    <n v="-1.4196000000000097"/>
  </r>
  <r>
    <n v="3767"/>
    <x v="1859"/>
    <x v="0"/>
    <x v="844"/>
    <x v="595"/>
    <s v="Standard Class"/>
    <s v="DM-12955"/>
    <s v="Dario Medina"/>
    <x v="1"/>
    <s v="United States"/>
    <s v="Houston"/>
    <x v="5"/>
    <n v="77036"/>
    <x v="2"/>
    <s v="OFF-AR-10001868"/>
    <x v="1"/>
    <x v="6"/>
    <s v="Prang Dustless Chalk Sticks"/>
    <n v="1.3440000000000001"/>
    <n v="1"/>
    <n v="0.2"/>
    <n v="0.504"/>
  </r>
  <r>
    <n v="3768"/>
    <x v="1860"/>
    <x v="1"/>
    <x v="575"/>
    <x v="763"/>
    <s v="Second Class"/>
    <s v="JJ-15760"/>
    <s v="Joel Jenkins"/>
    <x v="2"/>
    <s v="United States"/>
    <s v="Houston"/>
    <x v="5"/>
    <n v="77036"/>
    <x v="2"/>
    <s v="TEC-PH-10004896"/>
    <x v="2"/>
    <x v="7"/>
    <s v="Nokia Lumia 521 (T-Mobile)"/>
    <n v="119.96000000000001"/>
    <n v="5"/>
    <n v="0.2"/>
    <n v="11.996000000000002"/>
  </r>
  <r>
    <n v="3769"/>
    <x v="1861"/>
    <x v="2"/>
    <x v="757"/>
    <x v="966"/>
    <s v="Second Class"/>
    <s v="KB-16585"/>
    <s v="Ken Black"/>
    <x v="1"/>
    <s v="United States"/>
    <s v="Hialeah"/>
    <x v="2"/>
    <n v="33012"/>
    <x v="0"/>
    <s v="FUR-CH-10000988"/>
    <x v="0"/>
    <x v="1"/>
    <s v="Hon Olson Stacker Stools"/>
    <n v="1013.8320000000001"/>
    <n v="9"/>
    <n v="0.2"/>
    <n v="101.38319999999999"/>
  </r>
  <r>
    <n v="3770"/>
    <x v="1861"/>
    <x v="2"/>
    <x v="757"/>
    <x v="966"/>
    <s v="Second Class"/>
    <s v="KB-16585"/>
    <s v="Ken Black"/>
    <x v="1"/>
    <s v="United States"/>
    <s v="Hialeah"/>
    <x v="2"/>
    <n v="33012"/>
    <x v="0"/>
    <s v="OFF-FA-10000490"/>
    <x v="1"/>
    <x v="13"/>
    <s v="OIC Binder Clips, Mini, 1/4&quot; Capacity, Black"/>
    <n v="1.984"/>
    <n v="2"/>
    <n v="0.2"/>
    <n v="0.66959999999999997"/>
  </r>
  <r>
    <n v="3771"/>
    <x v="1862"/>
    <x v="0"/>
    <x v="907"/>
    <x v="967"/>
    <s v="Standard Class"/>
    <s v="CM-12160"/>
    <s v="Charles McCrossin"/>
    <x v="0"/>
    <s v="United States"/>
    <s v="San Francisco"/>
    <x v="1"/>
    <n v="94122"/>
    <x v="1"/>
    <s v="FUR-TA-10004256"/>
    <x v="0"/>
    <x v="3"/>
    <s v="Bretford “Just In Time” Height-Adjustable Multi-Task Work Tables"/>
    <n v="2003.52"/>
    <n v="6"/>
    <n v="0.2"/>
    <n v="-325.57200000000023"/>
  </r>
  <r>
    <n v="3772"/>
    <x v="1863"/>
    <x v="0"/>
    <x v="536"/>
    <x v="968"/>
    <s v="Standard Class"/>
    <s v="FM-14215"/>
    <s v="Filia McAdams"/>
    <x v="1"/>
    <s v="United States"/>
    <s v="Philadelphia"/>
    <x v="9"/>
    <n v="19140"/>
    <x v="3"/>
    <s v="OFF-ST-10004804"/>
    <x v="1"/>
    <x v="4"/>
    <s v="Belkin 19&quot; Vented Equipment Shelf, Black"/>
    <n v="82.367999999999995"/>
    <n v="2"/>
    <n v="0.2"/>
    <n v="-19.562399999999997"/>
  </r>
  <r>
    <n v="3773"/>
    <x v="1864"/>
    <x v="2"/>
    <x v="908"/>
    <x v="826"/>
    <s v="Second Class"/>
    <s v="RF-19735"/>
    <s v="Roland Fjeld"/>
    <x v="0"/>
    <s v="United States"/>
    <s v="Columbia"/>
    <x v="20"/>
    <n v="29203"/>
    <x v="0"/>
    <s v="TEC-AC-10000023"/>
    <x v="2"/>
    <x v="11"/>
    <s v="Maxell 74 Minute CD-R Spindle, 50/Pack"/>
    <n v="62.91"/>
    <n v="3"/>
    <n v="0"/>
    <n v="22.647599999999997"/>
  </r>
  <r>
    <n v="3774"/>
    <x v="1865"/>
    <x v="2"/>
    <x v="909"/>
    <x v="969"/>
    <s v="Second Class"/>
    <s v="JK-15370"/>
    <s v="Jay Kimmel"/>
    <x v="0"/>
    <s v="United States"/>
    <s v="Miami"/>
    <x v="2"/>
    <n v="33180"/>
    <x v="0"/>
    <s v="OFF-FA-10001332"/>
    <x v="1"/>
    <x v="13"/>
    <s v="Acco Banker's Clasps, 5 3/4&quot;-Long"/>
    <n v="6.911999999999999"/>
    <n v="3"/>
    <n v="0.2"/>
    <n v="2.3327999999999998"/>
  </r>
  <r>
    <n v="3775"/>
    <x v="1865"/>
    <x v="2"/>
    <x v="909"/>
    <x v="969"/>
    <s v="Second Class"/>
    <s v="JK-15370"/>
    <s v="Jay Kimmel"/>
    <x v="0"/>
    <s v="United States"/>
    <s v="Miami"/>
    <x v="2"/>
    <n v="33180"/>
    <x v="0"/>
    <s v="TEC-AC-10002001"/>
    <x v="2"/>
    <x v="11"/>
    <s v="Logitech Wireless Gaming Headset G930"/>
    <n v="383.97600000000006"/>
    <n v="3"/>
    <n v="0.2"/>
    <n v="81.59490000000001"/>
  </r>
  <r>
    <n v="3776"/>
    <x v="1865"/>
    <x v="2"/>
    <x v="909"/>
    <x v="969"/>
    <s v="Second Class"/>
    <s v="JK-15370"/>
    <s v="Jay Kimmel"/>
    <x v="0"/>
    <s v="United States"/>
    <s v="Miami"/>
    <x v="2"/>
    <n v="33180"/>
    <x v="0"/>
    <s v="OFF-PA-10000029"/>
    <x v="1"/>
    <x v="10"/>
    <s v="Xerox 224"/>
    <n v="10.368000000000002"/>
    <n v="2"/>
    <n v="0.2"/>
    <n v="3.6288"/>
  </r>
  <r>
    <n v="3777"/>
    <x v="1865"/>
    <x v="2"/>
    <x v="909"/>
    <x v="969"/>
    <s v="Second Class"/>
    <s v="JK-15370"/>
    <s v="Jay Kimmel"/>
    <x v="0"/>
    <s v="United States"/>
    <s v="Miami"/>
    <x v="2"/>
    <n v="33180"/>
    <x v="0"/>
    <s v="TEC-AC-10001874"/>
    <x v="2"/>
    <x v="11"/>
    <s v="Logitech Wireless Anywhere Mouse MX for PC and Mac"/>
    <n v="335.94400000000002"/>
    <n v="7"/>
    <n v="0.2"/>
    <n v="41.992999999999995"/>
  </r>
  <r>
    <n v="3778"/>
    <x v="1866"/>
    <x v="1"/>
    <x v="910"/>
    <x v="97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x v="348"/>
    <s v="Second Class"/>
    <s v="PN-18775"/>
    <s v="Parhena Norris"/>
    <x v="2"/>
    <s v="United States"/>
    <s v="Miami"/>
    <x v="2"/>
    <n v="33180"/>
    <x v="0"/>
    <s v="TEC-PH-10002564"/>
    <x v="2"/>
    <x v="7"/>
    <s v="OtterBox Defender Series Case - Samsung Galaxy S4"/>
    <n v="71.975999999999999"/>
    <n v="3"/>
    <n v="0.2"/>
    <n v="8.9969999999999892"/>
  </r>
  <r>
    <n v="3780"/>
    <x v="1868"/>
    <x v="3"/>
    <x v="911"/>
    <x v="971"/>
    <s v="Standard Class"/>
    <s v="LF-17185"/>
    <s v="Luke Foster"/>
    <x v="0"/>
    <s v="United States"/>
    <s v="New York City"/>
    <x v="15"/>
    <n v="10035"/>
    <x v="3"/>
    <s v="OFF-PA-10003465"/>
    <x v="1"/>
    <x v="10"/>
    <s v="Xerox 1912"/>
    <n v="37.94"/>
    <n v="2"/>
    <n v="0"/>
    <n v="18.211199999999998"/>
  </r>
  <r>
    <n v="3781"/>
    <x v="1869"/>
    <x v="2"/>
    <x v="912"/>
    <x v="779"/>
    <s v="Standard Class"/>
    <s v="RH-19510"/>
    <s v="Rick Huthwaite"/>
    <x v="2"/>
    <s v="United States"/>
    <s v="Manhattan"/>
    <x v="41"/>
    <n v="66502"/>
    <x v="2"/>
    <s v="TEC-PH-10000038"/>
    <x v="2"/>
    <x v="7"/>
    <s v="Jawbone MINI JAMBOX Wireless Bluetooth Speaker"/>
    <n v="273.95999999999998"/>
    <n v="2"/>
    <n v="0"/>
    <n v="10.958399999999983"/>
  </r>
  <r>
    <n v="3782"/>
    <x v="1870"/>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x v="38"/>
    <s v="Second Class"/>
    <s v="MN-17935"/>
    <s v="Michael Nguyen"/>
    <x v="0"/>
    <s v="United States"/>
    <s v="Memphis"/>
    <x v="18"/>
    <n v="38109"/>
    <x v="0"/>
    <s v="OFF-PA-10003424"/>
    <x v="1"/>
    <x v="10"/>
    <s v="&quot;While you Were Out&quot; Message Book, One Form per Page"/>
    <n v="8.9039999999999999"/>
    <n v="3"/>
    <n v="0.2"/>
    <n v="3.3389999999999995"/>
  </r>
  <r>
    <n v="3784"/>
    <x v="1871"/>
    <x v="3"/>
    <x v="38"/>
    <x v="38"/>
    <s v="Second Class"/>
    <s v="MN-17935"/>
    <s v="Michael Nguyen"/>
    <x v="0"/>
    <s v="United States"/>
    <s v="Memphis"/>
    <x v="18"/>
    <n v="38109"/>
    <x v="0"/>
    <s v="OFF-ST-10003716"/>
    <x v="1"/>
    <x v="4"/>
    <s v="Tennsco Double-Tier Lockers"/>
    <n v="720.06400000000008"/>
    <n v="4"/>
    <n v="0.2"/>
    <n v="-63.005600000000015"/>
  </r>
  <r>
    <n v="3785"/>
    <x v="1872"/>
    <x v="3"/>
    <x v="689"/>
    <x v="460"/>
    <s v="Standard Class"/>
    <s v="EH-14125"/>
    <s v="Eugene Hildebrand"/>
    <x v="2"/>
    <s v="United States"/>
    <s v="Fort Lauderdale"/>
    <x v="2"/>
    <n v="33311"/>
    <x v="0"/>
    <s v="TEC-AC-10003590"/>
    <x v="2"/>
    <x v="11"/>
    <s v="TRENDnet 56K USB 2.0 Phone, Internet and Fax Modem"/>
    <n v="41.424000000000007"/>
    <n v="2"/>
    <n v="0.2"/>
    <n v="8.2847999999999971"/>
  </r>
  <r>
    <n v="3786"/>
    <x v="1873"/>
    <x v="3"/>
    <x v="377"/>
    <x v="53"/>
    <s v="Standard Class"/>
    <s v="TC-21535"/>
    <s v="Tracy Collins"/>
    <x v="2"/>
    <s v="United States"/>
    <s v="Columbus"/>
    <x v="24"/>
    <n v="43229"/>
    <x v="3"/>
    <s v="OFF-BI-10000494"/>
    <x v="1"/>
    <x v="8"/>
    <s v="Acco Economy Flexible Poly Round Ring Binder"/>
    <n v="3.1320000000000001"/>
    <n v="2"/>
    <n v="0.7"/>
    <n v="-2.6099999999999994"/>
  </r>
  <r>
    <n v="3787"/>
    <x v="1874"/>
    <x v="0"/>
    <x v="731"/>
    <x v="271"/>
    <s v="Standard Class"/>
    <s v="JD-15895"/>
    <s v="Jonathan Doherty"/>
    <x v="1"/>
    <s v="United States"/>
    <s v="Los Angeles"/>
    <x v="1"/>
    <n v="90045"/>
    <x v="1"/>
    <s v="OFF-ST-10002615"/>
    <x v="1"/>
    <x v="4"/>
    <s v="Dual Level, Single-Width Filing Carts"/>
    <n v="1085.42"/>
    <n v="7"/>
    <n v="0"/>
    <n v="282.20920000000001"/>
  </r>
  <r>
    <n v="3788"/>
    <x v="1875"/>
    <x v="0"/>
    <x v="913"/>
    <x v="411"/>
    <s v="Standard Class"/>
    <s v="IL-15100"/>
    <s v="Ivan Liston"/>
    <x v="0"/>
    <s v="United States"/>
    <s v="Houston"/>
    <x v="5"/>
    <n v="77041"/>
    <x v="2"/>
    <s v="OFF-AR-10002804"/>
    <x v="1"/>
    <x v="6"/>
    <s v="Faber Castell Col-Erase Pencils"/>
    <n v="3.9119999999999999"/>
    <n v="1"/>
    <n v="0.2"/>
    <n v="1.0269000000000001"/>
  </r>
  <r>
    <n v="3789"/>
    <x v="1875"/>
    <x v="0"/>
    <x v="913"/>
    <x v="411"/>
    <s v="Standard Class"/>
    <s v="IL-15100"/>
    <s v="Ivan Liston"/>
    <x v="0"/>
    <s v="United States"/>
    <s v="Houston"/>
    <x v="5"/>
    <n v="77041"/>
    <x v="2"/>
    <s v="OFF-AR-10001044"/>
    <x v="1"/>
    <x v="6"/>
    <s v="BOSTON Ranger #55 Pencil Sharpener, Black"/>
    <n v="62.376000000000005"/>
    <n v="3"/>
    <n v="0.2"/>
    <n v="7.0172999999999952"/>
  </r>
  <r>
    <n v="3790"/>
    <x v="1876"/>
    <x v="0"/>
    <x v="764"/>
    <x v="180"/>
    <s v="Standard Class"/>
    <s v="SW-20350"/>
    <s v="Sean Wendt"/>
    <x v="2"/>
    <s v="United States"/>
    <s v="Omaha"/>
    <x v="8"/>
    <n v="68104"/>
    <x v="2"/>
    <s v="OFF-FA-10000134"/>
    <x v="1"/>
    <x v="13"/>
    <s v="Advantus Push Pins, Aluminum Head"/>
    <n v="29.049999999999997"/>
    <n v="5"/>
    <n v="0"/>
    <n v="9.0054999999999996"/>
  </r>
  <r>
    <n v="3791"/>
    <x v="1877"/>
    <x v="2"/>
    <x v="260"/>
    <x v="972"/>
    <s v="Standard Class"/>
    <s v="DP-13390"/>
    <s v="Dennis Pardue"/>
    <x v="2"/>
    <s v="United States"/>
    <s v="Los Angeles"/>
    <x v="1"/>
    <n v="90004"/>
    <x v="1"/>
    <s v="OFF-BI-10001670"/>
    <x v="1"/>
    <x v="8"/>
    <s v="Vinyl Sectional Post Binders"/>
    <n v="180.96000000000004"/>
    <n v="6"/>
    <n v="0.2"/>
    <n v="67.86"/>
  </r>
  <r>
    <n v="3792"/>
    <x v="1878"/>
    <x v="1"/>
    <x v="879"/>
    <x v="973"/>
    <s v="First Class"/>
    <s v="BT-11395"/>
    <s v="Bill Tyler"/>
    <x v="1"/>
    <s v="United States"/>
    <s v="Altoona"/>
    <x v="9"/>
    <n v="16602"/>
    <x v="3"/>
    <s v="OFF-BI-10000343"/>
    <x v="1"/>
    <x v="8"/>
    <s v="Pressboard Covers with Storage Hooks, 9 1/2&quot; x 11&quot;, Light Blue"/>
    <n v="4.4190000000000005"/>
    <n v="3"/>
    <n v="0.7"/>
    <n v="-3.3879000000000001"/>
  </r>
  <r>
    <n v="3793"/>
    <x v="1878"/>
    <x v="1"/>
    <x v="879"/>
    <x v="973"/>
    <s v="First Class"/>
    <s v="BT-11395"/>
    <s v="Bill Tyler"/>
    <x v="1"/>
    <s v="United States"/>
    <s v="Altoona"/>
    <x v="9"/>
    <n v="16602"/>
    <x v="3"/>
    <s v="OFF-AR-10002257"/>
    <x v="1"/>
    <x v="6"/>
    <s v="Eldon Spacemaker Box, Quick-Snap Lid, Clear"/>
    <n v="16.032"/>
    <n v="6"/>
    <n v="0.2"/>
    <n v="2.2043999999999979"/>
  </r>
  <r>
    <n v="3794"/>
    <x v="1879"/>
    <x v="1"/>
    <x v="154"/>
    <x v="382"/>
    <s v="Standard Class"/>
    <s v="JE-15475"/>
    <s v="Jeremy Ellison"/>
    <x v="0"/>
    <s v="United States"/>
    <s v="New York City"/>
    <x v="15"/>
    <n v="10024"/>
    <x v="3"/>
    <s v="OFF-AR-10001915"/>
    <x v="1"/>
    <x v="6"/>
    <s v="Peel-Off China Markers"/>
    <n v="29.79"/>
    <n v="3"/>
    <n v="0"/>
    <n v="12.511800000000001"/>
  </r>
  <r>
    <n v="3795"/>
    <x v="1880"/>
    <x v="2"/>
    <x v="914"/>
    <x v="921"/>
    <s v="Standard Class"/>
    <s v="EJ-13720"/>
    <s v="Ed Jacobs"/>
    <x v="0"/>
    <s v="United States"/>
    <s v="San Diego"/>
    <x v="1"/>
    <n v="92037"/>
    <x v="1"/>
    <s v="OFF-ST-10003692"/>
    <x v="1"/>
    <x v="4"/>
    <s v="Recycled Steel Personal File for Hanging File Folders"/>
    <n v="57.23"/>
    <n v="1"/>
    <n v="0"/>
    <n v="14.307499999999997"/>
  </r>
  <r>
    <n v="3796"/>
    <x v="1880"/>
    <x v="2"/>
    <x v="914"/>
    <x v="921"/>
    <s v="Standard Class"/>
    <s v="EJ-13720"/>
    <s v="Ed Jacobs"/>
    <x v="0"/>
    <s v="United States"/>
    <s v="San Diego"/>
    <x v="1"/>
    <n v="92037"/>
    <x v="1"/>
    <s v="FUR-TA-10003469"/>
    <x v="0"/>
    <x v="3"/>
    <s v="Balt Split Level Computer Training Table"/>
    <n v="333"/>
    <n v="3"/>
    <n v="0.2"/>
    <n v="-16.649999999999991"/>
  </r>
  <r>
    <n v="3797"/>
    <x v="1880"/>
    <x v="2"/>
    <x v="914"/>
    <x v="921"/>
    <s v="Standard Class"/>
    <s v="EJ-13720"/>
    <s v="Ed Jacobs"/>
    <x v="0"/>
    <s v="United States"/>
    <s v="San Diego"/>
    <x v="1"/>
    <n v="92037"/>
    <x v="1"/>
    <s v="OFF-AR-10003179"/>
    <x v="1"/>
    <x v="6"/>
    <s v="Dixon Ticonderoga Core-Lock Colored Pencils"/>
    <n v="36.44"/>
    <n v="4"/>
    <n v="0"/>
    <n v="12.025199999999998"/>
  </r>
  <r>
    <n v="3798"/>
    <x v="1881"/>
    <x v="3"/>
    <x v="397"/>
    <x v="255"/>
    <s v="First Class"/>
    <s v="BE-11410"/>
    <s v="Bobby Elias"/>
    <x v="0"/>
    <s v="United States"/>
    <s v="Miami"/>
    <x v="2"/>
    <n v="33178"/>
    <x v="0"/>
    <s v="OFF-PA-10003395"/>
    <x v="1"/>
    <x v="10"/>
    <s v="Xerox 1941"/>
    <n v="251.64"/>
    <n v="3"/>
    <n v="0.2"/>
    <n v="88.073999999999984"/>
  </r>
  <r>
    <n v="3799"/>
    <x v="1882"/>
    <x v="3"/>
    <x v="259"/>
    <x v="133"/>
    <s v="First Class"/>
    <s v="KL-16555"/>
    <s v="Kelly Lampkin"/>
    <x v="1"/>
    <s v="United States"/>
    <s v="Greensboro"/>
    <x v="3"/>
    <n v="27405"/>
    <x v="0"/>
    <s v="FUR-TA-10004575"/>
    <x v="0"/>
    <x v="3"/>
    <s v="Hon 5100 Series Wood Tables"/>
    <n v="523.76400000000001"/>
    <n v="3"/>
    <n v="0.4"/>
    <n v="-192.04680000000008"/>
  </r>
  <r>
    <n v="3800"/>
    <x v="1882"/>
    <x v="3"/>
    <x v="259"/>
    <x v="133"/>
    <s v="First Class"/>
    <s v="KL-16555"/>
    <s v="Kelly Lampkin"/>
    <x v="1"/>
    <s v="United States"/>
    <s v="Greensboro"/>
    <x v="3"/>
    <n v="27405"/>
    <x v="0"/>
    <s v="TEC-PH-10002483"/>
    <x v="2"/>
    <x v="7"/>
    <s v="Motorola Moto X"/>
    <n v="1359.96"/>
    <n v="5"/>
    <n v="0.2"/>
    <n v="118.99650000000003"/>
  </r>
  <r>
    <n v="3801"/>
    <x v="1883"/>
    <x v="0"/>
    <x v="500"/>
    <x v="550"/>
    <s v="Standard Class"/>
    <s v="NC-18415"/>
    <s v="Nathan Cano"/>
    <x v="0"/>
    <s v="United States"/>
    <s v="Jacksonville"/>
    <x v="3"/>
    <n v="28540"/>
    <x v="0"/>
    <s v="FUR-CH-10003606"/>
    <x v="0"/>
    <x v="1"/>
    <s v="SAFCO Folding Chair Trolley"/>
    <n v="102.59200000000001"/>
    <n v="1"/>
    <n v="0.2"/>
    <n v="10.2592"/>
  </r>
  <r>
    <n v="3802"/>
    <x v="1883"/>
    <x v="0"/>
    <x v="500"/>
    <x v="550"/>
    <s v="Standard Class"/>
    <s v="NC-18415"/>
    <s v="Nathan Cano"/>
    <x v="0"/>
    <s v="United States"/>
    <s v="Jacksonville"/>
    <x v="3"/>
    <n v="28540"/>
    <x v="0"/>
    <s v="TEC-AC-10002473"/>
    <x v="2"/>
    <x v="11"/>
    <s v="Maxell 4.7GB DVD-R"/>
    <n v="22.704000000000001"/>
    <n v="1"/>
    <n v="0.2"/>
    <n v="5.9597999999999995"/>
  </r>
  <r>
    <n v="3803"/>
    <x v="1883"/>
    <x v="0"/>
    <x v="500"/>
    <x v="550"/>
    <s v="Standard Class"/>
    <s v="NC-18415"/>
    <s v="Nathan Cano"/>
    <x v="0"/>
    <s v="United States"/>
    <s v="Jacksonville"/>
    <x v="3"/>
    <n v="28540"/>
    <x v="0"/>
    <s v="OFF-PA-10002319"/>
    <x v="1"/>
    <x v="10"/>
    <s v="Xerox 1944"/>
    <n v="93.024000000000001"/>
    <n v="3"/>
    <n v="0.2"/>
    <n v="33.721199999999996"/>
  </r>
  <r>
    <n v="3804"/>
    <x v="1883"/>
    <x v="0"/>
    <x v="500"/>
    <x v="550"/>
    <s v="Standard Class"/>
    <s v="NC-18415"/>
    <s v="Nathan Cano"/>
    <x v="0"/>
    <s v="United States"/>
    <s v="Jacksonville"/>
    <x v="3"/>
    <n v="28540"/>
    <x v="0"/>
    <s v="OFF-SU-10000946"/>
    <x v="1"/>
    <x v="14"/>
    <s v="Staples"/>
    <n v="12.768000000000001"/>
    <n v="2"/>
    <n v="0.2"/>
    <n v="1.436399999999999"/>
  </r>
  <r>
    <n v="3805"/>
    <x v="1883"/>
    <x v="0"/>
    <x v="500"/>
    <x v="55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x v="550"/>
    <s v="Standard Class"/>
    <s v="NC-18415"/>
    <s v="Nathan Cano"/>
    <x v="0"/>
    <s v="United States"/>
    <s v="Jacksonville"/>
    <x v="3"/>
    <n v="28540"/>
    <x v="0"/>
    <s v="OFF-PA-10002377"/>
    <x v="1"/>
    <x v="10"/>
    <s v="Xerox 1916"/>
    <n v="39.152000000000001"/>
    <n v="1"/>
    <n v="0.2"/>
    <n v="14.681999999999999"/>
  </r>
  <r>
    <n v="3807"/>
    <x v="1884"/>
    <x v="1"/>
    <x v="768"/>
    <x v="765"/>
    <s v="Standard Class"/>
    <s v="AH-10690"/>
    <s v="Anna Häberlin"/>
    <x v="1"/>
    <s v="United States"/>
    <s v="Plantation"/>
    <x v="2"/>
    <n v="33317"/>
    <x v="0"/>
    <s v="OFF-AR-10001246"/>
    <x v="1"/>
    <x v="6"/>
    <s v="Newell 317"/>
    <n v="11.76"/>
    <n v="5"/>
    <n v="0.2"/>
    <n v="1.3229999999999991"/>
  </r>
  <r>
    <n v="3808"/>
    <x v="1884"/>
    <x v="1"/>
    <x v="768"/>
    <x v="765"/>
    <s v="Standard Class"/>
    <s v="AH-10690"/>
    <s v="Anna Häberlin"/>
    <x v="1"/>
    <s v="United States"/>
    <s v="Plantation"/>
    <x v="2"/>
    <n v="33317"/>
    <x v="0"/>
    <s v="OFF-BI-10003291"/>
    <x v="1"/>
    <x v="8"/>
    <s v="Wilson Jones Leather-Like Binders with DublLock Round Rings"/>
    <n v="5.2380000000000013"/>
    <n v="2"/>
    <n v="0.7"/>
    <n v="-4.0158000000000005"/>
  </r>
  <r>
    <n v="3809"/>
    <x v="1884"/>
    <x v="1"/>
    <x v="768"/>
    <x v="765"/>
    <s v="Standard Class"/>
    <s v="AH-10690"/>
    <s v="Anna Häberlin"/>
    <x v="1"/>
    <s v="United States"/>
    <s v="Plantation"/>
    <x v="2"/>
    <n v="33317"/>
    <x v="0"/>
    <s v="OFF-BI-10002799"/>
    <x v="1"/>
    <x v="8"/>
    <s v="SlimView Poly Binder, 3/8&quot;"/>
    <n v="4.6619999999999999"/>
    <n v="3"/>
    <n v="0.7"/>
    <n v="-3.7295999999999996"/>
  </r>
  <r>
    <n v="3810"/>
    <x v="1884"/>
    <x v="1"/>
    <x v="768"/>
    <x v="765"/>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x v="765"/>
    <s v="Standard Class"/>
    <s v="AH-10690"/>
    <s v="Anna Häberlin"/>
    <x v="1"/>
    <s v="United States"/>
    <s v="Plantation"/>
    <x v="2"/>
    <n v="33317"/>
    <x v="0"/>
    <s v="TEC-PH-10000441"/>
    <x v="2"/>
    <x v="7"/>
    <s v="VTech DS6151"/>
    <n v="100.792"/>
    <n v="1"/>
    <n v="0.2"/>
    <n v="10.079200000000007"/>
  </r>
  <r>
    <n v="3812"/>
    <x v="1884"/>
    <x v="1"/>
    <x v="768"/>
    <x v="765"/>
    <s v="Standard Class"/>
    <s v="AH-10690"/>
    <s v="Anna Häberlin"/>
    <x v="1"/>
    <s v="United States"/>
    <s v="Plantation"/>
    <x v="2"/>
    <n v="33317"/>
    <x v="0"/>
    <s v="FUR-CH-10004477"/>
    <x v="0"/>
    <x v="1"/>
    <s v="Global Push Button Manager's Chair, Indigo"/>
    <n v="146.13600000000002"/>
    <n v="3"/>
    <n v="0.2"/>
    <n v="16.440299999999986"/>
  </r>
  <r>
    <n v="3813"/>
    <x v="1885"/>
    <x v="3"/>
    <x v="915"/>
    <x v="974"/>
    <s v="Same Day"/>
    <s v="PK-19075"/>
    <s v="Pete Kriz"/>
    <x v="0"/>
    <s v="United States"/>
    <s v="Milwaukee"/>
    <x v="6"/>
    <n v="53209"/>
    <x v="2"/>
    <s v="OFF-LA-10003537"/>
    <x v="1"/>
    <x v="2"/>
    <s v="Avery 515"/>
    <n v="25.06"/>
    <n v="2"/>
    <n v="0"/>
    <n v="11.778199999999998"/>
  </r>
  <r>
    <n v="3814"/>
    <x v="1886"/>
    <x v="1"/>
    <x v="599"/>
    <x v="217"/>
    <s v="Standard Class"/>
    <s v="NG-18430"/>
    <s v="Nathan Gelder"/>
    <x v="0"/>
    <s v="United States"/>
    <s v="Quincy"/>
    <x v="10"/>
    <n v="62301"/>
    <x v="2"/>
    <s v="OFF-LA-10004484"/>
    <x v="1"/>
    <x v="2"/>
    <s v="Avery 476"/>
    <n v="19.824000000000002"/>
    <n v="6"/>
    <n v="0.2"/>
    <n v="6.4427999999999992"/>
  </r>
  <r>
    <n v="3815"/>
    <x v="1887"/>
    <x v="0"/>
    <x v="630"/>
    <x v="975"/>
    <s v="Same Day"/>
    <s v="ZD-21925"/>
    <s v="Zuschuss Donatelli"/>
    <x v="0"/>
    <s v="United States"/>
    <s v="Jacksonville"/>
    <x v="2"/>
    <n v="32216"/>
    <x v="0"/>
    <s v="TEC-PH-10002824"/>
    <x v="2"/>
    <x v="7"/>
    <s v="Jabra SPEAK 410 Multidevice Speakerphone"/>
    <n v="823.96000000000015"/>
    <n v="5"/>
    <n v="0.2"/>
    <n v="51.497499999999974"/>
  </r>
  <r>
    <n v="3816"/>
    <x v="1887"/>
    <x v="0"/>
    <x v="630"/>
    <x v="975"/>
    <s v="Same Day"/>
    <s v="ZD-21925"/>
    <s v="Zuschuss Donatelli"/>
    <x v="0"/>
    <s v="United States"/>
    <s v="Jacksonville"/>
    <x v="2"/>
    <n v="32216"/>
    <x v="0"/>
    <s v="OFF-PA-10004965"/>
    <x v="1"/>
    <x v="10"/>
    <s v="Xerox 1921"/>
    <n v="15.984000000000002"/>
    <n v="2"/>
    <n v="0.2"/>
    <n v="4.9949999999999992"/>
  </r>
  <r>
    <n v="3817"/>
    <x v="1888"/>
    <x v="1"/>
    <x v="426"/>
    <x v="400"/>
    <s v="Standard Class"/>
    <s v="NW-18400"/>
    <s v="Natalie Webber"/>
    <x v="0"/>
    <s v="United States"/>
    <s v="Mobile"/>
    <x v="19"/>
    <n v="36608"/>
    <x v="0"/>
    <s v="FUR-TA-10003569"/>
    <x v="0"/>
    <x v="3"/>
    <s v="Bretford CR8500 Series Meeting Room Furniture"/>
    <n v="801.96"/>
    <n v="2"/>
    <n v="0"/>
    <n v="200.49"/>
  </r>
  <r>
    <n v="3818"/>
    <x v="1888"/>
    <x v="1"/>
    <x v="426"/>
    <x v="400"/>
    <s v="Standard Class"/>
    <s v="NW-18400"/>
    <s v="Natalie Webber"/>
    <x v="0"/>
    <s v="United States"/>
    <s v="Mobile"/>
    <x v="19"/>
    <n v="36608"/>
    <x v="0"/>
    <s v="TEC-PH-10003187"/>
    <x v="2"/>
    <x v="7"/>
    <s v="Anker Astro Mini 3000mAh Ultra-Compact Portable Charger"/>
    <n v="59.97"/>
    <n v="3"/>
    <n v="0"/>
    <n v="0"/>
  </r>
  <r>
    <n v="3819"/>
    <x v="1888"/>
    <x v="1"/>
    <x v="426"/>
    <x v="400"/>
    <s v="Standard Class"/>
    <s v="NW-18400"/>
    <s v="Natalie Webber"/>
    <x v="0"/>
    <s v="United States"/>
    <s v="Mobile"/>
    <x v="19"/>
    <n v="36608"/>
    <x v="0"/>
    <s v="FUR-CH-10004853"/>
    <x v="0"/>
    <x v="1"/>
    <s v="Global Manager's Adjustable Task Chair, Storm"/>
    <n v="1056.8599999999999"/>
    <n v="7"/>
    <n v="0"/>
    <n v="306.48939999999988"/>
  </r>
  <r>
    <n v="3820"/>
    <x v="1889"/>
    <x v="3"/>
    <x v="449"/>
    <x v="518"/>
    <s v="Standard Class"/>
    <s v="HG-14845"/>
    <s v="Harry Greene"/>
    <x v="0"/>
    <s v="United States"/>
    <s v="New York City"/>
    <x v="15"/>
    <n v="10024"/>
    <x v="3"/>
    <s v="OFF-BI-10001031"/>
    <x v="1"/>
    <x v="8"/>
    <s v="Pressboard Data Binders by Wilson Jones"/>
    <n v="12.816000000000001"/>
    <n v="3"/>
    <n v="0.2"/>
    <n v="4.3253999999999984"/>
  </r>
  <r>
    <n v="3821"/>
    <x v="1889"/>
    <x v="3"/>
    <x v="449"/>
    <x v="518"/>
    <s v="Standard Class"/>
    <s v="HG-14845"/>
    <s v="Harry Greene"/>
    <x v="0"/>
    <s v="United States"/>
    <s v="New York City"/>
    <x v="15"/>
    <n v="10024"/>
    <x v="3"/>
    <s v="FUR-BO-10003034"/>
    <x v="0"/>
    <x v="0"/>
    <s v="O'Sullivan Elevations Bookcase, Cherry Finish"/>
    <n v="314.35199999999998"/>
    <n v="3"/>
    <n v="0.2"/>
    <n v="-15.71759999999999"/>
  </r>
  <r>
    <n v="3822"/>
    <x v="1889"/>
    <x v="3"/>
    <x v="449"/>
    <x v="518"/>
    <s v="Standard Class"/>
    <s v="HG-14845"/>
    <s v="Harry Greene"/>
    <x v="0"/>
    <s v="United States"/>
    <s v="New York City"/>
    <x v="15"/>
    <n v="10024"/>
    <x v="3"/>
    <s v="OFF-PA-10000069"/>
    <x v="1"/>
    <x v="10"/>
    <s v="TOPS 4 x 6 Fluorescent Color Memo Sheets, 500 Sheets per Pack"/>
    <n v="18.98"/>
    <n v="2"/>
    <n v="0"/>
    <n v="8.9206000000000003"/>
  </r>
  <r>
    <n v="3823"/>
    <x v="1889"/>
    <x v="3"/>
    <x v="449"/>
    <x v="518"/>
    <s v="Standard Class"/>
    <s v="HG-14845"/>
    <s v="Harry Greene"/>
    <x v="0"/>
    <s v="United States"/>
    <s v="New York City"/>
    <x v="15"/>
    <n v="10024"/>
    <x v="3"/>
    <s v="OFF-BI-10003655"/>
    <x v="1"/>
    <x v="8"/>
    <s v="Durable Pressboard Binders"/>
    <n v="18.240000000000002"/>
    <n v="6"/>
    <n v="0.2"/>
    <n v="6.1560000000000006"/>
  </r>
  <r>
    <n v="3824"/>
    <x v="1890"/>
    <x v="1"/>
    <x v="471"/>
    <x v="629"/>
    <s v="Standard Class"/>
    <s v="CC-12685"/>
    <s v="Craig Carroll"/>
    <x v="0"/>
    <s v="United States"/>
    <s v="New York City"/>
    <x v="15"/>
    <n v="10011"/>
    <x v="3"/>
    <s v="OFF-ST-10000585"/>
    <x v="1"/>
    <x v="4"/>
    <s v="Economy Rollaway Files"/>
    <n v="991.19999999999993"/>
    <n v="6"/>
    <n v="0"/>
    <n v="257.71199999999999"/>
  </r>
  <r>
    <n v="3825"/>
    <x v="1890"/>
    <x v="1"/>
    <x v="471"/>
    <x v="629"/>
    <s v="Standard Class"/>
    <s v="CC-12685"/>
    <s v="Craig Carroll"/>
    <x v="0"/>
    <s v="United States"/>
    <s v="New York City"/>
    <x v="15"/>
    <n v="10011"/>
    <x v="3"/>
    <s v="TEC-CO-10001571"/>
    <x v="2"/>
    <x v="16"/>
    <s v="Sharp 1540cs Digital Laser Copier"/>
    <n v="879.98400000000004"/>
    <n v="2"/>
    <n v="0.2"/>
    <n v="329.99400000000003"/>
  </r>
  <r>
    <n v="3826"/>
    <x v="1890"/>
    <x v="1"/>
    <x v="471"/>
    <x v="629"/>
    <s v="Standard Class"/>
    <s v="CC-12685"/>
    <s v="Craig Carroll"/>
    <x v="0"/>
    <s v="United States"/>
    <s v="New York City"/>
    <x v="15"/>
    <n v="10011"/>
    <x v="3"/>
    <s v="OFF-BI-10002012"/>
    <x v="1"/>
    <x v="8"/>
    <s v="Wilson Jones Easy Flow II Sheet Lifters"/>
    <n v="12.96"/>
    <n v="9"/>
    <n v="0.2"/>
    <n v="4.5359999999999996"/>
  </r>
  <r>
    <n v="3827"/>
    <x v="1891"/>
    <x v="2"/>
    <x v="273"/>
    <x v="976"/>
    <s v="Standard Class"/>
    <s v="JG-15805"/>
    <s v="John Grady"/>
    <x v="1"/>
    <s v="United States"/>
    <s v="Dallas"/>
    <x v="5"/>
    <n v="75217"/>
    <x v="2"/>
    <s v="OFF-ST-10001228"/>
    <x v="1"/>
    <x v="4"/>
    <s v="Fellowes Personal Hanging Folder Files, Navy"/>
    <n v="107.44"/>
    <n v="10"/>
    <n v="0.2"/>
    <n v="10.744000000000007"/>
  </r>
  <r>
    <n v="3828"/>
    <x v="1892"/>
    <x v="3"/>
    <x v="916"/>
    <x v="676"/>
    <s v="Standard Class"/>
    <s v="RW-19540"/>
    <s v="Rick Wilson"/>
    <x v="1"/>
    <s v="United States"/>
    <s v="Detroit"/>
    <x v="12"/>
    <n v="48234"/>
    <x v="2"/>
    <s v="FUR-CH-10004086"/>
    <x v="0"/>
    <x v="1"/>
    <s v="Hon 4070 Series Pagoda Armless Upholstered Stacking Chairs"/>
    <n v="1458.65"/>
    <n v="5"/>
    <n v="0"/>
    <n v="423.00849999999997"/>
  </r>
  <r>
    <n v="3829"/>
    <x v="1892"/>
    <x v="3"/>
    <x v="916"/>
    <x v="676"/>
    <s v="Standard Class"/>
    <s v="RW-19540"/>
    <s v="Rick Wilson"/>
    <x v="1"/>
    <s v="United States"/>
    <s v="Detroit"/>
    <x v="12"/>
    <n v="48234"/>
    <x v="2"/>
    <s v="FUR-CH-10002017"/>
    <x v="0"/>
    <x v="1"/>
    <s v="SAFCO Optional Arm Kit for Workspace Cribbage Stacking Chair"/>
    <n v="26.64"/>
    <n v="1"/>
    <n v="0"/>
    <n v="7.4591999999999992"/>
  </r>
  <r>
    <n v="3830"/>
    <x v="1892"/>
    <x v="3"/>
    <x v="916"/>
    <x v="676"/>
    <s v="Standard Class"/>
    <s v="RW-19540"/>
    <s v="Rick Wilson"/>
    <x v="1"/>
    <s v="United States"/>
    <s v="Detroit"/>
    <x v="12"/>
    <n v="48234"/>
    <x v="2"/>
    <s v="FUR-CH-10000595"/>
    <x v="0"/>
    <x v="1"/>
    <s v="Safco Contoured Stacking Chairs"/>
    <n v="476.8"/>
    <n v="2"/>
    <n v="0"/>
    <n v="119.19999999999999"/>
  </r>
  <r>
    <n v="3831"/>
    <x v="1892"/>
    <x v="3"/>
    <x v="916"/>
    <x v="676"/>
    <s v="Standard Class"/>
    <s v="RW-19540"/>
    <s v="Rick Wilson"/>
    <x v="1"/>
    <s v="United States"/>
    <s v="Detroit"/>
    <x v="12"/>
    <n v="48234"/>
    <x v="2"/>
    <s v="OFF-AP-10001563"/>
    <x v="1"/>
    <x v="9"/>
    <s v="Belkin Premiere Surge Master II 8-outlet surge protector"/>
    <n v="87.444000000000003"/>
    <n v="2"/>
    <n v="0.1"/>
    <n v="18.460399999999986"/>
  </r>
  <r>
    <n v="3832"/>
    <x v="1893"/>
    <x v="1"/>
    <x v="717"/>
    <x v="765"/>
    <s v="Standard Class"/>
    <s v="LS-17230"/>
    <s v="Lycoris Saunders"/>
    <x v="0"/>
    <s v="United States"/>
    <s v="Dover"/>
    <x v="13"/>
    <n v="19901"/>
    <x v="3"/>
    <s v="FUR-FU-10004017"/>
    <x v="0"/>
    <x v="5"/>
    <s v="Executive Impressions 13&quot; Chairman Wall Clock"/>
    <n v="76.14"/>
    <n v="3"/>
    <n v="0"/>
    <n v="26.648999999999997"/>
  </r>
  <r>
    <n v="3833"/>
    <x v="1893"/>
    <x v="1"/>
    <x v="717"/>
    <x v="765"/>
    <s v="Standard Class"/>
    <s v="LS-17230"/>
    <s v="Lycoris Saunders"/>
    <x v="0"/>
    <s v="United States"/>
    <s v="Dover"/>
    <x v="13"/>
    <n v="19901"/>
    <x v="3"/>
    <s v="OFF-BI-10002571"/>
    <x v="1"/>
    <x v="8"/>
    <s v="Avery Framed View Binder, EZD Ring (Locking), Navy, 1 1/2&quot;"/>
    <n v="19.96"/>
    <n v="2"/>
    <n v="0"/>
    <n v="9.3811999999999998"/>
  </r>
  <r>
    <n v="3834"/>
    <x v="1894"/>
    <x v="2"/>
    <x v="156"/>
    <x v="81"/>
    <s v="Same Day"/>
    <s v="MY-18295"/>
    <s v="Muhammed Yedwab"/>
    <x v="1"/>
    <s v="United States"/>
    <s v="Columbus"/>
    <x v="24"/>
    <n v="43229"/>
    <x v="3"/>
    <s v="TEC-PH-10000560"/>
    <x v="2"/>
    <x v="7"/>
    <s v="Samsung Galaxy S III - 16GB - pebble blue (T-Mobile)"/>
    <n v="1049.97"/>
    <n v="5"/>
    <n v="0.4"/>
    <n v="-209.99399999999991"/>
  </r>
  <r>
    <n v="3835"/>
    <x v="1894"/>
    <x v="2"/>
    <x v="156"/>
    <x v="81"/>
    <s v="Same Day"/>
    <s v="MY-18295"/>
    <s v="Muhammed Yedwab"/>
    <x v="1"/>
    <s v="United States"/>
    <s v="Columbus"/>
    <x v="24"/>
    <n v="43229"/>
    <x v="3"/>
    <s v="FUR-CH-10000847"/>
    <x v="0"/>
    <x v="1"/>
    <s v="Global Executive Mid-Back Manager's Chair"/>
    <n v="611.05799999999999"/>
    <n v="3"/>
    <n v="0.3"/>
    <n v="-34.917600000000022"/>
  </r>
  <r>
    <n v="3836"/>
    <x v="1895"/>
    <x v="2"/>
    <x v="917"/>
    <x v="977"/>
    <s v="Standard Class"/>
    <s v="JM-15655"/>
    <s v="Jim Mitchum"/>
    <x v="1"/>
    <s v="United States"/>
    <s v="Glendale"/>
    <x v="16"/>
    <n v="85301"/>
    <x v="1"/>
    <s v="OFF-FA-10000611"/>
    <x v="1"/>
    <x v="13"/>
    <s v="Binder Clips by OIC"/>
    <n v="2.3679999999999999"/>
    <n v="2"/>
    <n v="0.2"/>
    <n v="0.82879999999999987"/>
  </r>
  <r>
    <n v="3837"/>
    <x v="1895"/>
    <x v="2"/>
    <x v="917"/>
    <x v="977"/>
    <s v="Standard Class"/>
    <s v="JM-15655"/>
    <s v="Jim Mitchum"/>
    <x v="1"/>
    <s v="United States"/>
    <s v="Glendale"/>
    <x v="16"/>
    <n v="85301"/>
    <x v="1"/>
    <s v="OFF-PA-10004733"/>
    <x v="1"/>
    <x v="10"/>
    <s v="Things To Do Today Spiral Book"/>
    <n v="19.008000000000003"/>
    <n v="3"/>
    <n v="0.2"/>
    <n v="6.8903999999999979"/>
  </r>
  <r>
    <n v="3838"/>
    <x v="1896"/>
    <x v="2"/>
    <x v="711"/>
    <x v="978"/>
    <s v="Standard Class"/>
    <s v="KM-16720"/>
    <s v="Kunst Miller"/>
    <x v="0"/>
    <s v="United States"/>
    <s v="North Las Vegas"/>
    <x v="33"/>
    <n v="89031"/>
    <x v="1"/>
    <s v="TEC-PH-10001363"/>
    <x v="2"/>
    <x v="7"/>
    <s v="Apple iPhone 5S"/>
    <n v="911.98400000000004"/>
    <n v="2"/>
    <n v="0.2"/>
    <n v="113.99799999999991"/>
  </r>
  <r>
    <n v="3839"/>
    <x v="1896"/>
    <x v="2"/>
    <x v="711"/>
    <x v="978"/>
    <s v="Standard Class"/>
    <s v="KM-16720"/>
    <s v="Kunst Miller"/>
    <x v="0"/>
    <s v="United States"/>
    <s v="North Las Vegas"/>
    <x v="33"/>
    <n v="89031"/>
    <x v="1"/>
    <s v="FUR-CH-10003312"/>
    <x v="0"/>
    <x v="1"/>
    <s v="Hon 2090 “Pillow Soft” Series Mid Back Swivel/Tilt Chairs"/>
    <n v="674.35200000000009"/>
    <n v="3"/>
    <n v="0.2"/>
    <n v="-109.58220000000011"/>
  </r>
  <r>
    <n v="3840"/>
    <x v="1896"/>
    <x v="2"/>
    <x v="711"/>
    <x v="978"/>
    <s v="Standard Class"/>
    <s v="KM-16720"/>
    <s v="Kunst Miller"/>
    <x v="0"/>
    <s v="United States"/>
    <s v="North Las Vegas"/>
    <x v="33"/>
    <n v="89031"/>
    <x v="1"/>
    <s v="FUR-FU-10004018"/>
    <x v="0"/>
    <x v="5"/>
    <s v="Tensor Computer Mounted Lamp"/>
    <n v="134.01"/>
    <n v="9"/>
    <n v="0"/>
    <n v="36.182700000000004"/>
  </r>
  <r>
    <n v="3841"/>
    <x v="1896"/>
    <x v="2"/>
    <x v="711"/>
    <x v="978"/>
    <s v="Standard Class"/>
    <s v="KM-16720"/>
    <s v="Kunst Miller"/>
    <x v="0"/>
    <s v="United States"/>
    <s v="North Las Vegas"/>
    <x v="33"/>
    <n v="89031"/>
    <x v="1"/>
    <s v="TEC-AC-10004814"/>
    <x v="2"/>
    <x v="11"/>
    <s v="Logitech Illuminated Ultrathin Keyboard with Backlighting"/>
    <n v="170.97"/>
    <n v="3"/>
    <n v="0"/>
    <n v="70.097700000000003"/>
  </r>
  <r>
    <n v="3842"/>
    <x v="1897"/>
    <x v="2"/>
    <x v="785"/>
    <x v="979"/>
    <s v="Standard Class"/>
    <s v="KE-16420"/>
    <s v="Katrina Edelman"/>
    <x v="1"/>
    <s v="United States"/>
    <s v="Bristol"/>
    <x v="18"/>
    <n v="37620"/>
    <x v="0"/>
    <s v="FUR-CH-10002647"/>
    <x v="0"/>
    <x v="1"/>
    <s v="Situations Contoured Folding Chairs, 4/Set"/>
    <n v="170.35200000000003"/>
    <n v="3"/>
    <n v="0.2"/>
    <n v="10.647000000000006"/>
  </r>
  <r>
    <n v="3843"/>
    <x v="1898"/>
    <x v="2"/>
    <x v="918"/>
    <x v="199"/>
    <s v="First Class"/>
    <s v="TS-21370"/>
    <s v="Todd Sumrall"/>
    <x v="1"/>
    <s v="United States"/>
    <s v="Los Angeles"/>
    <x v="1"/>
    <n v="90049"/>
    <x v="1"/>
    <s v="OFF-BI-10004140"/>
    <x v="1"/>
    <x v="8"/>
    <s v="Avery Non-Stick Binders"/>
    <n v="7.1840000000000011"/>
    <n v="2"/>
    <n v="0.2"/>
    <n v="2.2449999999999992"/>
  </r>
  <r>
    <n v="3844"/>
    <x v="1898"/>
    <x v="2"/>
    <x v="918"/>
    <x v="199"/>
    <s v="First Class"/>
    <s v="TS-21370"/>
    <s v="Todd Sumrall"/>
    <x v="1"/>
    <s v="United States"/>
    <s v="Los Angeles"/>
    <x v="1"/>
    <n v="90049"/>
    <x v="1"/>
    <s v="OFF-SU-10002301"/>
    <x v="1"/>
    <x v="14"/>
    <s v="Serrated Blade or Curved Handle Hand Letter Openers"/>
    <n v="6.28"/>
    <n v="2"/>
    <n v="0"/>
    <n v="6.2800000000000189E-2"/>
  </r>
  <r>
    <n v="3845"/>
    <x v="1898"/>
    <x v="2"/>
    <x v="918"/>
    <x v="199"/>
    <s v="First Class"/>
    <s v="TS-21370"/>
    <s v="Todd Sumrall"/>
    <x v="1"/>
    <s v="United States"/>
    <s v="Los Angeles"/>
    <x v="1"/>
    <n v="90049"/>
    <x v="1"/>
    <s v="OFF-SU-10000646"/>
    <x v="1"/>
    <x v="14"/>
    <s v="Premier Automatic Letter Opener"/>
    <n v="480.74"/>
    <n v="2"/>
    <n v="0"/>
    <n v="14.422200000000032"/>
  </r>
  <r>
    <n v="3846"/>
    <x v="1898"/>
    <x v="2"/>
    <x v="918"/>
    <x v="199"/>
    <s v="First Class"/>
    <s v="TS-21370"/>
    <s v="Todd Sumrall"/>
    <x v="1"/>
    <s v="United States"/>
    <s v="Los Angeles"/>
    <x v="1"/>
    <n v="90049"/>
    <x v="1"/>
    <s v="FUR-BO-10001337"/>
    <x v="0"/>
    <x v="0"/>
    <s v="O'Sullivan Living Dimensions 2-Shelf Bookcases"/>
    <n v="616.99800000000005"/>
    <n v="6"/>
    <n v="0.15"/>
    <n v="-36.293999999999997"/>
  </r>
  <r>
    <n v="3847"/>
    <x v="1898"/>
    <x v="2"/>
    <x v="918"/>
    <x v="199"/>
    <s v="First Class"/>
    <s v="TS-21370"/>
    <s v="Todd Sumrall"/>
    <x v="1"/>
    <s v="United States"/>
    <s v="Los Angeles"/>
    <x v="1"/>
    <n v="90049"/>
    <x v="1"/>
    <s v="OFF-ST-10003442"/>
    <x v="1"/>
    <x v="4"/>
    <s v="Eldon Portable Mobile Manager"/>
    <n v="141.4"/>
    <n v="5"/>
    <n v="0"/>
    <n v="38.177999999999997"/>
  </r>
  <r>
    <n v="3848"/>
    <x v="1899"/>
    <x v="3"/>
    <x v="919"/>
    <x v="207"/>
    <s v="Second Class"/>
    <s v="SZ-20035"/>
    <s v="Sam Zeldin"/>
    <x v="2"/>
    <s v="United States"/>
    <s v="Canton"/>
    <x v="12"/>
    <n v="48187"/>
    <x v="2"/>
    <s v="OFF-ST-10001097"/>
    <x v="1"/>
    <x v="4"/>
    <s v="Office Impressions Heavy Duty Welded Shelving &amp; Multimedia Storage Drawers"/>
    <n v="501.81000000000006"/>
    <n v="3"/>
    <n v="0"/>
    <n v="0"/>
  </r>
  <r>
    <n v="3849"/>
    <x v="1900"/>
    <x v="3"/>
    <x v="585"/>
    <x v="19"/>
    <s v="First Class"/>
    <s v="JE-15745"/>
    <s v="Joel Eaton"/>
    <x v="0"/>
    <s v="United States"/>
    <s v="Fayetteville"/>
    <x v="36"/>
    <n v="72701"/>
    <x v="0"/>
    <s v="OFF-BI-10004318"/>
    <x v="1"/>
    <x v="8"/>
    <s v="Ibico EB-19 Dual Function Manual Binding System"/>
    <n v="691.96"/>
    <n v="4"/>
    <n v="0"/>
    <n v="318.30160000000001"/>
  </r>
  <r>
    <n v="3850"/>
    <x v="1900"/>
    <x v="3"/>
    <x v="585"/>
    <x v="19"/>
    <s v="First Class"/>
    <s v="JE-15745"/>
    <s v="Joel Eaton"/>
    <x v="0"/>
    <s v="United States"/>
    <s v="Fayetteville"/>
    <x v="36"/>
    <n v="72701"/>
    <x v="0"/>
    <s v="TEC-AC-10004633"/>
    <x v="2"/>
    <x v="11"/>
    <s v="Verbatim 25 GB 6x Blu-ray Single Layer Recordable Disc, 3/Pack"/>
    <n v="34.950000000000003"/>
    <n v="5"/>
    <n v="0"/>
    <n v="15.378000000000004"/>
  </r>
  <r>
    <n v="3851"/>
    <x v="1901"/>
    <x v="1"/>
    <x v="784"/>
    <x v="234"/>
    <s v="Standard Class"/>
    <s v="MS-17980"/>
    <s v="Michael Stewart"/>
    <x v="1"/>
    <s v="United States"/>
    <s v="Springfield"/>
    <x v="25"/>
    <n v="65807"/>
    <x v="2"/>
    <s v="OFF-PA-10001970"/>
    <x v="1"/>
    <x v="10"/>
    <s v="Xerox 1881"/>
    <n v="85.96"/>
    <n v="7"/>
    <n v="0"/>
    <n v="40.401199999999996"/>
  </r>
  <r>
    <n v="3852"/>
    <x v="1902"/>
    <x v="1"/>
    <x v="481"/>
    <x v="14"/>
    <s v="Same Day"/>
    <s v="DH-13675"/>
    <s v="Duane Huffman"/>
    <x v="2"/>
    <s v="United States"/>
    <s v="Quincy"/>
    <x v="31"/>
    <n v="2169"/>
    <x v="3"/>
    <s v="FUR-FU-10004006"/>
    <x v="0"/>
    <x v="5"/>
    <s v="Deflect-o DuraMat Lighweight, Studded, Beveled Mat for Low Pile Carpeting"/>
    <n v="85.3"/>
    <n v="2"/>
    <n v="0"/>
    <n v="14.500999999999991"/>
  </r>
  <r>
    <n v="3853"/>
    <x v="1903"/>
    <x v="3"/>
    <x v="200"/>
    <x v="364"/>
    <s v="First Class"/>
    <s v="GT-14755"/>
    <s v="Guy Thornton"/>
    <x v="0"/>
    <s v="United States"/>
    <s v="Rockford"/>
    <x v="10"/>
    <n v="61107"/>
    <x v="2"/>
    <s v="OFF-BI-10001524"/>
    <x v="1"/>
    <x v="8"/>
    <s v="GBC Premium Transparent Covers with Diagonal Lined Pattern"/>
    <n v="33.567999999999991"/>
    <n v="8"/>
    <n v="0.8"/>
    <n v="-53.708800000000025"/>
  </r>
  <r>
    <n v="3854"/>
    <x v="1904"/>
    <x v="3"/>
    <x v="920"/>
    <x v="272"/>
    <s v="Standard Class"/>
    <s v="GH-14410"/>
    <s v="Gary Hansen"/>
    <x v="2"/>
    <s v="United States"/>
    <s v="San Francisco"/>
    <x v="1"/>
    <n v="94122"/>
    <x v="1"/>
    <s v="FUR-FU-10004164"/>
    <x v="0"/>
    <x v="5"/>
    <s v="Eldon 300 Class Desk Accessories, Black"/>
    <n v="4.95"/>
    <n v="1"/>
    <n v="0"/>
    <n v="2.1780000000000004"/>
  </r>
  <r>
    <n v="3855"/>
    <x v="1904"/>
    <x v="3"/>
    <x v="920"/>
    <x v="272"/>
    <s v="Standard Class"/>
    <s v="GH-14410"/>
    <s v="Gary Hansen"/>
    <x v="2"/>
    <s v="United States"/>
    <s v="San Francisco"/>
    <x v="1"/>
    <n v="94122"/>
    <x v="1"/>
    <s v="OFF-ST-10002957"/>
    <x v="1"/>
    <x v="4"/>
    <s v="Sterilite Show Offs Storage Containers"/>
    <n v="26.400000000000002"/>
    <n v="5"/>
    <n v="0"/>
    <n v="0"/>
  </r>
  <r>
    <n v="3856"/>
    <x v="1905"/>
    <x v="3"/>
    <x v="436"/>
    <x v="980"/>
    <s v="Second Class"/>
    <s v="DM-13015"/>
    <s v="Darrin Martin"/>
    <x v="0"/>
    <s v="United States"/>
    <s v="San Antonio"/>
    <x v="5"/>
    <n v="78207"/>
    <x v="2"/>
    <s v="OFF-BI-10004364"/>
    <x v="1"/>
    <x v="8"/>
    <s v="Storex Dura Pro Binders"/>
    <n v="3.5639999999999992"/>
    <n v="3"/>
    <n v="0.8"/>
    <n v="-6.2370000000000019"/>
  </r>
  <r>
    <n v="3857"/>
    <x v="1905"/>
    <x v="3"/>
    <x v="436"/>
    <x v="980"/>
    <s v="Second Class"/>
    <s v="DM-13015"/>
    <s v="Darrin Martin"/>
    <x v="0"/>
    <s v="United States"/>
    <s v="San Antonio"/>
    <x v="5"/>
    <n v="78207"/>
    <x v="2"/>
    <s v="TEC-PH-10002824"/>
    <x v="2"/>
    <x v="7"/>
    <s v="Jabra SPEAK 410 Multidevice Speakerphone"/>
    <n v="823.96000000000015"/>
    <n v="5"/>
    <n v="0.2"/>
    <n v="51.497499999999974"/>
  </r>
  <r>
    <n v="3858"/>
    <x v="1905"/>
    <x v="3"/>
    <x v="436"/>
    <x v="980"/>
    <s v="Second Class"/>
    <s v="DM-13015"/>
    <s v="Darrin Martin"/>
    <x v="0"/>
    <s v="United States"/>
    <s v="San Antonio"/>
    <x v="5"/>
    <n v="78207"/>
    <x v="2"/>
    <s v="OFF-AR-10000634"/>
    <x v="1"/>
    <x v="6"/>
    <s v="Newell 320"/>
    <n v="10.272000000000002"/>
    <n v="3"/>
    <n v="0.2"/>
    <n v="0.89880000000000004"/>
  </r>
  <r>
    <n v="3859"/>
    <x v="1906"/>
    <x v="2"/>
    <x v="414"/>
    <x v="966"/>
    <s v="Same Day"/>
    <s v="TC-21295"/>
    <s v="Toby Carlisle"/>
    <x v="0"/>
    <s v="United States"/>
    <s v="Thornton"/>
    <x v="22"/>
    <n v="80229"/>
    <x v="1"/>
    <s v="TEC-AC-10001539"/>
    <x v="2"/>
    <x v="11"/>
    <s v="Logitech G430 Surround Sound Gaming Headset with Dolby 7.1 Technology"/>
    <n v="447.94399999999996"/>
    <n v="7"/>
    <n v="0.2"/>
    <n v="89.588799999999992"/>
  </r>
  <r>
    <n v="3860"/>
    <x v="1907"/>
    <x v="3"/>
    <x v="921"/>
    <x v="981"/>
    <s v="Standard Class"/>
    <s v="JK-16120"/>
    <s v="Julie Kriz"/>
    <x v="2"/>
    <s v="United States"/>
    <s v="Chicago"/>
    <x v="10"/>
    <n v="60653"/>
    <x v="2"/>
    <s v="FUR-TA-10001932"/>
    <x v="0"/>
    <x v="3"/>
    <s v="Chromcraft 48&quot; x 96&quot; Racetrack Double Pedestal Table"/>
    <n v="480.96"/>
    <n v="3"/>
    <n v="0.5"/>
    <n v="-269.33760000000001"/>
  </r>
  <r>
    <n v="3861"/>
    <x v="1907"/>
    <x v="3"/>
    <x v="921"/>
    <x v="981"/>
    <s v="Standard Class"/>
    <s v="JK-16120"/>
    <s v="Julie Kriz"/>
    <x v="2"/>
    <s v="United States"/>
    <s v="Chicago"/>
    <x v="10"/>
    <n v="60653"/>
    <x v="2"/>
    <s v="TEC-PH-10002789"/>
    <x v="2"/>
    <x v="7"/>
    <s v="LG Exalt"/>
    <n v="124.79200000000002"/>
    <n v="1"/>
    <n v="0.2"/>
    <n v="10.919299999999996"/>
  </r>
  <r>
    <n v="3862"/>
    <x v="1908"/>
    <x v="2"/>
    <x v="523"/>
    <x v="503"/>
    <s v="Standard Class"/>
    <s v="NC-18415"/>
    <s v="Nathan Cano"/>
    <x v="0"/>
    <s v="United States"/>
    <s v="Yonkers"/>
    <x v="15"/>
    <n v="10701"/>
    <x v="3"/>
    <s v="OFF-BI-10004828"/>
    <x v="1"/>
    <x v="8"/>
    <s v="GBC Poly Designer Binding Covers"/>
    <n v="40.176000000000002"/>
    <n v="3"/>
    <n v="0.2"/>
    <n v="14.563799999999997"/>
  </r>
  <r>
    <n v="3863"/>
    <x v="1908"/>
    <x v="2"/>
    <x v="523"/>
    <x v="503"/>
    <s v="Standard Class"/>
    <s v="NC-18415"/>
    <s v="Nathan Cano"/>
    <x v="0"/>
    <s v="United States"/>
    <s v="Yonkers"/>
    <x v="15"/>
    <n v="10701"/>
    <x v="3"/>
    <s v="OFF-BI-10003981"/>
    <x v="1"/>
    <x v="8"/>
    <s v="Avery Durable Plastic 1&quot; Binders"/>
    <n v="10.896000000000001"/>
    <n v="3"/>
    <n v="0.2"/>
    <n v="3.9497999999999998"/>
  </r>
  <r>
    <n v="3864"/>
    <x v="1909"/>
    <x v="3"/>
    <x v="161"/>
    <x v="163"/>
    <s v="Second Class"/>
    <s v="AJ-10960"/>
    <s v="Astrea Jones"/>
    <x v="0"/>
    <s v="United States"/>
    <s v="San Diego"/>
    <x v="1"/>
    <n v="92037"/>
    <x v="1"/>
    <s v="OFF-AR-10001770"/>
    <x v="1"/>
    <x v="6"/>
    <s v="Economy #2 Pencils"/>
    <n v="10.64"/>
    <n v="4"/>
    <n v="0"/>
    <n v="2.7664"/>
  </r>
  <r>
    <n v="3865"/>
    <x v="1910"/>
    <x v="1"/>
    <x v="109"/>
    <x v="253"/>
    <s v="Standard Class"/>
    <s v="LC-16885"/>
    <s v="Lena Creighton"/>
    <x v="0"/>
    <s v="United States"/>
    <s v="Champaign"/>
    <x v="10"/>
    <n v="61821"/>
    <x v="2"/>
    <s v="FUR-FU-10004904"/>
    <x v="0"/>
    <x v="5"/>
    <s v="Eldon &quot;L&quot; Workstation Diamond Chairmat"/>
    <n v="151.96"/>
    <n v="5"/>
    <n v="0.6"/>
    <n v="-182.35200000000003"/>
  </r>
  <r>
    <n v="3866"/>
    <x v="1911"/>
    <x v="2"/>
    <x v="922"/>
    <x v="982"/>
    <s v="Second Class"/>
    <s v="GW-14605"/>
    <s v="Giulietta Weimer"/>
    <x v="0"/>
    <s v="United States"/>
    <s v="San Francisco"/>
    <x v="1"/>
    <n v="94122"/>
    <x v="1"/>
    <s v="TEC-AC-10002842"/>
    <x v="2"/>
    <x v="11"/>
    <s v="WD My Passport Ultra 2TB Portable External Hard Drive"/>
    <n v="238"/>
    <n v="2"/>
    <n v="0"/>
    <n v="38.080000000000013"/>
  </r>
  <r>
    <n v="3867"/>
    <x v="1912"/>
    <x v="3"/>
    <x v="756"/>
    <x v="77"/>
    <s v="Second Class"/>
    <s v="SC-20305"/>
    <s v="Sean Christensen"/>
    <x v="0"/>
    <s v="United States"/>
    <s v="Lawrence"/>
    <x v="14"/>
    <n v="46226"/>
    <x v="2"/>
    <s v="TEC-AC-10003590"/>
    <x v="2"/>
    <x v="11"/>
    <s v="TRENDnet 56K USB 2.0 Phone, Internet and Fax Modem"/>
    <n v="155.34"/>
    <n v="6"/>
    <n v="0"/>
    <n v="55.922399999999996"/>
  </r>
  <r>
    <n v="3868"/>
    <x v="1913"/>
    <x v="1"/>
    <x v="923"/>
    <x v="983"/>
    <s v="Second Class"/>
    <s v="JF-15355"/>
    <s v="Jay Fein"/>
    <x v="0"/>
    <s v="United States"/>
    <s v="San Diego"/>
    <x v="1"/>
    <n v="92105"/>
    <x v="1"/>
    <s v="TEC-AC-10000710"/>
    <x v="2"/>
    <x v="11"/>
    <s v="Maxell DVD-RAM Discs"/>
    <n v="148.32"/>
    <n v="9"/>
    <n v="0"/>
    <n v="63.777600000000007"/>
  </r>
  <r>
    <n v="3869"/>
    <x v="1913"/>
    <x v="1"/>
    <x v="923"/>
    <x v="983"/>
    <s v="Second Class"/>
    <s v="JF-15355"/>
    <s v="Jay Fein"/>
    <x v="0"/>
    <s v="United States"/>
    <s v="San Diego"/>
    <x v="1"/>
    <n v="92105"/>
    <x v="1"/>
    <s v="FUR-CH-10004495"/>
    <x v="0"/>
    <x v="1"/>
    <s v="Global Leather and Oak Executive Chair, Black"/>
    <n v="240.78400000000002"/>
    <n v="1"/>
    <n v="0.2"/>
    <n v="27.088199999999965"/>
  </r>
  <r>
    <n v="3870"/>
    <x v="1913"/>
    <x v="1"/>
    <x v="923"/>
    <x v="983"/>
    <s v="Second Class"/>
    <s v="JF-15355"/>
    <s v="Jay Fein"/>
    <x v="0"/>
    <s v="United States"/>
    <s v="San Diego"/>
    <x v="1"/>
    <n v="92105"/>
    <x v="1"/>
    <s v="FUR-CH-10004540"/>
    <x v="0"/>
    <x v="1"/>
    <s v="Global Chrome Stack Chair"/>
    <n v="191.96800000000002"/>
    <n v="7"/>
    <n v="0.2"/>
    <n v="16.797200000000004"/>
  </r>
  <r>
    <n v="3871"/>
    <x v="1913"/>
    <x v="1"/>
    <x v="923"/>
    <x v="983"/>
    <s v="Second Class"/>
    <s v="JF-15355"/>
    <s v="Jay Fein"/>
    <x v="0"/>
    <s v="United States"/>
    <s v="San Diego"/>
    <x v="1"/>
    <n v="92105"/>
    <x v="1"/>
    <s v="OFF-PA-10004971"/>
    <x v="1"/>
    <x v="10"/>
    <s v="Xerox 196"/>
    <n v="11.56"/>
    <n v="2"/>
    <n v="0"/>
    <n v="5.6644000000000005"/>
  </r>
  <r>
    <n v="3872"/>
    <x v="1913"/>
    <x v="1"/>
    <x v="923"/>
    <x v="983"/>
    <s v="Second Class"/>
    <s v="JF-15355"/>
    <s v="Jay Fein"/>
    <x v="0"/>
    <s v="United States"/>
    <s v="San Diego"/>
    <x v="1"/>
    <n v="92105"/>
    <x v="1"/>
    <s v="OFF-EN-10002600"/>
    <x v="1"/>
    <x v="12"/>
    <s v="Redi-Strip #10 Envelopes, 4 1/8 x 9 1/2"/>
    <n v="11.8"/>
    <n v="4"/>
    <n v="0"/>
    <n v="5.6639999999999997"/>
  </r>
  <r>
    <n v="3873"/>
    <x v="1913"/>
    <x v="1"/>
    <x v="923"/>
    <x v="983"/>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x v="62"/>
    <s v="Second Class"/>
    <s v="DM-13015"/>
    <s v="Darrin Martin"/>
    <x v="0"/>
    <s v="United States"/>
    <s v="Johnson City"/>
    <x v="18"/>
    <n v="37604"/>
    <x v="0"/>
    <s v="OFF-EN-10001099"/>
    <x v="1"/>
    <x v="12"/>
    <s v="Staples"/>
    <n v="23.472000000000001"/>
    <n v="3"/>
    <n v="0.2"/>
    <n v="7.6283999999999974"/>
  </r>
  <r>
    <n v="3875"/>
    <x v="1914"/>
    <x v="0"/>
    <x v="64"/>
    <x v="62"/>
    <s v="Second Class"/>
    <s v="DM-13015"/>
    <s v="Darrin Martin"/>
    <x v="0"/>
    <s v="United States"/>
    <s v="Johnson City"/>
    <x v="18"/>
    <n v="37604"/>
    <x v="0"/>
    <s v="OFF-BI-10001597"/>
    <x v="1"/>
    <x v="8"/>
    <s v="Wilson Jones Ledger-Size, Piano-Hinge Binder, 2&quot;, Blue"/>
    <n v="86.058000000000007"/>
    <n v="7"/>
    <n v="0.7"/>
    <n v="-63.109199999999987"/>
  </r>
  <r>
    <n v="3876"/>
    <x v="1914"/>
    <x v="0"/>
    <x v="64"/>
    <x v="62"/>
    <s v="Second Class"/>
    <s v="DM-13015"/>
    <s v="Darrin Martin"/>
    <x v="0"/>
    <s v="United States"/>
    <s v="Johnson City"/>
    <x v="18"/>
    <n v="37604"/>
    <x v="0"/>
    <s v="TEC-PH-10002660"/>
    <x v="2"/>
    <x v="7"/>
    <s v="Nortel Networks T7316 E Nt8 B27"/>
    <n v="108.78399999999999"/>
    <n v="2"/>
    <n v="0.2"/>
    <n v="6.7990000000000066"/>
  </r>
  <r>
    <n v="3877"/>
    <x v="1914"/>
    <x v="0"/>
    <x v="64"/>
    <x v="62"/>
    <s v="Second Class"/>
    <s v="DM-13015"/>
    <s v="Darrin Martin"/>
    <x v="0"/>
    <s v="United States"/>
    <s v="Johnson City"/>
    <x v="18"/>
    <n v="37604"/>
    <x v="0"/>
    <s v="OFF-PA-10000327"/>
    <x v="1"/>
    <x v="10"/>
    <s v="Xerox 1971"/>
    <n v="10.272000000000002"/>
    <n v="3"/>
    <n v="0.2"/>
    <n v="3.2099999999999982"/>
  </r>
  <r>
    <n v="3878"/>
    <x v="1915"/>
    <x v="0"/>
    <x v="99"/>
    <x v="195"/>
    <s v="Standard Class"/>
    <s v="EP-13915"/>
    <s v="Emily Phan"/>
    <x v="0"/>
    <s v="United States"/>
    <s v="Tampa"/>
    <x v="2"/>
    <n v="33614"/>
    <x v="0"/>
    <s v="OFF-BI-10001191"/>
    <x v="1"/>
    <x v="8"/>
    <s v="Canvas Sectional Post Binders"/>
    <n v="38.190000000000012"/>
    <n v="5"/>
    <n v="0.7"/>
    <n v="-26.732999999999997"/>
  </r>
  <r>
    <n v="3879"/>
    <x v="1916"/>
    <x v="2"/>
    <x v="267"/>
    <x v="284"/>
    <s v="First Class"/>
    <s v="JG-15805"/>
    <s v="John Grady"/>
    <x v="1"/>
    <s v="United States"/>
    <s v="Decatur"/>
    <x v="10"/>
    <n v="62521"/>
    <x v="2"/>
    <s v="OFF-ST-10003455"/>
    <x v="1"/>
    <x v="4"/>
    <s v="Tenex File Box, Personal Filing Tote with Lid, Black"/>
    <n v="49.632000000000005"/>
    <n v="4"/>
    <n v="0.2"/>
    <n v="3.7224000000000004"/>
  </r>
  <r>
    <n v="3880"/>
    <x v="1916"/>
    <x v="2"/>
    <x v="267"/>
    <x v="284"/>
    <s v="First Class"/>
    <s v="JG-15805"/>
    <s v="John Grady"/>
    <x v="1"/>
    <s v="United States"/>
    <s v="Decatur"/>
    <x v="10"/>
    <n v="62521"/>
    <x v="2"/>
    <s v="OFF-ST-10001031"/>
    <x v="1"/>
    <x v="4"/>
    <s v="Adjustable Personal File Tote"/>
    <n v="52.096000000000004"/>
    <n v="4"/>
    <n v="0.2"/>
    <n v="3.9072000000000031"/>
  </r>
  <r>
    <n v="3881"/>
    <x v="1917"/>
    <x v="1"/>
    <x v="924"/>
    <x v="403"/>
    <s v="Standard Class"/>
    <s v="PF-19120"/>
    <s v="Peter Fuller"/>
    <x v="0"/>
    <s v="United States"/>
    <s v="Gilbert"/>
    <x v="16"/>
    <n v="85234"/>
    <x v="1"/>
    <s v="OFF-PA-10002245"/>
    <x v="1"/>
    <x v="10"/>
    <s v="Xerox 1895"/>
    <n v="9.5680000000000014"/>
    <n v="2"/>
    <n v="0.2"/>
    <n v="2.9899999999999993"/>
  </r>
  <r>
    <n v="3882"/>
    <x v="1917"/>
    <x v="1"/>
    <x v="924"/>
    <x v="403"/>
    <s v="Standard Class"/>
    <s v="PF-19120"/>
    <s v="Peter Fuller"/>
    <x v="0"/>
    <s v="United States"/>
    <s v="Gilbert"/>
    <x v="16"/>
    <n v="85234"/>
    <x v="1"/>
    <s v="OFF-ST-10004804"/>
    <x v="1"/>
    <x v="4"/>
    <s v="Belkin 19&quot; Vented Equipment Shelf, Black"/>
    <n v="82.367999999999995"/>
    <n v="2"/>
    <n v="0.2"/>
    <n v="-19.562399999999997"/>
  </r>
  <r>
    <n v="3883"/>
    <x v="1917"/>
    <x v="1"/>
    <x v="924"/>
    <x v="403"/>
    <s v="Standard Class"/>
    <s v="PF-19120"/>
    <s v="Peter Fuller"/>
    <x v="0"/>
    <s v="United States"/>
    <s v="Gilbert"/>
    <x v="16"/>
    <n v="85234"/>
    <x v="1"/>
    <s v="FUR-FU-10004904"/>
    <x v="0"/>
    <x v="5"/>
    <s v="Eldon &quot;L&quot; Workstation Diamond Chairmat"/>
    <n v="364.70400000000006"/>
    <n v="6"/>
    <n v="0.2"/>
    <n v="-36.470400000000041"/>
  </r>
  <r>
    <n v="3884"/>
    <x v="1917"/>
    <x v="1"/>
    <x v="924"/>
    <x v="403"/>
    <s v="Standard Class"/>
    <s v="PF-19120"/>
    <s v="Peter Fuller"/>
    <x v="0"/>
    <s v="United States"/>
    <s v="Gilbert"/>
    <x v="16"/>
    <n v="85234"/>
    <x v="1"/>
    <s v="FUR-FU-10002396"/>
    <x v="0"/>
    <x v="5"/>
    <s v="DAX Copper Panel Document Frame, 5 x 7 Size"/>
    <n v="40.256"/>
    <n v="4"/>
    <n v="0.2"/>
    <n v="11.070400000000003"/>
  </r>
  <r>
    <n v="3885"/>
    <x v="1918"/>
    <x v="2"/>
    <x v="260"/>
    <x v="984"/>
    <s v="Standard Class"/>
    <s v="DW-13195"/>
    <s v="David Wiener"/>
    <x v="1"/>
    <s v="United States"/>
    <s v="Knoxville"/>
    <x v="18"/>
    <n v="37918"/>
    <x v="0"/>
    <s v="OFF-AR-10002833"/>
    <x v="1"/>
    <x v="6"/>
    <s v="Newell 322"/>
    <n v="4.3680000000000003"/>
    <n v="3"/>
    <n v="0.2"/>
    <n v="0.3822000000000001"/>
  </r>
  <r>
    <n v="3886"/>
    <x v="1919"/>
    <x v="3"/>
    <x v="925"/>
    <x v="985"/>
    <s v="Standard Class"/>
    <s v="CK-12595"/>
    <s v="Clytie Kelty"/>
    <x v="0"/>
    <s v="United States"/>
    <s v="Chicago"/>
    <x v="10"/>
    <n v="60653"/>
    <x v="2"/>
    <s v="OFF-BI-10001072"/>
    <x v="1"/>
    <x v="8"/>
    <s v="GBC Clear Cover, 8-1/2 x 11, unpunched, 25 covers per pack"/>
    <n v="12.127999999999997"/>
    <n v="4"/>
    <n v="0.8"/>
    <n v="-20.617600000000003"/>
  </r>
  <r>
    <n v="3887"/>
    <x v="1920"/>
    <x v="0"/>
    <x v="840"/>
    <x v="599"/>
    <s v="Second Class"/>
    <s v="CC-12670"/>
    <s v="Craig Carreira"/>
    <x v="0"/>
    <s v="United States"/>
    <s v="Bloomington"/>
    <x v="14"/>
    <n v="47401"/>
    <x v="2"/>
    <s v="TEC-PH-10003171"/>
    <x v="2"/>
    <x v="7"/>
    <s v="Plantronics Encore H101 Dual Earpieces Headset"/>
    <n v="134.85000000000002"/>
    <n v="3"/>
    <n v="0"/>
    <n v="37.757999999999996"/>
  </r>
  <r>
    <n v="3888"/>
    <x v="1921"/>
    <x v="2"/>
    <x v="270"/>
    <x v="104"/>
    <s v="Standard Class"/>
    <s v="SV-20785"/>
    <s v="Stewart Visinsky"/>
    <x v="0"/>
    <s v="United States"/>
    <s v="Roswell"/>
    <x v="32"/>
    <n v="30076"/>
    <x v="0"/>
    <s v="OFF-AR-10004511"/>
    <x v="1"/>
    <x v="6"/>
    <s v="Sanford Colorific Scented Colored Pencils, 12/Pack"/>
    <n v="8.56"/>
    <n v="2"/>
    <n v="0"/>
    <n v="2.6536"/>
  </r>
  <r>
    <n v="3889"/>
    <x v="1921"/>
    <x v="2"/>
    <x v="270"/>
    <x v="104"/>
    <s v="Standard Class"/>
    <s v="SV-20785"/>
    <s v="Stewart Visinsky"/>
    <x v="0"/>
    <s v="United States"/>
    <s v="Roswell"/>
    <x v="32"/>
    <n v="30076"/>
    <x v="0"/>
    <s v="TEC-PH-10001425"/>
    <x v="2"/>
    <x v="7"/>
    <s v="Mophie Juice Pack Helium for iPhone"/>
    <n v="239.96999999999997"/>
    <n v="3"/>
    <n v="0"/>
    <n v="67.191599999999994"/>
  </r>
  <r>
    <n v="3890"/>
    <x v="1921"/>
    <x v="2"/>
    <x v="270"/>
    <x v="104"/>
    <s v="Standard Class"/>
    <s v="SV-20785"/>
    <s v="Stewart Visinsky"/>
    <x v="0"/>
    <s v="United States"/>
    <s v="Roswell"/>
    <x v="32"/>
    <n v="30076"/>
    <x v="0"/>
    <s v="OFF-ST-10001490"/>
    <x v="1"/>
    <x v="4"/>
    <s v="Hot File 7-Pocket, Floor Stand"/>
    <n v="356.94"/>
    <n v="2"/>
    <n v="0"/>
    <n v="107.08199999999997"/>
  </r>
  <r>
    <n v="3891"/>
    <x v="1922"/>
    <x v="0"/>
    <x v="390"/>
    <x v="724"/>
    <s v="Standard Class"/>
    <s v="SP-20860"/>
    <s v="Sung Pak"/>
    <x v="1"/>
    <s v="United States"/>
    <s v="Los Angeles"/>
    <x v="1"/>
    <n v="90036"/>
    <x v="1"/>
    <s v="TEC-AC-10003033"/>
    <x v="2"/>
    <x v="11"/>
    <s v="Plantronics CS510 - Over-the-Head monaural Wireless Headset System"/>
    <n v="659.9"/>
    <n v="2"/>
    <n v="0"/>
    <n v="217.76699999999994"/>
  </r>
  <r>
    <n v="3892"/>
    <x v="1922"/>
    <x v="0"/>
    <x v="390"/>
    <x v="724"/>
    <s v="Standard Class"/>
    <s v="SP-20860"/>
    <s v="Sung Pak"/>
    <x v="1"/>
    <s v="United States"/>
    <s v="Los Angeles"/>
    <x v="1"/>
    <n v="90036"/>
    <x v="1"/>
    <s v="FUR-CH-10001394"/>
    <x v="0"/>
    <x v="1"/>
    <s v="Global Leather Executive Chair"/>
    <n v="1684.7520000000002"/>
    <n v="6"/>
    <n v="0.2"/>
    <n v="210.59399999999977"/>
  </r>
  <r>
    <n v="3893"/>
    <x v="1922"/>
    <x v="0"/>
    <x v="390"/>
    <x v="724"/>
    <s v="Standard Class"/>
    <s v="SP-20860"/>
    <s v="Sung Pak"/>
    <x v="1"/>
    <s v="United States"/>
    <s v="Los Angeles"/>
    <x v="1"/>
    <n v="90036"/>
    <x v="1"/>
    <s v="TEC-AC-10000420"/>
    <x v="2"/>
    <x v="11"/>
    <s v="Logitech G500s Laser Gaming Mouse with Adjustable Weight Tuning"/>
    <n v="559.91999999999996"/>
    <n v="8"/>
    <n v="0"/>
    <n v="190.37279999999998"/>
  </r>
  <r>
    <n v="3894"/>
    <x v="1923"/>
    <x v="0"/>
    <x v="338"/>
    <x v="954"/>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x v="986"/>
    <s v="Standard Class"/>
    <s v="TC-21475"/>
    <s v="Tony Chapman"/>
    <x v="2"/>
    <s v="United States"/>
    <s v="Bolingbrook"/>
    <x v="10"/>
    <n v="60440"/>
    <x v="2"/>
    <s v="OFF-BI-10002571"/>
    <x v="1"/>
    <x v="8"/>
    <s v="Avery Framed View Binder, EZD Ring (Locking), Navy, 1 1/2&quot;"/>
    <n v="9.9799999999999969"/>
    <n v="5"/>
    <n v="0.8"/>
    <n v="-16.467000000000002"/>
  </r>
  <r>
    <n v="3896"/>
    <x v="1925"/>
    <x v="3"/>
    <x v="926"/>
    <x v="547"/>
    <s v="Standard Class"/>
    <s v="SJ-20125"/>
    <s v="Sanjit Jacobs"/>
    <x v="2"/>
    <s v="United States"/>
    <s v="Texarkana"/>
    <x v="36"/>
    <n v="71854"/>
    <x v="0"/>
    <s v="TEC-AC-10002331"/>
    <x v="2"/>
    <x v="11"/>
    <s v="Maxell 74 Minute CDR, 10/Pack"/>
    <n v="48.9"/>
    <n v="5"/>
    <n v="0"/>
    <n v="18.093"/>
  </r>
  <r>
    <n v="3897"/>
    <x v="1926"/>
    <x v="3"/>
    <x v="226"/>
    <x v="169"/>
    <s v="Standard Class"/>
    <s v="DS-13180"/>
    <s v="David Smith"/>
    <x v="1"/>
    <s v="United States"/>
    <s v="San Antonio"/>
    <x v="5"/>
    <n v="78207"/>
    <x v="2"/>
    <s v="OFF-FA-10000611"/>
    <x v="1"/>
    <x v="13"/>
    <s v="Binder Clips by OIC"/>
    <n v="3.5519999999999996"/>
    <n v="3"/>
    <n v="0.2"/>
    <n v="1.2431999999999999"/>
  </r>
  <r>
    <n v="3898"/>
    <x v="1926"/>
    <x v="3"/>
    <x v="226"/>
    <x v="169"/>
    <s v="Standard Class"/>
    <s v="DS-13180"/>
    <s v="David Smith"/>
    <x v="1"/>
    <s v="United States"/>
    <s v="San Antonio"/>
    <x v="5"/>
    <n v="78207"/>
    <x v="2"/>
    <s v="OFF-PA-10000304"/>
    <x v="1"/>
    <x v="10"/>
    <s v="Xerox 1995"/>
    <n v="15.552000000000003"/>
    <n v="3"/>
    <n v="0.2"/>
    <n v="5.4432"/>
  </r>
  <r>
    <n v="3899"/>
    <x v="1927"/>
    <x v="3"/>
    <x v="329"/>
    <x v="379"/>
    <s v="Standard Class"/>
    <s v="SC-20800"/>
    <s v="Stuart Calhoun"/>
    <x v="0"/>
    <s v="United States"/>
    <s v="Edinburg"/>
    <x v="5"/>
    <n v="78539"/>
    <x v="2"/>
    <s v="OFF-FA-10000611"/>
    <x v="1"/>
    <x v="13"/>
    <s v="Binder Clips by OIC"/>
    <n v="2.3679999999999999"/>
    <n v="2"/>
    <n v="0.2"/>
    <n v="0.82879999999999987"/>
  </r>
  <r>
    <n v="3900"/>
    <x v="1928"/>
    <x v="3"/>
    <x v="226"/>
    <x v="784"/>
    <s v="First Class"/>
    <s v="SH-20395"/>
    <s v="Shahid Hopkins"/>
    <x v="0"/>
    <s v="United States"/>
    <s v="Toledo"/>
    <x v="24"/>
    <n v="43615"/>
    <x v="3"/>
    <s v="TEC-AC-10002567"/>
    <x v="2"/>
    <x v="11"/>
    <s v="Logitech G602 Wireless Gaming Mouse"/>
    <n v="127.98399999999999"/>
    <n v="2"/>
    <n v="0.2"/>
    <n v="25.596799999999998"/>
  </r>
  <r>
    <n v="3901"/>
    <x v="1929"/>
    <x v="1"/>
    <x v="927"/>
    <x v="987"/>
    <s v="Standard Class"/>
    <s v="SF-20965"/>
    <s v="Sylvia Foulston"/>
    <x v="1"/>
    <s v="United States"/>
    <s v="Baytown"/>
    <x v="5"/>
    <n v="77520"/>
    <x v="2"/>
    <s v="OFF-PA-10001937"/>
    <x v="1"/>
    <x v="10"/>
    <s v="Xerox 21"/>
    <n v="10.368000000000002"/>
    <n v="2"/>
    <n v="0.2"/>
    <n v="3.6288"/>
  </r>
  <r>
    <n v="3902"/>
    <x v="1930"/>
    <x v="1"/>
    <x v="717"/>
    <x v="988"/>
    <s v="Standard Class"/>
    <s v="MG-17680"/>
    <s v="Maureen Gastineau"/>
    <x v="2"/>
    <s v="United States"/>
    <s v="Philadelphia"/>
    <x v="9"/>
    <n v="19143"/>
    <x v="3"/>
    <s v="TEC-AC-10001090"/>
    <x v="2"/>
    <x v="11"/>
    <s v="Micro Innovations Wireless Classic Keyboard with Mouse"/>
    <n v="47.984000000000002"/>
    <n v="2"/>
    <n v="0.2"/>
    <n v="-1.199600000000002"/>
  </r>
  <r>
    <n v="3903"/>
    <x v="1931"/>
    <x v="1"/>
    <x v="653"/>
    <x v="486"/>
    <s v="Second Class"/>
    <s v="CS-12400"/>
    <s v="Christopher Schild"/>
    <x v="2"/>
    <s v="United States"/>
    <s v="Los Angeles"/>
    <x v="1"/>
    <n v="90045"/>
    <x v="1"/>
    <s v="OFF-ST-10000943"/>
    <x v="1"/>
    <x v="4"/>
    <s v="Eldon ProFile File 'N Store Portable File Tub Letter/Legal Size Black"/>
    <n v="270.33999999999997"/>
    <n v="14"/>
    <n v="0"/>
    <n v="75.6952"/>
  </r>
  <r>
    <n v="3904"/>
    <x v="1932"/>
    <x v="1"/>
    <x v="57"/>
    <x v="57"/>
    <s v="Standard Class"/>
    <s v="VT-21700"/>
    <s v="Valerie Takahito"/>
    <x v="2"/>
    <s v="United States"/>
    <s v="Philadelphia"/>
    <x v="9"/>
    <n v="19143"/>
    <x v="3"/>
    <s v="OFF-AP-10004036"/>
    <x v="1"/>
    <x v="9"/>
    <s v="Bionaire 99.97% HEPA Air Cleaner"/>
    <n v="98.111999999999995"/>
    <n v="7"/>
    <n v="0.2"/>
    <n v="18.396000000000001"/>
  </r>
  <r>
    <n v="3905"/>
    <x v="1932"/>
    <x v="1"/>
    <x v="57"/>
    <x v="57"/>
    <s v="Standard Class"/>
    <s v="VT-21700"/>
    <s v="Valerie Takahito"/>
    <x v="2"/>
    <s v="United States"/>
    <s v="Philadelphia"/>
    <x v="9"/>
    <n v="19143"/>
    <x v="3"/>
    <s v="OFF-ST-10003816"/>
    <x v="1"/>
    <x v="4"/>
    <s v="Fellowes High-Stak Drawer Files"/>
    <n v="563.80799999999999"/>
    <n v="4"/>
    <n v="0.2"/>
    <n v="21.142799999999966"/>
  </r>
  <r>
    <n v="3906"/>
    <x v="1932"/>
    <x v="1"/>
    <x v="57"/>
    <x v="57"/>
    <s v="Standard Class"/>
    <s v="VT-21700"/>
    <s v="Valerie Takahito"/>
    <x v="2"/>
    <s v="United States"/>
    <s v="Philadelphia"/>
    <x v="9"/>
    <n v="19143"/>
    <x v="3"/>
    <s v="OFF-BI-10002072"/>
    <x v="1"/>
    <x v="8"/>
    <s v="Cardinal Slant-D Ring Binders"/>
    <n v="10.428000000000001"/>
    <n v="4"/>
    <n v="0.7"/>
    <n v="-6.9519999999999982"/>
  </r>
  <r>
    <n v="3907"/>
    <x v="1932"/>
    <x v="1"/>
    <x v="57"/>
    <x v="57"/>
    <s v="Standard Class"/>
    <s v="VT-21700"/>
    <s v="Valerie Takahito"/>
    <x v="2"/>
    <s v="United States"/>
    <s v="Philadelphia"/>
    <x v="9"/>
    <n v="19143"/>
    <x v="3"/>
    <s v="FUR-FU-10001468"/>
    <x v="0"/>
    <x v="5"/>
    <s v="Tenex Antistatic Computer Chair Mats"/>
    <n v="547.13599999999997"/>
    <n v="4"/>
    <n v="0.2"/>
    <n v="-68.392000000000053"/>
  </r>
  <r>
    <n v="3908"/>
    <x v="1932"/>
    <x v="1"/>
    <x v="57"/>
    <x v="57"/>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x v="57"/>
    <s v="Standard Class"/>
    <s v="VT-21700"/>
    <s v="Valerie Takahito"/>
    <x v="2"/>
    <s v="United States"/>
    <s v="Philadelphia"/>
    <x v="9"/>
    <n v="19143"/>
    <x v="3"/>
    <s v="TEC-PH-10002844"/>
    <x v="2"/>
    <x v="7"/>
    <s v="Speck Products Candyshell Flip Case"/>
    <n v="41.988"/>
    <n v="2"/>
    <n v="0.4"/>
    <n v="-9.7972000000000037"/>
  </r>
  <r>
    <n v="3910"/>
    <x v="1932"/>
    <x v="1"/>
    <x v="57"/>
    <x v="57"/>
    <s v="Standard Class"/>
    <s v="VT-21700"/>
    <s v="Valerie Takahito"/>
    <x v="2"/>
    <s v="United States"/>
    <s v="Philadelphia"/>
    <x v="9"/>
    <n v="19143"/>
    <x v="3"/>
    <s v="FUR-FU-10001037"/>
    <x v="0"/>
    <x v="5"/>
    <s v="DAX Charcoal/Nickel-Tone Document Frame, 5 x 7"/>
    <n v="7.5840000000000005"/>
    <n v="1"/>
    <n v="0.2"/>
    <n v="2.37"/>
  </r>
  <r>
    <n v="3911"/>
    <x v="1932"/>
    <x v="1"/>
    <x v="57"/>
    <x v="57"/>
    <s v="Standard Class"/>
    <s v="VT-21700"/>
    <s v="Valerie Takahito"/>
    <x v="2"/>
    <s v="United States"/>
    <s v="Philadelphia"/>
    <x v="9"/>
    <n v="19143"/>
    <x v="3"/>
    <s v="FUR-BO-10004218"/>
    <x v="0"/>
    <x v="0"/>
    <s v="Bush Heritage Pine Collection 5-Shelf Bookcase, Albany Pine Finish, *Special Order"/>
    <n v="352.45"/>
    <n v="5"/>
    <n v="0.5"/>
    <n v="-211.47"/>
  </r>
  <r>
    <n v="3912"/>
    <x v="1933"/>
    <x v="3"/>
    <x v="928"/>
    <x v="501"/>
    <s v="First Class"/>
    <s v="AB-10105"/>
    <s v="Adrian Barton"/>
    <x v="0"/>
    <s v="United States"/>
    <s v="Pearland"/>
    <x v="5"/>
    <n v="77581"/>
    <x v="2"/>
    <s v="TEC-PH-10001619"/>
    <x v="2"/>
    <x v="7"/>
    <s v="LG G3"/>
    <n v="470.37600000000009"/>
    <n v="3"/>
    <n v="0.2"/>
    <n v="52.917299999999955"/>
  </r>
  <r>
    <n v="3913"/>
    <x v="1934"/>
    <x v="3"/>
    <x v="65"/>
    <x v="425"/>
    <s v="Standard Class"/>
    <s v="MM-18280"/>
    <s v="Muhammed MacIntyre"/>
    <x v="1"/>
    <s v="United States"/>
    <s v="New York City"/>
    <x v="15"/>
    <n v="10035"/>
    <x v="3"/>
    <s v="OFF-PA-10001639"/>
    <x v="1"/>
    <x v="10"/>
    <s v="Xerox 203"/>
    <n v="19.440000000000001"/>
    <n v="3"/>
    <n v="0"/>
    <n v="9.3312000000000008"/>
  </r>
  <r>
    <n v="3914"/>
    <x v="1934"/>
    <x v="3"/>
    <x v="65"/>
    <x v="425"/>
    <s v="Standard Class"/>
    <s v="MM-18280"/>
    <s v="Muhammed MacIntyre"/>
    <x v="1"/>
    <s v="United States"/>
    <s v="New York City"/>
    <x v="15"/>
    <n v="10035"/>
    <x v="3"/>
    <s v="FUR-FU-10002268"/>
    <x v="0"/>
    <x v="5"/>
    <s v="Ultra Door Push Plate"/>
    <n v="9.82"/>
    <n v="2"/>
    <n v="0"/>
    <n v="3.2405999999999997"/>
  </r>
  <r>
    <n v="3915"/>
    <x v="1935"/>
    <x v="3"/>
    <x v="929"/>
    <x v="989"/>
    <s v="Standard Class"/>
    <s v="ML-17410"/>
    <s v="Maris LaWare"/>
    <x v="0"/>
    <s v="United States"/>
    <s v="Phoenix"/>
    <x v="16"/>
    <n v="85023"/>
    <x v="1"/>
    <s v="FUR-TA-10001932"/>
    <x v="0"/>
    <x v="3"/>
    <s v="Chromcraft 48&quot; x 96&quot; Racetrack Double Pedestal Table"/>
    <n v="801.59999999999991"/>
    <n v="5"/>
    <n v="0.5"/>
    <n v="-448.89599999999996"/>
  </r>
  <r>
    <n v="3916"/>
    <x v="1935"/>
    <x v="3"/>
    <x v="929"/>
    <x v="989"/>
    <s v="Standard Class"/>
    <s v="ML-17410"/>
    <s v="Maris LaWare"/>
    <x v="0"/>
    <s v="United States"/>
    <s v="Phoenix"/>
    <x v="16"/>
    <n v="85023"/>
    <x v="1"/>
    <s v="FUR-CH-10004218"/>
    <x v="0"/>
    <x v="1"/>
    <s v="Global Fabric Manager's Chair, Dark Gray"/>
    <n v="161.56800000000001"/>
    <n v="2"/>
    <n v="0.2"/>
    <n v="10.098000000000006"/>
  </r>
  <r>
    <n v="3917"/>
    <x v="1935"/>
    <x v="3"/>
    <x v="929"/>
    <x v="989"/>
    <s v="Standard Class"/>
    <s v="ML-17410"/>
    <s v="Maris LaWare"/>
    <x v="0"/>
    <s v="United States"/>
    <s v="Phoenix"/>
    <x v="16"/>
    <n v="85023"/>
    <x v="1"/>
    <s v="OFF-PA-10000246"/>
    <x v="1"/>
    <x v="10"/>
    <s v="Riverleaf Stik-Withit Designer Note Cubes"/>
    <n v="16.096"/>
    <n v="2"/>
    <n v="0.2"/>
    <n v="5.2312000000000003"/>
  </r>
  <r>
    <n v="3918"/>
    <x v="1935"/>
    <x v="3"/>
    <x v="929"/>
    <x v="989"/>
    <s v="Standard Class"/>
    <s v="ML-17410"/>
    <s v="Maris LaWare"/>
    <x v="0"/>
    <s v="United States"/>
    <s v="Phoenix"/>
    <x v="16"/>
    <n v="85023"/>
    <x v="1"/>
    <s v="OFF-BI-10003350"/>
    <x v="1"/>
    <x v="8"/>
    <s v="Acco Expandable Hanging Binders"/>
    <n v="7.6560000000000006"/>
    <n v="4"/>
    <n v="0.7"/>
    <n v="-6.1247999999999987"/>
  </r>
  <r>
    <n v="3919"/>
    <x v="1935"/>
    <x v="3"/>
    <x v="929"/>
    <x v="989"/>
    <s v="Standard Class"/>
    <s v="ML-17410"/>
    <s v="Maris LaWare"/>
    <x v="0"/>
    <s v="United States"/>
    <s v="Phoenix"/>
    <x v="16"/>
    <n v="85023"/>
    <x v="1"/>
    <s v="FUR-CH-10000513"/>
    <x v="0"/>
    <x v="1"/>
    <s v="High-Back Leather Manager's Chair"/>
    <n v="311.97600000000006"/>
    <n v="3"/>
    <n v="0.2"/>
    <n v="-42.89670000000001"/>
  </r>
  <r>
    <n v="3920"/>
    <x v="1936"/>
    <x v="1"/>
    <x v="494"/>
    <x v="157"/>
    <s v="Standard Class"/>
    <s v="KD-16495"/>
    <s v="Keith Dawkins"/>
    <x v="1"/>
    <s v="United States"/>
    <s v="Chesapeake"/>
    <x v="17"/>
    <n v="23320"/>
    <x v="0"/>
    <s v="OFF-ST-10001321"/>
    <x v="1"/>
    <x v="4"/>
    <s v="Decoflex Hanging Personal Folder File, Blue"/>
    <n v="61.68"/>
    <n v="4"/>
    <n v="0"/>
    <n v="16.653600000000004"/>
  </r>
  <r>
    <n v="3921"/>
    <x v="1936"/>
    <x v="1"/>
    <x v="494"/>
    <x v="157"/>
    <s v="Standard Class"/>
    <s v="KD-16495"/>
    <s v="Keith Dawkins"/>
    <x v="1"/>
    <s v="United States"/>
    <s v="Chesapeake"/>
    <x v="17"/>
    <n v="23320"/>
    <x v="0"/>
    <s v="OFF-BI-10004233"/>
    <x v="1"/>
    <x v="8"/>
    <s v="GBC Pre-Punched Binding Paper, Plastic, White, 8-1/2&quot; x 11&quot;"/>
    <n v="63.96"/>
    <n v="4"/>
    <n v="0"/>
    <n v="30.700800000000001"/>
  </r>
  <r>
    <n v="3922"/>
    <x v="1937"/>
    <x v="0"/>
    <x v="930"/>
    <x v="196"/>
    <s v="Second Class"/>
    <s v="RF-19735"/>
    <s v="Roland Fjeld"/>
    <x v="0"/>
    <s v="United States"/>
    <s v="Chicago"/>
    <x v="10"/>
    <n v="60610"/>
    <x v="2"/>
    <s v="TEC-PH-10001299"/>
    <x v="2"/>
    <x v="7"/>
    <s v="Polycom CX300 Desktop Phone USB VoIP phone"/>
    <n v="359.97600000000006"/>
    <n v="3"/>
    <n v="0.2"/>
    <n v="35.997600000000006"/>
  </r>
  <r>
    <n v="3923"/>
    <x v="1938"/>
    <x v="3"/>
    <x v="735"/>
    <x v="153"/>
    <s v="Standard Class"/>
    <s v="SC-20305"/>
    <s v="Sean Christensen"/>
    <x v="0"/>
    <s v="United States"/>
    <s v="Chicago"/>
    <x v="10"/>
    <n v="60623"/>
    <x v="2"/>
    <s v="OFF-PA-10002479"/>
    <x v="1"/>
    <x v="10"/>
    <s v="Xerox 4200 Series MultiUse Premium Copy Paper (20Lb. and 84 Bright)"/>
    <n v="25.344000000000001"/>
    <n v="6"/>
    <n v="0.2"/>
    <n v="7.92"/>
  </r>
  <r>
    <n v="3924"/>
    <x v="1938"/>
    <x v="3"/>
    <x v="735"/>
    <x v="153"/>
    <s v="Standard Class"/>
    <s v="SC-20305"/>
    <s v="Sean Christensen"/>
    <x v="0"/>
    <s v="United States"/>
    <s v="Chicago"/>
    <x v="10"/>
    <n v="60623"/>
    <x v="2"/>
    <s v="OFF-PA-10001461"/>
    <x v="1"/>
    <x v="10"/>
    <s v="HP Office Paper (20Lb. and 87 Bright)"/>
    <n v="26.720000000000002"/>
    <n v="5"/>
    <n v="0.2"/>
    <n v="9.3520000000000003"/>
  </r>
  <r>
    <n v="3925"/>
    <x v="1939"/>
    <x v="2"/>
    <x v="328"/>
    <x v="110"/>
    <s v="Standard Class"/>
    <s v="BN-11515"/>
    <s v="Bradley Nguyen"/>
    <x v="0"/>
    <s v="United States"/>
    <s v="Seattle"/>
    <x v="4"/>
    <n v="98103"/>
    <x v="1"/>
    <s v="OFF-ST-10004963"/>
    <x v="1"/>
    <x v="4"/>
    <s v="Eldon Gobal File Keepers"/>
    <n v="30.28"/>
    <n v="2"/>
    <n v="0"/>
    <n v="1.2111999999999981"/>
  </r>
  <r>
    <n v="3926"/>
    <x v="1939"/>
    <x v="2"/>
    <x v="328"/>
    <x v="11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x v="110"/>
    <s v="Standard Class"/>
    <s v="BN-11515"/>
    <s v="Bradley Nguyen"/>
    <x v="0"/>
    <s v="United States"/>
    <s v="Seattle"/>
    <x v="4"/>
    <n v="98103"/>
    <x v="1"/>
    <s v="FUR-FU-10004671"/>
    <x v="0"/>
    <x v="5"/>
    <s v="Executive Impressions 12&quot; Wall Clock"/>
    <n v="35.340000000000003"/>
    <n v="2"/>
    <n v="0"/>
    <n v="13.429200000000002"/>
  </r>
  <r>
    <n v="3928"/>
    <x v="1939"/>
    <x v="2"/>
    <x v="328"/>
    <x v="110"/>
    <s v="Standard Class"/>
    <s v="BN-11515"/>
    <s v="Bradley Nguyen"/>
    <x v="0"/>
    <s v="United States"/>
    <s v="Seattle"/>
    <x v="4"/>
    <n v="98103"/>
    <x v="1"/>
    <s v="OFF-BI-10002735"/>
    <x v="1"/>
    <x v="8"/>
    <s v="GBC Prestige Therm-A-Bind Covers"/>
    <n v="137.24"/>
    <n v="5"/>
    <n v="0.2"/>
    <n v="46.3185"/>
  </r>
  <r>
    <n v="3929"/>
    <x v="1940"/>
    <x v="0"/>
    <x v="560"/>
    <x v="32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x v="320"/>
    <s v="First Class"/>
    <s v="JS-15880"/>
    <s v="John Stevenson"/>
    <x v="0"/>
    <s v="United States"/>
    <s v="Harlingen"/>
    <x v="5"/>
    <n v="78550"/>
    <x v="2"/>
    <s v="OFF-PA-10001934"/>
    <x v="1"/>
    <x v="10"/>
    <s v="Xerox 1993"/>
    <n v="5.1840000000000011"/>
    <n v="1"/>
    <n v="0.2"/>
    <n v="1.8792"/>
  </r>
  <r>
    <n v="3931"/>
    <x v="1940"/>
    <x v="0"/>
    <x v="560"/>
    <x v="320"/>
    <s v="First Class"/>
    <s v="JS-15880"/>
    <s v="John Stevenson"/>
    <x v="0"/>
    <s v="United States"/>
    <s v="Harlingen"/>
    <x v="5"/>
    <n v="78550"/>
    <x v="2"/>
    <s v="OFF-AR-10001044"/>
    <x v="1"/>
    <x v="6"/>
    <s v="BOSTON Ranger #55 Pencil Sharpener, Black"/>
    <n v="145.54400000000001"/>
    <n v="7"/>
    <n v="0.2"/>
    <n v="16.373699999999992"/>
  </r>
  <r>
    <n v="3932"/>
    <x v="1941"/>
    <x v="0"/>
    <x v="370"/>
    <x v="48"/>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x v="48"/>
    <s v="Standard Class"/>
    <s v="VG-21805"/>
    <s v="Vivek Grady"/>
    <x v="1"/>
    <s v="United States"/>
    <s v="Philadelphia"/>
    <x v="9"/>
    <n v="19140"/>
    <x v="3"/>
    <s v="TEC-AC-10001109"/>
    <x v="2"/>
    <x v="11"/>
    <s v="Logitech Trackman Marble Mouse"/>
    <n v="47.984000000000002"/>
    <n v="2"/>
    <n v="0.2"/>
    <n v="13.195600000000001"/>
  </r>
  <r>
    <n v="3934"/>
    <x v="1942"/>
    <x v="3"/>
    <x v="264"/>
    <x v="221"/>
    <s v="Standard Class"/>
    <s v="AW-10840"/>
    <s v="Anthony Witt"/>
    <x v="0"/>
    <s v="United States"/>
    <s v="Bakersfield"/>
    <x v="1"/>
    <n v="93309"/>
    <x v="1"/>
    <s v="OFF-AR-10001919"/>
    <x v="1"/>
    <x v="6"/>
    <s v="OIC #2 Pencils, Medium Soft"/>
    <n v="9.3999999999999986"/>
    <n v="5"/>
    <n v="0"/>
    <n v="2.7259999999999995"/>
  </r>
  <r>
    <n v="3935"/>
    <x v="1942"/>
    <x v="3"/>
    <x v="264"/>
    <x v="221"/>
    <s v="Standard Class"/>
    <s v="AW-10840"/>
    <s v="Anthony Witt"/>
    <x v="0"/>
    <s v="United States"/>
    <s v="Bakersfield"/>
    <x v="1"/>
    <n v="93309"/>
    <x v="1"/>
    <s v="OFF-LA-10004544"/>
    <x v="1"/>
    <x v="2"/>
    <s v="Avery 505"/>
    <n v="74"/>
    <n v="5"/>
    <n v="0"/>
    <n v="37"/>
  </r>
  <r>
    <n v="3936"/>
    <x v="1942"/>
    <x v="3"/>
    <x v="264"/>
    <x v="221"/>
    <s v="Standard Class"/>
    <s v="AW-10840"/>
    <s v="Anthony Witt"/>
    <x v="0"/>
    <s v="United States"/>
    <s v="Bakersfield"/>
    <x v="1"/>
    <n v="93309"/>
    <x v="1"/>
    <s v="TEC-PH-10003484"/>
    <x v="2"/>
    <x v="7"/>
    <s v="Ooma Telo VoIP Home Phone System"/>
    <n v="201.584"/>
    <n v="2"/>
    <n v="0.2"/>
    <n v="12.599000000000004"/>
  </r>
  <r>
    <n v="3937"/>
    <x v="1943"/>
    <x v="1"/>
    <x v="382"/>
    <x v="403"/>
    <s v="Standard Class"/>
    <s v="LS-17230"/>
    <s v="Lycoris Saunders"/>
    <x v="0"/>
    <s v="United States"/>
    <s v="Grand Prairie"/>
    <x v="5"/>
    <n v="75051"/>
    <x v="2"/>
    <s v="OFF-EN-10001028"/>
    <x v="1"/>
    <x v="12"/>
    <s v="Staples"/>
    <n v="28.752000000000002"/>
    <n v="3"/>
    <n v="0.2"/>
    <n v="9.3443999999999985"/>
  </r>
  <r>
    <n v="3938"/>
    <x v="1943"/>
    <x v="1"/>
    <x v="382"/>
    <x v="403"/>
    <s v="Standard Class"/>
    <s v="LS-17230"/>
    <s v="Lycoris Saunders"/>
    <x v="0"/>
    <s v="United States"/>
    <s v="Grand Prairie"/>
    <x v="5"/>
    <n v="75051"/>
    <x v="2"/>
    <s v="OFF-PA-10004156"/>
    <x v="1"/>
    <x v="10"/>
    <s v="Xerox 188"/>
    <n v="27.216000000000001"/>
    <n v="3"/>
    <n v="0.2"/>
    <n v="9.8657999999999983"/>
  </r>
  <r>
    <n v="3939"/>
    <x v="1943"/>
    <x v="1"/>
    <x v="382"/>
    <x v="403"/>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x v="5"/>
    <s v="Same Day"/>
    <s v="MH-17455"/>
    <s v="Mark Hamilton"/>
    <x v="0"/>
    <s v="United States"/>
    <s v="Greenwood"/>
    <x v="14"/>
    <n v="46142"/>
    <x v="2"/>
    <s v="FUR-CH-10003379"/>
    <x v="0"/>
    <x v="1"/>
    <s v="Global Commerce Series High-Back Swivel/Tilt Chairs"/>
    <n v="1424.9"/>
    <n v="5"/>
    <n v="0"/>
    <n v="356.22500000000002"/>
  </r>
  <r>
    <n v="3941"/>
    <x v="1945"/>
    <x v="3"/>
    <x v="796"/>
    <x v="254"/>
    <s v="Standard Class"/>
    <s v="TS-21340"/>
    <s v="Toby Swindell"/>
    <x v="0"/>
    <s v="United States"/>
    <s v="New York City"/>
    <x v="15"/>
    <n v="10024"/>
    <x v="3"/>
    <s v="FUR-FU-10002456"/>
    <x v="0"/>
    <x v="5"/>
    <s v="Master Caster Door Stop, Large Neon Orange"/>
    <n v="14.56"/>
    <n v="2"/>
    <n v="0"/>
    <n v="6.2608000000000015"/>
  </r>
  <r>
    <n v="3942"/>
    <x v="1945"/>
    <x v="3"/>
    <x v="796"/>
    <x v="254"/>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x v="990"/>
    <s v="Second Class"/>
    <s v="EH-13945"/>
    <s v="Eric Hoffmann"/>
    <x v="0"/>
    <s v="United States"/>
    <s v="Memphis"/>
    <x v="18"/>
    <n v="38109"/>
    <x v="0"/>
    <s v="OFF-PA-10001166"/>
    <x v="1"/>
    <x v="10"/>
    <s v="Xerox 2"/>
    <n v="25.920000000000005"/>
    <n v="5"/>
    <n v="0.2"/>
    <n v="9.0719999999999992"/>
  </r>
  <r>
    <n v="3944"/>
    <x v="1947"/>
    <x v="0"/>
    <x v="661"/>
    <x v="991"/>
    <s v="Standard Class"/>
    <s v="MG-17695"/>
    <s v="Maureen Gnade"/>
    <x v="0"/>
    <s v="United States"/>
    <s v="Buffalo"/>
    <x v="15"/>
    <n v="14215"/>
    <x v="3"/>
    <s v="OFF-SU-10000157"/>
    <x v="1"/>
    <x v="14"/>
    <s v="Compact Automatic Electric Letter Opener"/>
    <n v="835.17000000000007"/>
    <n v="7"/>
    <n v="0"/>
    <n v="16.703400000000016"/>
  </r>
  <r>
    <n v="3945"/>
    <x v="1948"/>
    <x v="0"/>
    <x v="458"/>
    <x v="662"/>
    <s v="Second Class"/>
    <s v="DO-13435"/>
    <s v="Denny Ordway"/>
    <x v="0"/>
    <s v="United States"/>
    <s v="Los Angeles"/>
    <x v="1"/>
    <n v="90036"/>
    <x v="1"/>
    <s v="OFF-PA-10004971"/>
    <x v="1"/>
    <x v="10"/>
    <s v="Xerox 196"/>
    <n v="17.34"/>
    <n v="3"/>
    <n v="0"/>
    <n v="8.4966000000000008"/>
  </r>
  <r>
    <n v="3946"/>
    <x v="1949"/>
    <x v="3"/>
    <x v="551"/>
    <x v="122"/>
    <s v="Standard Class"/>
    <s v="AF-10870"/>
    <s v="Art Ferguson"/>
    <x v="0"/>
    <s v="United States"/>
    <s v="Homestead"/>
    <x v="2"/>
    <n v="33030"/>
    <x v="0"/>
    <s v="OFF-PA-10001977"/>
    <x v="1"/>
    <x v="10"/>
    <s v="Xerox 194"/>
    <n v="44.384"/>
    <n v="1"/>
    <n v="0.2"/>
    <n v="15.534399999999998"/>
  </r>
  <r>
    <n v="3947"/>
    <x v="1949"/>
    <x v="3"/>
    <x v="551"/>
    <x v="122"/>
    <s v="Standard Class"/>
    <s v="AF-10870"/>
    <s v="Art Ferguson"/>
    <x v="0"/>
    <s v="United States"/>
    <s v="Homestead"/>
    <x v="2"/>
    <n v="33030"/>
    <x v="0"/>
    <s v="OFF-SU-10001225"/>
    <x v="1"/>
    <x v="14"/>
    <s v="Staples"/>
    <n v="2.9440000000000004"/>
    <n v="1"/>
    <n v="0.2"/>
    <n v="-0.66240000000000021"/>
  </r>
  <r>
    <n v="3948"/>
    <x v="1950"/>
    <x v="0"/>
    <x v="741"/>
    <x v="407"/>
    <s v="Standard Class"/>
    <s v="SN-20710"/>
    <s v="Steve Nguyen"/>
    <x v="2"/>
    <s v="United States"/>
    <s v="Pasadena"/>
    <x v="5"/>
    <n v="77506"/>
    <x v="2"/>
    <s v="OFF-AR-10003514"/>
    <x v="1"/>
    <x v="6"/>
    <s v="4009 Highlighters by Sanford"/>
    <n v="6.3680000000000003"/>
    <n v="2"/>
    <n v="0.2"/>
    <n v="1.0347999999999993"/>
  </r>
  <r>
    <n v="3949"/>
    <x v="1950"/>
    <x v="0"/>
    <x v="741"/>
    <x v="407"/>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x v="407"/>
    <s v="Standard Class"/>
    <s v="SN-20710"/>
    <s v="Steve Nguyen"/>
    <x v="2"/>
    <s v="United States"/>
    <s v="Pasadena"/>
    <x v="5"/>
    <n v="77506"/>
    <x v="2"/>
    <s v="OFF-PA-10001970"/>
    <x v="1"/>
    <x v="10"/>
    <s v="Xerox 1881"/>
    <n v="19.648"/>
    <n v="2"/>
    <n v="0.2"/>
    <n v="6.6311999999999989"/>
  </r>
  <r>
    <n v="3951"/>
    <x v="1950"/>
    <x v="0"/>
    <x v="741"/>
    <x v="407"/>
    <s v="Standard Class"/>
    <s v="SN-20710"/>
    <s v="Steve Nguyen"/>
    <x v="2"/>
    <s v="United States"/>
    <s v="Pasadena"/>
    <x v="5"/>
    <n v="77506"/>
    <x v="2"/>
    <s v="FUR-CH-10003817"/>
    <x v="0"/>
    <x v="1"/>
    <s v="Global Value Steno Chair, Gray"/>
    <n v="255.108"/>
    <n v="6"/>
    <n v="0.3"/>
    <n v="-18.221999999999994"/>
  </r>
  <r>
    <n v="3952"/>
    <x v="1951"/>
    <x v="2"/>
    <x v="683"/>
    <x v="457"/>
    <s v="Second Class"/>
    <s v="MO-17500"/>
    <s v="Mary O'Rourke"/>
    <x v="0"/>
    <s v="United States"/>
    <s v="Freeport"/>
    <x v="15"/>
    <n v="11520"/>
    <x v="3"/>
    <s v="OFF-BI-10003676"/>
    <x v="1"/>
    <x v="8"/>
    <s v="GBC Standard Recycled Report Covers, Clear Plastic Sheets"/>
    <n v="17.248000000000001"/>
    <n v="2"/>
    <n v="0.2"/>
    <n v="6.0367999999999986"/>
  </r>
  <r>
    <n v="3953"/>
    <x v="1952"/>
    <x v="0"/>
    <x v="398"/>
    <x v="599"/>
    <s v="Standard Class"/>
    <s v="ON-18715"/>
    <s v="Odella Nelson"/>
    <x v="1"/>
    <s v="United States"/>
    <s v="Denver"/>
    <x v="22"/>
    <n v="80219"/>
    <x v="1"/>
    <s v="TEC-PH-10003535"/>
    <x v="2"/>
    <x v="7"/>
    <s v="RCA ViSYS 25423RE1 Corded phone"/>
    <n v="159.98400000000001"/>
    <n v="2"/>
    <n v="0.2"/>
    <n v="13.998599999999989"/>
  </r>
  <r>
    <n v="3954"/>
    <x v="1953"/>
    <x v="3"/>
    <x v="787"/>
    <x v="992"/>
    <s v="Standard Class"/>
    <s v="SC-20095"/>
    <s v="Sanjit Chand"/>
    <x v="0"/>
    <s v="United States"/>
    <s v="Quincy"/>
    <x v="31"/>
    <n v="2169"/>
    <x v="3"/>
    <s v="OFF-PA-10004675"/>
    <x v="1"/>
    <x v="10"/>
    <s v="Telephone Message Books with Fax/Mobile Section, 5 1/2&quot; x 3 3/16&quot;"/>
    <n v="12.7"/>
    <n v="2"/>
    <n v="0"/>
    <n v="5.8419999999999996"/>
  </r>
  <r>
    <n v="3955"/>
    <x v="1954"/>
    <x v="2"/>
    <x v="527"/>
    <x v="568"/>
    <s v="Standard Class"/>
    <s v="MS-17710"/>
    <s v="Maurice Satty"/>
    <x v="0"/>
    <s v="United States"/>
    <s v="Detroit"/>
    <x v="12"/>
    <n v="48205"/>
    <x v="2"/>
    <s v="FUR-FU-10004020"/>
    <x v="0"/>
    <x v="5"/>
    <s v="Advantus Panel Wall Acrylic Frame"/>
    <n v="5.47"/>
    <n v="1"/>
    <n v="0"/>
    <n v="2.3521000000000001"/>
  </r>
  <r>
    <n v="3956"/>
    <x v="1954"/>
    <x v="2"/>
    <x v="527"/>
    <x v="568"/>
    <s v="Standard Class"/>
    <s v="MS-17710"/>
    <s v="Maurice Satty"/>
    <x v="0"/>
    <s v="United States"/>
    <s v="Detroit"/>
    <x v="12"/>
    <n v="48205"/>
    <x v="2"/>
    <s v="OFF-AR-10001955"/>
    <x v="1"/>
    <x v="6"/>
    <s v="Newell 319"/>
    <n v="79.36"/>
    <n v="4"/>
    <n v="0"/>
    <n v="23.807999999999993"/>
  </r>
  <r>
    <n v="3957"/>
    <x v="1955"/>
    <x v="0"/>
    <x v="190"/>
    <x v="480"/>
    <s v="Standard Class"/>
    <s v="DN-13690"/>
    <s v="Duane Noonan"/>
    <x v="0"/>
    <s v="United States"/>
    <s v="San Francisco"/>
    <x v="1"/>
    <n v="94109"/>
    <x v="1"/>
    <s v="FUR-FU-10002364"/>
    <x v="0"/>
    <x v="5"/>
    <s v="Eldon Expressions Wood Desk Accessories, Oak"/>
    <n v="22.14"/>
    <n v="3"/>
    <n v="0"/>
    <n v="6.4205999999999976"/>
  </r>
  <r>
    <n v="3958"/>
    <x v="1956"/>
    <x v="0"/>
    <x v="211"/>
    <x v="993"/>
    <s v="Standard Class"/>
    <s v="RB-19360"/>
    <s v="Raymond Buch"/>
    <x v="0"/>
    <s v="United States"/>
    <s v="Nashville"/>
    <x v="18"/>
    <n v="37211"/>
    <x v="0"/>
    <s v="OFF-BI-10002414"/>
    <x v="1"/>
    <x v="8"/>
    <s v="GBC ProClick Spines for 32-Hole Punch"/>
    <n v="11.277000000000001"/>
    <n v="3"/>
    <n v="0.7"/>
    <n v="-8.6456999999999979"/>
  </r>
  <r>
    <n v="3959"/>
    <x v="1956"/>
    <x v="0"/>
    <x v="211"/>
    <x v="993"/>
    <s v="Standard Class"/>
    <s v="RB-19360"/>
    <s v="Raymond Buch"/>
    <x v="0"/>
    <s v="United States"/>
    <s v="Nashville"/>
    <x v="18"/>
    <n v="37211"/>
    <x v="0"/>
    <s v="OFF-AR-10003732"/>
    <x v="1"/>
    <x v="6"/>
    <s v="Newell 333"/>
    <n v="4.4479999999999995"/>
    <n v="2"/>
    <n v="0.2"/>
    <n v="0.3335999999999999"/>
  </r>
  <r>
    <n v="3960"/>
    <x v="1956"/>
    <x v="0"/>
    <x v="211"/>
    <x v="993"/>
    <s v="Standard Class"/>
    <s v="RB-19360"/>
    <s v="Raymond Buch"/>
    <x v="0"/>
    <s v="United States"/>
    <s v="Nashville"/>
    <x v="18"/>
    <n v="37211"/>
    <x v="0"/>
    <s v="FUR-FU-10001085"/>
    <x v="0"/>
    <x v="5"/>
    <s v="3M Polarizing Light Filter Sleeves"/>
    <n v="44.76"/>
    <n v="3"/>
    <n v="0.2"/>
    <n v="14.546999999999995"/>
  </r>
  <r>
    <n v="3961"/>
    <x v="1957"/>
    <x v="1"/>
    <x v="324"/>
    <x v="994"/>
    <s v="Standard Class"/>
    <s v="NH-18610"/>
    <s v="Nicole Hansen"/>
    <x v="1"/>
    <s v="United States"/>
    <s v="Detroit"/>
    <x v="12"/>
    <n v="48227"/>
    <x v="2"/>
    <s v="OFF-BI-10001249"/>
    <x v="1"/>
    <x v="8"/>
    <s v="Avery Heavy-Duty EZD View Binder with Locking Rings"/>
    <n v="38.28"/>
    <n v="6"/>
    <n v="0"/>
    <n v="17.608799999999999"/>
  </r>
  <r>
    <n v="3962"/>
    <x v="1957"/>
    <x v="1"/>
    <x v="324"/>
    <x v="994"/>
    <s v="Standard Class"/>
    <s v="NH-18610"/>
    <s v="Nicole Hansen"/>
    <x v="1"/>
    <s v="United States"/>
    <s v="Detroit"/>
    <x v="12"/>
    <n v="48227"/>
    <x v="2"/>
    <s v="TEC-PH-10002564"/>
    <x v="2"/>
    <x v="7"/>
    <s v="OtterBox Defender Series Case - Samsung Galaxy S4"/>
    <n v="149.94999999999999"/>
    <n v="5"/>
    <n v="0"/>
    <n v="44.984999999999985"/>
  </r>
  <r>
    <n v="3963"/>
    <x v="1958"/>
    <x v="3"/>
    <x v="600"/>
    <x v="971"/>
    <s v="First Class"/>
    <s v="ED-13885"/>
    <s v="Emily Ducich"/>
    <x v="2"/>
    <s v="United States"/>
    <s v="Los Angeles"/>
    <x v="1"/>
    <n v="90045"/>
    <x v="1"/>
    <s v="OFF-AR-10000634"/>
    <x v="1"/>
    <x v="6"/>
    <s v="Newell 320"/>
    <n v="12.84"/>
    <n v="3"/>
    <n v="0"/>
    <n v="3.4668000000000005"/>
  </r>
  <r>
    <n v="3964"/>
    <x v="1958"/>
    <x v="3"/>
    <x v="600"/>
    <x v="971"/>
    <s v="First Class"/>
    <s v="ED-13885"/>
    <s v="Emily Ducich"/>
    <x v="2"/>
    <s v="United States"/>
    <s v="Los Angeles"/>
    <x v="1"/>
    <n v="90045"/>
    <x v="1"/>
    <s v="FUR-FU-10004018"/>
    <x v="0"/>
    <x v="5"/>
    <s v="Tensor Computer Mounted Lamp"/>
    <n v="44.67"/>
    <n v="3"/>
    <n v="0"/>
    <n v="12.060900000000002"/>
  </r>
  <r>
    <n v="3965"/>
    <x v="1959"/>
    <x v="0"/>
    <x v="897"/>
    <x v="961"/>
    <s v="Standard Class"/>
    <s v="PW-19240"/>
    <s v="Pierre Wener"/>
    <x v="0"/>
    <s v="United States"/>
    <s v="Philadelphia"/>
    <x v="9"/>
    <n v="19140"/>
    <x v="3"/>
    <s v="OFF-AR-10003481"/>
    <x v="1"/>
    <x v="6"/>
    <s v="Newell 348"/>
    <n v="7.8719999999999999"/>
    <n v="3"/>
    <n v="0.2"/>
    <n v="0.88559999999999883"/>
  </r>
  <r>
    <n v="3966"/>
    <x v="1960"/>
    <x v="2"/>
    <x v="607"/>
    <x v="995"/>
    <s v="Second Class"/>
    <s v="DM-13345"/>
    <s v="Denise Monton"/>
    <x v="1"/>
    <s v="United States"/>
    <s v="Asheville"/>
    <x v="3"/>
    <n v="28806"/>
    <x v="0"/>
    <s v="OFF-AR-10003651"/>
    <x v="1"/>
    <x v="6"/>
    <s v="Newell 350"/>
    <n v="7.8719999999999999"/>
    <n v="3"/>
    <n v="0.2"/>
    <n v="0.88559999999999883"/>
  </r>
  <r>
    <n v="3967"/>
    <x v="1961"/>
    <x v="0"/>
    <x v="178"/>
    <x v="996"/>
    <s v="Standard Class"/>
    <s v="DW-13540"/>
    <s v="Don Weiss"/>
    <x v="0"/>
    <s v="United States"/>
    <s v="New York City"/>
    <x v="15"/>
    <n v="10024"/>
    <x v="3"/>
    <s v="OFF-AR-10002956"/>
    <x v="1"/>
    <x v="6"/>
    <s v="Boston 16801 Nautilus Battery Pencil Sharpener"/>
    <n v="88.04"/>
    <n v="4"/>
    <n v="0"/>
    <n v="22.8904"/>
  </r>
  <r>
    <n v="3968"/>
    <x v="1962"/>
    <x v="0"/>
    <x v="244"/>
    <x v="213"/>
    <s v="First Class"/>
    <s v="EH-14125"/>
    <s v="Eugene Hildebrand"/>
    <x v="2"/>
    <s v="United States"/>
    <s v="Colorado Springs"/>
    <x v="22"/>
    <n v="80906"/>
    <x v="1"/>
    <s v="OFF-BI-10003638"/>
    <x v="1"/>
    <x v="8"/>
    <s v="GBC Durable Plastic Covers"/>
    <n v="40.635000000000012"/>
    <n v="7"/>
    <n v="0.7"/>
    <n v="-32.507999999999996"/>
  </r>
  <r>
    <n v="3969"/>
    <x v="1963"/>
    <x v="1"/>
    <x v="931"/>
    <x v="997"/>
    <s v="Standard Class"/>
    <s v="KE-16420"/>
    <s v="Katrina Edelman"/>
    <x v="1"/>
    <s v="United States"/>
    <s v="San Antonio"/>
    <x v="5"/>
    <n v="78207"/>
    <x v="2"/>
    <s v="OFF-BI-10001890"/>
    <x v="1"/>
    <x v="8"/>
    <s v="Avery Poly Binder Pockets"/>
    <n v="5.7279999999999989"/>
    <n v="8"/>
    <n v="0.8"/>
    <n v="-9.1648000000000032"/>
  </r>
  <r>
    <n v="3970"/>
    <x v="1963"/>
    <x v="1"/>
    <x v="931"/>
    <x v="997"/>
    <s v="Standard Class"/>
    <s v="KE-16420"/>
    <s v="Katrina Edelman"/>
    <x v="1"/>
    <s v="United States"/>
    <s v="San Antonio"/>
    <x v="5"/>
    <n v="78207"/>
    <x v="2"/>
    <s v="OFF-PA-10002606"/>
    <x v="1"/>
    <x v="10"/>
    <s v="Xerox 1928"/>
    <n v="42.24"/>
    <n v="10"/>
    <n v="0.2"/>
    <n v="13.199999999999998"/>
  </r>
  <r>
    <n v="3971"/>
    <x v="1964"/>
    <x v="2"/>
    <x v="754"/>
    <x v="158"/>
    <s v="Standard Class"/>
    <s v="SP-20920"/>
    <s v="Susan Pistek"/>
    <x v="0"/>
    <s v="United States"/>
    <s v="Los Angeles"/>
    <x v="1"/>
    <n v="90036"/>
    <x v="1"/>
    <s v="OFF-PA-10002245"/>
    <x v="1"/>
    <x v="10"/>
    <s v="Xerox 1895"/>
    <n v="53.820000000000007"/>
    <n v="9"/>
    <n v="0"/>
    <n v="24.218999999999998"/>
  </r>
  <r>
    <n v="3972"/>
    <x v="1965"/>
    <x v="1"/>
    <x v="932"/>
    <x v="998"/>
    <s v="Second Class"/>
    <s v="PS-19045"/>
    <s v="Penelope Sewall"/>
    <x v="2"/>
    <s v="United States"/>
    <s v="Sterling Heights"/>
    <x v="12"/>
    <n v="48310"/>
    <x v="2"/>
    <s v="OFF-AR-10001615"/>
    <x v="1"/>
    <x v="6"/>
    <s v="Newell 34"/>
    <n v="79.36"/>
    <n v="4"/>
    <n v="0"/>
    <n v="20.633600000000001"/>
  </r>
  <r>
    <n v="3973"/>
    <x v="1966"/>
    <x v="0"/>
    <x v="892"/>
    <x v="944"/>
    <s v="Standard Class"/>
    <s v="JM-15250"/>
    <s v="Janet Martin"/>
    <x v="0"/>
    <s v="United States"/>
    <s v="New York City"/>
    <x v="15"/>
    <n v="10009"/>
    <x v="3"/>
    <s v="OFF-PA-10000466"/>
    <x v="1"/>
    <x v="10"/>
    <s v="Memo Book, 100 Message Capacity, 5 3/8” x 11”"/>
    <n v="13.48"/>
    <n v="2"/>
    <n v="0"/>
    <n v="6.74"/>
  </r>
  <r>
    <n v="3974"/>
    <x v="1966"/>
    <x v="0"/>
    <x v="892"/>
    <x v="944"/>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x v="944"/>
    <s v="Standard Class"/>
    <s v="JM-15250"/>
    <s v="Janet Martin"/>
    <x v="0"/>
    <s v="United States"/>
    <s v="New York City"/>
    <x v="15"/>
    <n v="10009"/>
    <x v="3"/>
    <s v="FUR-FU-10004848"/>
    <x v="0"/>
    <x v="5"/>
    <s v="Howard Miller 13-3/4&quot; Diameter Brushed Chrome Round Wall Clock"/>
    <n v="414"/>
    <n v="8"/>
    <n v="0"/>
    <n v="124.19999999999999"/>
  </r>
  <r>
    <n v="3976"/>
    <x v="1966"/>
    <x v="0"/>
    <x v="892"/>
    <x v="944"/>
    <s v="Standard Class"/>
    <s v="JM-15250"/>
    <s v="Janet Martin"/>
    <x v="0"/>
    <s v="United States"/>
    <s v="New York City"/>
    <x v="15"/>
    <n v="10009"/>
    <x v="3"/>
    <s v="OFF-BI-10000320"/>
    <x v="1"/>
    <x v="8"/>
    <s v="GBC Plastic Binding Combs"/>
    <n v="41.328000000000003"/>
    <n v="7"/>
    <n v="0.2"/>
    <n v="14.981400000000001"/>
  </r>
  <r>
    <n v="3977"/>
    <x v="1967"/>
    <x v="0"/>
    <x v="332"/>
    <x v="351"/>
    <s v="First Class"/>
    <s v="EB-13930"/>
    <s v="Eric Barreto"/>
    <x v="0"/>
    <s v="United States"/>
    <s v="Richmond"/>
    <x v="17"/>
    <n v="23223"/>
    <x v="0"/>
    <s v="FUR-FU-10003731"/>
    <x v="0"/>
    <x v="5"/>
    <s v="Eldon Expressions Wood and Plastic Desk Accessories, Oak"/>
    <n v="39.92"/>
    <n v="4"/>
    <n v="0"/>
    <n v="11.177600000000002"/>
  </r>
  <r>
    <n v="3978"/>
    <x v="1968"/>
    <x v="3"/>
    <x v="280"/>
    <x v="951"/>
    <s v="Standard Class"/>
    <s v="FG-14260"/>
    <s v="Frank Gastineau"/>
    <x v="2"/>
    <s v="United States"/>
    <s v="Seattle"/>
    <x v="4"/>
    <n v="98105"/>
    <x v="1"/>
    <s v="OFF-FA-10002780"/>
    <x v="1"/>
    <x v="13"/>
    <s v="Staples"/>
    <n v="8.94"/>
    <n v="3"/>
    <n v="0"/>
    <n v="4.1123999999999992"/>
  </r>
  <r>
    <n v="3979"/>
    <x v="1968"/>
    <x v="3"/>
    <x v="280"/>
    <x v="951"/>
    <s v="Standard Class"/>
    <s v="FG-14260"/>
    <s v="Frank Gastineau"/>
    <x v="2"/>
    <s v="United States"/>
    <s v="Seattle"/>
    <x v="4"/>
    <n v="98105"/>
    <x v="1"/>
    <s v="TEC-PH-10003800"/>
    <x v="2"/>
    <x v="7"/>
    <s v="i.Sound Portable Power - 8000 mAh"/>
    <n v="84.784000000000006"/>
    <n v="2"/>
    <n v="0.2"/>
    <n v="-20.136200000000006"/>
  </r>
  <r>
    <n v="3980"/>
    <x v="1969"/>
    <x v="2"/>
    <x v="851"/>
    <x v="999"/>
    <s v="Standard Class"/>
    <s v="TH-21235"/>
    <s v="Tiffany House"/>
    <x v="1"/>
    <s v="United States"/>
    <s v="New York City"/>
    <x v="15"/>
    <n v="10024"/>
    <x v="3"/>
    <s v="FUR-TA-10001676"/>
    <x v="0"/>
    <x v="3"/>
    <s v="Hon 61000 Series Interactive Training Tables"/>
    <n v="53.315999999999995"/>
    <n v="2"/>
    <n v="0.4"/>
    <n v="-19.549200000000006"/>
  </r>
  <r>
    <n v="3981"/>
    <x v="1969"/>
    <x v="2"/>
    <x v="851"/>
    <x v="999"/>
    <s v="Standard Class"/>
    <s v="TH-21235"/>
    <s v="Tiffany House"/>
    <x v="1"/>
    <s v="United States"/>
    <s v="New York City"/>
    <x v="15"/>
    <n v="10024"/>
    <x v="3"/>
    <s v="OFF-AP-10002350"/>
    <x v="1"/>
    <x v="9"/>
    <s v="Belkin F9H710-06 7 Outlet SurgeMaster Surge Protector"/>
    <n v="56.519999999999996"/>
    <n v="3"/>
    <n v="0"/>
    <n v="15.8256"/>
  </r>
  <r>
    <n v="3982"/>
    <x v="1970"/>
    <x v="3"/>
    <x v="933"/>
    <x v="404"/>
    <s v="Standard Class"/>
    <s v="PL-18925"/>
    <s v="Paul Lucas"/>
    <x v="2"/>
    <s v="United States"/>
    <s v="Seattle"/>
    <x v="4"/>
    <n v="98115"/>
    <x v="1"/>
    <s v="FUR-FU-10003096"/>
    <x v="0"/>
    <x v="5"/>
    <s v="Master Giant Foot Doorstop, Safety Yellow"/>
    <n v="22.77"/>
    <n v="3"/>
    <n v="0"/>
    <n v="9.7911000000000001"/>
  </r>
  <r>
    <n v="3983"/>
    <x v="1971"/>
    <x v="0"/>
    <x v="274"/>
    <x v="1000"/>
    <s v="Second Class"/>
    <s v="CC-12370"/>
    <s v="Christopher Conant"/>
    <x v="0"/>
    <s v="United States"/>
    <s v="Los Angeles"/>
    <x v="1"/>
    <n v="90045"/>
    <x v="1"/>
    <s v="FUR-CH-10003061"/>
    <x v="0"/>
    <x v="1"/>
    <s v="Global Leather Task Chair, Black"/>
    <n v="287.96800000000002"/>
    <n v="4"/>
    <n v="0.2"/>
    <n v="-3.5996000000000521"/>
  </r>
  <r>
    <n v="3984"/>
    <x v="1971"/>
    <x v="0"/>
    <x v="274"/>
    <x v="1000"/>
    <s v="Second Class"/>
    <s v="CC-12370"/>
    <s v="Christopher Conant"/>
    <x v="0"/>
    <s v="United States"/>
    <s v="Los Angeles"/>
    <x v="1"/>
    <n v="90045"/>
    <x v="1"/>
    <s v="TEC-CO-10003763"/>
    <x v="2"/>
    <x v="16"/>
    <s v="Canon PC1060 Personal Laser Copier"/>
    <n v="2799.9600000000005"/>
    <n v="5"/>
    <n v="0.2"/>
    <n v="944.98649999999986"/>
  </r>
  <r>
    <n v="3985"/>
    <x v="1971"/>
    <x v="0"/>
    <x v="274"/>
    <x v="1000"/>
    <s v="Second Class"/>
    <s v="CC-12370"/>
    <s v="Christopher Conant"/>
    <x v="0"/>
    <s v="United States"/>
    <s v="Los Angeles"/>
    <x v="1"/>
    <n v="90045"/>
    <x v="1"/>
    <s v="OFF-PA-10002923"/>
    <x v="1"/>
    <x v="10"/>
    <s v="Xerox 1942"/>
    <n v="48.94"/>
    <n v="1"/>
    <n v="0"/>
    <n v="24.47"/>
  </r>
  <r>
    <n v="3986"/>
    <x v="1972"/>
    <x v="0"/>
    <x v="764"/>
    <x v="180"/>
    <s v="Standard Class"/>
    <s v="JM-15535"/>
    <s v="Jessica Myrick"/>
    <x v="0"/>
    <s v="United States"/>
    <s v="Lakewood"/>
    <x v="1"/>
    <n v="90712"/>
    <x v="1"/>
    <s v="FUR-BO-10003441"/>
    <x v="0"/>
    <x v="0"/>
    <s v="Bush Westfield Collection Bookcases, Fully Assembled"/>
    <n v="257.49900000000002"/>
    <n v="3"/>
    <n v="0.15"/>
    <n v="24.235199999999978"/>
  </r>
  <r>
    <n v="3987"/>
    <x v="1973"/>
    <x v="3"/>
    <x v="798"/>
    <x v="1001"/>
    <s v="Standard Class"/>
    <s v="KF-16285"/>
    <s v="Karen Ferguson"/>
    <x v="2"/>
    <s v="United States"/>
    <s v="Plainfield"/>
    <x v="30"/>
    <n v="7060"/>
    <x v="3"/>
    <s v="OFF-ST-10001780"/>
    <x v="1"/>
    <x v="4"/>
    <s v="Tennsco 16-Compartment Lockers with Coat Rack"/>
    <n v="2591.56"/>
    <n v="4"/>
    <n v="0"/>
    <n v="621.97440000000006"/>
  </r>
  <r>
    <n v="3988"/>
    <x v="1973"/>
    <x v="3"/>
    <x v="798"/>
    <x v="1001"/>
    <s v="Standard Class"/>
    <s v="KF-16285"/>
    <s v="Karen Ferguson"/>
    <x v="2"/>
    <s v="United States"/>
    <s v="Plainfield"/>
    <x v="30"/>
    <n v="7060"/>
    <x v="3"/>
    <s v="OFF-AP-10001962"/>
    <x v="1"/>
    <x v="9"/>
    <s v="Black &amp; Decker Filter for Double Action Dustbuster Cordless Vac BLDV7210"/>
    <n v="41.95"/>
    <n v="5"/>
    <n v="0"/>
    <n v="10.487500000000001"/>
  </r>
  <r>
    <n v="3989"/>
    <x v="1974"/>
    <x v="0"/>
    <x v="764"/>
    <x v="1002"/>
    <s v="Standard Class"/>
    <s v="CS-12175"/>
    <s v="Charles Sheldon"/>
    <x v="1"/>
    <s v="United States"/>
    <s v="Columbia"/>
    <x v="18"/>
    <n v="38401"/>
    <x v="0"/>
    <s v="FUR-FU-10003798"/>
    <x v="0"/>
    <x v="5"/>
    <s v="Ultra Door Kickplate, 8&quot;H x 34&quot;W"/>
    <n v="79.12"/>
    <n v="5"/>
    <n v="0.2"/>
    <n v="13.845999999999997"/>
  </r>
  <r>
    <n v="3990"/>
    <x v="1975"/>
    <x v="2"/>
    <x v="641"/>
    <x v="680"/>
    <s v="Second Class"/>
    <s v="AR-10540"/>
    <s v="Andy Reiter"/>
    <x v="0"/>
    <s v="United States"/>
    <s v="Woonsocket"/>
    <x v="34"/>
    <n v="2895"/>
    <x v="3"/>
    <s v="FUR-FU-10001095"/>
    <x v="0"/>
    <x v="5"/>
    <s v="DAX Black Cherry Wood-Tone Poster Frame"/>
    <n v="52.96"/>
    <n v="2"/>
    <n v="0"/>
    <n v="20.1248"/>
  </r>
  <r>
    <n v="3991"/>
    <x v="1976"/>
    <x v="2"/>
    <x v="934"/>
    <x v="821"/>
    <s v="Standard Class"/>
    <s v="MS-17770"/>
    <s v="Maxwell Schwartz"/>
    <x v="0"/>
    <s v="United States"/>
    <s v="Lancaster"/>
    <x v="9"/>
    <n v="17602"/>
    <x v="3"/>
    <s v="OFF-SU-10000157"/>
    <x v="1"/>
    <x v="14"/>
    <s v="Compact Automatic Electric Letter Opener"/>
    <n v="286.34400000000005"/>
    <n v="3"/>
    <n v="0.2"/>
    <n v="-64.427400000000006"/>
  </r>
  <r>
    <n v="3992"/>
    <x v="1977"/>
    <x v="1"/>
    <x v="489"/>
    <x v="27"/>
    <s v="Standard Class"/>
    <s v="DB-13120"/>
    <s v="David Bremer"/>
    <x v="1"/>
    <s v="United States"/>
    <s v="Tampa"/>
    <x v="2"/>
    <n v="33614"/>
    <x v="0"/>
    <s v="FUR-FU-10001095"/>
    <x v="0"/>
    <x v="5"/>
    <s v="DAX Black Cherry Wood-Tone Poster Frame"/>
    <n v="63.552000000000007"/>
    <n v="3"/>
    <n v="0.2"/>
    <n v="14.299199999999999"/>
  </r>
  <r>
    <n v="3993"/>
    <x v="1977"/>
    <x v="1"/>
    <x v="489"/>
    <x v="27"/>
    <s v="Standard Class"/>
    <s v="DB-13120"/>
    <s v="David Bremer"/>
    <x v="1"/>
    <s v="United States"/>
    <s v="Tampa"/>
    <x v="2"/>
    <n v="33614"/>
    <x v="0"/>
    <s v="OFF-SU-10004261"/>
    <x v="1"/>
    <x v="14"/>
    <s v="Fiskars 8&quot; Scissors, 2/Pack"/>
    <n v="41.375999999999998"/>
    <n v="3"/>
    <n v="0.2"/>
    <n v="4.6547999999999927"/>
  </r>
  <r>
    <n v="3994"/>
    <x v="1977"/>
    <x v="1"/>
    <x v="489"/>
    <x v="27"/>
    <s v="Standard Class"/>
    <s v="DB-13120"/>
    <s v="David Bremer"/>
    <x v="1"/>
    <s v="United States"/>
    <s v="Tampa"/>
    <x v="2"/>
    <n v="33614"/>
    <x v="0"/>
    <s v="OFF-AR-10004022"/>
    <x v="1"/>
    <x v="6"/>
    <s v="Panasonic KP-380BK Classic Electric Pencil Sharpener"/>
    <n v="172.70400000000001"/>
    <n v="6"/>
    <n v="0.2"/>
    <n v="10.793999999999983"/>
  </r>
  <r>
    <n v="3995"/>
    <x v="1978"/>
    <x v="1"/>
    <x v="935"/>
    <x v="1003"/>
    <s v="Standard Class"/>
    <s v="DK-12895"/>
    <s v="Dana Kaydos"/>
    <x v="0"/>
    <s v="United States"/>
    <s v="Kenosha"/>
    <x v="6"/>
    <n v="53142"/>
    <x v="2"/>
    <s v="FUR-BO-10002916"/>
    <x v="0"/>
    <x v="0"/>
    <s v="Rush Hierlooms Collection 1&quot; Thick Stackable Bookcases"/>
    <n v="512.93999999999994"/>
    <n v="3"/>
    <n v="0"/>
    <n v="97.45859999999999"/>
  </r>
  <r>
    <n v="3996"/>
    <x v="1978"/>
    <x v="1"/>
    <x v="935"/>
    <x v="1003"/>
    <s v="Standard Class"/>
    <s v="DK-12895"/>
    <s v="Dana Kaydos"/>
    <x v="0"/>
    <s v="United States"/>
    <s v="Kenosha"/>
    <x v="6"/>
    <n v="53142"/>
    <x v="2"/>
    <s v="FUR-CH-10002084"/>
    <x v="0"/>
    <x v="1"/>
    <s v="Hon Mobius Operator's Chair"/>
    <n v="860.93"/>
    <n v="7"/>
    <n v="0"/>
    <n v="189.40460000000002"/>
  </r>
  <r>
    <n v="3997"/>
    <x v="1978"/>
    <x v="1"/>
    <x v="935"/>
    <x v="1003"/>
    <s v="Standard Class"/>
    <s v="DK-12895"/>
    <s v="Dana Kaydos"/>
    <x v="0"/>
    <s v="United States"/>
    <s v="Kenosha"/>
    <x v="6"/>
    <n v="53142"/>
    <x v="2"/>
    <s v="TEC-PH-10003012"/>
    <x v="2"/>
    <x v="7"/>
    <s v="Nortel Meridian M3904 Professional Digital phone"/>
    <n v="769.95"/>
    <n v="5"/>
    <n v="0"/>
    <n v="223.28549999999993"/>
  </r>
  <r>
    <n v="3998"/>
    <x v="1978"/>
    <x v="1"/>
    <x v="935"/>
    <x v="1003"/>
    <s v="Standard Class"/>
    <s v="DK-12895"/>
    <s v="Dana Kaydos"/>
    <x v="0"/>
    <s v="United States"/>
    <s v="Kenosha"/>
    <x v="6"/>
    <n v="53142"/>
    <x v="2"/>
    <s v="OFF-AR-10002704"/>
    <x v="1"/>
    <x v="6"/>
    <s v="Boston 1900 Electric Pencil Sharpener"/>
    <n v="14.98"/>
    <n v="1"/>
    <n v="0"/>
    <n v="4.4939999999999998"/>
  </r>
  <r>
    <n v="3999"/>
    <x v="1978"/>
    <x v="1"/>
    <x v="935"/>
    <x v="1003"/>
    <s v="Standard Class"/>
    <s v="DK-12895"/>
    <s v="Dana Kaydos"/>
    <x v="0"/>
    <s v="United States"/>
    <s v="Kenosha"/>
    <x v="6"/>
    <n v="53142"/>
    <x v="2"/>
    <s v="FUR-FU-10000308"/>
    <x v="0"/>
    <x v="5"/>
    <s v="Deflect-o Glass Clear Studded Chair Mats"/>
    <n v="373.08"/>
    <n v="6"/>
    <n v="0"/>
    <n v="82.077600000000004"/>
  </r>
  <r>
    <n v="4000"/>
    <x v="1979"/>
    <x v="1"/>
    <x v="789"/>
    <x v="532"/>
    <s v="Second Class"/>
    <s v="MP-17965"/>
    <s v="Michael Paige"/>
    <x v="1"/>
    <s v="United States"/>
    <s v="Port Saint Lucie"/>
    <x v="2"/>
    <n v="34952"/>
    <x v="0"/>
    <s v="FUR-BO-10004709"/>
    <x v="0"/>
    <x v="0"/>
    <s v="Bush Westfield Collection Bookcases, Medium Cherry Finish"/>
    <n v="231.92000000000002"/>
    <n v="5"/>
    <n v="0.2"/>
    <n v="5.7980000000000018"/>
  </r>
  <r>
    <n v="4001"/>
    <x v="1980"/>
    <x v="2"/>
    <x v="856"/>
    <x v="36"/>
    <s v="Standard Class"/>
    <s v="Dp-13240"/>
    <s v="Dean percer"/>
    <x v="2"/>
    <s v="United States"/>
    <s v="Seattle"/>
    <x v="4"/>
    <n v="98115"/>
    <x v="1"/>
    <s v="FUR-FU-10001196"/>
    <x v="0"/>
    <x v="5"/>
    <s v="DAX Cubicle Frames - 8x10"/>
    <n v="63.47"/>
    <n v="11"/>
    <n v="0"/>
    <n v="19.040999999999997"/>
  </r>
  <r>
    <n v="4002"/>
    <x v="1980"/>
    <x v="2"/>
    <x v="856"/>
    <x v="36"/>
    <s v="Standard Class"/>
    <s v="Dp-13240"/>
    <s v="Dean percer"/>
    <x v="2"/>
    <s v="United States"/>
    <s v="Seattle"/>
    <x v="4"/>
    <n v="98115"/>
    <x v="1"/>
    <s v="TEC-AC-10002942"/>
    <x v="2"/>
    <x v="11"/>
    <s v="WD My Passport Ultra 1TB Portable External Hard Drive"/>
    <n v="345"/>
    <n v="5"/>
    <n v="0"/>
    <n v="58.649999999999984"/>
  </r>
  <r>
    <n v="4003"/>
    <x v="1981"/>
    <x v="0"/>
    <x v="840"/>
    <x v="599"/>
    <s v="Standard Class"/>
    <s v="CC-12220"/>
    <s v="Chris Cortes"/>
    <x v="0"/>
    <s v="United States"/>
    <s v="San Antonio"/>
    <x v="5"/>
    <n v="78207"/>
    <x v="2"/>
    <s v="FUR-TA-10004915"/>
    <x v="0"/>
    <x v="3"/>
    <s v="Office Impressions End Table, 20-1/2&quot;H x 24&quot;W x 20&quot;D"/>
    <n v="637.89599999999996"/>
    <n v="3"/>
    <n v="0.3"/>
    <n v="-127.57919999999996"/>
  </r>
  <r>
    <n v="4004"/>
    <x v="1981"/>
    <x v="0"/>
    <x v="840"/>
    <x v="599"/>
    <s v="Standard Class"/>
    <s v="CC-12220"/>
    <s v="Chris Cortes"/>
    <x v="0"/>
    <s v="United States"/>
    <s v="San Antonio"/>
    <x v="5"/>
    <n v="78207"/>
    <x v="2"/>
    <s v="TEC-MA-10001016"/>
    <x v="2"/>
    <x v="15"/>
    <s v="Canon PC170 Desktop Personal Copier"/>
    <n v="287.90999999999997"/>
    <n v="3"/>
    <n v="0.4"/>
    <n v="33.589499999999987"/>
  </r>
  <r>
    <n v="4005"/>
    <x v="1981"/>
    <x v="0"/>
    <x v="840"/>
    <x v="599"/>
    <s v="Standard Class"/>
    <s v="CC-12220"/>
    <s v="Chris Cortes"/>
    <x v="0"/>
    <s v="United States"/>
    <s v="San Antonio"/>
    <x v="5"/>
    <n v="78207"/>
    <x v="2"/>
    <s v="OFF-EN-10000483"/>
    <x v="1"/>
    <x v="12"/>
    <s v="White Envelopes, White Envelopes with Clear Poly Window"/>
    <n v="36.6"/>
    <n v="3"/>
    <n v="0.2"/>
    <n v="11.894999999999994"/>
  </r>
  <r>
    <n v="4006"/>
    <x v="1982"/>
    <x v="1"/>
    <x v="895"/>
    <x v="313"/>
    <s v="Standard Class"/>
    <s v="KM-16660"/>
    <s v="Khloe Miller"/>
    <x v="0"/>
    <s v="United States"/>
    <s v="Roswell"/>
    <x v="32"/>
    <n v="30076"/>
    <x v="0"/>
    <s v="OFF-AR-10003087"/>
    <x v="1"/>
    <x v="6"/>
    <s v="Staples"/>
    <n v="1.78"/>
    <n v="1"/>
    <n v="0"/>
    <n v="0.49839999999999995"/>
  </r>
  <r>
    <n v="4007"/>
    <x v="1982"/>
    <x v="1"/>
    <x v="895"/>
    <x v="313"/>
    <s v="Standard Class"/>
    <s v="KM-16660"/>
    <s v="Khloe Miller"/>
    <x v="0"/>
    <s v="United States"/>
    <s v="Roswell"/>
    <x v="32"/>
    <n v="30076"/>
    <x v="0"/>
    <s v="OFF-PA-10000520"/>
    <x v="1"/>
    <x v="10"/>
    <s v="Xerox 201"/>
    <n v="25.92"/>
    <n v="4"/>
    <n v="0"/>
    <n v="12.441600000000001"/>
  </r>
  <r>
    <n v="4008"/>
    <x v="1982"/>
    <x v="1"/>
    <x v="895"/>
    <x v="313"/>
    <s v="Standard Class"/>
    <s v="KM-16660"/>
    <s v="Khloe Miller"/>
    <x v="0"/>
    <s v="United States"/>
    <s v="Roswell"/>
    <x v="32"/>
    <n v="30076"/>
    <x v="0"/>
    <s v="TEC-AC-10001553"/>
    <x v="2"/>
    <x v="11"/>
    <s v="Memorex 25GB 6X Branded Blu-Ray Recordable Disc, 15/Pack"/>
    <n v="101.94"/>
    <n v="6"/>
    <n v="0"/>
    <n v="21.407399999999999"/>
  </r>
  <r>
    <n v="4009"/>
    <x v="1983"/>
    <x v="1"/>
    <x v="217"/>
    <x v="190"/>
    <s v="Standard Class"/>
    <s v="MK-17905"/>
    <s v="Michael Kennedy"/>
    <x v="1"/>
    <s v="United States"/>
    <s v="Louisville"/>
    <x v="22"/>
    <n v="80027"/>
    <x v="1"/>
    <s v="OFF-AR-10000634"/>
    <x v="1"/>
    <x v="6"/>
    <s v="Newell 320"/>
    <n v="6.8480000000000008"/>
    <n v="2"/>
    <n v="0.2"/>
    <n v="0.59920000000000018"/>
  </r>
  <r>
    <n v="4010"/>
    <x v="1984"/>
    <x v="3"/>
    <x v="314"/>
    <x v="838"/>
    <s v="Standard Class"/>
    <s v="SC-20725"/>
    <s v="Steven Cartwright"/>
    <x v="0"/>
    <s v="United States"/>
    <s v="Los Angeles"/>
    <x v="1"/>
    <n v="90036"/>
    <x v="1"/>
    <s v="FUR-FU-10001215"/>
    <x v="0"/>
    <x v="5"/>
    <s v="Howard Miller 11-1/2&quot; Diameter Brentwood Wall Clock"/>
    <n v="474.43"/>
    <n v="11"/>
    <n v="0"/>
    <n v="199.26060000000004"/>
  </r>
  <r>
    <n v="4011"/>
    <x v="1985"/>
    <x v="3"/>
    <x v="610"/>
    <x v="865"/>
    <s v="First Class"/>
    <s v="CC-12475"/>
    <s v="Cindy Chapman"/>
    <x v="0"/>
    <s v="United States"/>
    <s v="Philadelphia"/>
    <x v="9"/>
    <n v="19143"/>
    <x v="3"/>
    <s v="OFF-PA-10001204"/>
    <x v="1"/>
    <x v="10"/>
    <s v="Xerox 1972"/>
    <n v="8.4480000000000004"/>
    <n v="2"/>
    <n v="0.2"/>
    <n v="2.6399999999999997"/>
  </r>
  <r>
    <n v="4012"/>
    <x v="1985"/>
    <x v="3"/>
    <x v="610"/>
    <x v="865"/>
    <s v="First Class"/>
    <s v="CC-12475"/>
    <s v="Cindy Chapman"/>
    <x v="0"/>
    <s v="United States"/>
    <s v="Philadelphia"/>
    <x v="9"/>
    <n v="19143"/>
    <x v="3"/>
    <s v="OFF-ST-10002444"/>
    <x v="1"/>
    <x v="4"/>
    <s v="Recycled Eldon Regeneration Jumbo File"/>
    <n v="39.295999999999999"/>
    <n v="4"/>
    <n v="0.2"/>
    <n v="3.9295999999999989"/>
  </r>
  <r>
    <n v="4013"/>
    <x v="1986"/>
    <x v="1"/>
    <x v="936"/>
    <x v="98"/>
    <s v="Standard Class"/>
    <s v="BT-11305"/>
    <s v="Beth Thompson"/>
    <x v="2"/>
    <s v="United States"/>
    <s v="Superior"/>
    <x v="6"/>
    <n v="54880"/>
    <x v="2"/>
    <s v="OFF-AR-10000203"/>
    <x v="1"/>
    <x v="6"/>
    <s v="Newell 336"/>
    <n v="17.12"/>
    <n v="4"/>
    <n v="0"/>
    <n v="4.9647999999999985"/>
  </r>
  <r>
    <n v="4014"/>
    <x v="1987"/>
    <x v="1"/>
    <x v="841"/>
    <x v="269"/>
    <s v="Standard Class"/>
    <s v="FH-14350"/>
    <s v="Fred Harton"/>
    <x v="0"/>
    <s v="United States"/>
    <s v="Atlanta"/>
    <x v="32"/>
    <n v="30318"/>
    <x v="0"/>
    <s v="OFF-AP-10000828"/>
    <x v="1"/>
    <x v="9"/>
    <s v="Avanti 4.4 Cu. Ft. Refrigerator"/>
    <n v="542.93999999999994"/>
    <n v="3"/>
    <n v="0"/>
    <n v="152.02319999999997"/>
  </r>
  <r>
    <n v="4015"/>
    <x v="1987"/>
    <x v="1"/>
    <x v="841"/>
    <x v="269"/>
    <s v="Standard Class"/>
    <s v="FH-14350"/>
    <s v="Fred Harton"/>
    <x v="0"/>
    <s v="United States"/>
    <s v="Atlanta"/>
    <x v="32"/>
    <n v="30318"/>
    <x v="0"/>
    <s v="OFF-LA-10003190"/>
    <x v="1"/>
    <x v="2"/>
    <s v="Avery 474"/>
    <n v="8.64"/>
    <n v="3"/>
    <n v="0"/>
    <n v="4.2336"/>
  </r>
  <r>
    <n v="4016"/>
    <x v="1987"/>
    <x v="1"/>
    <x v="841"/>
    <x v="269"/>
    <s v="Standard Class"/>
    <s v="FH-14350"/>
    <s v="Fred Harton"/>
    <x v="0"/>
    <s v="United States"/>
    <s v="Atlanta"/>
    <x v="32"/>
    <n v="30318"/>
    <x v="0"/>
    <s v="OFF-PA-10002319"/>
    <x v="1"/>
    <x v="10"/>
    <s v="Xerox 1944"/>
    <n v="193.79999999999998"/>
    <n v="5"/>
    <n v="0"/>
    <n v="94.962000000000003"/>
  </r>
  <r>
    <n v="4017"/>
    <x v="1987"/>
    <x v="1"/>
    <x v="841"/>
    <x v="269"/>
    <s v="Standard Class"/>
    <s v="FH-14350"/>
    <s v="Fred Harton"/>
    <x v="0"/>
    <s v="United States"/>
    <s v="Atlanta"/>
    <x v="32"/>
    <n v="30318"/>
    <x v="0"/>
    <s v="OFF-PA-10003893"/>
    <x v="1"/>
    <x v="10"/>
    <s v="Xerox 1962"/>
    <n v="21.400000000000002"/>
    <n v="5"/>
    <n v="0"/>
    <n v="9.629999999999999"/>
  </r>
  <r>
    <n v="4018"/>
    <x v="1987"/>
    <x v="1"/>
    <x v="841"/>
    <x v="269"/>
    <s v="Standard Class"/>
    <s v="FH-14350"/>
    <s v="Fred Harton"/>
    <x v="0"/>
    <s v="United States"/>
    <s v="Atlanta"/>
    <x v="32"/>
    <n v="30318"/>
    <x v="0"/>
    <s v="OFF-PA-10002499"/>
    <x v="1"/>
    <x v="10"/>
    <s v="Xerox 1890"/>
    <n v="97.88"/>
    <n v="2"/>
    <n v="0"/>
    <n v="48.94"/>
  </r>
  <r>
    <n v="4019"/>
    <x v="1987"/>
    <x v="1"/>
    <x v="841"/>
    <x v="269"/>
    <s v="Standard Class"/>
    <s v="FH-14350"/>
    <s v="Fred Harton"/>
    <x v="0"/>
    <s v="United States"/>
    <s v="Atlanta"/>
    <x v="32"/>
    <n v="30318"/>
    <x v="0"/>
    <s v="TEC-AC-10004568"/>
    <x v="2"/>
    <x v="11"/>
    <s v="Maxell LTO Ultrium - 800 GB"/>
    <n v="251.91"/>
    <n v="9"/>
    <n v="0"/>
    <n v="47.862899999999982"/>
  </r>
  <r>
    <n v="4020"/>
    <x v="1987"/>
    <x v="1"/>
    <x v="841"/>
    <x v="269"/>
    <s v="Standard Class"/>
    <s v="FH-14350"/>
    <s v="Fred Harton"/>
    <x v="0"/>
    <s v="United States"/>
    <s v="Atlanta"/>
    <x v="32"/>
    <n v="30318"/>
    <x v="0"/>
    <s v="OFF-AP-10001492"/>
    <x v="1"/>
    <x v="9"/>
    <s v="Acco Six-Outlet Power Strip, 4' Cord Length"/>
    <n v="25.86"/>
    <n v="3"/>
    <n v="0"/>
    <n v="6.7236000000000002"/>
  </r>
  <r>
    <n v="4021"/>
    <x v="1988"/>
    <x v="2"/>
    <x v="169"/>
    <x v="1004"/>
    <s v="Standard Class"/>
    <s v="AA-10645"/>
    <s v="Anna Andreadi"/>
    <x v="0"/>
    <s v="United States"/>
    <s v="Chester"/>
    <x v="9"/>
    <n v="19013"/>
    <x v="3"/>
    <s v="FUR-CH-10004698"/>
    <x v="0"/>
    <x v="1"/>
    <s v="Padded Folding Chairs, Black, 4/Carton"/>
    <n v="170.05799999999999"/>
    <n v="3"/>
    <n v="0.3"/>
    <n v="-4.858799999999988"/>
  </r>
  <r>
    <n v="4022"/>
    <x v="1988"/>
    <x v="2"/>
    <x v="169"/>
    <x v="1004"/>
    <s v="Standard Class"/>
    <s v="AA-10645"/>
    <s v="Anna Andreadi"/>
    <x v="0"/>
    <s v="United States"/>
    <s v="Chester"/>
    <x v="9"/>
    <n v="19013"/>
    <x v="3"/>
    <s v="TEC-PH-10004093"/>
    <x v="2"/>
    <x v="7"/>
    <s v="Panasonic Kx-TS550"/>
    <n v="82.782000000000011"/>
    <n v="3"/>
    <n v="0.4"/>
    <n v="-15.176700000000004"/>
  </r>
  <r>
    <n v="4023"/>
    <x v="1988"/>
    <x v="2"/>
    <x v="169"/>
    <x v="1004"/>
    <s v="Standard Class"/>
    <s v="AA-10645"/>
    <s v="Anna Andreadi"/>
    <x v="0"/>
    <s v="United States"/>
    <s v="Chester"/>
    <x v="9"/>
    <n v="19013"/>
    <x v="3"/>
    <s v="FUR-CH-10000454"/>
    <x v="0"/>
    <x v="1"/>
    <s v="Hon Deluxe Fabric Upholstered Stacking Chairs, Rounded Back"/>
    <n v="853.92999999999984"/>
    <n v="5"/>
    <n v="0.3"/>
    <n v="0"/>
  </r>
  <r>
    <n v="4024"/>
    <x v="1989"/>
    <x v="3"/>
    <x v="855"/>
    <x v="980"/>
    <s v="First Class"/>
    <s v="JO-15145"/>
    <s v="Jack O'Briant"/>
    <x v="1"/>
    <s v="United States"/>
    <s v="San Francisco"/>
    <x v="1"/>
    <n v="94110"/>
    <x v="1"/>
    <s v="FUR-BO-10003034"/>
    <x v="0"/>
    <x v="0"/>
    <s v="O'Sullivan Elevations Bookcase, Cherry Finish"/>
    <n v="556.66499999999996"/>
    <n v="5"/>
    <n v="0.15"/>
    <n v="6.5490000000000208"/>
  </r>
  <r>
    <n v="4025"/>
    <x v="1989"/>
    <x v="3"/>
    <x v="855"/>
    <x v="980"/>
    <s v="First Class"/>
    <s v="JO-15145"/>
    <s v="Jack O'Briant"/>
    <x v="1"/>
    <s v="United States"/>
    <s v="San Francisco"/>
    <x v="1"/>
    <n v="94110"/>
    <x v="1"/>
    <s v="TEC-PH-10003215"/>
    <x v="2"/>
    <x v="7"/>
    <s v="Jackery Bar Premium Fast-charging Portable Charger"/>
    <n v="95.84"/>
    <n v="4"/>
    <n v="0.2"/>
    <n v="34.741999999999997"/>
  </r>
  <r>
    <n v="4026"/>
    <x v="1990"/>
    <x v="3"/>
    <x v="937"/>
    <x v="851"/>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7"/>
    <x v="851"/>
    <s v="First Class"/>
    <s v="SF-20965"/>
    <s v="Sylvia Foulston"/>
    <x v="1"/>
    <s v="United States"/>
    <s v="Bedford"/>
    <x v="5"/>
    <n v="76021"/>
    <x v="2"/>
    <s v="OFF-AR-10004582"/>
    <x v="1"/>
    <x v="6"/>
    <s v="BIC Brite Liner Grip Highlighters"/>
    <n v="9.1840000000000011"/>
    <n v="7"/>
    <n v="0.2"/>
    <n v="2.8699999999999992"/>
  </r>
  <r>
    <n v="4028"/>
    <x v="1990"/>
    <x v="3"/>
    <x v="937"/>
    <x v="851"/>
    <s v="First Class"/>
    <s v="SF-20965"/>
    <s v="Sylvia Foulston"/>
    <x v="1"/>
    <s v="United States"/>
    <s v="Bedford"/>
    <x v="5"/>
    <n v="76021"/>
    <x v="2"/>
    <s v="TEC-PH-10001557"/>
    <x v="2"/>
    <x v="7"/>
    <s v="Pyle PMP37LED"/>
    <n v="153.584"/>
    <n v="2"/>
    <n v="0.2"/>
    <n v="13.438599999999994"/>
  </r>
  <r>
    <n v="4029"/>
    <x v="1990"/>
    <x v="3"/>
    <x v="937"/>
    <x v="851"/>
    <s v="First Class"/>
    <s v="SF-20965"/>
    <s v="Sylvia Foulston"/>
    <x v="1"/>
    <s v="United States"/>
    <s v="Bedford"/>
    <x v="5"/>
    <n v="76021"/>
    <x v="2"/>
    <s v="OFF-BI-10004209"/>
    <x v="1"/>
    <x v="8"/>
    <s v="Fellowes Twister Kit, Gray/Clear, 3/pkg"/>
    <n v="12.863999999999995"/>
    <n v="8"/>
    <n v="0.8"/>
    <n v="-22.512"/>
  </r>
  <r>
    <n v="4030"/>
    <x v="1991"/>
    <x v="3"/>
    <x v="165"/>
    <x v="675"/>
    <s v="Standard Class"/>
    <s v="CS-12355"/>
    <s v="Christine Sundaresam"/>
    <x v="0"/>
    <s v="United States"/>
    <s v="Lafayette"/>
    <x v="28"/>
    <n v="70506"/>
    <x v="0"/>
    <s v="TEC-MA-10003183"/>
    <x v="2"/>
    <x v="15"/>
    <s v="DYMO CardScan Personal V9 Business Card Scanner"/>
    <n v="479.97"/>
    <n v="3"/>
    <n v="0"/>
    <n v="239.98500000000001"/>
  </r>
  <r>
    <n v="4031"/>
    <x v="1991"/>
    <x v="3"/>
    <x v="165"/>
    <x v="675"/>
    <s v="Standard Class"/>
    <s v="CS-12355"/>
    <s v="Christine Sundaresam"/>
    <x v="0"/>
    <s v="United States"/>
    <s v="Lafayette"/>
    <x v="28"/>
    <n v="70506"/>
    <x v="0"/>
    <s v="FUR-CH-10002439"/>
    <x v="0"/>
    <x v="1"/>
    <s v="Iceberg Nesting Folding Chair, 19w x 6d x 43h"/>
    <n v="232.88"/>
    <n v="4"/>
    <n v="0"/>
    <n v="60.5488"/>
  </r>
  <r>
    <n v="4032"/>
    <x v="1992"/>
    <x v="0"/>
    <x v="182"/>
    <x v="424"/>
    <s v="Standard Class"/>
    <s v="SN-20710"/>
    <s v="Steve Nguyen"/>
    <x v="2"/>
    <s v="United States"/>
    <s v="Covington"/>
    <x v="4"/>
    <n v="98042"/>
    <x v="1"/>
    <s v="OFF-AP-10000576"/>
    <x v="1"/>
    <x v="9"/>
    <s v="Belkin 7 Outlet SurgeMaster II"/>
    <n v="236.88"/>
    <n v="6"/>
    <n v="0"/>
    <n v="66.326400000000007"/>
  </r>
  <r>
    <n v="4033"/>
    <x v="1992"/>
    <x v="0"/>
    <x v="182"/>
    <x v="424"/>
    <s v="Standard Class"/>
    <s v="SN-20710"/>
    <s v="Steve Nguyen"/>
    <x v="2"/>
    <s v="United States"/>
    <s v="Covington"/>
    <x v="4"/>
    <n v="98042"/>
    <x v="1"/>
    <s v="OFF-PA-10004040"/>
    <x v="1"/>
    <x v="10"/>
    <s v="Universal Premium White Copier/Laser Paper (20Lb. and 87 Bright)"/>
    <n v="29.900000000000002"/>
    <n v="5"/>
    <n v="0"/>
    <n v="14.651"/>
  </r>
  <r>
    <n v="4034"/>
    <x v="1992"/>
    <x v="0"/>
    <x v="182"/>
    <x v="424"/>
    <s v="Standard Class"/>
    <s v="SN-20710"/>
    <s v="Steve Nguyen"/>
    <x v="2"/>
    <s v="United States"/>
    <s v="Covington"/>
    <x v="4"/>
    <n v="98042"/>
    <x v="1"/>
    <s v="TEC-AC-10003063"/>
    <x v="2"/>
    <x v="11"/>
    <s v="Micro Innovations USB RF Wireless Keyboard with Mouse"/>
    <n v="100"/>
    <n v="4"/>
    <n v="0"/>
    <n v="21"/>
  </r>
  <r>
    <n v="4035"/>
    <x v="1993"/>
    <x v="0"/>
    <x v="938"/>
    <x v="485"/>
    <s v="Same Day"/>
    <s v="JM-15655"/>
    <s v="Jim Mitchum"/>
    <x v="1"/>
    <s v="United States"/>
    <s v="Lorain"/>
    <x v="24"/>
    <n v="44052"/>
    <x v="3"/>
    <s v="OFF-BI-10003982"/>
    <x v="1"/>
    <x v="8"/>
    <s v="Wilson Jones Century Plastic Molded Ring Binders"/>
    <n v="18.693000000000001"/>
    <n v="3"/>
    <n v="0.7"/>
    <n v="-14.331299999999992"/>
  </r>
  <r>
    <n v="4036"/>
    <x v="1993"/>
    <x v="0"/>
    <x v="938"/>
    <x v="485"/>
    <s v="Same Day"/>
    <s v="JM-15655"/>
    <s v="Jim Mitchum"/>
    <x v="1"/>
    <s v="United States"/>
    <s v="Lorain"/>
    <x v="24"/>
    <n v="44052"/>
    <x v="3"/>
    <s v="TEC-AC-10002567"/>
    <x v="2"/>
    <x v="11"/>
    <s v="Logitech G602 Wireless Gaming Mouse"/>
    <n v="383.952"/>
    <n v="6"/>
    <n v="0.2"/>
    <n v="76.790399999999977"/>
  </r>
  <r>
    <n v="4037"/>
    <x v="1994"/>
    <x v="1"/>
    <x v="75"/>
    <x v="896"/>
    <s v="Standard Class"/>
    <s v="FH-14350"/>
    <s v="Fred Harton"/>
    <x v="0"/>
    <s v="United States"/>
    <s v="Chicago"/>
    <x v="10"/>
    <n v="60623"/>
    <x v="2"/>
    <s v="OFF-ST-10004950"/>
    <x v="1"/>
    <x v="4"/>
    <s v="Tenex Personal Filing Tote With Secure Closure Lid, Black/Frost"/>
    <n v="24.816000000000003"/>
    <n v="2"/>
    <n v="0.2"/>
    <n v="1.5509999999999984"/>
  </r>
  <r>
    <n v="4038"/>
    <x v="1995"/>
    <x v="2"/>
    <x v="282"/>
    <x v="302"/>
    <s v="Standard Class"/>
    <s v="AJ-10795"/>
    <s v="Anthony Johnson"/>
    <x v="1"/>
    <s v="United States"/>
    <s v="San Francisco"/>
    <x v="1"/>
    <n v="94110"/>
    <x v="1"/>
    <s v="FUR-FU-10000550"/>
    <x v="0"/>
    <x v="5"/>
    <s v="Stacking Trays by OIC"/>
    <n v="24.900000000000002"/>
    <n v="5"/>
    <n v="0"/>
    <n v="8.2169999999999987"/>
  </r>
  <r>
    <n v="4039"/>
    <x v="1995"/>
    <x v="2"/>
    <x v="282"/>
    <x v="302"/>
    <s v="Standard Class"/>
    <s v="AJ-10795"/>
    <s v="Anthony Johnson"/>
    <x v="1"/>
    <s v="United States"/>
    <s v="San Francisco"/>
    <x v="1"/>
    <n v="94110"/>
    <x v="1"/>
    <s v="OFF-PA-10000528"/>
    <x v="1"/>
    <x v="10"/>
    <s v="Xerox 1981"/>
    <n v="21.12"/>
    <n v="4"/>
    <n v="0"/>
    <n v="9.5039999999999996"/>
  </r>
  <r>
    <n v="4040"/>
    <x v="1995"/>
    <x v="2"/>
    <x v="282"/>
    <x v="302"/>
    <s v="Standard Class"/>
    <s v="AJ-10795"/>
    <s v="Anthony Johnson"/>
    <x v="1"/>
    <s v="United States"/>
    <s v="San Francisco"/>
    <x v="1"/>
    <n v="94110"/>
    <x v="1"/>
    <s v="TEC-MA-10003183"/>
    <x v="2"/>
    <x v="15"/>
    <s v="DYMO CardScan Personal V9 Business Card Scanner"/>
    <n v="767.95200000000011"/>
    <n v="6"/>
    <n v="0.2"/>
    <n v="287.98199999999997"/>
  </r>
  <r>
    <n v="4041"/>
    <x v="1995"/>
    <x v="2"/>
    <x v="282"/>
    <x v="302"/>
    <s v="Standard Class"/>
    <s v="AJ-10795"/>
    <s v="Anthony Johnson"/>
    <x v="1"/>
    <s v="United States"/>
    <s v="San Francisco"/>
    <x v="1"/>
    <n v="94110"/>
    <x v="1"/>
    <s v="OFF-BI-10003305"/>
    <x v="1"/>
    <x v="8"/>
    <s v="Avery Hanging File Binders"/>
    <n v="14.352000000000002"/>
    <n v="3"/>
    <n v="0.2"/>
    <n v="4.6643999999999988"/>
  </r>
  <r>
    <n v="4042"/>
    <x v="1995"/>
    <x v="2"/>
    <x v="282"/>
    <x v="302"/>
    <s v="Standard Class"/>
    <s v="AJ-10795"/>
    <s v="Anthony Johnson"/>
    <x v="1"/>
    <s v="United States"/>
    <s v="San Francisco"/>
    <x v="1"/>
    <n v="94110"/>
    <x v="1"/>
    <s v="TEC-PH-10001425"/>
    <x v="2"/>
    <x v="7"/>
    <s v="Mophie Juice Pack Helium for iPhone"/>
    <n v="191.976"/>
    <n v="3"/>
    <n v="0.2"/>
    <n v="19.197599999999994"/>
  </r>
  <r>
    <n v="4043"/>
    <x v="1995"/>
    <x v="2"/>
    <x v="282"/>
    <x v="302"/>
    <s v="Standard Class"/>
    <s v="AJ-10795"/>
    <s v="Anthony Johnson"/>
    <x v="1"/>
    <s v="United States"/>
    <s v="San Francisco"/>
    <x v="1"/>
    <n v="94110"/>
    <x v="1"/>
    <s v="OFF-LA-10001474"/>
    <x v="1"/>
    <x v="2"/>
    <s v="Avery 477"/>
    <n v="274.77"/>
    <n v="9"/>
    <n v="0"/>
    <n v="126.39420000000001"/>
  </r>
  <r>
    <n v="4044"/>
    <x v="1995"/>
    <x v="2"/>
    <x v="282"/>
    <x v="302"/>
    <s v="Standard Class"/>
    <s v="AJ-10795"/>
    <s v="Anthony Johnson"/>
    <x v="1"/>
    <s v="United States"/>
    <s v="San Francisco"/>
    <x v="1"/>
    <n v="94110"/>
    <x v="1"/>
    <s v="FUR-FU-10000672"/>
    <x v="0"/>
    <x v="5"/>
    <s v="Executive Impressions 10&quot; Spectator Wall Clock"/>
    <n v="70.56"/>
    <n v="6"/>
    <n v="0"/>
    <n v="23.990399999999994"/>
  </r>
  <r>
    <n v="4045"/>
    <x v="1996"/>
    <x v="1"/>
    <x v="608"/>
    <x v="314"/>
    <s v="Standard Class"/>
    <s v="JF-15565"/>
    <s v="Jill Fjeld"/>
    <x v="0"/>
    <s v="United States"/>
    <s v="San Francisco"/>
    <x v="1"/>
    <n v="94110"/>
    <x v="1"/>
    <s v="FUR-FU-10001979"/>
    <x v="0"/>
    <x v="5"/>
    <s v="Dana Halogen Swing-Arm Architect Lamp"/>
    <n v="204.85"/>
    <n v="5"/>
    <n v="0"/>
    <n v="57.358000000000011"/>
  </r>
  <r>
    <n v="4046"/>
    <x v="1997"/>
    <x v="1"/>
    <x v="788"/>
    <x v="828"/>
    <s v="Standard Class"/>
    <s v="CS-11845"/>
    <s v="Cari Sayre"/>
    <x v="1"/>
    <s v="United States"/>
    <s v="Houston"/>
    <x v="5"/>
    <n v="77070"/>
    <x v="2"/>
    <s v="OFF-BI-10003707"/>
    <x v="1"/>
    <x v="8"/>
    <s v="Aluminum Screw Posts"/>
    <n v="9.155999999999997"/>
    <n v="3"/>
    <n v="0.8"/>
    <n v="-13.734000000000002"/>
  </r>
  <r>
    <n v="4047"/>
    <x v="1998"/>
    <x v="3"/>
    <x v="208"/>
    <x v="512"/>
    <s v="Standard Class"/>
    <s v="SP-20920"/>
    <s v="Susan Pistek"/>
    <x v="0"/>
    <s v="United States"/>
    <s v="Chicago"/>
    <x v="10"/>
    <n v="60653"/>
    <x v="2"/>
    <s v="OFF-AP-10002191"/>
    <x v="1"/>
    <x v="9"/>
    <s v="Belkin 8 Outlet SurgeMaster II Gold Surge Protector"/>
    <n v="23.991999999999994"/>
    <n v="2"/>
    <n v="0.8"/>
    <n v="-62.379199999999997"/>
  </r>
  <r>
    <n v="4048"/>
    <x v="1999"/>
    <x v="1"/>
    <x v="747"/>
    <x v="830"/>
    <s v="First Class"/>
    <s v="KE-16420"/>
    <s v="Katrina Edelman"/>
    <x v="1"/>
    <s v="United States"/>
    <s v="New York City"/>
    <x v="15"/>
    <n v="10035"/>
    <x v="3"/>
    <s v="OFF-PA-10000501"/>
    <x v="1"/>
    <x v="10"/>
    <s v="Petty Cash Envelope"/>
    <n v="80.88"/>
    <n v="3"/>
    <n v="0"/>
    <n v="39.6312"/>
  </r>
  <r>
    <n v="4049"/>
    <x v="1999"/>
    <x v="1"/>
    <x v="747"/>
    <x v="830"/>
    <s v="First Class"/>
    <s v="KE-16420"/>
    <s v="Katrina Edelman"/>
    <x v="1"/>
    <s v="United States"/>
    <s v="New York City"/>
    <x v="15"/>
    <n v="10035"/>
    <x v="3"/>
    <s v="TEC-AC-10001990"/>
    <x v="2"/>
    <x v="11"/>
    <s v="Kensington Orbit Wireless Mobile Trackball for PC and Mac"/>
    <n v="599.9"/>
    <n v="10"/>
    <n v="0"/>
    <n v="191.96799999999996"/>
  </r>
  <r>
    <n v="4050"/>
    <x v="2000"/>
    <x v="3"/>
    <x v="92"/>
    <x v="356"/>
    <s v="Second Class"/>
    <s v="GA-14515"/>
    <s v="George Ashbrook"/>
    <x v="0"/>
    <s v="United States"/>
    <s v="New York City"/>
    <x v="15"/>
    <n v="10011"/>
    <x v="3"/>
    <s v="FUR-FU-10003601"/>
    <x v="0"/>
    <x v="5"/>
    <s v="Deflect-o RollaMat Studded, Beveled Mat for Medium Pile Carpeting"/>
    <n v="276.69"/>
    <n v="3"/>
    <n v="0"/>
    <n v="49.804199999999994"/>
  </r>
  <r>
    <n v="4051"/>
    <x v="2000"/>
    <x v="3"/>
    <x v="92"/>
    <x v="356"/>
    <s v="Second Class"/>
    <s v="GA-14515"/>
    <s v="George Ashbrook"/>
    <x v="0"/>
    <s v="United States"/>
    <s v="New York City"/>
    <x v="15"/>
    <n v="10011"/>
    <x v="3"/>
    <s v="FUR-CH-10001891"/>
    <x v="0"/>
    <x v="1"/>
    <s v="Global Deluxe Office Fabric Chairs"/>
    <n v="172.76400000000001"/>
    <n v="2"/>
    <n v="0.1"/>
    <n v="32.633200000000016"/>
  </r>
  <r>
    <n v="4052"/>
    <x v="2001"/>
    <x v="2"/>
    <x v="411"/>
    <x v="127"/>
    <s v="Standard Class"/>
    <s v="SM-20950"/>
    <s v="Suzanne McNair"/>
    <x v="1"/>
    <s v="United States"/>
    <s v="Philadelphia"/>
    <x v="9"/>
    <n v="19134"/>
    <x v="3"/>
    <s v="OFF-AR-10003469"/>
    <x v="1"/>
    <x v="6"/>
    <s v="Nontoxic Chalk"/>
    <n v="4.2240000000000002"/>
    <n v="3"/>
    <n v="0.2"/>
    <n v="1.4783999999999997"/>
  </r>
  <r>
    <n v="4053"/>
    <x v="2001"/>
    <x v="2"/>
    <x v="411"/>
    <x v="127"/>
    <s v="Standard Class"/>
    <s v="SM-20950"/>
    <s v="Suzanne McNair"/>
    <x v="1"/>
    <s v="United States"/>
    <s v="Philadelphia"/>
    <x v="9"/>
    <n v="19134"/>
    <x v="3"/>
    <s v="FUR-TA-10004175"/>
    <x v="0"/>
    <x v="3"/>
    <s v="Hon 30&quot; x 60&quot; Table with Locking Drawer"/>
    <n v="409.27199999999999"/>
    <n v="2"/>
    <n v="0.4"/>
    <n v="-81.854399999999998"/>
  </r>
  <r>
    <n v="4054"/>
    <x v="2001"/>
    <x v="2"/>
    <x v="411"/>
    <x v="127"/>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x v="127"/>
    <s v="Standard Class"/>
    <s v="SM-20950"/>
    <s v="Suzanne McNair"/>
    <x v="1"/>
    <s v="United States"/>
    <s v="Philadelphia"/>
    <x v="9"/>
    <n v="19134"/>
    <x v="3"/>
    <s v="OFF-PA-10000533"/>
    <x v="1"/>
    <x v="10"/>
    <s v="Southworth Parchment Paper &amp; Envelopes"/>
    <n v="20.928000000000001"/>
    <n v="4"/>
    <n v="0.2"/>
    <n v="6.8015999999999996"/>
  </r>
  <r>
    <n v="4056"/>
    <x v="2001"/>
    <x v="2"/>
    <x v="411"/>
    <x v="127"/>
    <s v="Standard Class"/>
    <s v="SM-20950"/>
    <s v="Suzanne McNair"/>
    <x v="1"/>
    <s v="United States"/>
    <s v="Philadelphia"/>
    <x v="9"/>
    <n v="19134"/>
    <x v="3"/>
    <s v="OFF-ST-10004459"/>
    <x v="1"/>
    <x v="4"/>
    <s v="Tennsco Single-Tier Lockers"/>
    <n v="1801.6320000000001"/>
    <n v="6"/>
    <n v="0.2"/>
    <n v="-337.80600000000004"/>
  </r>
  <r>
    <n v="4057"/>
    <x v="2001"/>
    <x v="2"/>
    <x v="411"/>
    <x v="127"/>
    <s v="Standard Class"/>
    <s v="SM-20950"/>
    <s v="Suzanne McNair"/>
    <x v="1"/>
    <s v="United States"/>
    <s v="Philadelphia"/>
    <x v="9"/>
    <n v="19134"/>
    <x v="3"/>
    <s v="FUR-TA-10004147"/>
    <x v="0"/>
    <x v="3"/>
    <s v="Hon 4060 Series Tables"/>
    <n v="67.175999999999988"/>
    <n v="1"/>
    <n v="0.4"/>
    <n v="-20.152800000000006"/>
  </r>
  <r>
    <n v="4058"/>
    <x v="2002"/>
    <x v="2"/>
    <x v="156"/>
    <x v="986"/>
    <s v="Standard Class"/>
    <s v="DK-12985"/>
    <s v="Darren Koutras"/>
    <x v="0"/>
    <s v="United States"/>
    <s v="Chicago"/>
    <x v="10"/>
    <n v="60610"/>
    <x v="2"/>
    <s v="OFF-ST-10000046"/>
    <x v="1"/>
    <x v="4"/>
    <s v="Fellowes Super Stor/Drawer Files"/>
    <n v="646.20000000000005"/>
    <n v="5"/>
    <n v="0.2"/>
    <n v="-8.0774999999999864"/>
  </r>
  <r>
    <n v="4059"/>
    <x v="2003"/>
    <x v="1"/>
    <x v="312"/>
    <x v="1005"/>
    <s v="Standard Class"/>
    <s v="LC-16885"/>
    <s v="Lena Creighton"/>
    <x v="0"/>
    <s v="United States"/>
    <s v="Oakland"/>
    <x v="1"/>
    <n v="94601"/>
    <x v="1"/>
    <s v="TEC-PH-10004774"/>
    <x v="2"/>
    <x v="7"/>
    <s v="Gear Head AU3700S Headset"/>
    <n v="72.744000000000014"/>
    <n v="7"/>
    <n v="0.2"/>
    <n v="-15.458100000000007"/>
  </r>
  <r>
    <n v="4060"/>
    <x v="2003"/>
    <x v="1"/>
    <x v="312"/>
    <x v="1005"/>
    <s v="Standard Class"/>
    <s v="LC-16885"/>
    <s v="Lena Creighton"/>
    <x v="0"/>
    <s v="United States"/>
    <s v="Oakland"/>
    <x v="1"/>
    <n v="94601"/>
    <x v="1"/>
    <s v="FUR-CH-10000595"/>
    <x v="0"/>
    <x v="1"/>
    <s v="Safco Contoured Stacking Chairs"/>
    <n v="572.16000000000008"/>
    <n v="3"/>
    <n v="0.2"/>
    <n v="35.759999999999962"/>
  </r>
  <r>
    <n v="4061"/>
    <x v="2004"/>
    <x v="0"/>
    <x v="474"/>
    <x v="237"/>
    <s v="Standard Class"/>
    <s v="XP-21865"/>
    <s v="Xylona Preis"/>
    <x v="0"/>
    <s v="United States"/>
    <s v="Chicago"/>
    <x v="10"/>
    <n v="60610"/>
    <x v="2"/>
    <s v="TEC-AC-10002473"/>
    <x v="2"/>
    <x v="11"/>
    <s v="Maxell 4.7GB DVD-R"/>
    <n v="68.111999999999995"/>
    <n v="3"/>
    <n v="0.2"/>
    <n v="17.879399999999997"/>
  </r>
  <r>
    <n v="4062"/>
    <x v="2005"/>
    <x v="1"/>
    <x v="14"/>
    <x v="1006"/>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x v="1007"/>
    <s v="Standard Class"/>
    <s v="BD-11770"/>
    <s v="Bryan Davis"/>
    <x v="0"/>
    <s v="United States"/>
    <s v="Philadelphia"/>
    <x v="9"/>
    <n v="19143"/>
    <x v="3"/>
    <s v="TEC-AC-10002800"/>
    <x v="2"/>
    <x v="11"/>
    <s v="Plantronics Audio 478 Stereo USB Headset"/>
    <n v="39.992000000000004"/>
    <n v="1"/>
    <n v="0.2"/>
    <n v="7.4984999999999964"/>
  </r>
  <r>
    <n v="4064"/>
    <x v="2007"/>
    <x v="2"/>
    <x v="670"/>
    <x v="1008"/>
    <s v="First Class"/>
    <s v="DL-13330"/>
    <s v="Denise Leinenbach"/>
    <x v="0"/>
    <s v="United States"/>
    <s v="Concord"/>
    <x v="3"/>
    <n v="28027"/>
    <x v="0"/>
    <s v="OFF-AR-10002766"/>
    <x v="1"/>
    <x v="6"/>
    <s v="Prang Drawing Pencil Set"/>
    <n v="20.015999999999998"/>
    <n v="9"/>
    <n v="0.2"/>
    <n v="1.7514000000000003"/>
  </r>
  <r>
    <n v="4065"/>
    <x v="2007"/>
    <x v="2"/>
    <x v="670"/>
    <x v="1008"/>
    <s v="First Class"/>
    <s v="DL-13330"/>
    <s v="Denise Leinenbach"/>
    <x v="0"/>
    <s v="United States"/>
    <s v="Concord"/>
    <x v="3"/>
    <n v="28027"/>
    <x v="0"/>
    <s v="OFF-SU-10002522"/>
    <x v="1"/>
    <x v="14"/>
    <s v="Acme Kleen Earth Office Shears"/>
    <n v="3.1040000000000001"/>
    <n v="1"/>
    <n v="0.2"/>
    <n v="0.34919999999999951"/>
  </r>
  <r>
    <n v="4066"/>
    <x v="2008"/>
    <x v="2"/>
    <x v="301"/>
    <x v="840"/>
    <s v="Standard Class"/>
    <s v="KH-16630"/>
    <s v="Ken Heidel"/>
    <x v="1"/>
    <s v="United States"/>
    <s v="Charlotte"/>
    <x v="3"/>
    <n v="28205"/>
    <x v="0"/>
    <s v="OFF-FA-10003021"/>
    <x v="1"/>
    <x v="13"/>
    <s v="Staples"/>
    <n v="7.52"/>
    <n v="5"/>
    <n v="0.2"/>
    <n v="1.4099999999999997"/>
  </r>
  <r>
    <n v="4067"/>
    <x v="2008"/>
    <x v="2"/>
    <x v="301"/>
    <x v="840"/>
    <s v="Standard Class"/>
    <s v="KH-16630"/>
    <s v="Ken Heidel"/>
    <x v="1"/>
    <s v="United States"/>
    <s v="Charlotte"/>
    <x v="3"/>
    <n v="28205"/>
    <x v="0"/>
    <s v="OFF-AR-10000634"/>
    <x v="1"/>
    <x v="6"/>
    <s v="Newell 320"/>
    <n v="10.272000000000002"/>
    <n v="3"/>
    <n v="0.2"/>
    <n v="0.89880000000000004"/>
  </r>
  <r>
    <n v="4068"/>
    <x v="2008"/>
    <x v="2"/>
    <x v="301"/>
    <x v="840"/>
    <s v="Standard Class"/>
    <s v="KH-16630"/>
    <s v="Ken Heidel"/>
    <x v="1"/>
    <s v="United States"/>
    <s v="Charlotte"/>
    <x v="3"/>
    <n v="28205"/>
    <x v="0"/>
    <s v="OFF-LA-10001771"/>
    <x v="1"/>
    <x v="2"/>
    <s v="Avery 513"/>
    <n v="47.808000000000007"/>
    <n v="12"/>
    <n v="0.2"/>
    <n v="15.537599999999998"/>
  </r>
  <r>
    <n v="4069"/>
    <x v="2008"/>
    <x v="2"/>
    <x v="301"/>
    <x v="840"/>
    <s v="Standard Class"/>
    <s v="KH-16630"/>
    <s v="Ken Heidel"/>
    <x v="1"/>
    <s v="United States"/>
    <s v="Charlotte"/>
    <x v="3"/>
    <n v="28205"/>
    <x v="0"/>
    <s v="TEC-PH-10004434"/>
    <x v="2"/>
    <x v="7"/>
    <s v="Cisco IP Phone 7961G VoIP phone - Dark gray"/>
    <n v="978.83999999999992"/>
    <n v="9"/>
    <n v="0.2"/>
    <n v="110.1194999999999"/>
  </r>
  <r>
    <n v="4070"/>
    <x v="2009"/>
    <x v="0"/>
    <x v="770"/>
    <x v="1009"/>
    <s v="First Class"/>
    <s v="TP-21415"/>
    <s v="Tom Prescott"/>
    <x v="0"/>
    <s v="United States"/>
    <s v="Dallas"/>
    <x v="5"/>
    <n v="75081"/>
    <x v="2"/>
    <s v="OFF-BI-10000050"/>
    <x v="1"/>
    <x v="8"/>
    <s v="Angle-D Binders with Locking Rings, Label Holders"/>
    <n v="13.139999999999997"/>
    <n v="9"/>
    <n v="0.8"/>
    <n v="-21.681000000000004"/>
  </r>
  <r>
    <n v="4071"/>
    <x v="2009"/>
    <x v="0"/>
    <x v="770"/>
    <x v="1009"/>
    <s v="First Class"/>
    <s v="TP-21415"/>
    <s v="Tom Prescott"/>
    <x v="0"/>
    <s v="United States"/>
    <s v="Dallas"/>
    <x v="5"/>
    <n v="75081"/>
    <x v="2"/>
    <s v="OFF-BI-10002414"/>
    <x v="1"/>
    <x v="8"/>
    <s v="GBC ProClick Spines for 32-Hole Punch"/>
    <n v="10.023999999999997"/>
    <n v="4"/>
    <n v="0.8"/>
    <n v="-16.539600000000007"/>
  </r>
  <r>
    <n v="4072"/>
    <x v="2009"/>
    <x v="0"/>
    <x v="770"/>
    <x v="1009"/>
    <s v="First Class"/>
    <s v="TP-21415"/>
    <s v="Tom Prescott"/>
    <x v="0"/>
    <s v="United States"/>
    <s v="Dallas"/>
    <x v="5"/>
    <n v="75081"/>
    <x v="2"/>
    <s v="FUR-BO-10003159"/>
    <x v="0"/>
    <x v="0"/>
    <s v="Sauder Camden County Collection Libraries, Planked Cherry Finish"/>
    <n v="156.37279999999998"/>
    <n v="2"/>
    <n v="0.32"/>
    <n v="-52.890800000000027"/>
  </r>
  <r>
    <n v="4073"/>
    <x v="2010"/>
    <x v="1"/>
    <x v="401"/>
    <x v="222"/>
    <s v="Second Class"/>
    <s v="NP-18685"/>
    <s v="Nora Pelletier"/>
    <x v="2"/>
    <s v="United States"/>
    <s v="Indianapolis"/>
    <x v="14"/>
    <n v="46203"/>
    <x v="2"/>
    <s v="TEC-CO-10002095"/>
    <x v="2"/>
    <x v="16"/>
    <s v="Hewlett Packard 610 Color Digital Copier / Printer"/>
    <n v="999.98"/>
    <n v="2"/>
    <n v="0"/>
    <n v="449.99099999999999"/>
  </r>
  <r>
    <n v="4074"/>
    <x v="2011"/>
    <x v="1"/>
    <x v="496"/>
    <x v="538"/>
    <s v="First Class"/>
    <s v="SC-20680"/>
    <s v="Steve Carroll"/>
    <x v="2"/>
    <s v="United States"/>
    <s v="Broken Arrow"/>
    <x v="26"/>
    <n v="74012"/>
    <x v="2"/>
    <s v="TEC-PH-10004120"/>
    <x v="2"/>
    <x v="7"/>
    <s v="AT&amp;T 1080 Phone"/>
    <n v="821.94"/>
    <n v="6"/>
    <n v="0"/>
    <n v="213.70440000000002"/>
  </r>
  <r>
    <n v="4075"/>
    <x v="2012"/>
    <x v="3"/>
    <x v="939"/>
    <x v="541"/>
    <s v="Standard Class"/>
    <s v="DK-12895"/>
    <s v="Dana Kaydos"/>
    <x v="0"/>
    <s v="United States"/>
    <s v="Miramar"/>
    <x v="2"/>
    <n v="33023"/>
    <x v="0"/>
    <s v="FUR-FU-10003553"/>
    <x v="0"/>
    <x v="5"/>
    <s v="Howard Miller 13-1/2&quot; Diameter Rosebrook Wall Clock"/>
    <n v="220.06399999999999"/>
    <n v="4"/>
    <n v="0.2"/>
    <n v="55.016000000000012"/>
  </r>
  <r>
    <n v="4076"/>
    <x v="2012"/>
    <x v="3"/>
    <x v="939"/>
    <x v="541"/>
    <s v="Standard Class"/>
    <s v="DK-12895"/>
    <s v="Dana Kaydos"/>
    <x v="0"/>
    <s v="United States"/>
    <s v="Miramar"/>
    <x v="2"/>
    <n v="33023"/>
    <x v="0"/>
    <s v="FUR-FU-10001488"/>
    <x v="0"/>
    <x v="5"/>
    <s v="Tenex 46&quot; x 60&quot; Computer Anti-Static Chairmat, Rectangular Shaped"/>
    <n v="339.13600000000002"/>
    <n v="4"/>
    <n v="0.2"/>
    <n v="0"/>
  </r>
  <r>
    <n v="4077"/>
    <x v="2013"/>
    <x v="1"/>
    <x v="546"/>
    <x v="1010"/>
    <s v="Second Class"/>
    <s v="SM-20950"/>
    <s v="Suzanne McNair"/>
    <x v="1"/>
    <s v="United States"/>
    <s v="Omaha"/>
    <x v="8"/>
    <n v="68104"/>
    <x v="2"/>
    <s v="OFF-BI-10003094"/>
    <x v="1"/>
    <x v="8"/>
    <s v="Self-Adhesive Ring Binder Labels"/>
    <n v="7.04"/>
    <n v="2"/>
    <n v="0"/>
    <n v="3.3087999999999997"/>
  </r>
  <r>
    <n v="4078"/>
    <x v="2013"/>
    <x v="1"/>
    <x v="546"/>
    <x v="1010"/>
    <s v="Second Class"/>
    <s v="SM-20950"/>
    <s v="Suzanne McNair"/>
    <x v="1"/>
    <s v="United States"/>
    <s v="Omaha"/>
    <x v="8"/>
    <n v="68104"/>
    <x v="2"/>
    <s v="OFF-FA-10003472"/>
    <x v="1"/>
    <x v="13"/>
    <s v="Bagged Rubber Bands"/>
    <n v="5.04"/>
    <n v="4"/>
    <n v="0"/>
    <n v="0.2016"/>
  </r>
  <r>
    <n v="4079"/>
    <x v="2013"/>
    <x v="1"/>
    <x v="546"/>
    <x v="1010"/>
    <s v="Second Class"/>
    <s v="SM-20950"/>
    <s v="Suzanne McNair"/>
    <x v="1"/>
    <s v="United States"/>
    <s v="Omaha"/>
    <x v="8"/>
    <n v="68104"/>
    <x v="2"/>
    <s v="OFF-PA-10001289"/>
    <x v="1"/>
    <x v="10"/>
    <s v="White Computer Printout Paper by Universal"/>
    <n v="116.28"/>
    <n v="3"/>
    <n v="0"/>
    <n v="56.977199999999996"/>
  </r>
  <r>
    <n v="4080"/>
    <x v="2014"/>
    <x v="1"/>
    <x v="379"/>
    <x v="14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x v="953"/>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x v="953"/>
    <s v="Standard Class"/>
    <s v="KE-16420"/>
    <s v="Katrina Edelman"/>
    <x v="1"/>
    <s v="United States"/>
    <s v="Tigard"/>
    <x v="21"/>
    <n v="97224"/>
    <x v="1"/>
    <s v="OFF-BI-10004828"/>
    <x v="1"/>
    <x v="8"/>
    <s v="GBC Poly Designer Binding Covers"/>
    <n v="5.0220000000000002"/>
    <n v="1"/>
    <n v="0.7"/>
    <n v="-3.5153999999999996"/>
  </r>
  <r>
    <n v="4083"/>
    <x v="2016"/>
    <x v="3"/>
    <x v="92"/>
    <x v="569"/>
    <s v="Standard Class"/>
    <s v="MC-17635"/>
    <s v="Matthew Clasen"/>
    <x v="1"/>
    <s v="United States"/>
    <s v="Decatur"/>
    <x v="10"/>
    <n v="62521"/>
    <x v="2"/>
    <s v="OFF-BI-10004632"/>
    <x v="1"/>
    <x v="8"/>
    <s v="Ibico Hi-Tech Manual Binding System"/>
    <n v="182.99399999999997"/>
    <n v="3"/>
    <n v="0.8"/>
    <n v="-320.23950000000013"/>
  </r>
  <r>
    <n v="4084"/>
    <x v="2016"/>
    <x v="3"/>
    <x v="92"/>
    <x v="569"/>
    <s v="Standard Class"/>
    <s v="MC-17635"/>
    <s v="Matthew Clasen"/>
    <x v="1"/>
    <s v="United States"/>
    <s v="Decatur"/>
    <x v="10"/>
    <n v="62521"/>
    <x v="2"/>
    <s v="OFF-PA-10000327"/>
    <x v="1"/>
    <x v="10"/>
    <s v="Xerox 1971"/>
    <n v="10.272000000000002"/>
    <n v="3"/>
    <n v="0.2"/>
    <n v="3.2099999999999982"/>
  </r>
  <r>
    <n v="4085"/>
    <x v="2017"/>
    <x v="3"/>
    <x v="210"/>
    <x v="945"/>
    <s v="First Class"/>
    <s v="Dp-13240"/>
    <s v="Dean percer"/>
    <x v="2"/>
    <s v="United States"/>
    <s v="Phoenix"/>
    <x v="16"/>
    <n v="85023"/>
    <x v="1"/>
    <s v="OFF-BI-10003291"/>
    <x v="1"/>
    <x v="8"/>
    <s v="Wilson Jones Leather-Like Binders with DublLock Round Rings"/>
    <n v="7.857000000000002"/>
    <n v="3"/>
    <n v="0.7"/>
    <n v="-6.0236999999999998"/>
  </r>
  <r>
    <n v="4086"/>
    <x v="2018"/>
    <x v="0"/>
    <x v="578"/>
    <x v="1011"/>
    <s v="Second Class"/>
    <s v="LC-16930"/>
    <s v="Linda Cazamias"/>
    <x v="1"/>
    <s v="United States"/>
    <s v="Sacramento"/>
    <x v="1"/>
    <n v="95823"/>
    <x v="1"/>
    <s v="TEC-PH-10002275"/>
    <x v="2"/>
    <x v="7"/>
    <s v="Mitel 5320 IP Phone VoIP phone"/>
    <n v="302.38400000000001"/>
    <n v="2"/>
    <n v="0.2"/>
    <n v="30.238400000000013"/>
  </r>
  <r>
    <n v="4087"/>
    <x v="2018"/>
    <x v="0"/>
    <x v="578"/>
    <x v="1011"/>
    <s v="Second Class"/>
    <s v="LC-16930"/>
    <s v="Linda Cazamias"/>
    <x v="1"/>
    <s v="United States"/>
    <s v="Sacramento"/>
    <x v="1"/>
    <n v="95823"/>
    <x v="1"/>
    <s v="OFF-BI-10003291"/>
    <x v="1"/>
    <x v="8"/>
    <s v="Wilson Jones Leather-Like Binders with DublLock Round Rings"/>
    <n v="20.952000000000002"/>
    <n v="3"/>
    <n v="0.2"/>
    <n v="7.0712999999999981"/>
  </r>
  <r>
    <n v="4088"/>
    <x v="2018"/>
    <x v="0"/>
    <x v="578"/>
    <x v="1011"/>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x v="889"/>
    <s v="Standard Class"/>
    <s v="LH-16900"/>
    <s v="Lena Hernandez"/>
    <x v="0"/>
    <s v="United States"/>
    <s v="Jonesboro"/>
    <x v="36"/>
    <n v="72401"/>
    <x v="0"/>
    <s v="FUR-BO-10000711"/>
    <x v="0"/>
    <x v="0"/>
    <s v="Hon Metal Bookcases, Gray"/>
    <n v="638.82000000000005"/>
    <n v="9"/>
    <n v="0"/>
    <n v="172.48140000000001"/>
  </r>
  <r>
    <n v="4090"/>
    <x v="2020"/>
    <x v="0"/>
    <x v="178"/>
    <x v="1012"/>
    <s v="Standard Class"/>
    <s v="TB-21175"/>
    <s v="Thomas Boland"/>
    <x v="1"/>
    <s v="United States"/>
    <s v="New York City"/>
    <x v="15"/>
    <n v="10035"/>
    <x v="3"/>
    <s v="OFF-LA-10001297"/>
    <x v="1"/>
    <x v="2"/>
    <s v="Avery 473"/>
    <n v="20.7"/>
    <n v="2"/>
    <n v="0"/>
    <n v="9.9359999999999999"/>
  </r>
  <r>
    <n v="4091"/>
    <x v="2020"/>
    <x v="0"/>
    <x v="178"/>
    <x v="1012"/>
    <s v="Standard Class"/>
    <s v="TB-21175"/>
    <s v="Thomas Boland"/>
    <x v="1"/>
    <s v="United States"/>
    <s v="New York City"/>
    <x v="15"/>
    <n v="10035"/>
    <x v="3"/>
    <s v="OFF-SU-10001574"/>
    <x v="1"/>
    <x v="14"/>
    <s v="Acme Value Line Scissors"/>
    <n v="10.95"/>
    <n v="3"/>
    <n v="0"/>
    <n v="3.2849999999999993"/>
  </r>
  <r>
    <n v="4092"/>
    <x v="2020"/>
    <x v="0"/>
    <x v="178"/>
    <x v="1012"/>
    <s v="Standard Class"/>
    <s v="TB-21175"/>
    <s v="Thomas Boland"/>
    <x v="1"/>
    <s v="United States"/>
    <s v="New York City"/>
    <x v="15"/>
    <n v="10035"/>
    <x v="3"/>
    <s v="OFF-BI-10003305"/>
    <x v="1"/>
    <x v="8"/>
    <s v="Avery Hanging File Binders"/>
    <n v="14.352000000000002"/>
    <n v="3"/>
    <n v="0.2"/>
    <n v="4.6643999999999988"/>
  </r>
  <r>
    <n v="4093"/>
    <x v="2021"/>
    <x v="3"/>
    <x v="940"/>
    <x v="380"/>
    <s v="First Class"/>
    <s v="JM-15865"/>
    <s v="John Murray"/>
    <x v="0"/>
    <s v="United States"/>
    <s v="Akron"/>
    <x v="24"/>
    <n v="44312"/>
    <x v="3"/>
    <s v="OFF-ST-10002574"/>
    <x v="1"/>
    <x v="4"/>
    <s v="SAFCO Commercial Wire Shelving, Black"/>
    <n v="221.024"/>
    <n v="2"/>
    <n v="0.2"/>
    <n v="-55.256"/>
  </r>
  <r>
    <n v="4094"/>
    <x v="2022"/>
    <x v="1"/>
    <x v="252"/>
    <x v="269"/>
    <s v="Standard Class"/>
    <s v="KW-16435"/>
    <s v="Katrina Willman"/>
    <x v="0"/>
    <s v="United States"/>
    <s v="Florence"/>
    <x v="0"/>
    <n v="41042"/>
    <x v="0"/>
    <s v="TEC-MA-10000864"/>
    <x v="2"/>
    <x v="15"/>
    <s v="Cisco 9971 IP Video Phone Charcoal"/>
    <n v="3080"/>
    <n v="7"/>
    <n v="0"/>
    <n v="1416.7999999999997"/>
  </r>
  <r>
    <n v="4095"/>
    <x v="2022"/>
    <x v="1"/>
    <x v="252"/>
    <x v="269"/>
    <s v="Standard Class"/>
    <s v="KW-16435"/>
    <s v="Katrina Willman"/>
    <x v="0"/>
    <s v="United States"/>
    <s v="Florence"/>
    <x v="0"/>
    <n v="41042"/>
    <x v="0"/>
    <s v="TEC-AC-10003289"/>
    <x v="2"/>
    <x v="11"/>
    <s v="Anker Ultra-Slim Mini Bluetooth 3.0 Wireless Keyboard"/>
    <n v="79.959999999999994"/>
    <n v="4"/>
    <n v="0"/>
    <n v="18.390799999999999"/>
  </r>
  <r>
    <n v="4096"/>
    <x v="2022"/>
    <x v="1"/>
    <x v="252"/>
    <x v="269"/>
    <s v="Standard Class"/>
    <s v="KW-16435"/>
    <s v="Katrina Willman"/>
    <x v="0"/>
    <s v="United States"/>
    <s v="Florence"/>
    <x v="0"/>
    <n v="41042"/>
    <x v="0"/>
    <s v="TEC-PH-10001619"/>
    <x v="2"/>
    <x v="7"/>
    <s v="LG G3"/>
    <n v="587.97"/>
    <n v="3"/>
    <n v="0"/>
    <n v="170.51129999999998"/>
  </r>
  <r>
    <n v="4097"/>
    <x v="2023"/>
    <x v="2"/>
    <x v="865"/>
    <x v="919"/>
    <s v="Standard Class"/>
    <s v="SC-20095"/>
    <s v="Sanjit Chand"/>
    <x v="0"/>
    <s v="United States"/>
    <s v="Minneapolis"/>
    <x v="11"/>
    <n v="55407"/>
    <x v="2"/>
    <s v="OFF-PA-10004888"/>
    <x v="1"/>
    <x v="10"/>
    <s v="Xerox 217"/>
    <n v="32.400000000000006"/>
    <n v="5"/>
    <n v="0"/>
    <n v="15.552000000000001"/>
  </r>
  <r>
    <n v="4098"/>
    <x v="2023"/>
    <x v="2"/>
    <x v="865"/>
    <x v="919"/>
    <s v="Standard Class"/>
    <s v="SC-20095"/>
    <s v="Sanjit Chand"/>
    <x v="0"/>
    <s v="United States"/>
    <s v="Minneapolis"/>
    <x v="11"/>
    <n v="55407"/>
    <x v="2"/>
    <s v="OFF-ST-10000736"/>
    <x v="1"/>
    <x v="4"/>
    <s v="Carina Double Wide Media Storage Towers in Natural &amp; Black"/>
    <n v="404.90000000000003"/>
    <n v="5"/>
    <n v="0"/>
    <n v="16.195999999999984"/>
  </r>
  <r>
    <n v="4099"/>
    <x v="2023"/>
    <x v="2"/>
    <x v="865"/>
    <x v="919"/>
    <s v="Standard Class"/>
    <s v="SC-20095"/>
    <s v="Sanjit Chand"/>
    <x v="0"/>
    <s v="United States"/>
    <s v="Minneapolis"/>
    <x v="11"/>
    <n v="55407"/>
    <x v="2"/>
    <s v="OFF-BI-10001120"/>
    <x v="1"/>
    <x v="8"/>
    <s v="Ibico EPK-21 Electric Binding System"/>
    <n v="9449.9500000000007"/>
    <n v="5"/>
    <n v="0"/>
    <n v="4630.4755000000005"/>
  </r>
  <r>
    <n v="4100"/>
    <x v="2023"/>
    <x v="2"/>
    <x v="865"/>
    <x v="919"/>
    <s v="Standard Class"/>
    <s v="SC-20095"/>
    <s v="Sanjit Chand"/>
    <x v="0"/>
    <s v="United States"/>
    <s v="Minneapolis"/>
    <x v="11"/>
    <n v="55407"/>
    <x v="2"/>
    <s v="OFF-BI-10000301"/>
    <x v="1"/>
    <x v="8"/>
    <s v="GBC Instant Report Kit"/>
    <n v="12.94"/>
    <n v="2"/>
    <n v="0"/>
    <n v="6.47"/>
  </r>
  <r>
    <n v="4101"/>
    <x v="2024"/>
    <x v="3"/>
    <x v="249"/>
    <x v="266"/>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x v="266"/>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x v="266"/>
    <s v="Standard Class"/>
    <s v="ZC-21910"/>
    <s v="Zuschuss Carroll"/>
    <x v="0"/>
    <s v="United States"/>
    <s v="Houston"/>
    <x v="5"/>
    <n v="77095"/>
    <x v="2"/>
    <s v="OFF-PA-10000740"/>
    <x v="1"/>
    <x v="10"/>
    <s v="Xerox 1982"/>
    <n v="146.17600000000002"/>
    <n v="8"/>
    <n v="0.2"/>
    <n v="47.50719999999999"/>
  </r>
  <r>
    <n v="4104"/>
    <x v="2025"/>
    <x v="3"/>
    <x v="202"/>
    <x v="91"/>
    <s v="Same Day"/>
    <s v="RB-19465"/>
    <s v="Rick Bensley"/>
    <x v="2"/>
    <s v="United States"/>
    <s v="Fremont"/>
    <x v="8"/>
    <n v="68025"/>
    <x v="2"/>
    <s v="FUR-FU-10001940"/>
    <x v="0"/>
    <x v="5"/>
    <s v="Staples"/>
    <n v="15.92"/>
    <n v="2"/>
    <n v="0"/>
    <n v="7.0048000000000012"/>
  </r>
  <r>
    <n v="4105"/>
    <x v="2026"/>
    <x v="3"/>
    <x v="783"/>
    <x v="851"/>
    <s v="Standard Class"/>
    <s v="JK-15370"/>
    <s v="Jay Kimmel"/>
    <x v="0"/>
    <s v="United States"/>
    <s v="San Diego"/>
    <x v="1"/>
    <n v="92105"/>
    <x v="1"/>
    <s v="TEC-PH-10000439"/>
    <x v="2"/>
    <x v="7"/>
    <s v="GE DSL Phone Line Filter"/>
    <n v="159.96000000000004"/>
    <n v="5"/>
    <n v="0.2"/>
    <n v="17.995499999999979"/>
  </r>
  <r>
    <n v="4106"/>
    <x v="2026"/>
    <x v="3"/>
    <x v="783"/>
    <x v="851"/>
    <s v="Standard Class"/>
    <s v="JK-15370"/>
    <s v="Jay Kimmel"/>
    <x v="0"/>
    <s v="United States"/>
    <s v="San Diego"/>
    <x v="1"/>
    <n v="92105"/>
    <x v="1"/>
    <s v="OFF-BI-10000404"/>
    <x v="1"/>
    <x v="8"/>
    <s v="Avery Printable Repositionable Plastic Tabs"/>
    <n v="13.76"/>
    <n v="2"/>
    <n v="0.2"/>
    <n v="4.6440000000000001"/>
  </r>
  <r>
    <n v="4107"/>
    <x v="2027"/>
    <x v="0"/>
    <x v="250"/>
    <x v="1013"/>
    <s v="Standard Class"/>
    <s v="DD-13570"/>
    <s v="Dorothy Dickinson"/>
    <x v="0"/>
    <s v="United States"/>
    <s v="Houston"/>
    <x v="5"/>
    <n v="77041"/>
    <x v="2"/>
    <s v="OFF-BI-10003676"/>
    <x v="1"/>
    <x v="8"/>
    <s v="GBC Standard Recycled Report Covers, Clear Plastic Sheets"/>
    <n v="4.3119999999999985"/>
    <n v="2"/>
    <n v="0.8"/>
    <n v="-6.8992000000000022"/>
  </r>
  <r>
    <n v="4108"/>
    <x v="2028"/>
    <x v="1"/>
    <x v="67"/>
    <x v="216"/>
    <s v="Same Day"/>
    <s v="MC-17275"/>
    <s v="Marc Crier"/>
    <x v="0"/>
    <s v="United States"/>
    <s v="New York City"/>
    <x v="15"/>
    <n v="10011"/>
    <x v="3"/>
    <s v="OFF-ST-10002486"/>
    <x v="1"/>
    <x v="4"/>
    <s v="Eldon Shelf Savers Cubes and Bins"/>
    <n v="13.96"/>
    <n v="2"/>
    <n v="0"/>
    <n v="0.27919999999999945"/>
  </r>
  <r>
    <n v="4109"/>
    <x v="2028"/>
    <x v="1"/>
    <x v="67"/>
    <x v="216"/>
    <s v="Same Day"/>
    <s v="MC-17275"/>
    <s v="Marc Crier"/>
    <x v="0"/>
    <s v="United States"/>
    <s v="New York City"/>
    <x v="15"/>
    <n v="10011"/>
    <x v="3"/>
    <s v="FUR-TA-10003837"/>
    <x v="0"/>
    <x v="3"/>
    <s v="Anderson Hickey Conga Table Tops &amp; Accessories"/>
    <n v="27.414000000000001"/>
    <n v="3"/>
    <n v="0.4"/>
    <n v="-14.163900000000005"/>
  </r>
  <r>
    <n v="4110"/>
    <x v="2029"/>
    <x v="1"/>
    <x v="707"/>
    <x v="896"/>
    <s v="Standard Class"/>
    <s v="DL-13495"/>
    <s v="Dionis Lloyd"/>
    <x v="1"/>
    <s v="United States"/>
    <s v="Detroit"/>
    <x v="12"/>
    <n v="48227"/>
    <x v="2"/>
    <s v="TEC-PH-10002923"/>
    <x v="2"/>
    <x v="7"/>
    <s v="Logitech B530 USB Headset - headset - Full size, Binaural"/>
    <n v="73.98"/>
    <n v="2"/>
    <n v="0"/>
    <n v="19.974600000000002"/>
  </r>
  <r>
    <n v="4111"/>
    <x v="2029"/>
    <x v="1"/>
    <x v="707"/>
    <x v="896"/>
    <s v="Standard Class"/>
    <s v="DL-13495"/>
    <s v="Dionis Lloyd"/>
    <x v="1"/>
    <s v="United States"/>
    <s v="Detroit"/>
    <x v="12"/>
    <n v="48227"/>
    <x v="2"/>
    <s v="FUR-BO-10004360"/>
    <x v="0"/>
    <x v="0"/>
    <s v="Rush Hierlooms Collection Rich Wood Bookcases"/>
    <n v="160.97999999999999"/>
    <n v="1"/>
    <n v="0"/>
    <n v="20.927400000000006"/>
  </r>
  <r>
    <n v="4112"/>
    <x v="2029"/>
    <x v="1"/>
    <x v="707"/>
    <x v="896"/>
    <s v="Standard Class"/>
    <s v="DL-13495"/>
    <s v="Dionis Lloyd"/>
    <x v="1"/>
    <s v="United States"/>
    <s v="Detroit"/>
    <x v="12"/>
    <n v="48227"/>
    <x v="2"/>
    <s v="OFF-PA-10002160"/>
    <x v="1"/>
    <x v="10"/>
    <s v="Xerox 1978"/>
    <n v="17.34"/>
    <n v="3"/>
    <n v="0"/>
    <n v="8.4966000000000008"/>
  </r>
  <r>
    <n v="4113"/>
    <x v="2029"/>
    <x v="1"/>
    <x v="707"/>
    <x v="896"/>
    <s v="Standard Class"/>
    <s v="DL-13495"/>
    <s v="Dionis Lloyd"/>
    <x v="1"/>
    <s v="United States"/>
    <s v="Detroit"/>
    <x v="12"/>
    <n v="48227"/>
    <x v="2"/>
    <s v="OFF-AR-10002375"/>
    <x v="1"/>
    <x v="6"/>
    <s v="Newell 351"/>
    <n v="3.28"/>
    <n v="1"/>
    <n v="0"/>
    <n v="0.9511999999999996"/>
  </r>
  <r>
    <n v="4114"/>
    <x v="2030"/>
    <x v="1"/>
    <x v="941"/>
    <x v="531"/>
    <s v="Standard Class"/>
    <s v="NC-18625"/>
    <s v="Noah Childs"/>
    <x v="1"/>
    <s v="United States"/>
    <s v="Houston"/>
    <x v="5"/>
    <n v="77095"/>
    <x v="2"/>
    <s v="OFF-LA-10000443"/>
    <x v="1"/>
    <x v="2"/>
    <s v="Avery 501"/>
    <n v="8.8559999999999999"/>
    <n v="3"/>
    <n v="0.2"/>
    <n v="2.9888999999999997"/>
  </r>
  <r>
    <n v="4115"/>
    <x v="2030"/>
    <x v="1"/>
    <x v="941"/>
    <x v="531"/>
    <s v="Standard Class"/>
    <s v="NC-18625"/>
    <s v="Noah Childs"/>
    <x v="1"/>
    <s v="United States"/>
    <s v="Houston"/>
    <x v="5"/>
    <n v="77095"/>
    <x v="2"/>
    <s v="TEC-PH-10001750"/>
    <x v="2"/>
    <x v="7"/>
    <s v="Samsung Rugby III"/>
    <n v="158.376"/>
    <n v="3"/>
    <n v="0.2"/>
    <n v="13.857900000000008"/>
  </r>
  <r>
    <n v="4116"/>
    <x v="2031"/>
    <x v="0"/>
    <x v="390"/>
    <x v="902"/>
    <s v="First Class"/>
    <s v="AC-10450"/>
    <s v="Amy Cox"/>
    <x v="0"/>
    <s v="United States"/>
    <s v="Seattle"/>
    <x v="4"/>
    <n v="98105"/>
    <x v="1"/>
    <s v="OFF-BI-10004632"/>
    <x v="1"/>
    <x v="8"/>
    <s v="Ibico Hi-Tech Manual Binding System"/>
    <n v="1219.96"/>
    <n v="5"/>
    <n v="0.2"/>
    <n v="381.23749999999995"/>
  </r>
  <r>
    <n v="4117"/>
    <x v="2032"/>
    <x v="1"/>
    <x v="27"/>
    <x v="699"/>
    <s v="Standard Class"/>
    <s v="TS-21340"/>
    <s v="Toby Swindell"/>
    <x v="0"/>
    <s v="United States"/>
    <s v="Los Angeles"/>
    <x v="1"/>
    <n v="90036"/>
    <x v="1"/>
    <s v="OFF-BI-10002813"/>
    <x v="1"/>
    <x v="8"/>
    <s v="Avery Reinforcements for Hole-Punch Pages"/>
    <n v="3.1680000000000001"/>
    <n v="2"/>
    <n v="0.2"/>
    <n v="0.99"/>
  </r>
  <r>
    <n v="4118"/>
    <x v="2032"/>
    <x v="1"/>
    <x v="27"/>
    <x v="699"/>
    <s v="Standard Class"/>
    <s v="TS-21340"/>
    <s v="Toby Swindell"/>
    <x v="0"/>
    <s v="United States"/>
    <s v="Los Angeles"/>
    <x v="1"/>
    <n v="90036"/>
    <x v="1"/>
    <s v="OFF-PA-10002005"/>
    <x v="1"/>
    <x v="10"/>
    <s v="Xerox 225"/>
    <n v="19.440000000000001"/>
    <n v="3"/>
    <n v="0"/>
    <n v="9.3312000000000008"/>
  </r>
  <r>
    <n v="4119"/>
    <x v="2032"/>
    <x v="1"/>
    <x v="27"/>
    <x v="699"/>
    <s v="Standard Class"/>
    <s v="TS-21340"/>
    <s v="Toby Swindell"/>
    <x v="0"/>
    <s v="United States"/>
    <s v="Los Angeles"/>
    <x v="1"/>
    <n v="90036"/>
    <x v="1"/>
    <s v="OFF-ST-10000060"/>
    <x v="1"/>
    <x v="4"/>
    <s v="Fellowes Bankers Box Staxonsteel Drawer File/Stacking System"/>
    <n v="454.86"/>
    <n v="7"/>
    <n v="0"/>
    <n v="54.583200000000019"/>
  </r>
  <r>
    <n v="4120"/>
    <x v="2032"/>
    <x v="1"/>
    <x v="27"/>
    <x v="699"/>
    <s v="Standard Class"/>
    <s v="TS-21340"/>
    <s v="Toby Swindell"/>
    <x v="0"/>
    <s v="United States"/>
    <s v="Los Angeles"/>
    <x v="1"/>
    <n v="90036"/>
    <x v="1"/>
    <s v="OFF-BI-10002706"/>
    <x v="1"/>
    <x v="8"/>
    <s v="Avery Premier Heavy-Duty Binder with Round Locking Rings"/>
    <n v="91.391999999999996"/>
    <n v="8"/>
    <n v="0.2"/>
    <n v="29.702399999999997"/>
  </r>
  <r>
    <n v="4121"/>
    <x v="2033"/>
    <x v="3"/>
    <x v="507"/>
    <x v="643"/>
    <s v="Standard Class"/>
    <s v="MM-17920"/>
    <s v="Michael Moore"/>
    <x v="0"/>
    <s v="United States"/>
    <s v="Philadelphia"/>
    <x v="9"/>
    <n v="19120"/>
    <x v="3"/>
    <s v="TEC-AC-10000199"/>
    <x v="2"/>
    <x v="11"/>
    <s v="Kingston Digital DataTraveler 8GB USB 2.0"/>
    <n v="19.040000000000003"/>
    <n v="4"/>
    <n v="0.2"/>
    <n v="-1.4279999999999999"/>
  </r>
  <r>
    <n v="4122"/>
    <x v="2034"/>
    <x v="3"/>
    <x v="942"/>
    <x v="582"/>
    <s v="Same Day"/>
    <s v="LP-17080"/>
    <s v="Liz Pelletier"/>
    <x v="0"/>
    <s v="United States"/>
    <s v="Seattle"/>
    <x v="4"/>
    <n v="98103"/>
    <x v="1"/>
    <s v="OFF-PA-10002870"/>
    <x v="1"/>
    <x v="10"/>
    <s v="Ampad Phone Message Book, Recycled, 400 Message Capacity, 5 ¾” x 11”"/>
    <n v="37.44"/>
    <n v="6"/>
    <n v="0"/>
    <n v="16.847999999999999"/>
  </r>
  <r>
    <n v="4123"/>
    <x v="2034"/>
    <x v="3"/>
    <x v="942"/>
    <x v="582"/>
    <s v="Same Day"/>
    <s v="LP-17080"/>
    <s v="Liz Pelletier"/>
    <x v="0"/>
    <s v="United States"/>
    <s v="Seattle"/>
    <x v="4"/>
    <n v="98103"/>
    <x v="1"/>
    <s v="OFF-LA-10004545"/>
    <x v="1"/>
    <x v="2"/>
    <s v="Avery 50"/>
    <n v="37.589999999999996"/>
    <n v="3"/>
    <n v="0"/>
    <n v="17.667299999999997"/>
  </r>
  <r>
    <n v="4124"/>
    <x v="2034"/>
    <x v="3"/>
    <x v="942"/>
    <x v="582"/>
    <s v="Same Day"/>
    <s v="LP-17080"/>
    <s v="Liz Pelletier"/>
    <x v="0"/>
    <s v="United States"/>
    <s v="Seattle"/>
    <x v="4"/>
    <n v="98103"/>
    <x v="1"/>
    <s v="OFF-BI-10000962"/>
    <x v="1"/>
    <x v="8"/>
    <s v="Acco Flexible ACCOHIDE Square Ring Data Binder, Dark Blue, 11 1/2&quot; X 14&quot; 7/8&quot;"/>
    <n v="26.032"/>
    <n v="2"/>
    <n v="0.2"/>
    <n v="9.4365999999999985"/>
  </r>
  <r>
    <n v="4125"/>
    <x v="2035"/>
    <x v="2"/>
    <x v="218"/>
    <x v="1014"/>
    <s v="Standard Class"/>
    <s v="BG-11695"/>
    <s v="Brooke Gillingham"/>
    <x v="1"/>
    <s v="United States"/>
    <s v="Watertown"/>
    <x v="15"/>
    <n v="13601"/>
    <x v="3"/>
    <s v="OFF-AP-10004249"/>
    <x v="1"/>
    <x v="9"/>
    <s v="Staples"/>
    <n v="35.910000000000004"/>
    <n v="3"/>
    <n v="0"/>
    <n v="9.6956999999999987"/>
  </r>
  <r>
    <n v="4126"/>
    <x v="2036"/>
    <x v="3"/>
    <x v="943"/>
    <x v="849"/>
    <s v="Second Class"/>
    <s v="MG-18145"/>
    <s v="Mike Gockenbach"/>
    <x v="0"/>
    <s v="United States"/>
    <s v="Jacksonville"/>
    <x v="2"/>
    <n v="32216"/>
    <x v="0"/>
    <s v="FUR-FU-10001602"/>
    <x v="0"/>
    <x v="5"/>
    <s v="Eldon Delta Triangular Chair Mat, 52&quot; x 58&quot;, Clear"/>
    <n v="91.032000000000011"/>
    <n v="3"/>
    <n v="0.2"/>
    <n v="-2.2758000000000109"/>
  </r>
  <r>
    <n v="4127"/>
    <x v="2037"/>
    <x v="3"/>
    <x v="636"/>
    <x v="510"/>
    <s v="First Class"/>
    <s v="GZ-14470"/>
    <s v="Gary Zandusky"/>
    <x v="0"/>
    <s v="United States"/>
    <s v="Arlington"/>
    <x v="17"/>
    <n v="22204"/>
    <x v="0"/>
    <s v="OFF-AR-10003179"/>
    <x v="1"/>
    <x v="6"/>
    <s v="Dixon Ticonderoga Core-Lock Colored Pencils"/>
    <n v="54.66"/>
    <n v="6"/>
    <n v="0"/>
    <n v="18.037799999999997"/>
  </r>
  <r>
    <n v="4128"/>
    <x v="2038"/>
    <x v="2"/>
    <x v="111"/>
    <x v="131"/>
    <s v="Standard Class"/>
    <s v="JL-15835"/>
    <s v="John Lee"/>
    <x v="0"/>
    <s v="United States"/>
    <s v="Charlotte"/>
    <x v="3"/>
    <n v="28205"/>
    <x v="0"/>
    <s v="OFF-ST-10003722"/>
    <x v="1"/>
    <x v="4"/>
    <s v="Project Tote Personal File"/>
    <n v="67.343999999999994"/>
    <n v="6"/>
    <n v="0.2"/>
    <n v="7.5761999999999894"/>
  </r>
  <r>
    <n v="4129"/>
    <x v="2038"/>
    <x v="2"/>
    <x v="111"/>
    <x v="131"/>
    <s v="Standard Class"/>
    <s v="JL-15835"/>
    <s v="John Lee"/>
    <x v="0"/>
    <s v="United States"/>
    <s v="Charlotte"/>
    <x v="3"/>
    <n v="28205"/>
    <x v="0"/>
    <s v="TEC-MA-10001127"/>
    <x v="2"/>
    <x v="15"/>
    <s v="HP Designjet T520 Inkjet Large Format Printer - 24&quot; Color"/>
    <n v="2624.9850000000001"/>
    <n v="3"/>
    <n v="0.5"/>
    <n v="-944.99460000000045"/>
  </r>
  <r>
    <n v="4130"/>
    <x v="2039"/>
    <x v="1"/>
    <x v="368"/>
    <x v="442"/>
    <s v="Standard Class"/>
    <s v="DO-13435"/>
    <s v="Denny Ordway"/>
    <x v="0"/>
    <s v="United States"/>
    <s v="Seattle"/>
    <x v="4"/>
    <n v="98103"/>
    <x v="1"/>
    <s v="OFF-AP-10001947"/>
    <x v="1"/>
    <x v="9"/>
    <s v="Acco 6 Outlet Guardian Premium Plus Surge Suppressor"/>
    <n v="73.28"/>
    <n v="4"/>
    <n v="0"/>
    <n v="21.251199999999997"/>
  </r>
  <r>
    <n v="4131"/>
    <x v="2040"/>
    <x v="2"/>
    <x v="728"/>
    <x v="573"/>
    <s v="Standard Class"/>
    <s v="AB-10600"/>
    <s v="Ann Blume"/>
    <x v="1"/>
    <s v="United States"/>
    <s v="Chicago"/>
    <x v="10"/>
    <n v="60623"/>
    <x v="2"/>
    <s v="OFF-BI-10001107"/>
    <x v="1"/>
    <x v="8"/>
    <s v="GBC White Gloss Covers, Plain Front"/>
    <n v="14.479999999999997"/>
    <n v="5"/>
    <n v="0.8"/>
    <n v="-23.89200000000001"/>
  </r>
  <r>
    <n v="4132"/>
    <x v="2041"/>
    <x v="1"/>
    <x v="740"/>
    <x v="242"/>
    <s v="Standard Class"/>
    <s v="KB-16315"/>
    <s v="Karl Braun"/>
    <x v="0"/>
    <s v="United States"/>
    <s v="Hollywood"/>
    <x v="2"/>
    <n v="33021"/>
    <x v="0"/>
    <s v="OFF-PA-10000349"/>
    <x v="1"/>
    <x v="10"/>
    <s v="Staples"/>
    <n v="11.952000000000002"/>
    <n v="3"/>
    <n v="0.2"/>
    <n v="4.0338000000000003"/>
  </r>
  <r>
    <n v="4133"/>
    <x v="2041"/>
    <x v="1"/>
    <x v="740"/>
    <x v="242"/>
    <s v="Standard Class"/>
    <s v="KB-16315"/>
    <s v="Karl Braun"/>
    <x v="0"/>
    <s v="United States"/>
    <s v="Hollywood"/>
    <x v="2"/>
    <n v="33021"/>
    <x v="0"/>
    <s v="OFF-PA-10003349"/>
    <x v="1"/>
    <x v="10"/>
    <s v="Xerox 1957"/>
    <n v="15.552000000000003"/>
    <n v="3"/>
    <n v="0.2"/>
    <n v="5.6375999999999999"/>
  </r>
  <r>
    <n v="4134"/>
    <x v="2042"/>
    <x v="2"/>
    <x v="78"/>
    <x v="178"/>
    <s v="Standard Class"/>
    <s v="TT-21070"/>
    <s v="Ted Trevino"/>
    <x v="0"/>
    <s v="United States"/>
    <s v="Chesapeake"/>
    <x v="17"/>
    <n v="23320"/>
    <x v="0"/>
    <s v="OFF-FA-10002280"/>
    <x v="1"/>
    <x v="13"/>
    <s v="Advantus Plastic Paper Clips"/>
    <n v="45"/>
    <n v="9"/>
    <n v="0"/>
    <n v="21.599999999999998"/>
  </r>
  <r>
    <n v="4135"/>
    <x v="2042"/>
    <x v="2"/>
    <x v="78"/>
    <x v="178"/>
    <s v="Standard Class"/>
    <s v="TT-21070"/>
    <s v="Ted Trevino"/>
    <x v="0"/>
    <s v="United States"/>
    <s v="Chesapeake"/>
    <x v="17"/>
    <n v="23320"/>
    <x v="0"/>
    <s v="TEC-MA-10000029"/>
    <x v="2"/>
    <x v="15"/>
    <s v="Epson WorkForce WF-2530 All-in-One Printer, Copier Scanner"/>
    <n v="209.96999999999997"/>
    <n v="3"/>
    <n v="0"/>
    <n v="90.287100000000009"/>
  </r>
  <r>
    <n v="4136"/>
    <x v="2043"/>
    <x v="3"/>
    <x v="280"/>
    <x v="179"/>
    <s v="Standard Class"/>
    <s v="PV-18985"/>
    <s v="Paul Van Hugh"/>
    <x v="2"/>
    <s v="United States"/>
    <s v="Los Angeles"/>
    <x v="1"/>
    <n v="90036"/>
    <x v="1"/>
    <s v="OFF-BI-10002854"/>
    <x v="1"/>
    <x v="8"/>
    <s v="Performers Binder/Pad Holder, Black"/>
    <n v="112.12000000000002"/>
    <n v="5"/>
    <n v="0.2"/>
    <n v="42.045000000000002"/>
  </r>
  <r>
    <n v="4137"/>
    <x v="2043"/>
    <x v="3"/>
    <x v="280"/>
    <x v="179"/>
    <s v="Standard Class"/>
    <s v="PV-18985"/>
    <s v="Paul Van Hugh"/>
    <x v="2"/>
    <s v="United States"/>
    <s v="Los Angeles"/>
    <x v="1"/>
    <n v="90036"/>
    <x v="1"/>
    <s v="OFF-ST-10003716"/>
    <x v="1"/>
    <x v="4"/>
    <s v="Tennsco Double-Tier Lockers"/>
    <n v="1575.14"/>
    <n v="7"/>
    <n v="0"/>
    <n v="204.76820000000001"/>
  </r>
  <r>
    <n v="4138"/>
    <x v="2044"/>
    <x v="3"/>
    <x v="123"/>
    <x v="122"/>
    <s v="Standard Class"/>
    <s v="DD-13570"/>
    <s v="Dorothy Dickinson"/>
    <x v="0"/>
    <s v="United States"/>
    <s v="Alexandria"/>
    <x v="17"/>
    <n v="22304"/>
    <x v="0"/>
    <s v="OFF-FA-10000624"/>
    <x v="1"/>
    <x v="13"/>
    <s v="OIC Binder Clips"/>
    <n v="25.060000000000002"/>
    <n v="7"/>
    <n v="0"/>
    <n v="12.530000000000001"/>
  </r>
  <r>
    <n v="4139"/>
    <x v="2045"/>
    <x v="0"/>
    <x v="944"/>
    <x v="1015"/>
    <s v="First Class"/>
    <s v="KD-16495"/>
    <s v="Keith Dawkins"/>
    <x v="1"/>
    <s v="United States"/>
    <s v="Deer Park"/>
    <x v="5"/>
    <n v="77536"/>
    <x v="2"/>
    <s v="OFF-BI-10004654"/>
    <x v="1"/>
    <x v="8"/>
    <s v="Avery Binding System Hidden Tab Executive Style Index Sets"/>
    <n v="6.9239999999999977"/>
    <n v="6"/>
    <n v="0.8"/>
    <n v="-10.385999999999999"/>
  </r>
  <r>
    <n v="4140"/>
    <x v="2046"/>
    <x v="3"/>
    <x v="96"/>
    <x v="379"/>
    <s v="First Class"/>
    <s v="RA-19285"/>
    <s v="Ralph Arnett"/>
    <x v="0"/>
    <s v="United States"/>
    <s v="Philadelphia"/>
    <x v="9"/>
    <n v="19120"/>
    <x v="3"/>
    <s v="OFF-ST-10001228"/>
    <x v="1"/>
    <x v="4"/>
    <s v="Personal File Boxes with Fold-Down Carry Handle"/>
    <n v="37.392000000000003"/>
    <n v="3"/>
    <n v="0.2"/>
    <n v="2.336999999999998"/>
  </r>
  <r>
    <n v="4141"/>
    <x v="2046"/>
    <x v="3"/>
    <x v="96"/>
    <x v="379"/>
    <s v="First Class"/>
    <s v="RA-19285"/>
    <s v="Ralph Arnett"/>
    <x v="0"/>
    <s v="United States"/>
    <s v="Philadelphia"/>
    <x v="9"/>
    <n v="19120"/>
    <x v="3"/>
    <s v="FUR-FU-10003798"/>
    <x v="0"/>
    <x v="5"/>
    <s v="Ultra Door Kickplate, 8&quot;H x 34&quot;W"/>
    <n v="79.12"/>
    <n v="5"/>
    <n v="0.2"/>
    <n v="13.845999999999997"/>
  </r>
  <r>
    <n v="4142"/>
    <x v="2047"/>
    <x v="0"/>
    <x v="900"/>
    <x v="432"/>
    <s v="Standard Class"/>
    <s v="SS-20590"/>
    <s v="Sonia Sunley"/>
    <x v="0"/>
    <s v="United States"/>
    <s v="Wichita"/>
    <x v="41"/>
    <n v="67212"/>
    <x v="2"/>
    <s v="OFF-LA-10003148"/>
    <x v="1"/>
    <x v="2"/>
    <s v="Avery 51"/>
    <n v="18.899999999999999"/>
    <n v="3"/>
    <n v="0"/>
    <n v="8.6939999999999991"/>
  </r>
  <r>
    <n v="4143"/>
    <x v="2048"/>
    <x v="2"/>
    <x v="945"/>
    <x v="1016"/>
    <s v="Standard Class"/>
    <s v="JH-15820"/>
    <s v="John Huston"/>
    <x v="0"/>
    <s v="United States"/>
    <s v="Midland"/>
    <x v="12"/>
    <n v="48640"/>
    <x v="2"/>
    <s v="OFF-BI-10001249"/>
    <x v="1"/>
    <x v="8"/>
    <s v="Avery Heavy-Duty EZD View Binder with Locking Rings"/>
    <n v="57.42"/>
    <n v="9"/>
    <n v="0"/>
    <n v="26.413199999999996"/>
  </r>
  <r>
    <n v="4144"/>
    <x v="2049"/>
    <x v="3"/>
    <x v="289"/>
    <x v="1017"/>
    <s v="Standard Class"/>
    <s v="EH-14125"/>
    <s v="Eugene Hildebrand"/>
    <x v="2"/>
    <s v="United States"/>
    <s v="San Francisco"/>
    <x v="1"/>
    <n v="94110"/>
    <x v="1"/>
    <s v="OFF-AR-10003759"/>
    <x v="1"/>
    <x v="6"/>
    <s v="Crayola Anti Dust Chalk, 12/Pack"/>
    <n v="12.74"/>
    <n v="7"/>
    <n v="0"/>
    <n v="5.7329999999999997"/>
  </r>
  <r>
    <n v="4145"/>
    <x v="2049"/>
    <x v="3"/>
    <x v="289"/>
    <x v="1017"/>
    <s v="Standard Class"/>
    <s v="EH-14125"/>
    <s v="Eugene Hildebrand"/>
    <x v="2"/>
    <s v="United States"/>
    <s v="San Francisco"/>
    <x v="1"/>
    <n v="94110"/>
    <x v="1"/>
    <s v="OFF-AR-10001227"/>
    <x v="1"/>
    <x v="6"/>
    <s v="Newell 338"/>
    <n v="8.82"/>
    <n v="3"/>
    <n v="0"/>
    <n v="2.3814000000000002"/>
  </r>
  <r>
    <n v="4146"/>
    <x v="2049"/>
    <x v="3"/>
    <x v="289"/>
    <x v="1017"/>
    <s v="Standard Class"/>
    <s v="EH-14125"/>
    <s v="Eugene Hildebrand"/>
    <x v="2"/>
    <s v="United States"/>
    <s v="San Francisco"/>
    <x v="1"/>
    <n v="94110"/>
    <x v="1"/>
    <s v="FUR-CH-10000863"/>
    <x v="0"/>
    <x v="1"/>
    <s v="Novimex Swivel Fabric Task Chair"/>
    <n v="120.78399999999999"/>
    <n v="1"/>
    <n v="0.2"/>
    <n v="-13.588200000000001"/>
  </r>
  <r>
    <n v="4147"/>
    <x v="2050"/>
    <x v="1"/>
    <x v="109"/>
    <x v="107"/>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x v="98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x v="980"/>
    <s v="Standard Class"/>
    <s v="RB-19330"/>
    <s v="Randy Bradley"/>
    <x v="0"/>
    <s v="United States"/>
    <s v="Austin"/>
    <x v="5"/>
    <n v="78745"/>
    <x v="2"/>
    <s v="OFF-ST-10004507"/>
    <x v="1"/>
    <x v="4"/>
    <s v="Advantus Rolling Storage Box"/>
    <n v="13.719999999999999"/>
    <n v="1"/>
    <n v="0.2"/>
    <n v="1.2004999999999999"/>
  </r>
  <r>
    <n v="4150"/>
    <x v="2051"/>
    <x v="3"/>
    <x v="436"/>
    <x v="980"/>
    <s v="Standard Class"/>
    <s v="RB-19330"/>
    <s v="Randy Bradley"/>
    <x v="0"/>
    <s v="United States"/>
    <s v="Austin"/>
    <x v="5"/>
    <n v="78745"/>
    <x v="2"/>
    <s v="TEC-AC-10002942"/>
    <x v="2"/>
    <x v="11"/>
    <s v="WD My Passport Ultra 1TB Portable External Hard Drive"/>
    <n v="55.2"/>
    <n v="1"/>
    <n v="0.2"/>
    <n v="-2.0700000000000038"/>
  </r>
  <r>
    <n v="4151"/>
    <x v="2051"/>
    <x v="3"/>
    <x v="436"/>
    <x v="980"/>
    <s v="Standard Class"/>
    <s v="RB-19330"/>
    <s v="Randy Bradley"/>
    <x v="0"/>
    <s v="United States"/>
    <s v="Austin"/>
    <x v="5"/>
    <n v="78745"/>
    <x v="2"/>
    <s v="OFF-ST-10002344"/>
    <x v="1"/>
    <x v="4"/>
    <s v="Carina 42&quot;Hx23 3/4&quot;W Media Storage Unit"/>
    <n v="259.13600000000002"/>
    <n v="4"/>
    <n v="0.2"/>
    <n v="-58.305599999999984"/>
  </r>
  <r>
    <n v="4152"/>
    <x v="2052"/>
    <x v="3"/>
    <x v="210"/>
    <x v="218"/>
    <s v="Standard Class"/>
    <s v="CB-12025"/>
    <s v="Cassandra Brandow"/>
    <x v="0"/>
    <s v="United States"/>
    <s v="Philadelphia"/>
    <x v="9"/>
    <n v="19134"/>
    <x v="3"/>
    <s v="OFF-LA-10002475"/>
    <x v="1"/>
    <x v="2"/>
    <s v="Avery 519"/>
    <n v="29.24"/>
    <n v="5"/>
    <n v="0.2"/>
    <n v="9.8685000000000009"/>
  </r>
  <r>
    <n v="4153"/>
    <x v="2052"/>
    <x v="3"/>
    <x v="210"/>
    <x v="218"/>
    <s v="Standard Class"/>
    <s v="CB-12025"/>
    <s v="Cassandra Brandow"/>
    <x v="0"/>
    <s v="United States"/>
    <s v="Philadelphia"/>
    <x v="9"/>
    <n v="19134"/>
    <x v="3"/>
    <s v="OFF-PA-10003072"/>
    <x v="1"/>
    <x v="10"/>
    <s v="Eureka Recycled Copy Paper 8 1/2&quot; x 11&quot;, Ream"/>
    <n v="15.552000000000003"/>
    <n v="3"/>
    <n v="0.2"/>
    <n v="5.4432"/>
  </r>
  <r>
    <n v="4154"/>
    <x v="2052"/>
    <x v="3"/>
    <x v="210"/>
    <x v="218"/>
    <s v="Standard Class"/>
    <s v="CB-12025"/>
    <s v="Cassandra Brandow"/>
    <x v="0"/>
    <s v="United States"/>
    <s v="Philadelphia"/>
    <x v="9"/>
    <n v="19134"/>
    <x v="3"/>
    <s v="OFF-EN-10001509"/>
    <x v="1"/>
    <x v="12"/>
    <s v="Poly String Tie Envelopes"/>
    <n v="4.8960000000000008"/>
    <n v="3"/>
    <n v="0.2"/>
    <n v="1.6523999999999992"/>
  </r>
  <r>
    <n v="4155"/>
    <x v="2053"/>
    <x v="0"/>
    <x v="723"/>
    <x v="1018"/>
    <s v="Standard Class"/>
    <s v="MP-17965"/>
    <s v="Michael Paige"/>
    <x v="1"/>
    <s v="United States"/>
    <s v="Bristol"/>
    <x v="18"/>
    <n v="37620"/>
    <x v="0"/>
    <s v="OFF-BI-10004781"/>
    <x v="1"/>
    <x v="8"/>
    <s v="GBC Wire Binding Strips"/>
    <n v="38.088000000000001"/>
    <n v="4"/>
    <n v="0.7"/>
    <n v="-27.93119999999999"/>
  </r>
  <r>
    <n v="4156"/>
    <x v="2053"/>
    <x v="0"/>
    <x v="723"/>
    <x v="1018"/>
    <s v="Standard Class"/>
    <s v="MP-17965"/>
    <s v="Michael Paige"/>
    <x v="1"/>
    <s v="United States"/>
    <s v="Bristol"/>
    <x v="18"/>
    <n v="37620"/>
    <x v="0"/>
    <s v="OFF-BI-10000145"/>
    <x v="1"/>
    <x v="8"/>
    <s v="Zipper Ring Binder Pockets"/>
    <n v="2.8080000000000007"/>
    <n v="3"/>
    <n v="0.7"/>
    <n v="-1.9656000000000002"/>
  </r>
  <r>
    <n v="4157"/>
    <x v="2054"/>
    <x v="1"/>
    <x v="901"/>
    <x v="234"/>
    <s v="Second Class"/>
    <s v="SW-20245"/>
    <s v="Scot Wooten"/>
    <x v="0"/>
    <s v="United States"/>
    <s v="Philadelphia"/>
    <x v="9"/>
    <n v="19140"/>
    <x v="3"/>
    <s v="TEC-AC-10003280"/>
    <x v="2"/>
    <x v="11"/>
    <s v="Belkin F8E887 USB Wired Ergonomic Keyboard"/>
    <n v="47.984000000000002"/>
    <n v="2"/>
    <n v="0.2"/>
    <n v="0.59979999999999656"/>
  </r>
  <r>
    <n v="4158"/>
    <x v="2054"/>
    <x v="1"/>
    <x v="901"/>
    <x v="234"/>
    <s v="Second Class"/>
    <s v="SW-20245"/>
    <s v="Scot Wooten"/>
    <x v="0"/>
    <s v="United States"/>
    <s v="Philadelphia"/>
    <x v="9"/>
    <n v="19140"/>
    <x v="3"/>
    <s v="OFF-BI-10001107"/>
    <x v="1"/>
    <x v="8"/>
    <s v="GBC White Gloss Covers, Plain Front"/>
    <n v="26.064000000000007"/>
    <n v="6"/>
    <n v="0.7"/>
    <n v="-19.982399999999991"/>
  </r>
  <r>
    <n v="4159"/>
    <x v="2055"/>
    <x v="2"/>
    <x v="301"/>
    <x v="821"/>
    <s v="Standard Class"/>
    <s v="SM-20950"/>
    <s v="Suzanne McNair"/>
    <x v="1"/>
    <s v="United States"/>
    <s v="Chicago"/>
    <x v="10"/>
    <n v="60610"/>
    <x v="2"/>
    <s v="OFF-PA-10000533"/>
    <x v="1"/>
    <x v="10"/>
    <s v="Southworth Parchment Paper &amp; Envelopes"/>
    <n v="15.696000000000002"/>
    <n v="3"/>
    <n v="0.2"/>
    <n v="5.1011999999999995"/>
  </r>
  <r>
    <n v="4160"/>
    <x v="2056"/>
    <x v="0"/>
    <x v="946"/>
    <x v="774"/>
    <s v="Standard Class"/>
    <s v="AP-10915"/>
    <s v="Arthur Prichep"/>
    <x v="0"/>
    <s v="United States"/>
    <s v="Columbus"/>
    <x v="32"/>
    <n v="31907"/>
    <x v="0"/>
    <s v="OFF-AR-10003056"/>
    <x v="1"/>
    <x v="6"/>
    <s v="Newell 341"/>
    <n v="12.84"/>
    <n v="3"/>
    <n v="0"/>
    <n v="3.7235999999999989"/>
  </r>
  <r>
    <n v="4161"/>
    <x v="2057"/>
    <x v="3"/>
    <x v="304"/>
    <x v="380"/>
    <s v="Standard Class"/>
    <s v="AH-10465"/>
    <s v="Amy Hunt"/>
    <x v="0"/>
    <s v="United States"/>
    <s v="New York City"/>
    <x v="15"/>
    <n v="10035"/>
    <x v="3"/>
    <s v="TEC-PH-10002834"/>
    <x v="2"/>
    <x v="7"/>
    <s v="Google Nexus 5"/>
    <n v="539.97"/>
    <n v="3"/>
    <n v="0"/>
    <n v="134.99250000000001"/>
  </r>
  <r>
    <n v="4162"/>
    <x v="2057"/>
    <x v="3"/>
    <x v="304"/>
    <x v="380"/>
    <s v="Standard Class"/>
    <s v="AH-10465"/>
    <s v="Amy Hunt"/>
    <x v="0"/>
    <s v="United States"/>
    <s v="New York City"/>
    <x v="15"/>
    <n v="10035"/>
    <x v="3"/>
    <s v="OFF-ST-10002214"/>
    <x v="1"/>
    <x v="4"/>
    <s v="X-Rack File for Hanging Folders"/>
    <n v="22.58"/>
    <n v="2"/>
    <n v="0"/>
    <n v="5.8707999999999991"/>
  </r>
  <r>
    <n v="4163"/>
    <x v="2058"/>
    <x v="1"/>
    <x v="947"/>
    <x v="567"/>
    <s v="Standard Class"/>
    <s v="EP-13915"/>
    <s v="Emily Phan"/>
    <x v="0"/>
    <s v="United States"/>
    <s v="Dover"/>
    <x v="38"/>
    <n v="3820"/>
    <x v="3"/>
    <s v="OFF-LA-10004484"/>
    <x v="1"/>
    <x v="2"/>
    <s v="Avery 476"/>
    <n v="16.52"/>
    <n v="4"/>
    <n v="0"/>
    <n v="7.5991999999999997"/>
  </r>
  <r>
    <n v="4164"/>
    <x v="2058"/>
    <x v="1"/>
    <x v="947"/>
    <x v="567"/>
    <s v="Standard Class"/>
    <s v="EP-13915"/>
    <s v="Emily Phan"/>
    <x v="0"/>
    <s v="United States"/>
    <s v="Dover"/>
    <x v="38"/>
    <n v="3820"/>
    <x v="3"/>
    <s v="OFF-BI-10003091"/>
    <x v="1"/>
    <x v="8"/>
    <s v="GBC DocuBind TL200 Manual Binding Machine"/>
    <n v="671.93999999999994"/>
    <n v="3"/>
    <n v="0"/>
    <n v="315.81179999999995"/>
  </r>
  <r>
    <n v="4165"/>
    <x v="2059"/>
    <x v="3"/>
    <x v="424"/>
    <x v="1019"/>
    <s v="First Class"/>
    <s v="TP-21565"/>
    <s v="Tracy Poddar"/>
    <x v="1"/>
    <s v="United States"/>
    <s v="Aurora"/>
    <x v="22"/>
    <n v="80013"/>
    <x v="1"/>
    <s v="TEC-AC-10003027"/>
    <x v="2"/>
    <x v="11"/>
    <s v="Imation 8GB Mini TravelDrive USB 2.0 Flash Drive"/>
    <n v="169.06400000000002"/>
    <n v="7"/>
    <n v="0.2"/>
    <n v="-14.793099999999995"/>
  </r>
  <r>
    <n v="4166"/>
    <x v="2059"/>
    <x v="3"/>
    <x v="424"/>
    <x v="1019"/>
    <s v="First Class"/>
    <s v="TP-21565"/>
    <s v="Tracy Poddar"/>
    <x v="1"/>
    <s v="United States"/>
    <s v="Aurora"/>
    <x v="22"/>
    <n v="80013"/>
    <x v="1"/>
    <s v="OFF-ST-10003638"/>
    <x v="1"/>
    <x v="4"/>
    <s v="Mobile Personal File Cube"/>
    <n v="168.624"/>
    <n v="9"/>
    <n v="0.2"/>
    <n v="14.754599999999996"/>
  </r>
  <r>
    <n v="4167"/>
    <x v="2060"/>
    <x v="1"/>
    <x v="935"/>
    <x v="1020"/>
    <s v="Standard Class"/>
    <s v="AR-10825"/>
    <s v="Anthony Rawles"/>
    <x v="1"/>
    <s v="United States"/>
    <s v="Long Beach"/>
    <x v="15"/>
    <n v="11561"/>
    <x v="3"/>
    <s v="OFF-PA-10003848"/>
    <x v="1"/>
    <x v="10"/>
    <s v="Xerox 1997"/>
    <n v="19.440000000000001"/>
    <n v="3"/>
    <n v="0"/>
    <n v="9.3312000000000008"/>
  </r>
  <r>
    <n v="4168"/>
    <x v="2061"/>
    <x v="2"/>
    <x v="856"/>
    <x v="293"/>
    <s v="First Class"/>
    <s v="HA-14920"/>
    <s v="Helen Andreada"/>
    <x v="0"/>
    <s v="United States"/>
    <s v="Pasadena"/>
    <x v="1"/>
    <n v="91104"/>
    <x v="1"/>
    <s v="OFF-ST-10002352"/>
    <x v="1"/>
    <x v="4"/>
    <s v="Iris Project Case"/>
    <n v="31.92"/>
    <n v="4"/>
    <n v="0"/>
    <n v="8.299199999999999"/>
  </r>
  <r>
    <n v="4169"/>
    <x v="2061"/>
    <x v="2"/>
    <x v="856"/>
    <x v="293"/>
    <s v="First Class"/>
    <s v="HA-14920"/>
    <s v="Helen Andreada"/>
    <x v="0"/>
    <s v="United States"/>
    <s v="Pasadena"/>
    <x v="1"/>
    <n v="91104"/>
    <x v="1"/>
    <s v="FUR-CH-10000229"/>
    <x v="0"/>
    <x v="1"/>
    <s v="Global Enterprise Series Seating High-Back Swivel/Tilt Chairs"/>
    <n v="433.56800000000004"/>
    <n v="2"/>
    <n v="0.2"/>
    <n v="-65.035200000000046"/>
  </r>
  <r>
    <n v="4170"/>
    <x v="2062"/>
    <x v="1"/>
    <x v="657"/>
    <x v="282"/>
    <s v="First Class"/>
    <s v="HJ-14875"/>
    <s v="Heather Jas"/>
    <x v="2"/>
    <s v="United States"/>
    <s v="Mesa"/>
    <x v="16"/>
    <n v="85204"/>
    <x v="1"/>
    <s v="OFF-PA-10000788"/>
    <x v="1"/>
    <x v="10"/>
    <s v="Xerox 210"/>
    <n v="31.104000000000006"/>
    <n v="6"/>
    <n v="0.2"/>
    <n v="10.8864"/>
  </r>
  <r>
    <n v="4171"/>
    <x v="2062"/>
    <x v="1"/>
    <x v="657"/>
    <x v="282"/>
    <s v="First Class"/>
    <s v="HJ-14875"/>
    <s v="Heather Jas"/>
    <x v="2"/>
    <s v="United States"/>
    <s v="Mesa"/>
    <x v="16"/>
    <n v="85204"/>
    <x v="1"/>
    <s v="OFF-PA-10002968"/>
    <x v="1"/>
    <x v="10"/>
    <s v="Xerox 1973"/>
    <n v="54.816000000000003"/>
    <n v="3"/>
    <n v="0.2"/>
    <n v="17.815199999999997"/>
  </r>
  <r>
    <n v="4172"/>
    <x v="2063"/>
    <x v="3"/>
    <x v="673"/>
    <x v="541"/>
    <s v="Standard Class"/>
    <s v="JK-15370"/>
    <s v="Jay Kimmel"/>
    <x v="0"/>
    <s v="United States"/>
    <s v="Fresno"/>
    <x v="1"/>
    <n v="93727"/>
    <x v="1"/>
    <s v="OFF-ST-10002486"/>
    <x v="1"/>
    <x v="4"/>
    <s v="Eldon Shelf Savers Cubes and Bins"/>
    <n v="48.86"/>
    <n v="7"/>
    <n v="0"/>
    <n v="0.97719999999999807"/>
  </r>
  <r>
    <n v="4173"/>
    <x v="2064"/>
    <x v="0"/>
    <x v="948"/>
    <x v="863"/>
    <s v="Same Day"/>
    <s v="JF-15355"/>
    <s v="Jay Fein"/>
    <x v="0"/>
    <s v="United States"/>
    <s v="Columbia"/>
    <x v="20"/>
    <n v="29203"/>
    <x v="0"/>
    <s v="OFF-BI-10002215"/>
    <x v="1"/>
    <x v="8"/>
    <s v="Wilson Jones Hanging View Binder, White, 1&quot;"/>
    <n v="14.2"/>
    <n v="2"/>
    <n v="0"/>
    <n v="6.5319999999999991"/>
  </r>
  <r>
    <n v="4174"/>
    <x v="2064"/>
    <x v="0"/>
    <x v="948"/>
    <x v="863"/>
    <s v="Same Day"/>
    <s v="JF-15355"/>
    <s v="Jay Fein"/>
    <x v="0"/>
    <s v="United States"/>
    <s v="Columbia"/>
    <x v="20"/>
    <n v="29203"/>
    <x v="0"/>
    <s v="OFF-PA-10000788"/>
    <x v="1"/>
    <x v="10"/>
    <s v="Xerox 210"/>
    <n v="12.96"/>
    <n v="2"/>
    <n v="0"/>
    <n v="6.2208000000000006"/>
  </r>
  <r>
    <n v="4175"/>
    <x v="2064"/>
    <x v="0"/>
    <x v="948"/>
    <x v="863"/>
    <s v="Same Day"/>
    <s v="JF-15355"/>
    <s v="Jay Fein"/>
    <x v="0"/>
    <s v="United States"/>
    <s v="Columbia"/>
    <x v="20"/>
    <n v="29203"/>
    <x v="0"/>
    <s v="OFF-BI-10003364"/>
    <x v="1"/>
    <x v="8"/>
    <s v="Binding Machine Supplies"/>
    <n v="58.34"/>
    <n v="2"/>
    <n v="0"/>
    <n v="28.0032"/>
  </r>
  <r>
    <n v="4176"/>
    <x v="2065"/>
    <x v="1"/>
    <x v="239"/>
    <x v="26"/>
    <s v="First Class"/>
    <s v="EK-13795"/>
    <s v="Eileen Kiefer"/>
    <x v="2"/>
    <s v="United States"/>
    <s v="Santa Ana"/>
    <x v="1"/>
    <n v="92704"/>
    <x v="1"/>
    <s v="OFF-AR-10003582"/>
    <x v="1"/>
    <x v="6"/>
    <s v="Boston Electric Pencil Sharpener, Model 1818, Charcoal Black"/>
    <n v="56.3"/>
    <n v="2"/>
    <n v="0"/>
    <n v="15.764000000000003"/>
  </r>
  <r>
    <n v="4177"/>
    <x v="2066"/>
    <x v="2"/>
    <x v="884"/>
    <x v="1021"/>
    <s v="Standard Class"/>
    <s v="RS-19765"/>
    <s v="Roland Schwarz"/>
    <x v="1"/>
    <s v="United States"/>
    <s v="Columbia"/>
    <x v="20"/>
    <n v="29203"/>
    <x v="0"/>
    <s v="TEC-PH-10003273"/>
    <x v="2"/>
    <x v="7"/>
    <s v="AT&amp;T TR1909W"/>
    <n v="629.94999999999993"/>
    <n v="5"/>
    <n v="0"/>
    <n v="163.78700000000003"/>
  </r>
  <r>
    <n v="4178"/>
    <x v="2066"/>
    <x v="2"/>
    <x v="884"/>
    <x v="1021"/>
    <s v="Standard Class"/>
    <s v="RS-19765"/>
    <s v="Roland Schwarz"/>
    <x v="1"/>
    <s v="United States"/>
    <s v="Columbia"/>
    <x v="20"/>
    <n v="29203"/>
    <x v="0"/>
    <s v="OFF-PA-10000100"/>
    <x v="1"/>
    <x v="10"/>
    <s v="Xerox 1945"/>
    <n v="122.97"/>
    <n v="3"/>
    <n v="0"/>
    <n v="60.255300000000005"/>
  </r>
  <r>
    <n v="4179"/>
    <x v="2067"/>
    <x v="0"/>
    <x v="949"/>
    <x v="25"/>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x v="935"/>
    <s v="Standard Class"/>
    <s v="BF-11170"/>
    <s v="Ben Ferrer"/>
    <x v="2"/>
    <s v="United States"/>
    <s v="San Francisco"/>
    <x v="1"/>
    <n v="94109"/>
    <x v="1"/>
    <s v="OFF-BI-10004182"/>
    <x v="1"/>
    <x v="8"/>
    <s v="Economy Binders"/>
    <n v="14.976000000000001"/>
    <n v="9"/>
    <n v="0.2"/>
    <n v="5.4288000000000007"/>
  </r>
  <r>
    <n v="4181"/>
    <x v="2069"/>
    <x v="3"/>
    <x v="566"/>
    <x v="768"/>
    <s v="Standard Class"/>
    <s v="JK-15730"/>
    <s v="Joe Kamberova"/>
    <x v="0"/>
    <s v="United States"/>
    <s v="Houston"/>
    <x v="5"/>
    <n v="77036"/>
    <x v="2"/>
    <s v="OFF-BI-10000756"/>
    <x v="1"/>
    <x v="8"/>
    <s v="Storex DuraTech Recycled Plastic Frosted Binders"/>
    <n v="4.2399999999999993"/>
    <n v="5"/>
    <n v="0.8"/>
    <n v="-6.3599999999999994"/>
  </r>
  <r>
    <n v="4182"/>
    <x v="2070"/>
    <x v="3"/>
    <x v="833"/>
    <x v="737"/>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x v="737"/>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x v="737"/>
    <s v="Standard Class"/>
    <s v="CR-12820"/>
    <s v="Cyra Reiten"/>
    <x v="2"/>
    <s v="United States"/>
    <s v="New York City"/>
    <x v="15"/>
    <n v="10035"/>
    <x v="3"/>
    <s v="OFF-ST-10000991"/>
    <x v="1"/>
    <x v="4"/>
    <s v="Space Solutions HD Industrial Steel Shelving."/>
    <n v="344.90999999999997"/>
    <n v="3"/>
    <n v="0"/>
    <n v="10.347300000000004"/>
  </r>
  <r>
    <n v="4185"/>
    <x v="2071"/>
    <x v="0"/>
    <x v="5"/>
    <x v="439"/>
    <s v="First Class"/>
    <s v="AG-10300"/>
    <s v="Aleksandra Gannaway"/>
    <x v="1"/>
    <s v="United States"/>
    <s v="Franklin"/>
    <x v="31"/>
    <n v="2038"/>
    <x v="3"/>
    <s v="FUR-BO-10002853"/>
    <x v="0"/>
    <x v="0"/>
    <s v="O'Sullivan 5-Shelf Heavy-Duty Bookcases"/>
    <n v="81.94"/>
    <n v="1"/>
    <n v="0"/>
    <n v="20.484999999999999"/>
  </r>
  <r>
    <n v="4186"/>
    <x v="2072"/>
    <x v="0"/>
    <x v="147"/>
    <x v="856"/>
    <s v="First Class"/>
    <s v="CM-12160"/>
    <s v="Charles McCrossin"/>
    <x v="0"/>
    <s v="United States"/>
    <s v="Baltimore"/>
    <x v="39"/>
    <n v="21215"/>
    <x v="3"/>
    <s v="TEC-AC-10004510"/>
    <x v="2"/>
    <x v="11"/>
    <s v="Logitech Desktop MK120 Mouse and keyboard Combo"/>
    <n v="98.16"/>
    <n v="6"/>
    <n v="0"/>
    <n v="9.8159999999999954"/>
  </r>
  <r>
    <n v="4187"/>
    <x v="2073"/>
    <x v="3"/>
    <x v="796"/>
    <x v="254"/>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x v="254"/>
    <s v="Standard Class"/>
    <s v="SG-20890"/>
    <s v="Susan Gilcrest"/>
    <x v="1"/>
    <s v="United States"/>
    <s v="Mcallen"/>
    <x v="5"/>
    <n v="78501"/>
    <x v="2"/>
    <s v="OFF-BI-10002571"/>
    <x v="1"/>
    <x v="8"/>
    <s v="Avery Framed View Binder, EZD Ring (Locking), Navy, 1 1/2&quot;"/>
    <n v="1.9959999999999996"/>
    <n v="1"/>
    <n v="0.8"/>
    <n v="-3.293400000000001"/>
  </r>
  <r>
    <n v="4189"/>
    <x v="2073"/>
    <x v="3"/>
    <x v="796"/>
    <x v="254"/>
    <s v="Standard Class"/>
    <s v="SG-20890"/>
    <s v="Susan Gilcrest"/>
    <x v="1"/>
    <s v="United States"/>
    <s v="Mcallen"/>
    <x v="5"/>
    <n v="78501"/>
    <x v="2"/>
    <s v="OFF-ST-10004835"/>
    <x v="1"/>
    <x v="4"/>
    <s v="Plastic Stacking Crates &amp; Casters"/>
    <n v="8.9280000000000008"/>
    <n v="2"/>
    <n v="0.2"/>
    <n v="0.66959999999999997"/>
  </r>
  <r>
    <n v="4190"/>
    <x v="2074"/>
    <x v="0"/>
    <x v="182"/>
    <x v="152"/>
    <s v="Second Class"/>
    <s v="CS-12175"/>
    <s v="Charles Sheldon"/>
    <x v="1"/>
    <s v="United States"/>
    <s v="Iowa City"/>
    <x v="23"/>
    <n v="52240"/>
    <x v="2"/>
    <s v="OFF-PA-10004022"/>
    <x v="1"/>
    <x v="10"/>
    <s v="Hammermill Color Copier Paper (28Lb. and 96 Bright)"/>
    <n v="9.99"/>
    <n v="1"/>
    <n v="0"/>
    <n v="4.4954999999999998"/>
  </r>
  <r>
    <n v="4191"/>
    <x v="2075"/>
    <x v="3"/>
    <x v="701"/>
    <x v="228"/>
    <s v="Standard Class"/>
    <s v="HL-15040"/>
    <s v="Hunter Lopez"/>
    <x v="0"/>
    <s v="United States"/>
    <s v="Newark"/>
    <x v="13"/>
    <n v="19711"/>
    <x v="3"/>
    <s v="TEC-CO-10004722"/>
    <x v="2"/>
    <x v="16"/>
    <s v="Canon imageCLASS 2200 Advanced Copier"/>
    <n v="10499.97"/>
    <n v="3"/>
    <n v="0"/>
    <n v="5039.9856"/>
  </r>
  <r>
    <n v="4192"/>
    <x v="2076"/>
    <x v="1"/>
    <x v="950"/>
    <x v="481"/>
    <s v="Same Day"/>
    <s v="DM-13015"/>
    <s v="Darrin Martin"/>
    <x v="0"/>
    <s v="United States"/>
    <s v="Houston"/>
    <x v="5"/>
    <n v="77070"/>
    <x v="2"/>
    <s v="OFF-PA-10004248"/>
    <x v="1"/>
    <x v="10"/>
    <s v="Xerox 1990"/>
    <n v="21.12"/>
    <n v="5"/>
    <n v="0.2"/>
    <n v="6.5999999999999988"/>
  </r>
  <r>
    <n v="4193"/>
    <x v="2077"/>
    <x v="1"/>
    <x v="547"/>
    <x v="988"/>
    <s v="Standard Class"/>
    <s v="HK-14890"/>
    <s v="Heather Kirkland"/>
    <x v="1"/>
    <s v="United States"/>
    <s v="Boise"/>
    <x v="45"/>
    <n v="83704"/>
    <x v="1"/>
    <s v="FUR-TA-10000577"/>
    <x v="0"/>
    <x v="3"/>
    <s v="Bretford CR4500 Series Slim Rectangular Table"/>
    <n v="696.42"/>
    <n v="2"/>
    <n v="0"/>
    <n v="160.17660000000001"/>
  </r>
  <r>
    <n v="4194"/>
    <x v="2077"/>
    <x v="1"/>
    <x v="547"/>
    <x v="988"/>
    <s v="Standard Class"/>
    <s v="HK-14890"/>
    <s v="Heather Kirkland"/>
    <x v="1"/>
    <s v="United States"/>
    <s v="Boise"/>
    <x v="45"/>
    <n v="83704"/>
    <x v="1"/>
    <s v="TEC-PH-10001254"/>
    <x v="2"/>
    <x v="7"/>
    <s v="Jabra BIZ 2300 Duo QD Duo Corded Headset"/>
    <n v="304.77600000000001"/>
    <n v="3"/>
    <n v="0.2"/>
    <n v="22.858199999999982"/>
  </r>
  <r>
    <n v="4195"/>
    <x v="2078"/>
    <x v="1"/>
    <x v="652"/>
    <x v="1022"/>
    <s v="Standard Class"/>
    <s v="BG-11740"/>
    <s v="Bruce Geld"/>
    <x v="0"/>
    <s v="United States"/>
    <s v="San Diego"/>
    <x v="1"/>
    <n v="92105"/>
    <x v="1"/>
    <s v="OFF-AR-10001044"/>
    <x v="1"/>
    <x v="6"/>
    <s v="BOSTON Ranger #55 Pencil Sharpener, Black"/>
    <n v="51.98"/>
    <n v="2"/>
    <n v="0"/>
    <n v="15.074199999999998"/>
  </r>
  <r>
    <n v="4196"/>
    <x v="2079"/>
    <x v="0"/>
    <x v="143"/>
    <x v="679"/>
    <s v="Standard Class"/>
    <s v="CK-12595"/>
    <s v="Clytie Kelty"/>
    <x v="0"/>
    <s v="United States"/>
    <s v="Los Angeles"/>
    <x v="1"/>
    <n v="90032"/>
    <x v="1"/>
    <s v="FUR-FU-10002597"/>
    <x v="0"/>
    <x v="5"/>
    <s v="C-Line Magnetic Cubicle Keepers, Clear Polypropylene"/>
    <n v="24.700000000000003"/>
    <n v="5"/>
    <n v="0"/>
    <n v="10.374000000000001"/>
  </r>
  <r>
    <n v="4197"/>
    <x v="2080"/>
    <x v="1"/>
    <x v="24"/>
    <x v="1023"/>
    <s v="Second Class"/>
    <s v="RF-19735"/>
    <s v="Roland Fjeld"/>
    <x v="0"/>
    <s v="United States"/>
    <s v="New York City"/>
    <x v="15"/>
    <n v="10024"/>
    <x v="3"/>
    <s v="OFF-LA-10004093"/>
    <x v="1"/>
    <x v="2"/>
    <s v="Avery 486"/>
    <n v="21.93"/>
    <n v="3"/>
    <n v="0"/>
    <n v="10.307099999999998"/>
  </r>
  <r>
    <n v="4198"/>
    <x v="2081"/>
    <x v="0"/>
    <x v="275"/>
    <x v="542"/>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x v="542"/>
    <s v="Standard Class"/>
    <s v="CJ-12010"/>
    <s v="Caroline Jumper"/>
    <x v="0"/>
    <s v="United States"/>
    <s v="Philadelphia"/>
    <x v="9"/>
    <n v="19134"/>
    <x v="3"/>
    <s v="OFF-BI-10001072"/>
    <x v="1"/>
    <x v="8"/>
    <s v="GBC Clear Cover, 8-1/2 x 11, unpunched, 25 covers per pack"/>
    <n v="18.192000000000004"/>
    <n v="4"/>
    <n v="0.7"/>
    <n v="-14.553600000000003"/>
  </r>
  <r>
    <n v="4200"/>
    <x v="2082"/>
    <x v="1"/>
    <x v="895"/>
    <x v="763"/>
    <s v="Same Day"/>
    <s v="MA-17560"/>
    <s v="Matt Abelman"/>
    <x v="2"/>
    <s v="United States"/>
    <s v="New York City"/>
    <x v="15"/>
    <n v="10024"/>
    <x v="3"/>
    <s v="OFF-LA-10004093"/>
    <x v="1"/>
    <x v="2"/>
    <s v="Avery 486"/>
    <n v="7.31"/>
    <n v="1"/>
    <n v="0"/>
    <n v="3.4356999999999998"/>
  </r>
  <r>
    <n v="4201"/>
    <x v="2082"/>
    <x v="1"/>
    <x v="895"/>
    <x v="763"/>
    <s v="Same Day"/>
    <s v="MA-17560"/>
    <s v="Matt Abelman"/>
    <x v="2"/>
    <s v="United States"/>
    <s v="New York City"/>
    <x v="15"/>
    <n v="10024"/>
    <x v="3"/>
    <s v="TEC-CO-10002095"/>
    <x v="2"/>
    <x v="16"/>
    <s v="Hewlett Packard 610 Color Digital Copier / Printer"/>
    <n v="799.98400000000004"/>
    <n v="2"/>
    <n v="0.2"/>
    <n v="249.99499999999998"/>
  </r>
  <r>
    <n v="4202"/>
    <x v="2082"/>
    <x v="1"/>
    <x v="895"/>
    <x v="763"/>
    <s v="Same Day"/>
    <s v="MA-17560"/>
    <s v="Matt Abelman"/>
    <x v="2"/>
    <s v="United States"/>
    <s v="New York City"/>
    <x v="15"/>
    <n v="10024"/>
    <x v="3"/>
    <s v="OFF-PA-10002713"/>
    <x v="1"/>
    <x v="10"/>
    <s v="Adams Phone Message Book, 200 Message Capacity, 8 1/16” x 11”"/>
    <n v="41.28"/>
    <n v="6"/>
    <n v="0"/>
    <n v="18.988799999999998"/>
  </r>
  <r>
    <n v="4203"/>
    <x v="2082"/>
    <x v="1"/>
    <x v="895"/>
    <x v="763"/>
    <s v="Same Day"/>
    <s v="MA-17560"/>
    <s v="Matt Abelman"/>
    <x v="2"/>
    <s v="United States"/>
    <s v="New York City"/>
    <x v="15"/>
    <n v="10024"/>
    <x v="3"/>
    <s v="OFF-PA-10002254"/>
    <x v="1"/>
    <x v="10"/>
    <s v="Xerox 1883"/>
    <n v="184.66"/>
    <n v="7"/>
    <n v="0"/>
    <n v="84.943599999999989"/>
  </r>
  <r>
    <n v="4204"/>
    <x v="2083"/>
    <x v="2"/>
    <x v="656"/>
    <x v="1024"/>
    <s v="Second Class"/>
    <s v="AM-10705"/>
    <s v="Anne McFarland"/>
    <x v="0"/>
    <s v="United States"/>
    <s v="Cranston"/>
    <x v="34"/>
    <n v="2920"/>
    <x v="3"/>
    <s v="OFF-AR-10001683"/>
    <x v="1"/>
    <x v="6"/>
    <s v="Lumber Crayons"/>
    <n v="49.25"/>
    <n v="5"/>
    <n v="0"/>
    <n v="18.715000000000003"/>
  </r>
  <r>
    <n v="4205"/>
    <x v="2083"/>
    <x v="2"/>
    <x v="656"/>
    <x v="1024"/>
    <s v="Second Class"/>
    <s v="AM-10705"/>
    <s v="Anne McFarland"/>
    <x v="0"/>
    <s v="United States"/>
    <s v="Cranston"/>
    <x v="34"/>
    <n v="2920"/>
    <x v="3"/>
    <s v="OFF-PA-10002195"/>
    <x v="1"/>
    <x v="10"/>
    <s v="RSVP Cards &amp; Envelopes, Blank White, 8-1/2&quot; X 11&quot;, 24 Cards/25 Envelopes/Set"/>
    <n v="10.16"/>
    <n v="2"/>
    <n v="0"/>
    <n v="4.7751999999999999"/>
  </r>
  <r>
    <n v="4206"/>
    <x v="2083"/>
    <x v="2"/>
    <x v="656"/>
    <x v="1024"/>
    <s v="Second Class"/>
    <s v="AM-10705"/>
    <s v="Anne McFarland"/>
    <x v="0"/>
    <s v="United States"/>
    <s v="Cranston"/>
    <x v="34"/>
    <n v="2920"/>
    <x v="3"/>
    <s v="FUR-FU-10002364"/>
    <x v="0"/>
    <x v="5"/>
    <s v="Eldon Expressions Wood Desk Accessories, Oak"/>
    <n v="14.76"/>
    <n v="2"/>
    <n v="0"/>
    <n v="4.2803999999999984"/>
  </r>
  <r>
    <n v="4207"/>
    <x v="2083"/>
    <x v="2"/>
    <x v="656"/>
    <x v="1024"/>
    <s v="Second Class"/>
    <s v="AM-10705"/>
    <s v="Anne McFarland"/>
    <x v="0"/>
    <s v="United States"/>
    <s v="Cranston"/>
    <x v="34"/>
    <n v="2920"/>
    <x v="3"/>
    <s v="OFF-BI-10004001"/>
    <x v="1"/>
    <x v="8"/>
    <s v="GBC Recycled VeloBinder Covers"/>
    <n v="34.08"/>
    <n v="2"/>
    <n v="0"/>
    <n v="15.676799999999997"/>
  </r>
  <r>
    <n v="4208"/>
    <x v="2083"/>
    <x v="2"/>
    <x v="656"/>
    <x v="1024"/>
    <s v="Second Class"/>
    <s v="AM-10705"/>
    <s v="Anne McFarland"/>
    <x v="0"/>
    <s v="United States"/>
    <s v="Cranston"/>
    <x v="34"/>
    <n v="2920"/>
    <x v="3"/>
    <s v="FUR-FU-10000023"/>
    <x v="0"/>
    <x v="5"/>
    <s v="Eldon Wave Desk Accessories"/>
    <n v="17.669999999999998"/>
    <n v="3"/>
    <n v="0"/>
    <n v="7.7748000000000008"/>
  </r>
  <r>
    <n v="4209"/>
    <x v="2083"/>
    <x v="2"/>
    <x v="656"/>
    <x v="1024"/>
    <s v="Second Class"/>
    <s v="AM-10705"/>
    <s v="Anne McFarland"/>
    <x v="0"/>
    <s v="United States"/>
    <s v="Cranston"/>
    <x v="34"/>
    <n v="2920"/>
    <x v="3"/>
    <s v="FUR-CH-10002320"/>
    <x v="0"/>
    <x v="1"/>
    <s v="Hon Pagoda Stacking Chairs"/>
    <n v="1604.9"/>
    <n v="5"/>
    <n v="0"/>
    <n v="481.46999999999991"/>
  </r>
  <r>
    <n v="4210"/>
    <x v="2083"/>
    <x v="2"/>
    <x v="656"/>
    <x v="1024"/>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x v="93"/>
    <s v="Standard Class"/>
    <s v="AH-10585"/>
    <s v="Angele Hood"/>
    <x v="0"/>
    <s v="United States"/>
    <s v="Chicago"/>
    <x v="10"/>
    <n v="60623"/>
    <x v="2"/>
    <s v="OFF-PA-10004965"/>
    <x v="1"/>
    <x v="10"/>
    <s v="Xerox 1921"/>
    <n v="15.984000000000002"/>
    <n v="2"/>
    <n v="0.2"/>
    <n v="4.9949999999999992"/>
  </r>
  <r>
    <n v="4212"/>
    <x v="2085"/>
    <x v="2"/>
    <x v="951"/>
    <x v="942"/>
    <s v="Second Class"/>
    <s v="PF-19120"/>
    <s v="Peter Fuller"/>
    <x v="0"/>
    <s v="United States"/>
    <s v="Richmond"/>
    <x v="0"/>
    <n v="40475"/>
    <x v="0"/>
    <s v="OFF-PA-10003016"/>
    <x v="1"/>
    <x v="10"/>
    <s v="Adams &quot;While You Were Out&quot; Message Pads"/>
    <n v="9.42"/>
    <n v="3"/>
    <n v="0"/>
    <n v="4.238999999999999"/>
  </r>
  <r>
    <n v="4213"/>
    <x v="2085"/>
    <x v="2"/>
    <x v="951"/>
    <x v="942"/>
    <s v="Second Class"/>
    <s v="PF-19120"/>
    <s v="Peter Fuller"/>
    <x v="0"/>
    <s v="United States"/>
    <s v="Richmond"/>
    <x v="0"/>
    <n v="40475"/>
    <x v="0"/>
    <s v="OFF-AR-10003651"/>
    <x v="1"/>
    <x v="6"/>
    <s v="Newell 350"/>
    <n v="6.56"/>
    <n v="2"/>
    <n v="0"/>
    <n v="1.9023999999999992"/>
  </r>
  <r>
    <n v="4214"/>
    <x v="2085"/>
    <x v="2"/>
    <x v="951"/>
    <x v="942"/>
    <s v="Second Class"/>
    <s v="PF-19120"/>
    <s v="Peter Fuller"/>
    <x v="0"/>
    <s v="United States"/>
    <s v="Richmond"/>
    <x v="0"/>
    <n v="40475"/>
    <x v="0"/>
    <s v="OFF-PA-10001363"/>
    <x v="1"/>
    <x v="10"/>
    <s v="Xerox 1933"/>
    <n v="24.56"/>
    <n v="2"/>
    <n v="0"/>
    <n v="11.543199999999999"/>
  </r>
  <r>
    <n v="4215"/>
    <x v="2086"/>
    <x v="0"/>
    <x v="758"/>
    <x v="599"/>
    <s v="Standard Class"/>
    <s v="RD-19480"/>
    <s v="Rick Duston"/>
    <x v="0"/>
    <s v="United States"/>
    <s v="Mishawaka"/>
    <x v="14"/>
    <n v="46544"/>
    <x v="2"/>
    <s v="OFF-BI-10003876"/>
    <x v="1"/>
    <x v="8"/>
    <s v="Green Canvas Binder for 8-1/2&quot; x 14&quot; Sheets"/>
    <n v="128.39999999999998"/>
    <n v="3"/>
    <n v="0"/>
    <n v="64.199999999999989"/>
  </r>
  <r>
    <n v="4216"/>
    <x v="2087"/>
    <x v="2"/>
    <x v="952"/>
    <x v="283"/>
    <s v="Standard Class"/>
    <s v="JL-15505"/>
    <s v="Jeremy Lonsdale"/>
    <x v="0"/>
    <s v="United States"/>
    <s v="Mount Vernon"/>
    <x v="15"/>
    <n v="10550"/>
    <x v="3"/>
    <s v="OFF-EN-10004007"/>
    <x v="1"/>
    <x v="12"/>
    <s v="Park Ridge Embossed Executive Business Envelopes"/>
    <n v="62.28"/>
    <n v="4"/>
    <n v="0"/>
    <n v="29.271599999999999"/>
  </r>
  <r>
    <n v="4217"/>
    <x v="2088"/>
    <x v="1"/>
    <x v="953"/>
    <x v="1025"/>
    <s v="Standard Class"/>
    <s v="AB-10600"/>
    <s v="Ann Blume"/>
    <x v="1"/>
    <s v="United States"/>
    <s v="Los Angeles"/>
    <x v="1"/>
    <n v="90004"/>
    <x v="1"/>
    <s v="OFF-LA-10002271"/>
    <x v="1"/>
    <x v="2"/>
    <s v="Smead Alpha-Z Color-Coded Second Alphabetical Labels and Starter Set"/>
    <n v="9.24"/>
    <n v="3"/>
    <n v="0"/>
    <n v="4.4352"/>
  </r>
  <r>
    <n v="4218"/>
    <x v="2089"/>
    <x v="3"/>
    <x v="719"/>
    <x v="1026"/>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x v="1026"/>
    <s v="First Class"/>
    <s v="NC-18535"/>
    <s v="Nick Crebassa"/>
    <x v="1"/>
    <s v="United States"/>
    <s v="San Francisco"/>
    <x v="1"/>
    <n v="94110"/>
    <x v="1"/>
    <s v="TEC-MA-10000418"/>
    <x v="2"/>
    <x v="15"/>
    <s v="Cubify CubeX 3D Printer Double Head Print"/>
    <n v="4799.9839999999995"/>
    <n v="2"/>
    <n v="0.2"/>
    <n v="359.99879999999962"/>
  </r>
  <r>
    <n v="4220"/>
    <x v="2090"/>
    <x v="3"/>
    <x v="532"/>
    <x v="198"/>
    <s v="Second Class"/>
    <s v="TB-21400"/>
    <s v="Tom Boeckenhauer"/>
    <x v="0"/>
    <s v="United States"/>
    <s v="Seattle"/>
    <x v="4"/>
    <n v="98103"/>
    <x v="1"/>
    <s v="OFF-PA-10004243"/>
    <x v="1"/>
    <x v="10"/>
    <s v="Xerox 1939"/>
    <n v="37.94"/>
    <n v="2"/>
    <n v="0"/>
    <n v="18.211199999999998"/>
  </r>
  <r>
    <n v="4221"/>
    <x v="2090"/>
    <x v="3"/>
    <x v="532"/>
    <x v="198"/>
    <s v="Second Class"/>
    <s v="TB-21400"/>
    <s v="Tom Boeckenhauer"/>
    <x v="0"/>
    <s v="United States"/>
    <s v="Seattle"/>
    <x v="4"/>
    <n v="98103"/>
    <x v="1"/>
    <s v="OFF-BI-10001759"/>
    <x v="1"/>
    <x v="8"/>
    <s v="Acco Pressboard Covers with Storage Hooks, 14 7/8&quot; x 11&quot;, Dark Blue"/>
    <n v="18.288"/>
    <n v="6"/>
    <n v="0.2"/>
    <n v="6.6293999999999995"/>
  </r>
  <r>
    <n v="4222"/>
    <x v="2090"/>
    <x v="3"/>
    <x v="532"/>
    <x v="198"/>
    <s v="Second Class"/>
    <s v="TB-21400"/>
    <s v="Tom Boeckenhauer"/>
    <x v="0"/>
    <s v="United States"/>
    <s v="Seattle"/>
    <x v="4"/>
    <n v="98103"/>
    <x v="1"/>
    <s v="TEC-MA-10001570"/>
    <x v="2"/>
    <x v="15"/>
    <s v="Cisco Desktop Collaboration Experience DX650 IP Video Phone"/>
    <n v="385.80000000000007"/>
    <n v="5"/>
    <n v="0.2"/>
    <n v="130.20749999999998"/>
  </r>
  <r>
    <n v="4223"/>
    <x v="2090"/>
    <x v="3"/>
    <x v="532"/>
    <x v="198"/>
    <s v="Second Class"/>
    <s v="TB-21400"/>
    <s v="Tom Boeckenhauer"/>
    <x v="0"/>
    <s v="United States"/>
    <s v="Seattle"/>
    <x v="4"/>
    <n v="98103"/>
    <x v="1"/>
    <s v="OFF-ST-10004804"/>
    <x v="1"/>
    <x v="4"/>
    <s v="Belkin 19&quot; Vented Equipment Shelf, Black"/>
    <n v="102.96"/>
    <n v="2"/>
    <n v="0"/>
    <n v="1.0296000000000021"/>
  </r>
  <r>
    <n v="4224"/>
    <x v="2090"/>
    <x v="3"/>
    <x v="532"/>
    <x v="198"/>
    <s v="Second Class"/>
    <s v="TB-21400"/>
    <s v="Tom Boeckenhauer"/>
    <x v="0"/>
    <s v="United States"/>
    <s v="Seattle"/>
    <x v="4"/>
    <n v="98103"/>
    <x v="1"/>
    <s v="FUR-BO-10001519"/>
    <x v="0"/>
    <x v="0"/>
    <s v="O'Sullivan 3-Shelf Heavy-Duty Bookcases"/>
    <n v="174.42000000000002"/>
    <n v="3"/>
    <n v="0"/>
    <n v="41.860800000000005"/>
  </r>
  <r>
    <n v="4225"/>
    <x v="2091"/>
    <x v="0"/>
    <x v="954"/>
    <x v="767"/>
    <s v="First Class"/>
    <s v="SJ-20215"/>
    <s v="Sarah Jordon"/>
    <x v="0"/>
    <s v="United States"/>
    <s v="Quincy"/>
    <x v="10"/>
    <n v="62301"/>
    <x v="2"/>
    <s v="OFF-BI-10000343"/>
    <x v="1"/>
    <x v="8"/>
    <s v="Pressboard Covers with Storage Hooks, 9 1/2&quot; x 11&quot;, Light Blue"/>
    <n v="1.9639999999999995"/>
    <n v="2"/>
    <n v="0.8"/>
    <n v="-3.2406000000000006"/>
  </r>
  <r>
    <n v="4226"/>
    <x v="2092"/>
    <x v="2"/>
    <x v="736"/>
    <x v="709"/>
    <s v="Standard Class"/>
    <s v="EB-13840"/>
    <s v="Ellis Ballard"/>
    <x v="1"/>
    <s v="United States"/>
    <s v="Chicago"/>
    <x v="10"/>
    <n v="60623"/>
    <x v="2"/>
    <s v="FUR-FU-10003930"/>
    <x v="0"/>
    <x v="5"/>
    <s v="Howard Miller 12-3/4 Diameter Accuwave DS  Wall Clock"/>
    <n v="94.427999999999997"/>
    <n v="3"/>
    <n v="0.6"/>
    <n v="-42.492599999999982"/>
  </r>
  <r>
    <n v="4227"/>
    <x v="2093"/>
    <x v="3"/>
    <x v="343"/>
    <x v="38"/>
    <s v="Standard Class"/>
    <s v="WB-21850"/>
    <s v="William Brown"/>
    <x v="0"/>
    <s v="United States"/>
    <s v="Urbandale"/>
    <x v="23"/>
    <n v="50322"/>
    <x v="2"/>
    <s v="OFF-FA-10004854"/>
    <x v="1"/>
    <x v="13"/>
    <s v="Vinyl Coated Wire Paper Clips in Organizer Box, 800/Box"/>
    <n v="45.92"/>
    <n v="4"/>
    <n v="0"/>
    <n v="21.5824"/>
  </r>
  <r>
    <n v="4228"/>
    <x v="2094"/>
    <x v="1"/>
    <x v="955"/>
    <x v="1027"/>
    <s v="Standard Class"/>
    <s v="SR-20740"/>
    <s v="Steven Roelle"/>
    <x v="2"/>
    <s v="United States"/>
    <s v="Seattle"/>
    <x v="4"/>
    <n v="98103"/>
    <x v="1"/>
    <s v="FUR-CH-10003396"/>
    <x v="0"/>
    <x v="1"/>
    <s v="Global Deluxe Steno Chair"/>
    <n v="61.584000000000003"/>
    <n v="1"/>
    <n v="0.2"/>
    <n v="-6.9282000000000039"/>
  </r>
  <r>
    <n v="4229"/>
    <x v="2095"/>
    <x v="0"/>
    <x v="830"/>
    <x v="1028"/>
    <s v="First Class"/>
    <s v="VG-21805"/>
    <s v="Vivek Grady"/>
    <x v="1"/>
    <s v="United States"/>
    <s v="Richmond"/>
    <x v="14"/>
    <n v="47374"/>
    <x v="2"/>
    <s v="OFF-PA-10001994"/>
    <x v="1"/>
    <x v="10"/>
    <s v="Ink Jet Note and Greeting Cards, 8-1/2&quot; x 5-1/2&quot; Card Size"/>
    <n v="22.48"/>
    <n v="1"/>
    <n v="0"/>
    <n v="10.3408"/>
  </r>
  <r>
    <n v="4230"/>
    <x v="2096"/>
    <x v="3"/>
    <x v="956"/>
    <x v="778"/>
    <s v="Standard Class"/>
    <s v="LS-16945"/>
    <s v="Linda Southworth"/>
    <x v="1"/>
    <s v="United States"/>
    <s v="Dallas"/>
    <x v="5"/>
    <n v="75220"/>
    <x v="2"/>
    <s v="FUR-FU-10003601"/>
    <x v="0"/>
    <x v="5"/>
    <s v="Deflect-o RollaMat Studded, Beveled Mat for Medium Pile Carpeting"/>
    <n v="332.02800000000002"/>
    <n v="9"/>
    <n v="0.6"/>
    <n v="-348.62940000000003"/>
  </r>
  <r>
    <n v="4231"/>
    <x v="2096"/>
    <x v="3"/>
    <x v="956"/>
    <x v="778"/>
    <s v="Standard Class"/>
    <s v="LS-16945"/>
    <s v="Linda Southworth"/>
    <x v="1"/>
    <s v="United States"/>
    <s v="Dallas"/>
    <x v="5"/>
    <n v="75220"/>
    <x v="2"/>
    <s v="OFF-BI-10003429"/>
    <x v="1"/>
    <x v="8"/>
    <s v="Cardinal HOLDit! Binder Insert Strips,Extra Strips"/>
    <n v="11.393999999999998"/>
    <n v="9"/>
    <n v="0.8"/>
    <n v="-17.660699999999999"/>
  </r>
  <r>
    <n v="4232"/>
    <x v="2096"/>
    <x v="3"/>
    <x v="956"/>
    <x v="778"/>
    <s v="Standard Class"/>
    <s v="LS-16945"/>
    <s v="Linda Southworth"/>
    <x v="1"/>
    <s v="United States"/>
    <s v="Dallas"/>
    <x v="5"/>
    <n v="75220"/>
    <x v="2"/>
    <s v="OFF-PA-10000232"/>
    <x v="1"/>
    <x v="10"/>
    <s v="Xerox 1975"/>
    <n v="15.552000000000003"/>
    <n v="3"/>
    <n v="0.2"/>
    <n v="5.6375999999999999"/>
  </r>
  <r>
    <n v="4233"/>
    <x v="2096"/>
    <x v="3"/>
    <x v="956"/>
    <x v="778"/>
    <s v="Standard Class"/>
    <s v="LS-16945"/>
    <s v="Linda Southworth"/>
    <x v="1"/>
    <s v="United States"/>
    <s v="Dallas"/>
    <x v="5"/>
    <n v="75220"/>
    <x v="2"/>
    <s v="OFF-PA-10002195"/>
    <x v="1"/>
    <x v="10"/>
    <s v="Xerox 1966"/>
    <n v="31.104000000000006"/>
    <n v="6"/>
    <n v="0.2"/>
    <n v="11.2752"/>
  </r>
  <r>
    <n v="4234"/>
    <x v="2096"/>
    <x v="3"/>
    <x v="956"/>
    <x v="778"/>
    <s v="Standard Class"/>
    <s v="LS-16945"/>
    <s v="Linda Southworth"/>
    <x v="1"/>
    <s v="United States"/>
    <s v="Dallas"/>
    <x v="5"/>
    <n v="75220"/>
    <x v="2"/>
    <s v="OFF-BI-10004492"/>
    <x v="1"/>
    <x v="8"/>
    <s v="Tuf-Vin Binders"/>
    <n v="6.3159999999999981"/>
    <n v="1"/>
    <n v="0.8"/>
    <n v="-10.421400000000002"/>
  </r>
  <r>
    <n v="4235"/>
    <x v="2097"/>
    <x v="2"/>
    <x v="158"/>
    <x v="131"/>
    <s v="First Class"/>
    <s v="MA-17560"/>
    <s v="Matt Abelman"/>
    <x v="2"/>
    <s v="United States"/>
    <s v="Philadelphia"/>
    <x v="9"/>
    <n v="19143"/>
    <x v="3"/>
    <s v="OFF-PA-10004000"/>
    <x v="1"/>
    <x v="10"/>
    <s v="While You Were Out Pads, 50 per Pad, 4 x 5 1/4, Green Cycle"/>
    <n v="11.352000000000002"/>
    <n v="3"/>
    <n v="0.2"/>
    <n v="4.1151"/>
  </r>
  <r>
    <n v="4236"/>
    <x v="2097"/>
    <x v="2"/>
    <x v="158"/>
    <x v="131"/>
    <s v="First Class"/>
    <s v="MA-17560"/>
    <s v="Matt Abelman"/>
    <x v="2"/>
    <s v="United States"/>
    <s v="Philadelphia"/>
    <x v="9"/>
    <n v="19143"/>
    <x v="3"/>
    <s v="OFF-LA-10004425"/>
    <x v="1"/>
    <x v="2"/>
    <s v="Staples"/>
    <n v="20.808000000000003"/>
    <n v="9"/>
    <n v="0.2"/>
    <n v="7.0226999999999995"/>
  </r>
  <r>
    <n v="4237"/>
    <x v="2098"/>
    <x v="0"/>
    <x v="310"/>
    <x v="330"/>
    <s v="Standard Class"/>
    <s v="NF-18475"/>
    <s v="Neil Französisch"/>
    <x v="2"/>
    <s v="United States"/>
    <s v="Rockford"/>
    <x v="10"/>
    <n v="61107"/>
    <x v="2"/>
    <s v="OFF-BI-10000948"/>
    <x v="1"/>
    <x v="8"/>
    <s v="GBC Laser Imprintable Binding System Covers, Desert Sand"/>
    <n v="11.415999999999997"/>
    <n v="4"/>
    <n v="0.8"/>
    <n v="-18.836400000000005"/>
  </r>
  <r>
    <n v="4238"/>
    <x v="2099"/>
    <x v="3"/>
    <x v="635"/>
    <x v="787"/>
    <s v="Second Class"/>
    <s v="MD-17860"/>
    <s v="Michael Dominguez"/>
    <x v="1"/>
    <s v="United States"/>
    <s v="Philadelphia"/>
    <x v="9"/>
    <n v="19134"/>
    <x v="3"/>
    <s v="OFF-AR-10001972"/>
    <x v="1"/>
    <x v="6"/>
    <s v="Newell 323"/>
    <n v="9.4080000000000013"/>
    <n v="7"/>
    <n v="0.2"/>
    <n v="0.70560000000000045"/>
  </r>
  <r>
    <n v="4239"/>
    <x v="2100"/>
    <x v="3"/>
    <x v="606"/>
    <x v="702"/>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x v="236"/>
    <s v="Standard Class"/>
    <s v="KB-16600"/>
    <s v="Ken Brennan"/>
    <x v="1"/>
    <s v="United States"/>
    <s v="Grand Rapids"/>
    <x v="12"/>
    <n v="49505"/>
    <x v="2"/>
    <s v="OFF-PA-10000994"/>
    <x v="1"/>
    <x v="10"/>
    <s v="Xerox 1915"/>
    <n v="209.7"/>
    <n v="2"/>
    <n v="0"/>
    <n v="100.65599999999999"/>
  </r>
  <r>
    <n v="4241"/>
    <x v="2102"/>
    <x v="2"/>
    <x v="59"/>
    <x v="316"/>
    <s v="Standard Class"/>
    <s v="MA-17995"/>
    <s v="Michelle Arnett"/>
    <x v="2"/>
    <s v="United States"/>
    <s v="Los Angeles"/>
    <x v="1"/>
    <n v="90004"/>
    <x v="1"/>
    <s v="OFF-AP-10001366"/>
    <x v="1"/>
    <x v="9"/>
    <s v="Staples"/>
    <n v="43.92"/>
    <n v="4"/>
    <n v="0"/>
    <n v="11.858400000000003"/>
  </r>
  <r>
    <n v="4242"/>
    <x v="2102"/>
    <x v="2"/>
    <x v="59"/>
    <x v="316"/>
    <s v="Standard Class"/>
    <s v="MA-17995"/>
    <s v="Michelle Arnett"/>
    <x v="2"/>
    <s v="United States"/>
    <s v="Los Angeles"/>
    <x v="1"/>
    <n v="90004"/>
    <x v="1"/>
    <s v="OFF-BI-10001636"/>
    <x v="1"/>
    <x v="8"/>
    <s v="Ibico Plastic and Wire Spiral Binding Combs"/>
    <n v="20.231999999999999"/>
    <n v="3"/>
    <n v="0.2"/>
    <n v="6.5753999999999984"/>
  </r>
  <r>
    <n v="4243"/>
    <x v="2103"/>
    <x v="0"/>
    <x v="957"/>
    <x v="1012"/>
    <s v="First Class"/>
    <s v="ME-17320"/>
    <s v="Maria Etezadi"/>
    <x v="2"/>
    <s v="United States"/>
    <s v="Springfield"/>
    <x v="17"/>
    <n v="22153"/>
    <x v="0"/>
    <s v="TEC-PH-10001448"/>
    <x v="2"/>
    <x v="7"/>
    <s v="Anker Astro 15000mAh USB Portable Charger"/>
    <n v="149.97"/>
    <n v="3"/>
    <n v="0"/>
    <n v="5.9987999999999815"/>
  </r>
  <r>
    <n v="4244"/>
    <x v="2103"/>
    <x v="0"/>
    <x v="957"/>
    <x v="1012"/>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8"/>
    <x v="1029"/>
    <s v="Standard Class"/>
    <s v="JD-15895"/>
    <s v="Jonathan Doherty"/>
    <x v="1"/>
    <s v="United States"/>
    <s v="Los Angeles"/>
    <x v="1"/>
    <n v="90036"/>
    <x v="1"/>
    <s v="TEC-AC-10002323"/>
    <x v="2"/>
    <x v="11"/>
    <s v="SanDisk Ultra 32 GB MicroSDHC Class 10 Memory Card"/>
    <n v="66.300000000000011"/>
    <n v="3"/>
    <n v="0"/>
    <n v="8.6190000000000033"/>
  </r>
  <r>
    <n v="4246"/>
    <x v="2105"/>
    <x v="3"/>
    <x v="354"/>
    <x v="379"/>
    <s v="Standard Class"/>
    <s v="LS-16975"/>
    <s v="Lindsay Shagiari"/>
    <x v="2"/>
    <s v="United States"/>
    <s v="Baltimore"/>
    <x v="39"/>
    <n v="21215"/>
    <x v="3"/>
    <s v="OFF-AR-10004582"/>
    <x v="1"/>
    <x v="6"/>
    <s v="BIC Brite Liner Grip Highlighters"/>
    <n v="1.64"/>
    <n v="1"/>
    <n v="0"/>
    <n v="0.73799999999999988"/>
  </r>
  <r>
    <n v="4247"/>
    <x v="2105"/>
    <x v="3"/>
    <x v="354"/>
    <x v="379"/>
    <s v="Standard Class"/>
    <s v="LS-16975"/>
    <s v="Lindsay Shagiari"/>
    <x v="2"/>
    <s v="United States"/>
    <s v="Baltimore"/>
    <x v="39"/>
    <n v="21215"/>
    <x v="3"/>
    <s v="FUR-FU-10000576"/>
    <x v="0"/>
    <x v="5"/>
    <s v="Luxo Professional Fluorescent Magnifier Lamp with Clamp-Mount Base"/>
    <n v="1049.2"/>
    <n v="5"/>
    <n v="0"/>
    <n v="272.79200000000003"/>
  </r>
  <r>
    <n v="4248"/>
    <x v="2105"/>
    <x v="3"/>
    <x v="354"/>
    <x v="379"/>
    <s v="Standard Class"/>
    <s v="LS-16975"/>
    <s v="Lindsay Shagiari"/>
    <x v="2"/>
    <s v="United States"/>
    <s v="Baltimore"/>
    <x v="39"/>
    <n v="21215"/>
    <x v="3"/>
    <s v="FUR-FU-10004270"/>
    <x v="0"/>
    <x v="5"/>
    <s v="Eldon Image Series Desk Accessories, Burgundy"/>
    <n v="20.9"/>
    <n v="5"/>
    <n v="0"/>
    <n v="7.5239999999999991"/>
  </r>
  <r>
    <n v="4249"/>
    <x v="2106"/>
    <x v="0"/>
    <x v="49"/>
    <x v="455"/>
    <s v="Second Class"/>
    <s v="SJ-20500"/>
    <s v="Shirley Jackson"/>
    <x v="0"/>
    <s v="United States"/>
    <s v="Fairfield"/>
    <x v="29"/>
    <n v="6824"/>
    <x v="3"/>
    <s v="OFF-BI-10004236"/>
    <x v="1"/>
    <x v="8"/>
    <s v="XtraLife ClearVue Slant-D Ring Binder, White, 3&quot;"/>
    <n v="88.08"/>
    <n v="6"/>
    <n v="0"/>
    <n v="40.516799999999996"/>
  </r>
  <r>
    <n v="4250"/>
    <x v="2106"/>
    <x v="0"/>
    <x v="49"/>
    <x v="455"/>
    <s v="Second Class"/>
    <s v="SJ-20500"/>
    <s v="Shirley Jackson"/>
    <x v="0"/>
    <s v="United States"/>
    <s v="Fairfield"/>
    <x v="29"/>
    <n v="6824"/>
    <x v="3"/>
    <s v="FUR-CH-10004997"/>
    <x v="0"/>
    <x v="1"/>
    <s v="Hon Every-Day Series Multi-Task Chairs"/>
    <n v="751.92"/>
    <n v="4"/>
    <n v="0"/>
    <n v="150.38400000000001"/>
  </r>
  <r>
    <n v="4251"/>
    <x v="2107"/>
    <x v="2"/>
    <x v="111"/>
    <x v="76"/>
    <s v="Same Day"/>
    <s v="BS-11365"/>
    <s v="Bill Shonely"/>
    <x v="1"/>
    <s v="United States"/>
    <s v="New York City"/>
    <x v="15"/>
    <n v="10011"/>
    <x v="3"/>
    <s v="FUR-CH-10000988"/>
    <x v="0"/>
    <x v="1"/>
    <s v="Hon Olson Stacker Stools"/>
    <n v="887.10299999999995"/>
    <n v="7"/>
    <n v="0.1"/>
    <n v="177.42059999999998"/>
  </r>
  <r>
    <n v="4252"/>
    <x v="2108"/>
    <x v="1"/>
    <x v="923"/>
    <x v="1030"/>
    <s v="Same Day"/>
    <s v="RA-19285"/>
    <s v="Ralph Arnett"/>
    <x v="0"/>
    <s v="United States"/>
    <s v="Lakeland"/>
    <x v="2"/>
    <n v="33801"/>
    <x v="0"/>
    <s v="TEC-PH-10004897"/>
    <x v="2"/>
    <x v="7"/>
    <s v="Mediabridge Sport Armband iPhone 5s"/>
    <n v="55.944000000000003"/>
    <n v="7"/>
    <n v="0.2"/>
    <n v="-13.286700000000002"/>
  </r>
  <r>
    <n v="4253"/>
    <x v="2108"/>
    <x v="1"/>
    <x v="923"/>
    <x v="1030"/>
    <s v="Same Day"/>
    <s v="RA-19285"/>
    <s v="Ralph Arnett"/>
    <x v="0"/>
    <s v="United States"/>
    <s v="Lakeland"/>
    <x v="2"/>
    <n v="33801"/>
    <x v="0"/>
    <s v="OFF-AR-10002656"/>
    <x v="1"/>
    <x v="6"/>
    <s v="Sanford Liquid Accent Highlighters"/>
    <n v="10.688000000000001"/>
    <n v="2"/>
    <n v="0.2"/>
    <n v="2.271199999999999"/>
  </r>
  <r>
    <n v="4254"/>
    <x v="2108"/>
    <x v="1"/>
    <x v="923"/>
    <x v="1030"/>
    <s v="Same Day"/>
    <s v="RA-19285"/>
    <s v="Ralph Arnett"/>
    <x v="0"/>
    <s v="United States"/>
    <s v="Lakeland"/>
    <x v="2"/>
    <n v="33801"/>
    <x v="0"/>
    <s v="TEC-PH-10004924"/>
    <x v="2"/>
    <x v="7"/>
    <s v="SKILCRAFT Telephone Shoulder Rest, 2&quot; x 6.5&quot; x 2.5&quot;, Black"/>
    <n v="11.824"/>
    <n v="2"/>
    <n v="0.2"/>
    <n v="1.0346000000000006"/>
  </r>
  <r>
    <n v="4255"/>
    <x v="2109"/>
    <x v="3"/>
    <x v="119"/>
    <x v="412"/>
    <s v="First Class"/>
    <s v="TS-21610"/>
    <s v="Troy Staebel"/>
    <x v="0"/>
    <s v="United States"/>
    <s v="Freeport"/>
    <x v="10"/>
    <n v="61032"/>
    <x v="2"/>
    <s v="OFF-PA-10003127"/>
    <x v="1"/>
    <x v="10"/>
    <s v="Staples"/>
    <n v="63.311999999999998"/>
    <n v="3"/>
    <n v="0.2"/>
    <n v="20.576399999999996"/>
  </r>
  <r>
    <n v="4256"/>
    <x v="2109"/>
    <x v="3"/>
    <x v="119"/>
    <x v="412"/>
    <s v="First Class"/>
    <s v="TS-21610"/>
    <s v="Troy Staebel"/>
    <x v="0"/>
    <s v="United States"/>
    <s v="Freeport"/>
    <x v="10"/>
    <n v="61032"/>
    <x v="2"/>
    <s v="OFF-BI-10000778"/>
    <x v="1"/>
    <x v="8"/>
    <s v="GBC VeloBinder Electric Binding Machine"/>
    <n v="96.783999999999978"/>
    <n v="4"/>
    <n v="0.8"/>
    <n v="-145.17600000000002"/>
  </r>
  <r>
    <n v="4257"/>
    <x v="2109"/>
    <x v="3"/>
    <x v="119"/>
    <x v="412"/>
    <s v="First Class"/>
    <s v="TS-21610"/>
    <s v="Troy Staebel"/>
    <x v="0"/>
    <s v="United States"/>
    <s v="Freeport"/>
    <x v="10"/>
    <n v="61032"/>
    <x v="2"/>
    <s v="FUR-FU-10001424"/>
    <x v="0"/>
    <x v="5"/>
    <s v="Dax Clear Box Frame"/>
    <n v="10.476000000000001"/>
    <n v="3"/>
    <n v="0.6"/>
    <n v="-6.8094000000000037"/>
  </r>
  <r>
    <n v="4258"/>
    <x v="2110"/>
    <x v="1"/>
    <x v="406"/>
    <x v="609"/>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x v="67"/>
    <s v="First Class"/>
    <s v="MM-18280"/>
    <s v="Muhammed MacIntyre"/>
    <x v="1"/>
    <s v="United States"/>
    <s v="Seattle"/>
    <x v="4"/>
    <n v="98103"/>
    <x v="1"/>
    <s v="FUR-CH-10002880"/>
    <x v="0"/>
    <x v="1"/>
    <s v="Global High-Back Leather Tilter, Burgundy"/>
    <n v="196.78399999999999"/>
    <n v="2"/>
    <n v="0.2"/>
    <n v="-22.138200000000012"/>
  </r>
  <r>
    <n v="4260"/>
    <x v="2112"/>
    <x v="3"/>
    <x v="959"/>
    <x v="40"/>
    <s v="Second Class"/>
    <s v="LO-17170"/>
    <s v="Lori Olson"/>
    <x v="1"/>
    <s v="United States"/>
    <s v="New York City"/>
    <x v="15"/>
    <n v="10035"/>
    <x v="3"/>
    <s v="OFF-EN-10004386"/>
    <x v="1"/>
    <x v="12"/>
    <s v="Recycled Interoffice Envelopes with String and Button Closure, 10 x 13"/>
    <n v="47.98"/>
    <n v="2"/>
    <n v="0"/>
    <n v="23.99"/>
  </r>
  <r>
    <n v="4261"/>
    <x v="2113"/>
    <x v="3"/>
    <x v="453"/>
    <x v="163"/>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x v="825"/>
    <s v="Standard Class"/>
    <s v="CC-12475"/>
    <s v="Cindy Chapman"/>
    <x v="0"/>
    <s v="United States"/>
    <s v="Moorhead"/>
    <x v="11"/>
    <n v="56560"/>
    <x v="2"/>
    <s v="TEC-AC-10002006"/>
    <x v="2"/>
    <x v="11"/>
    <s v="Memorex Micro Travel Drive 16 GB"/>
    <n v="63.96"/>
    <n v="4"/>
    <n v="0"/>
    <n v="19.827599999999997"/>
  </r>
  <r>
    <n v="4263"/>
    <x v="2115"/>
    <x v="3"/>
    <x v="296"/>
    <x v="425"/>
    <s v="Standard Class"/>
    <s v="KT-16480"/>
    <s v="Kean Thornton"/>
    <x v="0"/>
    <s v="United States"/>
    <s v="Columbus"/>
    <x v="32"/>
    <n v="31907"/>
    <x v="0"/>
    <s v="OFF-AP-10001242"/>
    <x v="1"/>
    <x v="9"/>
    <s v="APC 7 Outlet Network SurgeArrest Surge Protector"/>
    <n v="80.48"/>
    <n v="1"/>
    <n v="0"/>
    <n v="24.143999999999998"/>
  </r>
  <r>
    <n v="4264"/>
    <x v="2116"/>
    <x v="3"/>
    <x v="132"/>
    <x v="834"/>
    <s v="Standard Class"/>
    <s v="DM-13015"/>
    <s v="Darrin Martin"/>
    <x v="0"/>
    <s v="United States"/>
    <s v="Philadelphia"/>
    <x v="9"/>
    <n v="19143"/>
    <x v="3"/>
    <s v="OFF-BI-10000216"/>
    <x v="1"/>
    <x v="8"/>
    <s v="Mead 1st Gear 2&quot; Zipper Binder, Asst. Colors"/>
    <n v="11.673000000000002"/>
    <n v="3"/>
    <n v="0.7"/>
    <n v="-7.782"/>
  </r>
  <r>
    <n v="4265"/>
    <x v="2117"/>
    <x v="0"/>
    <x v="732"/>
    <x v="333"/>
    <s v="Standard Class"/>
    <s v="EP-13915"/>
    <s v="Emily Phan"/>
    <x v="0"/>
    <s v="United States"/>
    <s v="Houston"/>
    <x v="5"/>
    <n v="77036"/>
    <x v="2"/>
    <s v="FUR-TA-10002774"/>
    <x v="0"/>
    <x v="3"/>
    <s v="Laminate Occasional Tables"/>
    <n v="863.12799999999993"/>
    <n v="8"/>
    <n v="0.3"/>
    <n v="-160.29520000000008"/>
  </r>
  <r>
    <n v="4266"/>
    <x v="2117"/>
    <x v="0"/>
    <x v="732"/>
    <x v="333"/>
    <s v="Standard Class"/>
    <s v="EP-13915"/>
    <s v="Emily Phan"/>
    <x v="0"/>
    <s v="United States"/>
    <s v="Houston"/>
    <x v="5"/>
    <n v="77036"/>
    <x v="2"/>
    <s v="OFF-BI-10004364"/>
    <x v="1"/>
    <x v="8"/>
    <s v="Storex Dura Pro Binders"/>
    <n v="3.5639999999999992"/>
    <n v="3"/>
    <n v="0.8"/>
    <n v="-6.2370000000000019"/>
  </r>
  <r>
    <n v="4267"/>
    <x v="2117"/>
    <x v="0"/>
    <x v="732"/>
    <x v="333"/>
    <s v="Standard Class"/>
    <s v="EP-13915"/>
    <s v="Emily Phan"/>
    <x v="0"/>
    <s v="United States"/>
    <s v="Houston"/>
    <x v="5"/>
    <n v="77036"/>
    <x v="2"/>
    <s v="FUR-BO-10000780"/>
    <x v="0"/>
    <x v="0"/>
    <s v="O'Sullivan Plantations 2-Door Library in Landvery Oak"/>
    <n v="956.6647999999999"/>
    <n v="7"/>
    <n v="0.32"/>
    <n v="-225.09759999999991"/>
  </r>
  <r>
    <n v="4268"/>
    <x v="2117"/>
    <x v="0"/>
    <x v="732"/>
    <x v="333"/>
    <s v="Standard Class"/>
    <s v="EP-13915"/>
    <s v="Emily Phan"/>
    <x v="0"/>
    <s v="United States"/>
    <s v="Houston"/>
    <x v="5"/>
    <n v="77036"/>
    <x v="2"/>
    <s v="OFF-BI-10001989"/>
    <x v="1"/>
    <x v="8"/>
    <s v="Premium Transparent Presentation Covers by GBC"/>
    <n v="12.587999999999997"/>
    <n v="3"/>
    <n v="0.8"/>
    <n v="-20.140800000000006"/>
  </r>
  <r>
    <n v="4269"/>
    <x v="2117"/>
    <x v="0"/>
    <x v="732"/>
    <x v="333"/>
    <s v="Standard Class"/>
    <s v="EP-13915"/>
    <s v="Emily Phan"/>
    <x v="0"/>
    <s v="United States"/>
    <s v="Houston"/>
    <x v="5"/>
    <n v="77036"/>
    <x v="2"/>
    <s v="TEC-AC-10004001"/>
    <x v="2"/>
    <x v="11"/>
    <s v="Logitech Wireless Headset H600 Over-The-Head Design"/>
    <n v="171.96"/>
    <n v="5"/>
    <n v="0.2"/>
    <n v="45.139500000000005"/>
  </r>
  <r>
    <n v="4270"/>
    <x v="2118"/>
    <x v="3"/>
    <x v="643"/>
    <x v="89"/>
    <s v="Second Class"/>
    <s v="AM-10705"/>
    <s v="Anne McFarland"/>
    <x v="0"/>
    <s v="United States"/>
    <s v="Seattle"/>
    <x v="4"/>
    <n v="98115"/>
    <x v="1"/>
    <s v="FUR-TA-10000688"/>
    <x v="0"/>
    <x v="3"/>
    <s v="Chromcraft Bull-Nose Wood Round Conference Table Top, Wood Base"/>
    <n v="871.4"/>
    <n v="4"/>
    <n v="0"/>
    <n v="148.13799999999992"/>
  </r>
  <r>
    <n v="4271"/>
    <x v="2119"/>
    <x v="1"/>
    <x v="650"/>
    <x v="26"/>
    <s v="Standard Class"/>
    <s v="SH-20635"/>
    <s v="Stefanie Holloman"/>
    <x v="1"/>
    <s v="United States"/>
    <s v="Jackson"/>
    <x v="18"/>
    <n v="38301"/>
    <x v="0"/>
    <s v="FUR-FU-10003930"/>
    <x v="0"/>
    <x v="5"/>
    <s v="Howard Miller 12-3/4 Diameter Accuwave DS  Wall Clock"/>
    <n v="692.47199999999998"/>
    <n v="11"/>
    <n v="0.2"/>
    <n v="190.42980000000006"/>
  </r>
  <r>
    <n v="4272"/>
    <x v="2120"/>
    <x v="0"/>
    <x v="390"/>
    <x v="902"/>
    <s v="Second Class"/>
    <s v="LA-16780"/>
    <s v="Laura Armstrong"/>
    <x v="1"/>
    <s v="United States"/>
    <s v="Baltimore"/>
    <x v="39"/>
    <n v="21215"/>
    <x v="3"/>
    <s v="FUR-FU-10000965"/>
    <x v="0"/>
    <x v="5"/>
    <s v="Howard Miller 11-1/2&quot; Diameter Ridgewood Wall Clock"/>
    <n v="207.76"/>
    <n v="4"/>
    <n v="0"/>
    <n v="85.181600000000003"/>
  </r>
  <r>
    <n v="4273"/>
    <x v="2121"/>
    <x v="3"/>
    <x v="246"/>
    <x v="804"/>
    <s v="Same Day"/>
    <s v="SF-20200"/>
    <s v="Sarah Foster"/>
    <x v="0"/>
    <s v="United States"/>
    <s v="Murray"/>
    <x v="7"/>
    <n v="84107"/>
    <x v="1"/>
    <s v="TEC-PH-10004071"/>
    <x v="2"/>
    <x v="7"/>
    <s v="PayAnywhere Card Reader"/>
    <n v="71.928000000000011"/>
    <n v="9"/>
    <n v="0.2"/>
    <n v="6.2936999999999976"/>
  </r>
  <r>
    <n v="4274"/>
    <x v="2121"/>
    <x v="3"/>
    <x v="246"/>
    <x v="804"/>
    <s v="Same Day"/>
    <s v="SF-20200"/>
    <s v="Sarah Foster"/>
    <x v="0"/>
    <s v="United States"/>
    <s v="Murray"/>
    <x v="7"/>
    <n v="84107"/>
    <x v="1"/>
    <s v="OFF-AR-10001044"/>
    <x v="1"/>
    <x v="6"/>
    <s v="BOSTON Ranger #55 Pencil Sharpener, Black"/>
    <n v="25.99"/>
    <n v="1"/>
    <n v="0"/>
    <n v="7.5370999999999988"/>
  </r>
  <r>
    <n v="4275"/>
    <x v="2122"/>
    <x v="1"/>
    <x v="923"/>
    <x v="1031"/>
    <s v="Standard Class"/>
    <s v="AG-10495"/>
    <s v="Andrew Gjertsen"/>
    <x v="1"/>
    <s v="United States"/>
    <s v="Seattle"/>
    <x v="4"/>
    <n v="98105"/>
    <x v="1"/>
    <s v="OFF-BI-10004140"/>
    <x v="1"/>
    <x v="8"/>
    <s v="Avery Non-Stick Binders"/>
    <n v="3.5920000000000005"/>
    <n v="1"/>
    <n v="0.2"/>
    <n v="1.1224999999999996"/>
  </r>
  <r>
    <n v="4276"/>
    <x v="2123"/>
    <x v="1"/>
    <x v="584"/>
    <x v="62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x v="554"/>
    <s v="Standard Class"/>
    <s v="NF-18595"/>
    <s v="Nicole Fjeld"/>
    <x v="2"/>
    <s v="United States"/>
    <s v="Seattle"/>
    <x v="4"/>
    <n v="98105"/>
    <x v="1"/>
    <s v="OFF-ST-10000046"/>
    <x v="1"/>
    <x v="4"/>
    <s v="Fellowes Super Stor/Drawer Files"/>
    <n v="323.10000000000002"/>
    <n v="2"/>
    <n v="0"/>
    <n v="61.38900000000001"/>
  </r>
  <r>
    <n v="4278"/>
    <x v="2125"/>
    <x v="0"/>
    <x v="946"/>
    <x v="1032"/>
    <s v="Standard Class"/>
    <s v="BS-11365"/>
    <s v="Bill Shonely"/>
    <x v="1"/>
    <s v="United States"/>
    <s v="Lakewood"/>
    <x v="30"/>
    <n v="8701"/>
    <x v="3"/>
    <s v="TEC-MA-10001047"/>
    <x v="2"/>
    <x v="15"/>
    <s v="3D Systems Cube Printer, 2nd Generation, Magenta"/>
    <n v="9099.93"/>
    <n v="7"/>
    <n v="0"/>
    <n v="2365.9817999999996"/>
  </r>
  <r>
    <n v="4279"/>
    <x v="2125"/>
    <x v="0"/>
    <x v="946"/>
    <x v="1032"/>
    <s v="Standard Class"/>
    <s v="BS-11365"/>
    <s v="Bill Shonely"/>
    <x v="1"/>
    <s v="United States"/>
    <s v="Lakewood"/>
    <x v="30"/>
    <n v="8701"/>
    <x v="3"/>
    <s v="FUR-FU-10000550"/>
    <x v="0"/>
    <x v="5"/>
    <s v="Stacking Trays by OIC"/>
    <n v="9.9600000000000009"/>
    <n v="2"/>
    <n v="0"/>
    <n v="3.2867999999999995"/>
  </r>
  <r>
    <n v="4280"/>
    <x v="2125"/>
    <x v="0"/>
    <x v="946"/>
    <x v="1032"/>
    <s v="Standard Class"/>
    <s v="BS-11365"/>
    <s v="Bill Shonely"/>
    <x v="1"/>
    <s v="United States"/>
    <s v="Lakewood"/>
    <x v="30"/>
    <n v="8701"/>
    <x v="3"/>
    <s v="OFF-BI-10002432"/>
    <x v="1"/>
    <x v="8"/>
    <s v="Wilson Jones Standard D-Ring Binders"/>
    <n v="25.299999999999997"/>
    <n v="5"/>
    <n v="0"/>
    <n v="11.890999999999998"/>
  </r>
  <r>
    <n v="4281"/>
    <x v="2126"/>
    <x v="2"/>
    <x v="687"/>
    <x v="7"/>
    <s v="Standard Class"/>
    <s v="RM-19675"/>
    <s v="Robert Marley"/>
    <x v="2"/>
    <s v="United States"/>
    <s v="New York City"/>
    <x v="15"/>
    <n v="10011"/>
    <x v="3"/>
    <s v="OFF-PA-10004470"/>
    <x v="1"/>
    <x v="10"/>
    <s v="Adams Write n' Stick Phone Message Book, 11&quot; X 5 1/4&quot;, 200 Messages"/>
    <n v="11.36"/>
    <n v="2"/>
    <n v="0"/>
    <n v="5.2255999999999991"/>
  </r>
  <r>
    <n v="4282"/>
    <x v="2126"/>
    <x v="2"/>
    <x v="687"/>
    <x v="7"/>
    <s v="Standard Class"/>
    <s v="RM-19675"/>
    <s v="Robert Marley"/>
    <x v="2"/>
    <s v="United States"/>
    <s v="New York City"/>
    <x v="15"/>
    <n v="10011"/>
    <x v="3"/>
    <s v="FUR-CH-10001797"/>
    <x v="0"/>
    <x v="1"/>
    <s v="Safco Chair Connectors, 6/Carton"/>
    <n v="69.263999999999996"/>
    <n v="2"/>
    <n v="0.1"/>
    <n v="14.62239999999999"/>
  </r>
  <r>
    <n v="4283"/>
    <x v="2127"/>
    <x v="2"/>
    <x v="414"/>
    <x v="955"/>
    <s v="First Class"/>
    <s v="AB-10105"/>
    <s v="Adrian Barton"/>
    <x v="0"/>
    <s v="United States"/>
    <s v="Indianapolis"/>
    <x v="14"/>
    <n v="46203"/>
    <x v="2"/>
    <s v="OFF-LA-10003720"/>
    <x v="1"/>
    <x v="2"/>
    <s v="Avery 487"/>
    <n v="3.69"/>
    <n v="1"/>
    <n v="0"/>
    <n v="1.7343"/>
  </r>
  <r>
    <n v="4284"/>
    <x v="2127"/>
    <x v="2"/>
    <x v="414"/>
    <x v="955"/>
    <s v="First Class"/>
    <s v="AB-10105"/>
    <s v="Adrian Barton"/>
    <x v="0"/>
    <s v="United States"/>
    <s v="Indianapolis"/>
    <x v="14"/>
    <n v="46203"/>
    <x v="2"/>
    <s v="OFF-BI-10004600"/>
    <x v="1"/>
    <x v="8"/>
    <s v="Ibico Ibimaster 300 Manual Binding System"/>
    <n v="1103.97"/>
    <n v="3"/>
    <n v="0"/>
    <n v="496.78649999999993"/>
  </r>
  <r>
    <n v="4285"/>
    <x v="2128"/>
    <x v="1"/>
    <x v="82"/>
    <x v="6"/>
    <s v="Second Class"/>
    <s v="CA-11965"/>
    <s v="Carol Adams"/>
    <x v="1"/>
    <s v="United States"/>
    <s v="Port Arthur"/>
    <x v="5"/>
    <n v="77642"/>
    <x v="2"/>
    <s v="FUR-BO-10003965"/>
    <x v="0"/>
    <x v="0"/>
    <s v="O'Sullivan Manor Hill 2-Door Library in Brianna Oak"/>
    <n v="246.13279999999997"/>
    <n v="2"/>
    <n v="0.32"/>
    <n v="-76.011599999999973"/>
  </r>
  <r>
    <n v="4286"/>
    <x v="2128"/>
    <x v="1"/>
    <x v="82"/>
    <x v="6"/>
    <s v="Second Class"/>
    <s v="CA-11965"/>
    <s v="Carol Adams"/>
    <x v="1"/>
    <s v="United States"/>
    <s v="Port Arthur"/>
    <x v="5"/>
    <n v="77642"/>
    <x v="2"/>
    <s v="OFF-LA-10000240"/>
    <x v="1"/>
    <x v="2"/>
    <s v="Self-Adhesive Address Labels for Typewriters by Universal"/>
    <n v="11.696"/>
    <n v="2"/>
    <n v="0.2"/>
    <n v="3.9473999999999996"/>
  </r>
  <r>
    <n v="4287"/>
    <x v="2128"/>
    <x v="1"/>
    <x v="82"/>
    <x v="6"/>
    <s v="Second Class"/>
    <s v="CA-11965"/>
    <s v="Carol Adams"/>
    <x v="1"/>
    <s v="United States"/>
    <s v="Port Arthur"/>
    <x v="5"/>
    <n v="77642"/>
    <x v="2"/>
    <s v="TEC-CO-10001571"/>
    <x v="2"/>
    <x v="16"/>
    <s v="Sharp 1540cs Digital Laser Copier"/>
    <n v="439.99200000000002"/>
    <n v="1"/>
    <n v="0.2"/>
    <n v="164.99700000000001"/>
  </r>
  <r>
    <n v="4288"/>
    <x v="2129"/>
    <x v="3"/>
    <x v="116"/>
    <x v="362"/>
    <s v="Standard Class"/>
    <s v="EH-14005"/>
    <s v="Erica Hernandez"/>
    <x v="2"/>
    <s v="United States"/>
    <s v="Nashville"/>
    <x v="18"/>
    <n v="37211"/>
    <x v="0"/>
    <s v="OFF-ST-10000736"/>
    <x v="1"/>
    <x v="4"/>
    <s v="Carina Double Wide Media Storage Towers in Natural &amp; Black"/>
    <n v="64.784000000000006"/>
    <n v="1"/>
    <n v="0.2"/>
    <n v="-12.956800000000005"/>
  </r>
  <r>
    <n v="4289"/>
    <x v="2130"/>
    <x v="1"/>
    <x v="960"/>
    <x v="1033"/>
    <s v="Standard Class"/>
    <s v="ON-18715"/>
    <s v="Odella Nelson"/>
    <x v="1"/>
    <s v="United States"/>
    <s v="Houston"/>
    <x v="5"/>
    <n v="77095"/>
    <x v="2"/>
    <s v="OFF-BI-10002082"/>
    <x v="1"/>
    <x v="8"/>
    <s v="GBC Twin Loop Wire Binding Elements"/>
    <n v="33.279999999999994"/>
    <n v="5"/>
    <n v="0.8"/>
    <n v="-49.92"/>
  </r>
  <r>
    <n v="4290"/>
    <x v="2130"/>
    <x v="1"/>
    <x v="960"/>
    <x v="1033"/>
    <s v="Standard Class"/>
    <s v="ON-18715"/>
    <s v="Odella Nelson"/>
    <x v="1"/>
    <s v="United States"/>
    <s v="Houston"/>
    <x v="5"/>
    <n v="77095"/>
    <x v="2"/>
    <s v="OFF-PA-10002250"/>
    <x v="1"/>
    <x v="10"/>
    <s v="Things To Do Today Pad"/>
    <n v="14.088000000000001"/>
    <n v="3"/>
    <n v="0.2"/>
    <n v="4.9307999999999996"/>
  </r>
  <r>
    <n v="4291"/>
    <x v="2131"/>
    <x v="3"/>
    <x v="34"/>
    <x v="114"/>
    <s v="Second Class"/>
    <s v="AT-10435"/>
    <s v="Alyssa Tate"/>
    <x v="2"/>
    <s v="United States"/>
    <s v="Los Angeles"/>
    <x v="1"/>
    <n v="90004"/>
    <x v="1"/>
    <s v="OFF-AR-10000122"/>
    <x v="1"/>
    <x v="6"/>
    <s v="Newell 314"/>
    <n v="11.16"/>
    <n v="2"/>
    <n v="0"/>
    <n v="2.7899999999999991"/>
  </r>
  <r>
    <n v="4292"/>
    <x v="2131"/>
    <x v="3"/>
    <x v="34"/>
    <x v="114"/>
    <s v="Second Class"/>
    <s v="AT-10435"/>
    <s v="Alyssa Tate"/>
    <x v="2"/>
    <s v="United States"/>
    <s v="Los Angeles"/>
    <x v="1"/>
    <n v="90004"/>
    <x v="1"/>
    <s v="FUR-TA-10003748"/>
    <x v="0"/>
    <x v="3"/>
    <s v="Bevis 36 x 72 Conference Tables"/>
    <n v="896.32799999999997"/>
    <n v="9"/>
    <n v="0.2"/>
    <n v="22.408199999999994"/>
  </r>
  <r>
    <n v="4293"/>
    <x v="2131"/>
    <x v="3"/>
    <x v="34"/>
    <x v="114"/>
    <s v="Second Class"/>
    <s v="AT-10435"/>
    <s v="Alyssa Tate"/>
    <x v="2"/>
    <s v="United States"/>
    <s v="Los Angeles"/>
    <x v="1"/>
    <n v="90004"/>
    <x v="1"/>
    <s v="OFF-AP-10001394"/>
    <x v="1"/>
    <x v="9"/>
    <s v="Harmony Air Purifier"/>
    <n v="189"/>
    <n v="1"/>
    <n v="0"/>
    <n v="68.039999999999992"/>
  </r>
  <r>
    <n v="4294"/>
    <x v="2132"/>
    <x v="3"/>
    <x v="434"/>
    <x v="1034"/>
    <s v="Standard Class"/>
    <s v="EB-13870"/>
    <s v="Emily Burns"/>
    <x v="0"/>
    <s v="United States"/>
    <s v="Philadelphia"/>
    <x v="9"/>
    <n v="19140"/>
    <x v="3"/>
    <s v="TEC-PH-10004896"/>
    <x v="2"/>
    <x v="7"/>
    <s v="Nokia Lumia 521 (T-Mobile)"/>
    <n v="53.981999999999999"/>
    <n v="3"/>
    <n v="0.4"/>
    <n v="-10.796399999999995"/>
  </r>
  <r>
    <n v="4295"/>
    <x v="2133"/>
    <x v="3"/>
    <x v="760"/>
    <x v="471"/>
    <s v="Standard Class"/>
    <s v="DW-13195"/>
    <s v="David Wiener"/>
    <x v="1"/>
    <s v="United States"/>
    <s v="Redmond"/>
    <x v="21"/>
    <n v="97756"/>
    <x v="1"/>
    <s v="FUR-TA-10002607"/>
    <x v="0"/>
    <x v="3"/>
    <s v="KI Conference Tables"/>
    <n v="177.22499999999999"/>
    <n v="5"/>
    <n v="0.5"/>
    <n v="-120.51299999999998"/>
  </r>
  <r>
    <n v="4296"/>
    <x v="2134"/>
    <x v="3"/>
    <x v="445"/>
    <x v="778"/>
    <s v="Standard Class"/>
    <s v="MB-17305"/>
    <s v="Maria Bertelson"/>
    <x v="0"/>
    <s v="United States"/>
    <s v="Citrus Heights"/>
    <x v="1"/>
    <n v="95610"/>
    <x v="1"/>
    <s v="FUR-FU-10001215"/>
    <x v="0"/>
    <x v="5"/>
    <s v="Howard Miller 11-1/2&quot; Diameter Brentwood Wall Clock"/>
    <n v="129.39000000000001"/>
    <n v="3"/>
    <n v="0"/>
    <n v="54.343800000000009"/>
  </r>
  <r>
    <n v="4297"/>
    <x v="2135"/>
    <x v="3"/>
    <x v="507"/>
    <x v="643"/>
    <s v="Standard Class"/>
    <s v="TH-21235"/>
    <s v="Tiffany House"/>
    <x v="1"/>
    <s v="United States"/>
    <s v="Los Angeles"/>
    <x v="1"/>
    <n v="90032"/>
    <x v="1"/>
    <s v="OFF-ST-10000419"/>
    <x v="1"/>
    <x v="4"/>
    <s v="Rogers Jumbo File, Granite"/>
    <n v="54.32"/>
    <n v="4"/>
    <n v="0"/>
    <n v="0.54319999999999879"/>
  </r>
  <r>
    <n v="4298"/>
    <x v="2136"/>
    <x v="3"/>
    <x v="961"/>
    <x v="1035"/>
    <s v="Second Class"/>
    <s v="PO-18850"/>
    <s v="Patrick O'Brill"/>
    <x v="0"/>
    <s v="United States"/>
    <s v="Tallahassee"/>
    <x v="2"/>
    <n v="32303"/>
    <x v="0"/>
    <s v="TEC-PH-10001459"/>
    <x v="2"/>
    <x v="7"/>
    <s v="Samsung Galaxy Mega 6.3"/>
    <n v="4367.8960000000006"/>
    <n v="13"/>
    <n v="0.2"/>
    <n v="327.59220000000005"/>
  </r>
  <r>
    <n v="4299"/>
    <x v="2136"/>
    <x v="3"/>
    <x v="961"/>
    <x v="1035"/>
    <s v="Second Class"/>
    <s v="PO-18850"/>
    <s v="Patrick O'Brill"/>
    <x v="0"/>
    <s v="United States"/>
    <s v="Tallahassee"/>
    <x v="2"/>
    <n v="32303"/>
    <x v="0"/>
    <s v="OFF-PA-10000241"/>
    <x v="1"/>
    <x v="10"/>
    <s v="IBM Multi-Purpose Copy Paper, 8 1/2 x 11&quot;, Case"/>
    <n v="49.568000000000005"/>
    <n v="2"/>
    <n v="0.2"/>
    <n v="15.489999999999997"/>
  </r>
  <r>
    <n v="4300"/>
    <x v="2136"/>
    <x v="3"/>
    <x v="961"/>
    <x v="1035"/>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1"/>
    <x v="1035"/>
    <s v="Second Class"/>
    <s v="PO-18850"/>
    <s v="Patrick O'Brill"/>
    <x v="0"/>
    <s v="United States"/>
    <s v="Tallahassee"/>
    <x v="2"/>
    <n v="32303"/>
    <x v="0"/>
    <s v="FUR-FU-10001852"/>
    <x v="0"/>
    <x v="5"/>
    <s v="Eldon Regeneration Recycled Desk Accessories, Smoke"/>
    <n v="2.7840000000000003"/>
    <n v="2"/>
    <n v="0.2"/>
    <n v="0.41759999999999986"/>
  </r>
  <r>
    <n v="4302"/>
    <x v="2136"/>
    <x v="3"/>
    <x v="961"/>
    <x v="1035"/>
    <s v="Second Class"/>
    <s v="PO-18850"/>
    <s v="Patrick O'Brill"/>
    <x v="0"/>
    <s v="United States"/>
    <s v="Tallahassee"/>
    <x v="2"/>
    <n v="32303"/>
    <x v="0"/>
    <s v="OFF-PA-10000141"/>
    <x v="1"/>
    <x v="10"/>
    <s v="Ampad Evidence Wirebond Steno Books, 6&quot; x 9&quot;"/>
    <n v="8.7200000000000006"/>
    <n v="5"/>
    <n v="0.2"/>
    <n v="2.9429999999999992"/>
  </r>
  <r>
    <n v="4303"/>
    <x v="2137"/>
    <x v="2"/>
    <x v="962"/>
    <x v="1036"/>
    <s v="Second Class"/>
    <s v="DE-13255"/>
    <s v="Deanra Eno"/>
    <x v="2"/>
    <s v="United States"/>
    <s v="Lakewood"/>
    <x v="24"/>
    <n v="44107"/>
    <x v="3"/>
    <s v="OFF-AR-10002804"/>
    <x v="1"/>
    <x v="6"/>
    <s v="Faber Castell Col-Erase Pencils"/>
    <n v="3.9119999999999999"/>
    <n v="1"/>
    <n v="0.2"/>
    <n v="1.0269000000000001"/>
  </r>
  <r>
    <n v="4304"/>
    <x v="2138"/>
    <x v="0"/>
    <x v="963"/>
    <x v="1037"/>
    <s v="Same Day"/>
    <s v="MO-17500"/>
    <s v="Mary O'Rourke"/>
    <x v="0"/>
    <s v="United States"/>
    <s v="The Colony"/>
    <x v="5"/>
    <n v="75056"/>
    <x v="2"/>
    <s v="OFF-EN-10003862"/>
    <x v="1"/>
    <x v="12"/>
    <s v="Laser &amp; Ink Jet Business Envelopes"/>
    <n v="59.751999999999995"/>
    <n v="7"/>
    <n v="0.2"/>
    <n v="19.4194"/>
  </r>
  <r>
    <n v="4305"/>
    <x v="2139"/>
    <x v="2"/>
    <x v="964"/>
    <x v="1038"/>
    <s v="Second Class"/>
    <s v="AH-10585"/>
    <s v="Angele Hood"/>
    <x v="0"/>
    <s v="United States"/>
    <s v="Seattle"/>
    <x v="4"/>
    <n v="98105"/>
    <x v="1"/>
    <s v="FUR-FU-10000448"/>
    <x v="0"/>
    <x v="5"/>
    <s v="Tenex Chairmats For Use With Carpeted Floors"/>
    <n v="63.92"/>
    <n v="4"/>
    <n v="0"/>
    <n v="3.195999999999998"/>
  </r>
  <r>
    <n v="4306"/>
    <x v="2139"/>
    <x v="2"/>
    <x v="964"/>
    <x v="1038"/>
    <s v="Second Class"/>
    <s v="AH-10585"/>
    <s v="Angele Hood"/>
    <x v="0"/>
    <s v="United States"/>
    <s v="Seattle"/>
    <x v="4"/>
    <n v="98105"/>
    <x v="1"/>
    <s v="TEC-PH-10000526"/>
    <x v="2"/>
    <x v="7"/>
    <s v="Vtech CS6719"/>
    <n v="383.96000000000004"/>
    <n v="5"/>
    <n v="0.2"/>
    <n v="38.396000000000015"/>
  </r>
  <r>
    <n v="4307"/>
    <x v="2140"/>
    <x v="0"/>
    <x v="930"/>
    <x v="696"/>
    <s v="Same Day"/>
    <s v="CS-12250"/>
    <s v="Chris Selesnick"/>
    <x v="1"/>
    <s v="United States"/>
    <s v="Los Angeles"/>
    <x v="1"/>
    <n v="90032"/>
    <x v="1"/>
    <s v="OFF-BI-10002764"/>
    <x v="1"/>
    <x v="8"/>
    <s v="Recycled Pressboard Report Cover with Reinforced Top Hinge"/>
    <n v="7.7520000000000007"/>
    <n v="3"/>
    <n v="0.2"/>
    <n v="2.8100999999999998"/>
  </r>
  <r>
    <n v="4308"/>
    <x v="2140"/>
    <x v="0"/>
    <x v="930"/>
    <x v="696"/>
    <s v="Same Day"/>
    <s v="CS-12250"/>
    <s v="Chris Selesnick"/>
    <x v="1"/>
    <s v="United States"/>
    <s v="Los Angeles"/>
    <x v="1"/>
    <n v="90032"/>
    <x v="1"/>
    <s v="OFF-BI-10001524"/>
    <x v="1"/>
    <x v="8"/>
    <s v="GBC Premium Transparent Covers with Diagonal Lined Pattern"/>
    <n v="33.568000000000005"/>
    <n v="2"/>
    <n v="0.2"/>
    <n v="11.748799999999997"/>
  </r>
  <r>
    <n v="4309"/>
    <x v="2141"/>
    <x v="2"/>
    <x v="130"/>
    <x v="193"/>
    <s v="Standard Class"/>
    <s v="WB-21850"/>
    <s v="William Brown"/>
    <x v="0"/>
    <s v="United States"/>
    <s v="Los Angeles"/>
    <x v="1"/>
    <n v="90045"/>
    <x v="1"/>
    <s v="TEC-PH-10001079"/>
    <x v="2"/>
    <x v="7"/>
    <s v="Polycom SoundPoint Pro SE-225 Corded phone"/>
    <n v="666.34400000000005"/>
    <n v="7"/>
    <n v="0.2"/>
    <n v="66.634399999999971"/>
  </r>
  <r>
    <n v="4310"/>
    <x v="2141"/>
    <x v="2"/>
    <x v="130"/>
    <x v="193"/>
    <s v="Standard Class"/>
    <s v="WB-21850"/>
    <s v="William Brown"/>
    <x v="0"/>
    <s v="United States"/>
    <s v="Los Angeles"/>
    <x v="1"/>
    <n v="90045"/>
    <x v="1"/>
    <s v="FUR-TA-10002041"/>
    <x v="0"/>
    <x v="3"/>
    <s v="Bevis Round Conference Table Top, X-Base"/>
    <n v="573.72799999999995"/>
    <n v="4"/>
    <n v="0.2"/>
    <n v="-64.544399999999968"/>
  </r>
  <r>
    <n v="4311"/>
    <x v="2141"/>
    <x v="2"/>
    <x v="130"/>
    <x v="193"/>
    <s v="Standard Class"/>
    <s v="WB-21850"/>
    <s v="William Brown"/>
    <x v="0"/>
    <s v="United States"/>
    <s v="Los Angeles"/>
    <x v="1"/>
    <n v="90045"/>
    <x v="1"/>
    <s v="OFF-BI-10001036"/>
    <x v="1"/>
    <x v="8"/>
    <s v="Cardinal EasyOpen D-Ring Binders"/>
    <n v="21.936000000000003"/>
    <n v="3"/>
    <n v="0.2"/>
    <n v="8.2259999999999991"/>
  </r>
  <r>
    <n v="4312"/>
    <x v="2141"/>
    <x v="2"/>
    <x v="130"/>
    <x v="193"/>
    <s v="Standard Class"/>
    <s v="WB-21850"/>
    <s v="William Brown"/>
    <x v="0"/>
    <s v="United States"/>
    <s v="Los Angeles"/>
    <x v="1"/>
    <n v="90045"/>
    <x v="1"/>
    <s v="OFF-PA-10000223"/>
    <x v="1"/>
    <x v="10"/>
    <s v="Xerox 2000"/>
    <n v="19.440000000000001"/>
    <n v="3"/>
    <n v="0"/>
    <n v="9.3312000000000008"/>
  </r>
  <r>
    <n v="4313"/>
    <x v="2141"/>
    <x v="2"/>
    <x v="130"/>
    <x v="193"/>
    <s v="Standard Class"/>
    <s v="WB-21850"/>
    <s v="William Brown"/>
    <x v="0"/>
    <s v="United States"/>
    <s v="Los Angeles"/>
    <x v="1"/>
    <n v="90045"/>
    <x v="1"/>
    <s v="TEC-MA-10003246"/>
    <x v="2"/>
    <x v="15"/>
    <s v="Hewlett-Packard Deskjet D4360 Printer"/>
    <n v="447.96800000000007"/>
    <n v="4"/>
    <n v="0.2"/>
    <n v="139.98999999999995"/>
  </r>
  <r>
    <n v="4314"/>
    <x v="2142"/>
    <x v="2"/>
    <x v="78"/>
    <x v="74"/>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x v="651"/>
    <s v="Standard Class"/>
    <s v="AB-10165"/>
    <s v="Alan Barnes"/>
    <x v="0"/>
    <s v="United States"/>
    <s v="Los Angeles"/>
    <x v="1"/>
    <n v="90045"/>
    <x v="1"/>
    <s v="OFF-AR-10004062"/>
    <x v="1"/>
    <x v="6"/>
    <s v="Staples"/>
    <n v="20.96"/>
    <n v="2"/>
    <n v="0"/>
    <n v="5.24"/>
  </r>
  <r>
    <n v="4316"/>
    <x v="2143"/>
    <x v="1"/>
    <x v="608"/>
    <x v="651"/>
    <s v="Standard Class"/>
    <s v="AB-10165"/>
    <s v="Alan Barnes"/>
    <x v="0"/>
    <s v="United States"/>
    <s v="Los Angeles"/>
    <x v="1"/>
    <n v="90045"/>
    <x v="1"/>
    <s v="OFF-BI-10004330"/>
    <x v="1"/>
    <x v="8"/>
    <s v="GBC Velobind Prepunched Cover Sets, Regency Series"/>
    <n v="88.751999999999995"/>
    <n v="3"/>
    <n v="0.2"/>
    <n v="27.734999999999996"/>
  </r>
  <r>
    <n v="4317"/>
    <x v="2143"/>
    <x v="1"/>
    <x v="608"/>
    <x v="651"/>
    <s v="Standard Class"/>
    <s v="AB-10165"/>
    <s v="Alan Barnes"/>
    <x v="0"/>
    <s v="United States"/>
    <s v="Los Angeles"/>
    <x v="1"/>
    <n v="90045"/>
    <x v="1"/>
    <s v="OFF-ST-10001963"/>
    <x v="1"/>
    <x v="4"/>
    <s v="Tennsco Regal Shelving Units"/>
    <n v="304.23"/>
    <n v="3"/>
    <n v="0"/>
    <n v="9.126899999999992"/>
  </r>
  <r>
    <n v="4318"/>
    <x v="2144"/>
    <x v="1"/>
    <x v="353"/>
    <x v="1039"/>
    <s v="Standard Class"/>
    <s v="HA-14920"/>
    <s v="Helen Andreada"/>
    <x v="0"/>
    <s v="United States"/>
    <s v="San Francisco"/>
    <x v="1"/>
    <n v="94110"/>
    <x v="1"/>
    <s v="OFF-EN-10002230"/>
    <x v="1"/>
    <x v="12"/>
    <s v="Airmail Envelopes"/>
    <n v="167.86"/>
    <n v="2"/>
    <n v="0"/>
    <n v="78.894199999999998"/>
  </r>
  <r>
    <n v="4319"/>
    <x v="2145"/>
    <x v="3"/>
    <x v="226"/>
    <x v="33"/>
    <s v="Standard Class"/>
    <s v="DC-13285"/>
    <s v="Debra Catini"/>
    <x v="0"/>
    <s v="United States"/>
    <s v="Richmond"/>
    <x v="17"/>
    <n v="23223"/>
    <x v="0"/>
    <s v="FUR-FU-10000175"/>
    <x v="0"/>
    <x v="5"/>
    <s v="DAX Wood Document Frame."/>
    <n v="82.38"/>
    <n v="6"/>
    <n v="0"/>
    <n v="25.537799999999997"/>
  </r>
  <r>
    <n v="4320"/>
    <x v="2146"/>
    <x v="2"/>
    <x v="282"/>
    <x v="752"/>
    <s v="Second Class"/>
    <s v="ST-20530"/>
    <s v="Shui Tom"/>
    <x v="0"/>
    <s v="United States"/>
    <s v="Albuquerque"/>
    <x v="27"/>
    <n v="87105"/>
    <x v="1"/>
    <s v="TEC-PH-10004897"/>
    <x v="2"/>
    <x v="7"/>
    <s v="Mediabridge Sport Armband iPhone 5s"/>
    <n v="23.976000000000003"/>
    <n v="3"/>
    <n v="0.2"/>
    <n v="-5.694300000000001"/>
  </r>
  <r>
    <n v="4321"/>
    <x v="2146"/>
    <x v="2"/>
    <x v="282"/>
    <x v="752"/>
    <s v="Second Class"/>
    <s v="ST-20530"/>
    <s v="Shui Tom"/>
    <x v="0"/>
    <s v="United States"/>
    <s v="Albuquerque"/>
    <x v="27"/>
    <n v="87105"/>
    <x v="1"/>
    <s v="OFF-ST-10003123"/>
    <x v="1"/>
    <x v="4"/>
    <s v="Fellowes Bases and Tops For Staxonsteel/High-Stak Systems"/>
    <n v="33.29"/>
    <n v="1"/>
    <n v="0"/>
    <n v="7.9895999999999994"/>
  </r>
  <r>
    <n v="4322"/>
    <x v="2147"/>
    <x v="1"/>
    <x v="965"/>
    <x v="621"/>
    <s v="Standard Class"/>
    <s v="KB-16315"/>
    <s v="Karl Braun"/>
    <x v="0"/>
    <s v="United States"/>
    <s v="Akron"/>
    <x v="24"/>
    <n v="44312"/>
    <x v="3"/>
    <s v="OFF-BI-10001658"/>
    <x v="1"/>
    <x v="8"/>
    <s v="GBC Standard Therm-A-Bind Covers"/>
    <n v="14.952000000000004"/>
    <n v="2"/>
    <n v="0.7"/>
    <n v="-11.961599999999997"/>
  </r>
  <r>
    <n v="4323"/>
    <x v="2147"/>
    <x v="1"/>
    <x v="965"/>
    <x v="621"/>
    <s v="Standard Class"/>
    <s v="KB-16315"/>
    <s v="Karl Braun"/>
    <x v="0"/>
    <s v="United States"/>
    <s v="Akron"/>
    <x v="24"/>
    <n v="44312"/>
    <x v="3"/>
    <s v="TEC-PH-10002834"/>
    <x v="2"/>
    <x v="7"/>
    <s v="Google Nexus 5"/>
    <n v="323.98199999999997"/>
    <n v="3"/>
    <n v="0.4"/>
    <n v="-80.995500000000021"/>
  </r>
  <r>
    <n v="4324"/>
    <x v="2147"/>
    <x v="1"/>
    <x v="965"/>
    <x v="621"/>
    <s v="Standard Class"/>
    <s v="KB-16315"/>
    <s v="Karl Braun"/>
    <x v="0"/>
    <s v="United States"/>
    <s v="Akron"/>
    <x v="24"/>
    <n v="44312"/>
    <x v="3"/>
    <s v="OFF-BI-10002160"/>
    <x v="1"/>
    <x v="8"/>
    <s v="Acco Hanging Data Binders"/>
    <n v="2.2860000000000005"/>
    <n v="2"/>
    <n v="0.7"/>
    <n v="-1.6763999999999997"/>
  </r>
  <r>
    <n v="4325"/>
    <x v="2147"/>
    <x v="1"/>
    <x v="965"/>
    <x v="621"/>
    <s v="Standard Class"/>
    <s v="KB-16315"/>
    <s v="Karl Braun"/>
    <x v="0"/>
    <s v="United States"/>
    <s v="Akron"/>
    <x v="24"/>
    <n v="44312"/>
    <x v="3"/>
    <s v="OFF-AR-10004999"/>
    <x v="1"/>
    <x v="6"/>
    <s v="Newell 315"/>
    <n v="14.352000000000002"/>
    <n v="3"/>
    <n v="0.2"/>
    <n v="0.8969999999999998"/>
  </r>
  <r>
    <n v="4326"/>
    <x v="2147"/>
    <x v="1"/>
    <x v="965"/>
    <x v="621"/>
    <s v="Standard Class"/>
    <s v="KB-16315"/>
    <s v="Karl Braun"/>
    <x v="0"/>
    <s v="United States"/>
    <s v="Akron"/>
    <x v="24"/>
    <n v="44312"/>
    <x v="3"/>
    <s v="TEC-AC-10003280"/>
    <x v="2"/>
    <x v="11"/>
    <s v="Belkin F8E887 USB Wired Ergonomic Keyboard"/>
    <n v="71.975999999999999"/>
    <n v="3"/>
    <n v="0.2"/>
    <n v="0.89969999999999573"/>
  </r>
  <r>
    <n v="4327"/>
    <x v="2148"/>
    <x v="0"/>
    <x v="966"/>
    <x v="1040"/>
    <s v="First Class"/>
    <s v="TB-21355"/>
    <s v="Todd Boyes"/>
    <x v="1"/>
    <s v="United States"/>
    <s v="Plainfield"/>
    <x v="30"/>
    <n v="7060"/>
    <x v="3"/>
    <s v="OFF-AR-10000315"/>
    <x v="1"/>
    <x v="6"/>
    <s v="Dixon Ticonderoga Maple Cedar Pencil, #2"/>
    <n v="9.2099999999999991"/>
    <n v="3"/>
    <n v="0"/>
    <n v="2.3025000000000002"/>
  </r>
  <r>
    <n v="4328"/>
    <x v="2148"/>
    <x v="0"/>
    <x v="966"/>
    <x v="1040"/>
    <s v="First Class"/>
    <s v="TB-21355"/>
    <s v="Todd Boyes"/>
    <x v="1"/>
    <s v="United States"/>
    <s v="Plainfield"/>
    <x v="30"/>
    <n v="7060"/>
    <x v="3"/>
    <s v="OFF-PA-10000007"/>
    <x v="1"/>
    <x v="10"/>
    <s v="Telephone Message Books with Fax/Mobile Section, 4 1/4&quot; x 6&quot;"/>
    <n v="18"/>
    <n v="5"/>
    <n v="0"/>
    <n v="8.2799999999999994"/>
  </r>
  <r>
    <n v="4329"/>
    <x v="2149"/>
    <x v="3"/>
    <x v="719"/>
    <x v="377"/>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x v="1041"/>
    <s v="Standard Class"/>
    <s v="PO-18850"/>
    <s v="Patrick O'Brill"/>
    <x v="0"/>
    <s v="United States"/>
    <s v="Hialeah"/>
    <x v="2"/>
    <n v="33012"/>
    <x v="0"/>
    <s v="OFF-PA-10000556"/>
    <x v="1"/>
    <x v="10"/>
    <s v="Xerox 208"/>
    <n v="15.552000000000003"/>
    <n v="3"/>
    <n v="0.2"/>
    <n v="5.4432"/>
  </r>
  <r>
    <n v="4331"/>
    <x v="2150"/>
    <x v="3"/>
    <x v="621"/>
    <x v="1041"/>
    <s v="Standard Class"/>
    <s v="PO-18850"/>
    <s v="Patrick O'Brill"/>
    <x v="0"/>
    <s v="United States"/>
    <s v="Hialeah"/>
    <x v="2"/>
    <n v="33012"/>
    <x v="0"/>
    <s v="OFF-AP-10000804"/>
    <x v="1"/>
    <x v="9"/>
    <s v="Hoover Portapower Portable Vacuum"/>
    <n v="17.920000000000002"/>
    <n v="5"/>
    <n v="0.2"/>
    <n v="1.1200000000000001"/>
  </r>
  <r>
    <n v="4332"/>
    <x v="2151"/>
    <x v="3"/>
    <x v="853"/>
    <x v="371"/>
    <s v="Standard Class"/>
    <s v="SS-20875"/>
    <s v="Sung Shariari"/>
    <x v="0"/>
    <s v="United States"/>
    <s v="Redmond"/>
    <x v="4"/>
    <n v="98052"/>
    <x v="1"/>
    <s v="TEC-AC-10001998"/>
    <x v="2"/>
    <x v="11"/>
    <s v="Logitech LS21 Speaker System - PC Multimedia - 2.1-CH - Wired"/>
    <n v="19.989999999999998"/>
    <n v="1"/>
    <n v="0"/>
    <n v="6.796599999999998"/>
  </r>
  <r>
    <n v="4333"/>
    <x v="2151"/>
    <x v="3"/>
    <x v="853"/>
    <x v="371"/>
    <s v="Standard Class"/>
    <s v="SS-20875"/>
    <s v="Sung Shariari"/>
    <x v="0"/>
    <s v="United States"/>
    <s v="Redmond"/>
    <x v="4"/>
    <n v="98052"/>
    <x v="1"/>
    <s v="OFF-BI-10003476"/>
    <x v="1"/>
    <x v="8"/>
    <s v="Avery Metallic Poly Binders"/>
    <n v="22.92"/>
    <n v="5"/>
    <n v="0.2"/>
    <n v="8.0219999999999985"/>
  </r>
  <r>
    <n v="4334"/>
    <x v="2152"/>
    <x v="1"/>
    <x v="379"/>
    <x v="98"/>
    <s v="Standard Class"/>
    <s v="RD-19720"/>
    <s v="Roger Demir"/>
    <x v="0"/>
    <s v="United States"/>
    <s v="Daytona Beach"/>
    <x v="2"/>
    <n v="32114"/>
    <x v="0"/>
    <s v="TEC-AC-10003237"/>
    <x v="2"/>
    <x v="11"/>
    <s v="Memorex Micro Travel Drive 4 GB"/>
    <n v="50.88"/>
    <n v="6"/>
    <n v="0.2"/>
    <n v="14.628000000000005"/>
  </r>
  <r>
    <n v="4335"/>
    <x v="2152"/>
    <x v="1"/>
    <x v="379"/>
    <x v="98"/>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x v="140"/>
    <s v="Standard Class"/>
    <s v="GZ-14470"/>
    <s v="Gary Zandusky"/>
    <x v="0"/>
    <s v="United States"/>
    <s v="Bullhead City"/>
    <x v="16"/>
    <n v="86442"/>
    <x v="1"/>
    <s v="OFF-EN-10003068"/>
    <x v="1"/>
    <x v="12"/>
    <s v="#6 3/4 Gummed Flap White Envelopes"/>
    <n v="7.9200000000000008"/>
    <n v="1"/>
    <n v="0.2"/>
    <n v="2.7719999999999994"/>
  </r>
  <r>
    <n v="4337"/>
    <x v="2153"/>
    <x v="1"/>
    <x v="139"/>
    <x v="140"/>
    <s v="Standard Class"/>
    <s v="GZ-14470"/>
    <s v="Gary Zandusky"/>
    <x v="0"/>
    <s v="United States"/>
    <s v="Bullhead City"/>
    <x v="16"/>
    <n v="86442"/>
    <x v="1"/>
    <s v="FUR-FU-10002088"/>
    <x v="0"/>
    <x v="5"/>
    <s v="Nu-Dell Float Frame 11 x 14 1/2"/>
    <n v="14.368000000000002"/>
    <n v="2"/>
    <n v="0.2"/>
    <n v="3.9512"/>
  </r>
  <r>
    <n v="4338"/>
    <x v="2154"/>
    <x v="1"/>
    <x v="154"/>
    <x v="382"/>
    <s v="Standard Class"/>
    <s v="SN-20710"/>
    <s v="Steve Nguyen"/>
    <x v="2"/>
    <s v="United States"/>
    <s v="Los Angeles"/>
    <x v="1"/>
    <n v="90049"/>
    <x v="1"/>
    <s v="TEC-AC-10000158"/>
    <x v="2"/>
    <x v="11"/>
    <s v="Sony 64GB Class 10 Micro SDHC R40 Memory Card"/>
    <n v="107.97"/>
    <n v="3"/>
    <n v="0"/>
    <n v="22.6737"/>
  </r>
  <r>
    <n v="4339"/>
    <x v="2154"/>
    <x v="1"/>
    <x v="154"/>
    <x v="382"/>
    <s v="Standard Class"/>
    <s v="SN-20710"/>
    <s v="Steve Nguyen"/>
    <x v="2"/>
    <s v="United States"/>
    <s v="Los Angeles"/>
    <x v="1"/>
    <n v="90049"/>
    <x v="1"/>
    <s v="OFF-PA-10000482"/>
    <x v="1"/>
    <x v="10"/>
    <s v="Snap-A-Way Black Print Carbonless Ruled Speed Letter, Triplicate"/>
    <n v="113.82"/>
    <n v="3"/>
    <n v="0"/>
    <n v="53.495399999999989"/>
  </r>
  <r>
    <n v="4340"/>
    <x v="2155"/>
    <x v="3"/>
    <x v="151"/>
    <x v="153"/>
    <s v="Standard Class"/>
    <s v="DK-12895"/>
    <s v="Dana Kaydos"/>
    <x v="0"/>
    <s v="United States"/>
    <s v="Franklin"/>
    <x v="18"/>
    <n v="37064"/>
    <x v="0"/>
    <s v="OFF-PA-10004888"/>
    <x v="1"/>
    <x v="10"/>
    <s v="Xerox 217"/>
    <n v="5.1840000000000011"/>
    <n v="1"/>
    <n v="0.2"/>
    <n v="1.8144"/>
  </r>
  <r>
    <n v="4341"/>
    <x v="2156"/>
    <x v="2"/>
    <x v="579"/>
    <x v="1042"/>
    <s v="Same Day"/>
    <s v="VM-21835"/>
    <s v="Vivian Mathis"/>
    <x v="0"/>
    <s v="United States"/>
    <s v="Portage"/>
    <x v="14"/>
    <n v="46368"/>
    <x v="2"/>
    <s v="OFF-AR-10003478"/>
    <x v="1"/>
    <x v="6"/>
    <s v="Avery Hi-Liter EverBold Pen Style Fluorescent Highlighters, 4/Pack"/>
    <n v="16.28"/>
    <n v="2"/>
    <n v="0"/>
    <n v="6.5120000000000005"/>
  </r>
  <r>
    <n v="4342"/>
    <x v="2157"/>
    <x v="3"/>
    <x v="94"/>
    <x v="91"/>
    <s v="Standard Class"/>
    <s v="GB-14575"/>
    <s v="Giulietta Baptist"/>
    <x v="0"/>
    <s v="United States"/>
    <s v="Arlington"/>
    <x v="17"/>
    <n v="22204"/>
    <x v="0"/>
    <s v="OFF-ST-10003208"/>
    <x v="1"/>
    <x v="4"/>
    <s v="Adjustable Depth Letter/Legal Cart"/>
    <n v="544.38"/>
    <n v="3"/>
    <n v="0"/>
    <n v="157.87019999999993"/>
  </r>
  <r>
    <n v="4343"/>
    <x v="2158"/>
    <x v="3"/>
    <x v="498"/>
    <x v="782"/>
    <s v="First Class"/>
    <s v="ND-18370"/>
    <s v="Natalie DeCherney"/>
    <x v="0"/>
    <s v="United States"/>
    <s v="San Francisco"/>
    <x v="1"/>
    <n v="94110"/>
    <x v="1"/>
    <s v="OFF-BI-10004970"/>
    <x v="1"/>
    <x v="8"/>
    <s v="ACCOHIDE 3-Ring Binder, Blue, 1&quot;"/>
    <n v="19.824000000000002"/>
    <n v="6"/>
    <n v="0.2"/>
    <n v="6.690599999999999"/>
  </r>
  <r>
    <n v="4344"/>
    <x v="2158"/>
    <x v="3"/>
    <x v="498"/>
    <x v="782"/>
    <s v="First Class"/>
    <s v="ND-18370"/>
    <s v="Natalie DeCherney"/>
    <x v="0"/>
    <s v="United States"/>
    <s v="San Francisco"/>
    <x v="1"/>
    <n v="94110"/>
    <x v="1"/>
    <s v="TEC-PH-10000038"/>
    <x v="2"/>
    <x v="7"/>
    <s v="Jawbone MINI JAMBOX Wireless Bluetooth Speaker"/>
    <n v="657.50400000000002"/>
    <n v="6"/>
    <n v="0.2"/>
    <n v="-131.50080000000005"/>
  </r>
  <r>
    <n v="4345"/>
    <x v="2158"/>
    <x v="3"/>
    <x v="498"/>
    <x v="782"/>
    <s v="First Class"/>
    <s v="ND-18370"/>
    <s v="Natalie DeCherney"/>
    <x v="0"/>
    <s v="United States"/>
    <s v="San Francisco"/>
    <x v="1"/>
    <n v="94110"/>
    <x v="1"/>
    <s v="TEC-AC-10001552"/>
    <x v="2"/>
    <x v="11"/>
    <s v="Logitech K350 2.4Ghz Wireless Keyboard"/>
    <n v="99.54"/>
    <n v="2"/>
    <n v="0"/>
    <n v="10.949399999999997"/>
  </r>
  <r>
    <n v="4346"/>
    <x v="2158"/>
    <x v="3"/>
    <x v="498"/>
    <x v="782"/>
    <s v="First Class"/>
    <s v="ND-18370"/>
    <s v="Natalie DeCherney"/>
    <x v="0"/>
    <s v="United States"/>
    <s v="San Francisco"/>
    <x v="1"/>
    <n v="94110"/>
    <x v="1"/>
    <s v="TEC-AC-10002926"/>
    <x v="2"/>
    <x v="11"/>
    <s v="Logitech Wireless Marathon Mouse M705"/>
    <n v="199.96"/>
    <n v="4"/>
    <n v="0"/>
    <n v="85.982800000000012"/>
  </r>
  <r>
    <n v="4347"/>
    <x v="2159"/>
    <x v="0"/>
    <x v="31"/>
    <x v="1043"/>
    <s v="Standard Class"/>
    <s v="MM-17260"/>
    <s v="Magdelene Morse"/>
    <x v="0"/>
    <s v="United States"/>
    <s v="New Rochelle"/>
    <x v="15"/>
    <n v="10801"/>
    <x v="3"/>
    <s v="FUR-CH-10001394"/>
    <x v="0"/>
    <x v="1"/>
    <s v="Global Leather Executive Chair"/>
    <n v="631.78200000000004"/>
    <n v="2"/>
    <n v="0.1"/>
    <n v="140.39599999999993"/>
  </r>
  <r>
    <n v="4348"/>
    <x v="2159"/>
    <x v="0"/>
    <x v="31"/>
    <x v="1043"/>
    <s v="Standard Class"/>
    <s v="MM-17260"/>
    <s v="Magdelene Morse"/>
    <x v="0"/>
    <s v="United States"/>
    <s v="New Rochelle"/>
    <x v="15"/>
    <n v="10801"/>
    <x v="3"/>
    <s v="FUR-FU-10004053"/>
    <x v="0"/>
    <x v="5"/>
    <s v="DAX Two-Tone Silver Metal Document Frame"/>
    <n v="60.72"/>
    <n v="3"/>
    <n v="0"/>
    <n v="26.1096"/>
  </r>
  <r>
    <n v="4349"/>
    <x v="2160"/>
    <x v="3"/>
    <x v="221"/>
    <x v="364"/>
    <s v="Second Class"/>
    <s v="MV-17485"/>
    <s v="Mark Van Huff"/>
    <x v="0"/>
    <s v="United States"/>
    <s v="Mesa"/>
    <x v="16"/>
    <n v="85204"/>
    <x v="1"/>
    <s v="OFF-BI-10004230"/>
    <x v="1"/>
    <x v="8"/>
    <s v="GBC Recycled Grain Textured Covers"/>
    <n v="20.724000000000004"/>
    <n v="2"/>
    <n v="0.7"/>
    <n v="-15.197599999999994"/>
  </r>
  <r>
    <n v="4350"/>
    <x v="2160"/>
    <x v="3"/>
    <x v="221"/>
    <x v="364"/>
    <s v="Second Class"/>
    <s v="MV-17485"/>
    <s v="Mark Van Huff"/>
    <x v="0"/>
    <s v="United States"/>
    <s v="Mesa"/>
    <x v="16"/>
    <n v="85204"/>
    <x v="1"/>
    <s v="OFF-ST-10000060"/>
    <x v="1"/>
    <x v="4"/>
    <s v="Fellowes Bankers Box Staxonsteel Drawer File/Stacking System"/>
    <n v="415.87200000000007"/>
    <n v="8"/>
    <n v="0.2"/>
    <n v="-41.587199999999996"/>
  </r>
  <r>
    <n v="4351"/>
    <x v="2161"/>
    <x v="3"/>
    <x v="645"/>
    <x v="339"/>
    <s v="Standard Class"/>
    <s v="JL-15130"/>
    <s v="Jack Lebron"/>
    <x v="0"/>
    <s v="United States"/>
    <s v="Lancaster"/>
    <x v="24"/>
    <n v="43130"/>
    <x v="3"/>
    <s v="OFF-ST-10001325"/>
    <x v="1"/>
    <x v="4"/>
    <s v="Sterilite Officeware Hinged File Box"/>
    <n v="16.768000000000001"/>
    <n v="2"/>
    <n v="0.2"/>
    <n v="1.4672000000000001"/>
  </r>
  <r>
    <n v="4352"/>
    <x v="2161"/>
    <x v="3"/>
    <x v="645"/>
    <x v="339"/>
    <s v="Standard Class"/>
    <s v="JL-15130"/>
    <s v="Jack Lebron"/>
    <x v="0"/>
    <s v="United States"/>
    <s v="Lancaster"/>
    <x v="24"/>
    <n v="43130"/>
    <x v="3"/>
    <s v="TEC-AC-10003441"/>
    <x v="2"/>
    <x v="11"/>
    <s v="Kingston Digital DataTraveler 32GB USB 2.0"/>
    <n v="27.12"/>
    <n v="2"/>
    <n v="0.2"/>
    <n v="-4.7460000000000013"/>
  </r>
  <r>
    <n v="4353"/>
    <x v="2162"/>
    <x v="3"/>
    <x v="389"/>
    <x v="169"/>
    <s v="Second Class"/>
    <s v="AG-10330"/>
    <s v="Alex Grayson"/>
    <x v="0"/>
    <s v="United States"/>
    <s v="Stockton"/>
    <x v="1"/>
    <n v="95207"/>
    <x v="1"/>
    <s v="TEC-PH-10003215"/>
    <x v="2"/>
    <x v="7"/>
    <s v="Jackery Bar Premium Fast-charging Portable Charger"/>
    <n v="95.84"/>
    <n v="4"/>
    <n v="0.2"/>
    <n v="34.741999999999997"/>
  </r>
  <r>
    <n v="4354"/>
    <x v="2162"/>
    <x v="3"/>
    <x v="389"/>
    <x v="169"/>
    <s v="Second Class"/>
    <s v="AG-10330"/>
    <s v="Alex Grayson"/>
    <x v="0"/>
    <s v="United States"/>
    <s v="Stockton"/>
    <x v="1"/>
    <n v="95207"/>
    <x v="1"/>
    <s v="OFF-PA-10002005"/>
    <x v="1"/>
    <x v="10"/>
    <s v="Xerox 225"/>
    <n v="12.96"/>
    <n v="2"/>
    <n v="0"/>
    <n v="6.2208000000000006"/>
  </r>
  <r>
    <n v="4355"/>
    <x v="2163"/>
    <x v="3"/>
    <x v="221"/>
    <x v="177"/>
    <s v="Second Class"/>
    <s v="MD-17860"/>
    <s v="Michael Dominguez"/>
    <x v="1"/>
    <s v="United States"/>
    <s v="Asheville"/>
    <x v="3"/>
    <n v="28806"/>
    <x v="0"/>
    <s v="OFF-BI-10004465"/>
    <x v="1"/>
    <x v="8"/>
    <s v="Avery Durable Slant Ring Binders"/>
    <n v="19.008000000000003"/>
    <n v="8"/>
    <n v="0.7"/>
    <n v="-12.671999999999997"/>
  </r>
  <r>
    <n v="4356"/>
    <x v="2164"/>
    <x v="1"/>
    <x v="784"/>
    <x v="157"/>
    <s v="Second Class"/>
    <s v="RO-19780"/>
    <s v="Rose O'Brian"/>
    <x v="0"/>
    <s v="United States"/>
    <s v="Clarksville"/>
    <x v="18"/>
    <n v="37042"/>
    <x v="0"/>
    <s v="OFF-BI-10000545"/>
    <x v="1"/>
    <x v="8"/>
    <s v="GBC Ibimaster 500 Manual ProClick Binding System"/>
    <n v="1598.0580000000002"/>
    <n v="7"/>
    <n v="0.7"/>
    <n v="-1065.3719999999998"/>
  </r>
  <r>
    <n v="4357"/>
    <x v="2164"/>
    <x v="1"/>
    <x v="784"/>
    <x v="157"/>
    <s v="Second Class"/>
    <s v="RO-19780"/>
    <s v="Rose O'Brian"/>
    <x v="0"/>
    <s v="United States"/>
    <s v="Clarksville"/>
    <x v="18"/>
    <n v="37042"/>
    <x v="0"/>
    <s v="OFF-AR-10003752"/>
    <x v="1"/>
    <x v="6"/>
    <s v="Deluxe Chalkboard Eraser Cleaner"/>
    <n v="36.96"/>
    <n v="4"/>
    <n v="0.2"/>
    <n v="12.011999999999999"/>
  </r>
  <r>
    <n v="4358"/>
    <x v="2165"/>
    <x v="3"/>
    <x v="157"/>
    <x v="33"/>
    <s v="Same Day"/>
    <s v="RR-19315"/>
    <s v="Ralph Ritter"/>
    <x v="0"/>
    <s v="United States"/>
    <s v="Aurora"/>
    <x v="10"/>
    <n v="60505"/>
    <x v="2"/>
    <s v="OFF-PA-10001937"/>
    <x v="1"/>
    <x v="10"/>
    <s v="Xerox 21"/>
    <n v="10.368000000000002"/>
    <n v="2"/>
    <n v="0.2"/>
    <n v="3.6288"/>
  </r>
  <r>
    <n v="4359"/>
    <x v="2165"/>
    <x v="3"/>
    <x v="157"/>
    <x v="33"/>
    <s v="Same Day"/>
    <s v="RR-19315"/>
    <s v="Ralph Ritter"/>
    <x v="0"/>
    <s v="United States"/>
    <s v="Aurora"/>
    <x v="10"/>
    <n v="60505"/>
    <x v="2"/>
    <s v="FUR-FU-10004306"/>
    <x v="0"/>
    <x v="5"/>
    <s v="Electrix Halogen Magnifier Lamp"/>
    <n v="77.720000000000013"/>
    <n v="1"/>
    <n v="0.6"/>
    <n v="-66.061999999999998"/>
  </r>
  <r>
    <n v="4360"/>
    <x v="2165"/>
    <x v="3"/>
    <x v="157"/>
    <x v="33"/>
    <s v="Same Day"/>
    <s v="RR-19315"/>
    <s v="Ralph Ritter"/>
    <x v="0"/>
    <s v="United States"/>
    <s v="Aurora"/>
    <x v="10"/>
    <n v="60505"/>
    <x v="2"/>
    <s v="FUR-CH-10003973"/>
    <x v="0"/>
    <x v="1"/>
    <s v="GuestStacker Chair with Chrome Finish Legs"/>
    <n v="520.46399999999994"/>
    <n v="2"/>
    <n v="0.3"/>
    <n v="-14.870399999999961"/>
  </r>
  <r>
    <n v="4361"/>
    <x v="2166"/>
    <x v="0"/>
    <x v="206"/>
    <x v="213"/>
    <s v="First Class"/>
    <s v="CP-12340"/>
    <s v="Christine Phan"/>
    <x v="1"/>
    <s v="United States"/>
    <s v="Warwick"/>
    <x v="34"/>
    <n v="2886"/>
    <x v="3"/>
    <s v="OFF-PA-10000565"/>
    <x v="1"/>
    <x v="10"/>
    <s v="Staples"/>
    <n v="111.96"/>
    <n v="2"/>
    <n v="0"/>
    <n v="54.860399999999998"/>
  </r>
  <r>
    <n v="4362"/>
    <x v="2167"/>
    <x v="3"/>
    <x v="921"/>
    <x v="638"/>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7"/>
    <x v="843"/>
    <s v="Second Class"/>
    <s v="NC-18340"/>
    <s v="Nat Carroll"/>
    <x v="0"/>
    <s v="United States"/>
    <s v="Fargo"/>
    <x v="46"/>
    <n v="58103"/>
    <x v="2"/>
    <s v="OFF-AR-10001953"/>
    <x v="1"/>
    <x v="6"/>
    <s v="Boston 1645 Deluxe Heavier-Duty Electric Pencil Sharpener"/>
    <n v="131.94"/>
    <n v="3"/>
    <n v="0"/>
    <n v="35.623800000000003"/>
  </r>
  <r>
    <n v="4364"/>
    <x v="2168"/>
    <x v="3"/>
    <x v="967"/>
    <x v="843"/>
    <s v="Second Class"/>
    <s v="NC-18340"/>
    <s v="Nat Carroll"/>
    <x v="0"/>
    <s v="United States"/>
    <s v="Fargo"/>
    <x v="46"/>
    <n v="58103"/>
    <x v="2"/>
    <s v="OFF-AR-10001374"/>
    <x v="1"/>
    <x v="6"/>
    <s v="BIC Brite Liner Highlighters, Chisel Tip"/>
    <n v="25.92"/>
    <n v="4"/>
    <n v="0"/>
    <n v="8.2943999999999996"/>
  </r>
  <r>
    <n v="4365"/>
    <x v="2168"/>
    <x v="3"/>
    <x v="967"/>
    <x v="843"/>
    <s v="Second Class"/>
    <s v="NC-18340"/>
    <s v="Nat Carroll"/>
    <x v="0"/>
    <s v="United States"/>
    <s v="Fargo"/>
    <x v="46"/>
    <n v="58103"/>
    <x v="2"/>
    <s v="OFF-ST-10003816"/>
    <x v="1"/>
    <x v="4"/>
    <s v="Fellowes High-Stak Drawer Files"/>
    <n v="704.76"/>
    <n v="4"/>
    <n v="0"/>
    <n v="162.09479999999996"/>
  </r>
  <r>
    <n v="4366"/>
    <x v="2168"/>
    <x v="3"/>
    <x v="967"/>
    <x v="843"/>
    <s v="Second Class"/>
    <s v="NC-18340"/>
    <s v="Nat Carroll"/>
    <x v="0"/>
    <s v="United States"/>
    <s v="Fargo"/>
    <x v="46"/>
    <n v="58103"/>
    <x v="2"/>
    <s v="OFF-FA-10001843"/>
    <x v="1"/>
    <x v="13"/>
    <s v="Staples"/>
    <n v="7.41"/>
    <n v="3"/>
    <n v="0"/>
    <n v="3.4827000000000004"/>
  </r>
  <r>
    <n v="4367"/>
    <x v="2168"/>
    <x v="3"/>
    <x v="967"/>
    <x v="843"/>
    <s v="Second Class"/>
    <s v="NC-18340"/>
    <s v="Nat Carroll"/>
    <x v="0"/>
    <s v="United States"/>
    <s v="Fargo"/>
    <x v="46"/>
    <n v="58103"/>
    <x v="2"/>
    <s v="OFF-AR-10000657"/>
    <x v="1"/>
    <x v="6"/>
    <s v="Binney &amp; Smith inkTank Desk Highlighter, Chisel Tip, Yellow, 12/Box"/>
    <n v="21.5"/>
    <n v="10"/>
    <n v="0"/>
    <n v="7.094999999999998"/>
  </r>
  <r>
    <n v="4368"/>
    <x v="2169"/>
    <x v="3"/>
    <x v="220"/>
    <x v="462"/>
    <s v="Second Class"/>
    <s v="HA-14920"/>
    <s v="Helen Andreada"/>
    <x v="0"/>
    <s v="United States"/>
    <s v="Chicago"/>
    <x v="10"/>
    <n v="60623"/>
    <x v="2"/>
    <s v="OFF-FA-10000936"/>
    <x v="1"/>
    <x v="13"/>
    <s v="Acco Hot Clips Clips to Go"/>
    <n v="10.528"/>
    <n v="4"/>
    <n v="0.2"/>
    <n v="3.2899999999999996"/>
  </r>
  <r>
    <n v="4369"/>
    <x v="2169"/>
    <x v="3"/>
    <x v="220"/>
    <x v="462"/>
    <s v="Second Class"/>
    <s v="HA-14920"/>
    <s v="Helen Andreada"/>
    <x v="0"/>
    <s v="United States"/>
    <s v="Chicago"/>
    <x v="10"/>
    <n v="60623"/>
    <x v="2"/>
    <s v="OFF-PA-10003657"/>
    <x v="1"/>
    <x v="10"/>
    <s v="Xerox 1927"/>
    <n v="20.544000000000004"/>
    <n v="6"/>
    <n v="0.2"/>
    <n v="6.4199999999999964"/>
  </r>
  <r>
    <n v="4370"/>
    <x v="2170"/>
    <x v="0"/>
    <x v="732"/>
    <x v="54"/>
    <s v="Standard Class"/>
    <s v="MA-17995"/>
    <s v="Michelle Arnett"/>
    <x v="2"/>
    <s v="United States"/>
    <s v="Lawrence"/>
    <x v="14"/>
    <n v="46226"/>
    <x v="2"/>
    <s v="OFF-BI-10001989"/>
    <x v="1"/>
    <x v="8"/>
    <s v="Premium Transparent Presentation Covers by GBC"/>
    <n v="104.9"/>
    <n v="5"/>
    <n v="0"/>
    <n v="50.351999999999997"/>
  </r>
  <r>
    <n v="4371"/>
    <x v="2170"/>
    <x v="0"/>
    <x v="732"/>
    <x v="54"/>
    <s v="Standard Class"/>
    <s v="MA-17995"/>
    <s v="Michelle Arnett"/>
    <x v="2"/>
    <s v="United States"/>
    <s v="Lawrence"/>
    <x v="14"/>
    <n v="46226"/>
    <x v="2"/>
    <s v="OFF-AR-10002987"/>
    <x v="1"/>
    <x v="6"/>
    <s v="Prismacolor Color Pencil Set"/>
    <n v="39.68"/>
    <n v="2"/>
    <n v="0"/>
    <n v="16.268800000000002"/>
  </r>
  <r>
    <n v="4372"/>
    <x v="2170"/>
    <x v="0"/>
    <x v="732"/>
    <x v="54"/>
    <s v="Standard Class"/>
    <s v="MA-17995"/>
    <s v="Michelle Arnett"/>
    <x v="2"/>
    <s v="United States"/>
    <s v="Lawrence"/>
    <x v="14"/>
    <n v="46226"/>
    <x v="2"/>
    <s v="OFF-LA-10000414"/>
    <x v="1"/>
    <x v="2"/>
    <s v="Avery 503"/>
    <n v="51.75"/>
    <n v="5"/>
    <n v="0"/>
    <n v="24.84"/>
  </r>
  <r>
    <n v="4373"/>
    <x v="2171"/>
    <x v="3"/>
    <x v="283"/>
    <x v="262"/>
    <s v="Second Class"/>
    <s v="LH-16900"/>
    <s v="Lena Hernandez"/>
    <x v="0"/>
    <s v="United States"/>
    <s v="Elkhart"/>
    <x v="14"/>
    <n v="46514"/>
    <x v="2"/>
    <s v="OFF-AR-10003602"/>
    <x v="1"/>
    <x v="6"/>
    <s v="Quartet Omega Colored Chalk, 12/Pack"/>
    <n v="11.68"/>
    <n v="2"/>
    <n v="0"/>
    <n v="5.4895999999999994"/>
  </r>
  <r>
    <n v="4374"/>
    <x v="2171"/>
    <x v="3"/>
    <x v="283"/>
    <x v="262"/>
    <s v="Second Class"/>
    <s v="LH-16900"/>
    <s v="Lena Hernandez"/>
    <x v="0"/>
    <s v="United States"/>
    <s v="Elkhart"/>
    <x v="14"/>
    <n v="46514"/>
    <x v="2"/>
    <s v="TEC-AC-10002550"/>
    <x v="2"/>
    <x v="11"/>
    <s v="Memorex 25GB 6X Branded Blu-Ray Recordable Disc, 30/Pack"/>
    <n v="159.75"/>
    <n v="5"/>
    <n v="0"/>
    <n v="11.182499999999997"/>
  </r>
  <r>
    <n v="4375"/>
    <x v="2172"/>
    <x v="0"/>
    <x v="741"/>
    <x v="71"/>
    <s v="Standard Class"/>
    <s v="SB-20290"/>
    <s v="Sean Braxton"/>
    <x v="1"/>
    <s v="United States"/>
    <s v="Kent"/>
    <x v="24"/>
    <n v="44240"/>
    <x v="3"/>
    <s v="OFF-AP-10002998"/>
    <x v="1"/>
    <x v="9"/>
    <s v="Holmes 99% HEPA Air Purifier"/>
    <n v="103.96799999999999"/>
    <n v="6"/>
    <n v="0.2"/>
    <n v="16.894799999999996"/>
  </r>
  <r>
    <n v="4376"/>
    <x v="2173"/>
    <x v="2"/>
    <x v="573"/>
    <x v="1044"/>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x v="1044"/>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x v="1044"/>
    <s v="Standard Class"/>
    <s v="BT-11305"/>
    <s v="Beth Thompson"/>
    <x v="2"/>
    <s v="United States"/>
    <s v="San Gabriel"/>
    <x v="1"/>
    <n v="91776"/>
    <x v="1"/>
    <s v="FUR-CH-10003973"/>
    <x v="0"/>
    <x v="1"/>
    <s v="GuestStacker Chair with Chrome Finish Legs"/>
    <n v="1487.04"/>
    <n v="5"/>
    <n v="0.2"/>
    <n v="148.70400000000006"/>
  </r>
  <r>
    <n v="4379"/>
    <x v="2174"/>
    <x v="1"/>
    <x v="672"/>
    <x v="156"/>
    <s v="Second Class"/>
    <s v="PS-18970"/>
    <s v="Paul Stevenson"/>
    <x v="2"/>
    <s v="United States"/>
    <s v="Henderson"/>
    <x v="0"/>
    <n v="42420"/>
    <x v="0"/>
    <s v="OFF-EN-10000461"/>
    <x v="1"/>
    <x v="12"/>
    <s v="#10- 4 1/8&quot; x 9 1/2&quot; Recycled Envelopes"/>
    <n v="17.48"/>
    <n v="2"/>
    <n v="0"/>
    <n v="8.2156000000000002"/>
  </r>
  <r>
    <n v="4380"/>
    <x v="2174"/>
    <x v="1"/>
    <x v="672"/>
    <x v="156"/>
    <s v="Second Class"/>
    <s v="PS-18970"/>
    <s v="Paul Stevenson"/>
    <x v="2"/>
    <s v="United States"/>
    <s v="Henderson"/>
    <x v="0"/>
    <n v="42420"/>
    <x v="0"/>
    <s v="OFF-EN-10002831"/>
    <x v="1"/>
    <x v="12"/>
    <s v="Tyvek  Top-Opening Peel &amp; Seel  Envelopes, Gray"/>
    <n v="71.88"/>
    <n v="2"/>
    <n v="0"/>
    <n v="32.345999999999997"/>
  </r>
  <r>
    <n v="4381"/>
    <x v="2175"/>
    <x v="1"/>
    <x v="968"/>
    <x v="697"/>
    <s v="Standard Class"/>
    <s v="TB-21625"/>
    <s v="Trudy Brown"/>
    <x v="0"/>
    <s v="United States"/>
    <s v="San Francisco"/>
    <x v="1"/>
    <n v="94110"/>
    <x v="1"/>
    <s v="OFF-AR-10004648"/>
    <x v="1"/>
    <x v="6"/>
    <s v="Boston 19500 Mighty Mite Electric Pencil Sharpener"/>
    <n v="60.449999999999996"/>
    <n v="3"/>
    <n v="0"/>
    <n v="16.3215"/>
  </r>
  <r>
    <n v="4382"/>
    <x v="2175"/>
    <x v="1"/>
    <x v="968"/>
    <x v="697"/>
    <s v="Standard Class"/>
    <s v="TB-21625"/>
    <s v="Trudy Brown"/>
    <x v="0"/>
    <s v="United States"/>
    <s v="San Francisco"/>
    <x v="1"/>
    <n v="94110"/>
    <x v="1"/>
    <s v="FUR-TA-10001857"/>
    <x v="0"/>
    <x v="3"/>
    <s v="Balt Solid Wood Rectangular Table"/>
    <n v="253.17599999999999"/>
    <n v="3"/>
    <n v="0.2"/>
    <n v="-31.64700000000002"/>
  </r>
  <r>
    <n v="4383"/>
    <x v="2176"/>
    <x v="1"/>
    <x v="603"/>
    <x v="836"/>
    <s v="Standard Class"/>
    <s v="RA-19915"/>
    <s v="Russell Applegate"/>
    <x v="0"/>
    <s v="United States"/>
    <s v="Highland Park"/>
    <x v="10"/>
    <n v="60035"/>
    <x v="2"/>
    <s v="OFF-BI-10000546"/>
    <x v="1"/>
    <x v="8"/>
    <s v="Avery Durable Binders"/>
    <n v="2.879999999999999"/>
    <n v="5"/>
    <n v="0.8"/>
    <n v="-4.4639999999999995"/>
  </r>
  <r>
    <n v="4384"/>
    <x v="2176"/>
    <x v="1"/>
    <x v="603"/>
    <x v="836"/>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x v="836"/>
    <s v="Standard Class"/>
    <s v="RA-19915"/>
    <s v="Russell Applegate"/>
    <x v="0"/>
    <s v="United States"/>
    <s v="Highland Park"/>
    <x v="10"/>
    <n v="60035"/>
    <x v="2"/>
    <s v="TEC-PH-10001557"/>
    <x v="2"/>
    <x v="7"/>
    <s v="Pyle PMP37LED"/>
    <n v="153.584"/>
    <n v="2"/>
    <n v="0.2"/>
    <n v="13.438599999999994"/>
  </r>
  <r>
    <n v="4386"/>
    <x v="2176"/>
    <x v="1"/>
    <x v="603"/>
    <x v="836"/>
    <s v="Standard Class"/>
    <s v="RA-19915"/>
    <s v="Russell Applegate"/>
    <x v="0"/>
    <s v="United States"/>
    <s v="Highland Park"/>
    <x v="10"/>
    <n v="60035"/>
    <x v="2"/>
    <s v="FUR-BO-10002545"/>
    <x v="0"/>
    <x v="0"/>
    <s v="Atlantic Metals Mobile 3-Shelf Bookcases, Custom Colors"/>
    <n v="913.43000000000006"/>
    <n v="5"/>
    <n v="0.3"/>
    <n v="-52.195999999999913"/>
  </r>
  <r>
    <n v="4387"/>
    <x v="2177"/>
    <x v="0"/>
    <x v="189"/>
    <x v="195"/>
    <s v="Standard Class"/>
    <s v="BP-11095"/>
    <s v="Bart Pistole"/>
    <x v="1"/>
    <s v="United States"/>
    <s v="San Francisco"/>
    <x v="1"/>
    <n v="94122"/>
    <x v="1"/>
    <s v="OFF-AP-10001366"/>
    <x v="1"/>
    <x v="9"/>
    <s v="Staples"/>
    <n v="43.92"/>
    <n v="4"/>
    <n v="0"/>
    <n v="11.858400000000003"/>
  </r>
  <r>
    <n v="4388"/>
    <x v="2177"/>
    <x v="0"/>
    <x v="189"/>
    <x v="195"/>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x v="228"/>
    <s v="First Class"/>
    <s v="CD-11920"/>
    <s v="Carlos Daly"/>
    <x v="0"/>
    <s v="United States"/>
    <s v="New York City"/>
    <x v="15"/>
    <n v="10035"/>
    <x v="3"/>
    <s v="OFF-PA-10003651"/>
    <x v="1"/>
    <x v="10"/>
    <s v="Xerox 1968"/>
    <n v="46.76"/>
    <n v="7"/>
    <n v="0"/>
    <n v="22.444800000000001"/>
  </r>
  <r>
    <n v="4390"/>
    <x v="2178"/>
    <x v="3"/>
    <x v="225"/>
    <x v="228"/>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x v="228"/>
    <s v="First Class"/>
    <s v="CD-11920"/>
    <s v="Carlos Daly"/>
    <x v="0"/>
    <s v="United States"/>
    <s v="New York City"/>
    <x v="15"/>
    <n v="10035"/>
    <x v="3"/>
    <s v="TEC-PH-10001459"/>
    <x v="2"/>
    <x v="7"/>
    <s v="Samsung Galaxy Mega 6.3"/>
    <n v="1259.97"/>
    <n v="3"/>
    <n v="0"/>
    <n v="327.59220000000005"/>
  </r>
  <r>
    <n v="4392"/>
    <x v="2178"/>
    <x v="3"/>
    <x v="225"/>
    <x v="228"/>
    <s v="First Class"/>
    <s v="CD-11920"/>
    <s v="Carlos Daly"/>
    <x v="0"/>
    <s v="United States"/>
    <s v="New York City"/>
    <x v="15"/>
    <n v="10035"/>
    <x v="3"/>
    <s v="OFF-AR-10004602"/>
    <x v="1"/>
    <x v="6"/>
    <s v="Boston KS Multi-Size Manual Pencil Sharpener"/>
    <n v="68.97"/>
    <n v="3"/>
    <n v="0"/>
    <n v="19.311600000000002"/>
  </r>
  <r>
    <n v="4393"/>
    <x v="2179"/>
    <x v="0"/>
    <x v="162"/>
    <x v="720"/>
    <s v="Standard Class"/>
    <s v="KB-16585"/>
    <s v="Ken Black"/>
    <x v="1"/>
    <s v="United States"/>
    <s v="Dallas"/>
    <x v="5"/>
    <n v="75081"/>
    <x v="2"/>
    <s v="OFF-AR-10001953"/>
    <x v="1"/>
    <x v="6"/>
    <s v="Boston 1645 Deluxe Heavier-Duty Electric Pencil Sharpener"/>
    <n v="70.367999999999995"/>
    <n v="2"/>
    <n v="0.2"/>
    <n v="6.1572000000000031"/>
  </r>
  <r>
    <n v="4394"/>
    <x v="2179"/>
    <x v="0"/>
    <x v="162"/>
    <x v="720"/>
    <s v="Standard Class"/>
    <s v="KB-16585"/>
    <s v="Ken Black"/>
    <x v="1"/>
    <s v="United States"/>
    <s v="Dallas"/>
    <x v="5"/>
    <n v="75081"/>
    <x v="2"/>
    <s v="TEC-PH-10000923"/>
    <x v="2"/>
    <x v="7"/>
    <s v="Belkin SportFit Armband For iPhone 5s/5c, Fuchsia"/>
    <n v="59.960000000000008"/>
    <n v="5"/>
    <n v="0.2"/>
    <n v="21.735500000000002"/>
  </r>
  <r>
    <n v="4395"/>
    <x v="2180"/>
    <x v="2"/>
    <x v="836"/>
    <x v="721"/>
    <s v="Same Day"/>
    <s v="SW-20245"/>
    <s v="Scot Wooten"/>
    <x v="0"/>
    <s v="United States"/>
    <s v="Springfield"/>
    <x v="24"/>
    <n v="45503"/>
    <x v="3"/>
    <s v="OFF-ST-10002583"/>
    <x v="1"/>
    <x v="4"/>
    <s v="Fellowes Neat Ideas Storage Cubes"/>
    <n v="25.983999999999998"/>
    <n v="1"/>
    <n v="0.2"/>
    <n v="-5.1968000000000005"/>
  </r>
  <r>
    <n v="4396"/>
    <x v="2180"/>
    <x v="2"/>
    <x v="836"/>
    <x v="721"/>
    <s v="Same Day"/>
    <s v="SW-20245"/>
    <s v="Scot Wooten"/>
    <x v="0"/>
    <s v="United States"/>
    <s v="Springfield"/>
    <x v="24"/>
    <n v="45503"/>
    <x v="3"/>
    <s v="OFF-BI-10000977"/>
    <x v="1"/>
    <x v="8"/>
    <s v="Ibico Plastic Spiral Binding Combs"/>
    <n v="27.360000000000003"/>
    <n v="3"/>
    <n v="0.7"/>
    <n v="-21.887999999999991"/>
  </r>
  <r>
    <n v="4397"/>
    <x v="2181"/>
    <x v="0"/>
    <x v="625"/>
    <x v="423"/>
    <s v="Standard Class"/>
    <s v="AH-10690"/>
    <s v="Anna Häberlin"/>
    <x v="1"/>
    <s v="United States"/>
    <s v="San Diego"/>
    <x v="1"/>
    <n v="92024"/>
    <x v="1"/>
    <s v="TEC-PH-10002549"/>
    <x v="2"/>
    <x v="7"/>
    <s v="Polycom SoundPoint IP 450 VoIP phone"/>
    <n v="361.37600000000003"/>
    <n v="2"/>
    <n v="0.2"/>
    <n v="27.103200000000001"/>
  </r>
  <r>
    <n v="4398"/>
    <x v="2182"/>
    <x v="2"/>
    <x v="969"/>
    <x v="972"/>
    <s v="Standard Class"/>
    <s v="JL-15835"/>
    <s v="John Lee"/>
    <x v="0"/>
    <s v="United States"/>
    <s v="Philadelphia"/>
    <x v="9"/>
    <n v="19120"/>
    <x v="3"/>
    <s v="FUR-CH-10002880"/>
    <x v="0"/>
    <x v="1"/>
    <s v="Global High-Back Leather Tilter, Burgundy"/>
    <n v="172.18599999999998"/>
    <n v="2"/>
    <n v="0.3"/>
    <n v="-46.736200000000011"/>
  </r>
  <r>
    <n v="4399"/>
    <x v="2182"/>
    <x v="2"/>
    <x v="969"/>
    <x v="972"/>
    <s v="Standard Class"/>
    <s v="JL-15835"/>
    <s v="John Lee"/>
    <x v="0"/>
    <s v="United States"/>
    <s v="Philadelphia"/>
    <x v="9"/>
    <n v="19120"/>
    <x v="3"/>
    <s v="FUR-FU-10003039"/>
    <x v="0"/>
    <x v="5"/>
    <s v="Howard Miller 11-1/2&quot; Diameter Grantwood Wall Clock"/>
    <n v="69.00800000000001"/>
    <n v="2"/>
    <n v="0.2"/>
    <n v="12.0764"/>
  </r>
  <r>
    <n v="4400"/>
    <x v="2183"/>
    <x v="0"/>
    <x v="716"/>
    <x v="320"/>
    <s v="Same Day"/>
    <s v="GZ-14470"/>
    <s v="Gary Zandusky"/>
    <x v="0"/>
    <s v="United States"/>
    <s v="Columbia"/>
    <x v="39"/>
    <n v="21044"/>
    <x v="3"/>
    <s v="OFF-EN-10003055"/>
    <x v="1"/>
    <x v="12"/>
    <s v="Blue String-Tie &amp; Button Interoffice Envelopes, 10 x 13"/>
    <n v="199.89999999999998"/>
    <n v="5"/>
    <n v="0"/>
    <n v="89.954999999999984"/>
  </r>
  <r>
    <n v="4401"/>
    <x v="2183"/>
    <x v="0"/>
    <x v="716"/>
    <x v="320"/>
    <s v="Same Day"/>
    <s v="GZ-14470"/>
    <s v="Gary Zandusky"/>
    <x v="0"/>
    <s v="United States"/>
    <s v="Columbia"/>
    <x v="39"/>
    <n v="21044"/>
    <x v="3"/>
    <s v="OFF-AP-10002945"/>
    <x v="1"/>
    <x v="9"/>
    <s v="Honeywell Enviracaire Portable HEPA Air Cleaner for 17' x 22' Room"/>
    <n v="901.94999999999993"/>
    <n v="3"/>
    <n v="0"/>
    <n v="297.64349999999996"/>
  </r>
  <r>
    <n v="4402"/>
    <x v="2183"/>
    <x v="0"/>
    <x v="716"/>
    <x v="320"/>
    <s v="Same Day"/>
    <s v="GZ-14470"/>
    <s v="Gary Zandusky"/>
    <x v="0"/>
    <s v="United States"/>
    <s v="Columbia"/>
    <x v="39"/>
    <n v="21044"/>
    <x v="3"/>
    <s v="FUR-FU-10004306"/>
    <x v="0"/>
    <x v="5"/>
    <s v="Electrix Halogen Magnifier Lamp"/>
    <n v="971.5"/>
    <n v="5"/>
    <n v="0"/>
    <n v="252.59"/>
  </r>
  <r>
    <n v="4403"/>
    <x v="2184"/>
    <x v="0"/>
    <x v="482"/>
    <x v="1045"/>
    <s v="First Class"/>
    <s v="RC-19825"/>
    <s v="Roy Collins"/>
    <x v="0"/>
    <s v="United States"/>
    <s v="Colorado Springs"/>
    <x v="22"/>
    <n v="80906"/>
    <x v="1"/>
    <s v="OFF-AR-10002445"/>
    <x v="1"/>
    <x v="6"/>
    <s v="SANFORD Major Accent Highlighters"/>
    <n v="11.328000000000001"/>
    <n v="2"/>
    <n v="0.2"/>
    <n v="2.5488000000000004"/>
  </r>
  <r>
    <n v="4404"/>
    <x v="2185"/>
    <x v="2"/>
    <x v="814"/>
    <x v="897"/>
    <s v="First Class"/>
    <s v="CL-12565"/>
    <s v="Clay Ludtke"/>
    <x v="0"/>
    <s v="United States"/>
    <s v="New York City"/>
    <x v="15"/>
    <n v="10009"/>
    <x v="3"/>
    <s v="OFF-AR-10002445"/>
    <x v="1"/>
    <x v="6"/>
    <s v="SANFORD Major Accent Highlighters"/>
    <n v="21.240000000000002"/>
    <n v="3"/>
    <n v="0"/>
    <n v="8.071200000000001"/>
  </r>
  <r>
    <n v="4405"/>
    <x v="2186"/>
    <x v="1"/>
    <x v="761"/>
    <x v="401"/>
    <s v="Standard Class"/>
    <s v="MW-18220"/>
    <s v="Mitch Webber"/>
    <x v="0"/>
    <s v="United States"/>
    <s v="Philadelphia"/>
    <x v="9"/>
    <n v="19140"/>
    <x v="3"/>
    <s v="TEC-AC-10002345"/>
    <x v="2"/>
    <x v="11"/>
    <s v="HP Standard 104 key PS/2 Keyboard"/>
    <n v="34.800000000000004"/>
    <n v="3"/>
    <n v="0.2"/>
    <n v="2.1749999999999989"/>
  </r>
  <r>
    <n v="4406"/>
    <x v="2186"/>
    <x v="1"/>
    <x v="761"/>
    <x v="401"/>
    <s v="Standard Class"/>
    <s v="MW-18220"/>
    <s v="Mitch Webber"/>
    <x v="0"/>
    <s v="United States"/>
    <s v="Philadelphia"/>
    <x v="9"/>
    <n v="19140"/>
    <x v="3"/>
    <s v="OFF-ST-10001558"/>
    <x v="1"/>
    <x v="4"/>
    <s v="Acco Perma 4000 Stacking Storage Drawers"/>
    <n v="38.975999999999999"/>
    <n v="3"/>
    <n v="0.2"/>
    <n v="-2.4359999999999999"/>
  </r>
  <r>
    <n v="4407"/>
    <x v="2187"/>
    <x v="0"/>
    <x v="73"/>
    <x v="539"/>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x v="539"/>
    <s v="Standard Class"/>
    <s v="BF-10975"/>
    <s v="Barbara Fisher"/>
    <x v="1"/>
    <s v="United States"/>
    <s v="Columbus"/>
    <x v="14"/>
    <n v="47201"/>
    <x v="2"/>
    <s v="OFF-PA-10000418"/>
    <x v="1"/>
    <x v="10"/>
    <s v="Xerox 189"/>
    <n v="314.54999999999995"/>
    <n v="3"/>
    <n v="0"/>
    <n v="150.98399999999998"/>
  </r>
  <r>
    <n v="4409"/>
    <x v="2187"/>
    <x v="0"/>
    <x v="73"/>
    <x v="539"/>
    <s v="Standard Class"/>
    <s v="BF-10975"/>
    <s v="Barbara Fisher"/>
    <x v="1"/>
    <s v="United States"/>
    <s v="Columbus"/>
    <x v="14"/>
    <n v="47201"/>
    <x v="2"/>
    <s v="OFF-BI-10000343"/>
    <x v="1"/>
    <x v="8"/>
    <s v="Pressboard Covers with Storage Hooks, 9 1/2&quot; x 11&quot;, Light Blue"/>
    <n v="4.91"/>
    <n v="1"/>
    <n v="0"/>
    <n v="2.3077000000000001"/>
  </r>
  <r>
    <n v="4410"/>
    <x v="2188"/>
    <x v="2"/>
    <x v="457"/>
    <x v="1046"/>
    <s v="Standard Class"/>
    <s v="SN-20710"/>
    <s v="Steve Nguyen"/>
    <x v="2"/>
    <s v="United States"/>
    <s v="Los Angeles"/>
    <x v="1"/>
    <n v="90004"/>
    <x v="1"/>
    <s v="OFF-LA-10004425"/>
    <x v="1"/>
    <x v="2"/>
    <s v="Staples"/>
    <n v="5.78"/>
    <n v="2"/>
    <n v="0"/>
    <n v="2.7166000000000001"/>
  </r>
  <r>
    <n v="4411"/>
    <x v="2188"/>
    <x v="2"/>
    <x v="457"/>
    <x v="1046"/>
    <s v="Standard Class"/>
    <s v="SN-20710"/>
    <s v="Steve Nguyen"/>
    <x v="2"/>
    <s v="United States"/>
    <s v="Los Angeles"/>
    <x v="1"/>
    <n v="90004"/>
    <x v="1"/>
    <s v="OFF-AR-10001897"/>
    <x v="1"/>
    <x v="6"/>
    <s v="Model L Table or Wall-Mount Pencil Sharpener"/>
    <n v="107.94"/>
    <n v="6"/>
    <n v="0"/>
    <n v="30.223200000000002"/>
  </r>
  <r>
    <n v="4412"/>
    <x v="2189"/>
    <x v="2"/>
    <x v="261"/>
    <x v="637"/>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x v="637"/>
    <s v="First Class"/>
    <s v="TB-21280"/>
    <s v="Toby Braunhardt"/>
    <x v="0"/>
    <s v="United States"/>
    <s v="New York City"/>
    <x v="15"/>
    <n v="10024"/>
    <x v="3"/>
    <s v="TEC-PH-10003963"/>
    <x v="2"/>
    <x v="7"/>
    <s v="GE 2-Jack Phone Line Splitter"/>
    <n v="617.97"/>
    <n v="3"/>
    <n v="0"/>
    <n v="160.6722"/>
  </r>
  <r>
    <n v="4414"/>
    <x v="2189"/>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0"/>
    <x v="176"/>
    <s v="Standard Class"/>
    <s v="JB-15400"/>
    <s v="Jennifer Braxton"/>
    <x v="1"/>
    <s v="United States"/>
    <s v="Lawrence"/>
    <x v="31"/>
    <n v="1841"/>
    <x v="3"/>
    <s v="OFF-BI-10003925"/>
    <x v="1"/>
    <x v="8"/>
    <s v="Fellowes PB300 Plastic Comb Binding Machine"/>
    <n v="387.99"/>
    <n v="1"/>
    <n v="0"/>
    <n v="182.3553"/>
  </r>
  <r>
    <n v="4416"/>
    <x v="2191"/>
    <x v="2"/>
    <x v="503"/>
    <x v="546"/>
    <s v="Standard Class"/>
    <s v="AH-10210"/>
    <s v="Alan Hwang"/>
    <x v="0"/>
    <s v="United States"/>
    <s v="San Francisco"/>
    <x v="1"/>
    <n v="94122"/>
    <x v="1"/>
    <s v="TEC-PH-10004586"/>
    <x v="2"/>
    <x v="7"/>
    <s v="Wilson SignalBoost 841262 DB PRO Amplifier Kit"/>
    <n v="575.91999999999996"/>
    <n v="2"/>
    <n v="0.2"/>
    <n v="71.989999999999981"/>
  </r>
  <r>
    <n v="4417"/>
    <x v="2191"/>
    <x v="2"/>
    <x v="503"/>
    <x v="546"/>
    <s v="Standard Class"/>
    <s v="AH-10210"/>
    <s v="Alan Hwang"/>
    <x v="0"/>
    <s v="United States"/>
    <s v="San Francisco"/>
    <x v="1"/>
    <n v="94122"/>
    <x v="1"/>
    <s v="OFF-FA-10003495"/>
    <x v="1"/>
    <x v="13"/>
    <s v="Staples"/>
    <n v="30.4"/>
    <n v="5"/>
    <n v="0"/>
    <n v="15.2"/>
  </r>
  <r>
    <n v="4418"/>
    <x v="2192"/>
    <x v="3"/>
    <x v="359"/>
    <x v="102"/>
    <s v="Second Class"/>
    <s v="KL-16645"/>
    <s v="Ken Lonsdale"/>
    <x v="0"/>
    <s v="United States"/>
    <s v="Detroit"/>
    <x v="12"/>
    <n v="48205"/>
    <x v="2"/>
    <s v="OFF-BI-10002867"/>
    <x v="1"/>
    <x v="8"/>
    <s v="GBC Recycled Regency Composition Covers"/>
    <n v="478.24"/>
    <n v="8"/>
    <n v="0"/>
    <n v="219.99039999999997"/>
  </r>
  <r>
    <n v="4419"/>
    <x v="2193"/>
    <x v="2"/>
    <x v="414"/>
    <x v="999"/>
    <s v="Standard Class"/>
    <s v="MH-17455"/>
    <s v="Mark Hamilton"/>
    <x v="0"/>
    <s v="United States"/>
    <s v="Hamilton"/>
    <x v="24"/>
    <n v="45011"/>
    <x v="3"/>
    <s v="FUR-FU-10003773"/>
    <x v="0"/>
    <x v="5"/>
    <s v="Eldon Cleatmat Plus Chair Mats for High Pile Carpets"/>
    <n v="190.84800000000001"/>
    <n v="3"/>
    <n v="0.2"/>
    <n v="-21.470400000000026"/>
  </r>
  <r>
    <n v="4420"/>
    <x v="2194"/>
    <x v="2"/>
    <x v="506"/>
    <x v="1047"/>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1"/>
    <x v="958"/>
    <s v="Second Class"/>
    <s v="GH-14665"/>
    <s v="Greg Hansen"/>
    <x v="0"/>
    <s v="United States"/>
    <s v="Chicago"/>
    <x v="10"/>
    <n v="60610"/>
    <x v="2"/>
    <s v="OFF-SU-10002537"/>
    <x v="1"/>
    <x v="14"/>
    <s v="Acme Box Cutter Scissors"/>
    <n v="40.92"/>
    <n v="5"/>
    <n v="0.2"/>
    <n v="3.0690000000000026"/>
  </r>
  <r>
    <n v="4422"/>
    <x v="2196"/>
    <x v="2"/>
    <x v="530"/>
    <x v="1048"/>
    <s v="Standard Class"/>
    <s v="SC-20095"/>
    <s v="Sanjit Chand"/>
    <x v="0"/>
    <s v="United States"/>
    <s v="Margate"/>
    <x v="2"/>
    <n v="33063"/>
    <x v="0"/>
    <s v="OFF-AR-10001374"/>
    <x v="1"/>
    <x v="6"/>
    <s v="BIC Brite Liner Highlighters, Chisel Tip"/>
    <n v="15.552000000000003"/>
    <n v="3"/>
    <n v="0.2"/>
    <n v="2.3327999999999989"/>
  </r>
  <r>
    <n v="4423"/>
    <x v="2197"/>
    <x v="3"/>
    <x v="796"/>
    <x v="1049"/>
    <s v="First Class"/>
    <s v="TB-21355"/>
    <s v="Todd Boyes"/>
    <x v="1"/>
    <s v="United States"/>
    <s v="Sandy Springs"/>
    <x v="32"/>
    <n v="30328"/>
    <x v="0"/>
    <s v="OFF-AP-10001492"/>
    <x v="1"/>
    <x v="9"/>
    <s v="Acco Six-Outlet Power Strip, 4' Cord Length"/>
    <n v="17.239999999999998"/>
    <n v="2"/>
    <n v="0"/>
    <n v="4.4824000000000002"/>
  </r>
  <r>
    <n v="4424"/>
    <x v="2197"/>
    <x v="3"/>
    <x v="796"/>
    <x v="1049"/>
    <s v="First Class"/>
    <s v="TB-21355"/>
    <s v="Todd Boyes"/>
    <x v="1"/>
    <s v="United States"/>
    <s v="Sandy Springs"/>
    <x v="32"/>
    <n v="30328"/>
    <x v="0"/>
    <s v="FUR-BO-10003546"/>
    <x v="0"/>
    <x v="0"/>
    <s v="Hon 4-Shelf Metal Bookcases"/>
    <n v="302.94"/>
    <n v="3"/>
    <n v="0"/>
    <n v="75.735000000000014"/>
  </r>
  <r>
    <n v="4425"/>
    <x v="2197"/>
    <x v="3"/>
    <x v="796"/>
    <x v="1049"/>
    <s v="First Class"/>
    <s v="TB-21355"/>
    <s v="Todd Boyes"/>
    <x v="1"/>
    <s v="United States"/>
    <s v="Sandy Springs"/>
    <x v="32"/>
    <n v="30328"/>
    <x v="0"/>
    <s v="TEC-PH-10002185"/>
    <x v="2"/>
    <x v="7"/>
    <s v="QVS USB Car Charger 2-Port 2.1Amp for iPod/iPhone/iPad/iPad 2/iPad 3"/>
    <n v="34.75"/>
    <n v="5"/>
    <n v="0"/>
    <n v="15.637499999999999"/>
  </r>
  <r>
    <n v="4426"/>
    <x v="2197"/>
    <x v="3"/>
    <x v="796"/>
    <x v="1049"/>
    <s v="First Class"/>
    <s v="TB-21355"/>
    <s v="Todd Boyes"/>
    <x v="1"/>
    <s v="United States"/>
    <s v="Sandy Springs"/>
    <x v="32"/>
    <n v="30328"/>
    <x v="0"/>
    <s v="OFF-BI-10000315"/>
    <x v="1"/>
    <x v="8"/>
    <s v="Poly Designer Cover &amp; Back"/>
    <n v="113.94"/>
    <n v="6"/>
    <n v="0"/>
    <n v="54.691199999999995"/>
  </r>
  <r>
    <n v="4427"/>
    <x v="2197"/>
    <x v="3"/>
    <x v="796"/>
    <x v="1049"/>
    <s v="First Class"/>
    <s v="TB-21355"/>
    <s v="Todd Boyes"/>
    <x v="1"/>
    <s v="United States"/>
    <s v="Sandy Springs"/>
    <x v="32"/>
    <n v="30328"/>
    <x v="0"/>
    <s v="TEC-PH-10002350"/>
    <x v="2"/>
    <x v="7"/>
    <s v="Apple EarPods with Remote and Mic"/>
    <n v="55.98"/>
    <n v="2"/>
    <n v="0"/>
    <n v="15.674399999999999"/>
  </r>
  <r>
    <n v="4428"/>
    <x v="2198"/>
    <x v="3"/>
    <x v="585"/>
    <x v="938"/>
    <s v="Standard Class"/>
    <s v="DW-13195"/>
    <s v="David Wiener"/>
    <x v="1"/>
    <s v="United States"/>
    <s v="Albuquerque"/>
    <x v="27"/>
    <n v="87105"/>
    <x v="1"/>
    <s v="OFF-PA-10002666"/>
    <x v="1"/>
    <x v="10"/>
    <s v="Southworth 25% Cotton Linen-Finish Paper &amp; Envelopes"/>
    <n v="27.18"/>
    <n v="3"/>
    <n v="0"/>
    <n v="12.231"/>
  </r>
  <r>
    <n v="4429"/>
    <x v="2199"/>
    <x v="3"/>
    <x v="708"/>
    <x v="647"/>
    <s v="Standard Class"/>
    <s v="CL-12565"/>
    <s v="Clay Ludtke"/>
    <x v="0"/>
    <s v="United States"/>
    <s v="Tulsa"/>
    <x v="26"/>
    <n v="74133"/>
    <x v="2"/>
    <s v="FUR-CH-10004495"/>
    <x v="0"/>
    <x v="1"/>
    <s v="Global Leather and Oak Executive Chair, Black"/>
    <n v="1805.88"/>
    <n v="6"/>
    <n v="0"/>
    <n v="523.70519999999988"/>
  </r>
  <r>
    <n v="4430"/>
    <x v="2200"/>
    <x v="3"/>
    <x v="32"/>
    <x v="947"/>
    <s v="Same Day"/>
    <s v="LT-17110"/>
    <s v="Liz Thompson"/>
    <x v="0"/>
    <s v="United States"/>
    <s v="Orange"/>
    <x v="30"/>
    <n v="7050"/>
    <x v="3"/>
    <s v="OFF-AR-10001725"/>
    <x v="1"/>
    <x v="6"/>
    <s v="Boston Home &amp; Office Model 2000 Electric Pencil Sharpeners"/>
    <n v="70.949999999999989"/>
    <n v="3"/>
    <n v="0"/>
    <n v="18.447000000000003"/>
  </r>
  <r>
    <n v="4431"/>
    <x v="2201"/>
    <x v="0"/>
    <x v="54"/>
    <x v="281"/>
    <s v="Second Class"/>
    <s v="AP-10915"/>
    <s v="Arthur Prichep"/>
    <x v="0"/>
    <s v="United States"/>
    <s v="Henderson"/>
    <x v="0"/>
    <n v="42420"/>
    <x v="0"/>
    <s v="OFF-FA-10002280"/>
    <x v="1"/>
    <x v="13"/>
    <s v="Advantus Plastic Paper Clips"/>
    <n v="20"/>
    <n v="4"/>
    <n v="0"/>
    <n v="9.6"/>
  </r>
  <r>
    <n v="4432"/>
    <x v="2201"/>
    <x v="0"/>
    <x v="54"/>
    <x v="281"/>
    <s v="Second Class"/>
    <s v="AP-10915"/>
    <s v="Arthur Prichep"/>
    <x v="0"/>
    <s v="United States"/>
    <s v="Henderson"/>
    <x v="0"/>
    <n v="42420"/>
    <x v="0"/>
    <s v="OFF-AR-10001770"/>
    <x v="1"/>
    <x v="6"/>
    <s v="Economy #2 Pencils"/>
    <n v="7.98"/>
    <n v="3"/>
    <n v="0"/>
    <n v="2.0747999999999998"/>
  </r>
  <r>
    <n v="4433"/>
    <x v="2201"/>
    <x v="0"/>
    <x v="54"/>
    <x v="281"/>
    <s v="Second Class"/>
    <s v="AP-10915"/>
    <s v="Arthur Prichep"/>
    <x v="0"/>
    <s v="United States"/>
    <s v="Henderson"/>
    <x v="0"/>
    <n v="42420"/>
    <x v="0"/>
    <s v="FUR-FU-10002885"/>
    <x v="0"/>
    <x v="5"/>
    <s v="Magna Visual Magnetic Picture Hangers"/>
    <n v="24.1"/>
    <n v="5"/>
    <n v="0"/>
    <n v="9.1580000000000013"/>
  </r>
  <r>
    <n v="4434"/>
    <x v="2201"/>
    <x v="0"/>
    <x v="54"/>
    <x v="281"/>
    <s v="Second Class"/>
    <s v="AP-10915"/>
    <s v="Arthur Prichep"/>
    <x v="0"/>
    <s v="United States"/>
    <s v="Henderson"/>
    <x v="0"/>
    <n v="42420"/>
    <x v="0"/>
    <s v="OFF-AR-10003772"/>
    <x v="1"/>
    <x v="6"/>
    <s v="Boston 16750 Black Compact Battery Pencil Sharpener"/>
    <n v="8.75"/>
    <n v="1"/>
    <n v="0"/>
    <n v="2.6249999999999991"/>
  </r>
  <r>
    <n v="4435"/>
    <x v="2201"/>
    <x v="0"/>
    <x v="54"/>
    <x v="281"/>
    <s v="Second Class"/>
    <s v="AP-10915"/>
    <s v="Arthur Prichep"/>
    <x v="0"/>
    <s v="United States"/>
    <s v="Henderson"/>
    <x v="0"/>
    <n v="42420"/>
    <x v="0"/>
    <s v="FUR-TA-10003392"/>
    <x v="0"/>
    <x v="3"/>
    <s v="Global Adaptabilities Conference Tables"/>
    <n v="842.94"/>
    <n v="3"/>
    <n v="0"/>
    <n v="160.15860000000001"/>
  </r>
  <r>
    <n v="4436"/>
    <x v="2202"/>
    <x v="0"/>
    <x v="972"/>
    <x v="588"/>
    <s v="Standard Class"/>
    <s v="CB-12415"/>
    <s v="Christy Brittain"/>
    <x v="0"/>
    <s v="United States"/>
    <s v="Chicago"/>
    <x v="10"/>
    <n v="60653"/>
    <x v="2"/>
    <s v="OFF-BI-10000014"/>
    <x v="1"/>
    <x v="8"/>
    <s v="Heavy-Duty E-Z-D Binders"/>
    <n v="2.1819999999999995"/>
    <n v="1"/>
    <n v="0.8"/>
    <n v="-3.6002999999999998"/>
  </r>
  <r>
    <n v="4437"/>
    <x v="2202"/>
    <x v="0"/>
    <x v="972"/>
    <x v="588"/>
    <s v="Standard Class"/>
    <s v="CB-12415"/>
    <s v="Christy Brittain"/>
    <x v="0"/>
    <s v="United States"/>
    <s v="Chicago"/>
    <x v="10"/>
    <n v="60653"/>
    <x v="2"/>
    <s v="OFF-AR-10003217"/>
    <x v="1"/>
    <x v="6"/>
    <s v="Newell 316"/>
    <n v="27.384"/>
    <n v="7"/>
    <n v="0.2"/>
    <n v="2.7384000000000022"/>
  </r>
  <r>
    <n v="4438"/>
    <x v="2202"/>
    <x v="0"/>
    <x v="972"/>
    <x v="588"/>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x v="771"/>
    <s v="Standard Class"/>
    <s v="MT-17815"/>
    <s v="Meg Tillman"/>
    <x v="0"/>
    <s v="United States"/>
    <s v="Port Arthur"/>
    <x v="5"/>
    <n v="77642"/>
    <x v="2"/>
    <s v="OFF-PA-10001972"/>
    <x v="1"/>
    <x v="10"/>
    <s v="Xerox 214"/>
    <n v="10.368000000000002"/>
    <n v="2"/>
    <n v="0.2"/>
    <n v="3.6288"/>
  </r>
  <r>
    <n v="4440"/>
    <x v="2203"/>
    <x v="0"/>
    <x v="797"/>
    <x v="771"/>
    <s v="Standard Class"/>
    <s v="MT-17815"/>
    <s v="Meg Tillman"/>
    <x v="0"/>
    <s v="United States"/>
    <s v="Port Arthur"/>
    <x v="5"/>
    <n v="77642"/>
    <x v="2"/>
    <s v="OFF-PA-10004041"/>
    <x v="1"/>
    <x v="10"/>
    <s v="It's Hot Message Books with Stickers, 2 3/4&quot; x 5&quot;"/>
    <n v="23.680000000000003"/>
    <n v="4"/>
    <n v="0.2"/>
    <n v="7.3999999999999995"/>
  </r>
  <r>
    <n v="4441"/>
    <x v="2204"/>
    <x v="0"/>
    <x v="405"/>
    <x v="1050"/>
    <s v="Standard Class"/>
    <s v="DK-13375"/>
    <s v="Dennis Kane"/>
    <x v="0"/>
    <s v="United States"/>
    <s v="Westland"/>
    <x v="12"/>
    <n v="48185"/>
    <x v="2"/>
    <s v="TEC-AC-10004975"/>
    <x v="2"/>
    <x v="11"/>
    <s v="Plantronics Audio 995 Wireless Stereo Headset"/>
    <n v="109.95"/>
    <n v="1"/>
    <n v="0"/>
    <n v="36.283500000000004"/>
  </r>
  <r>
    <n v="4442"/>
    <x v="2204"/>
    <x v="0"/>
    <x v="405"/>
    <x v="1050"/>
    <s v="Standard Class"/>
    <s v="DK-13375"/>
    <s v="Dennis Kane"/>
    <x v="0"/>
    <s v="United States"/>
    <s v="Westland"/>
    <x v="12"/>
    <n v="48185"/>
    <x v="2"/>
    <s v="OFF-ST-10001932"/>
    <x v="1"/>
    <x v="4"/>
    <s v="Fellowes Staxonsteel Drawer Files"/>
    <n v="965.84999999999991"/>
    <n v="5"/>
    <n v="0"/>
    <n v="135.21900000000002"/>
  </r>
  <r>
    <n v="4443"/>
    <x v="2204"/>
    <x v="0"/>
    <x v="405"/>
    <x v="1050"/>
    <s v="Standard Class"/>
    <s v="DK-13375"/>
    <s v="Dennis Kane"/>
    <x v="0"/>
    <s v="United States"/>
    <s v="Westland"/>
    <x v="12"/>
    <n v="48185"/>
    <x v="2"/>
    <s v="OFF-AR-10001761"/>
    <x v="1"/>
    <x v="6"/>
    <s v="Avery Hi-Liter Smear-Safe Highlighters"/>
    <n v="29.2"/>
    <n v="5"/>
    <n v="0"/>
    <n v="10.511999999999999"/>
  </r>
  <r>
    <n v="4444"/>
    <x v="2204"/>
    <x v="0"/>
    <x v="405"/>
    <x v="1050"/>
    <s v="Standard Class"/>
    <s v="DK-13375"/>
    <s v="Dennis Kane"/>
    <x v="0"/>
    <s v="United States"/>
    <s v="Westland"/>
    <x v="12"/>
    <n v="48185"/>
    <x v="2"/>
    <s v="OFF-PA-10002262"/>
    <x v="1"/>
    <x v="10"/>
    <s v="Xerox 192"/>
    <n v="32.400000000000006"/>
    <n v="5"/>
    <n v="0"/>
    <n v="15.552000000000001"/>
  </r>
  <r>
    <n v="4445"/>
    <x v="2205"/>
    <x v="2"/>
    <x v="912"/>
    <x v="683"/>
    <s v="Standard Class"/>
    <s v="SR-20740"/>
    <s v="Steven Roelle"/>
    <x v="2"/>
    <s v="United States"/>
    <s v="Bloomington"/>
    <x v="14"/>
    <n v="47401"/>
    <x v="2"/>
    <s v="OFF-EN-10004483"/>
    <x v="1"/>
    <x v="12"/>
    <s v="#10 White Business Envelopes,4 1/8 x 9 1/2"/>
    <n v="78.349999999999994"/>
    <n v="5"/>
    <n v="0"/>
    <n v="36.824499999999993"/>
  </r>
  <r>
    <n v="4446"/>
    <x v="2205"/>
    <x v="2"/>
    <x v="912"/>
    <x v="683"/>
    <s v="Standard Class"/>
    <s v="SR-20740"/>
    <s v="Steven Roelle"/>
    <x v="2"/>
    <s v="United States"/>
    <s v="Bloomington"/>
    <x v="14"/>
    <n v="47401"/>
    <x v="2"/>
    <s v="OFF-PA-10003270"/>
    <x v="1"/>
    <x v="10"/>
    <s v="Xerox 1954"/>
    <n v="31.68"/>
    <n v="6"/>
    <n v="0"/>
    <n v="14.256"/>
  </r>
  <r>
    <n v="4447"/>
    <x v="2205"/>
    <x v="2"/>
    <x v="912"/>
    <x v="683"/>
    <s v="Standard Class"/>
    <s v="SR-20740"/>
    <s v="Steven Roelle"/>
    <x v="2"/>
    <s v="United States"/>
    <s v="Bloomington"/>
    <x v="14"/>
    <n v="47401"/>
    <x v="2"/>
    <s v="OFF-BI-10001634"/>
    <x v="1"/>
    <x v="8"/>
    <s v="Wilson Jones Active Use Binders"/>
    <n v="29.12"/>
    <n v="4"/>
    <n v="0"/>
    <n v="14.268800000000001"/>
  </r>
  <r>
    <n v="4448"/>
    <x v="2205"/>
    <x v="2"/>
    <x v="912"/>
    <x v="683"/>
    <s v="Standard Class"/>
    <s v="SR-20740"/>
    <s v="Steven Roelle"/>
    <x v="2"/>
    <s v="United States"/>
    <s v="Bloomington"/>
    <x v="14"/>
    <n v="47401"/>
    <x v="2"/>
    <s v="OFF-ST-10000675"/>
    <x v="1"/>
    <x v="4"/>
    <s v="File Shuttle II and Handi-File, Black"/>
    <n v="169.45"/>
    <n v="5"/>
    <n v="0"/>
    <n v="42.362499999999997"/>
  </r>
  <r>
    <n v="4449"/>
    <x v="2206"/>
    <x v="1"/>
    <x v="973"/>
    <x v="687"/>
    <s v="Standard Class"/>
    <s v="LH-17155"/>
    <s v="Logan Haushalter"/>
    <x v="0"/>
    <s v="United States"/>
    <s v="Los Angeles"/>
    <x v="1"/>
    <n v="90032"/>
    <x v="1"/>
    <s v="FUR-FU-10000732"/>
    <x v="0"/>
    <x v="5"/>
    <s v="Eldon 200 Class Desk Accessories"/>
    <n v="12.56"/>
    <n v="2"/>
    <n v="0"/>
    <n v="4.0191999999999997"/>
  </r>
  <r>
    <n v="4450"/>
    <x v="2206"/>
    <x v="1"/>
    <x v="973"/>
    <x v="687"/>
    <s v="Standard Class"/>
    <s v="LH-17155"/>
    <s v="Logan Haushalter"/>
    <x v="0"/>
    <s v="United States"/>
    <s v="Los Angeles"/>
    <x v="1"/>
    <n v="90032"/>
    <x v="1"/>
    <s v="OFF-PA-10004355"/>
    <x v="1"/>
    <x v="10"/>
    <s v="Xerox 231"/>
    <n v="6.48"/>
    <n v="1"/>
    <n v="0"/>
    <n v="3.1104000000000003"/>
  </r>
  <r>
    <n v="4451"/>
    <x v="2206"/>
    <x v="1"/>
    <x v="973"/>
    <x v="687"/>
    <s v="Standard Class"/>
    <s v="LH-17155"/>
    <s v="Logan Haushalter"/>
    <x v="0"/>
    <s v="United States"/>
    <s v="Los Angeles"/>
    <x v="1"/>
    <n v="90032"/>
    <x v="1"/>
    <s v="OFF-EN-10000056"/>
    <x v="1"/>
    <x v="12"/>
    <s v="Cameo Buff Policy Envelopes"/>
    <n v="186.69"/>
    <n v="3"/>
    <n v="0"/>
    <n v="87.744299999999981"/>
  </r>
  <r>
    <n v="4452"/>
    <x v="2207"/>
    <x v="0"/>
    <x v="974"/>
    <x v="946"/>
    <s v="First Class"/>
    <s v="AA-10645"/>
    <s v="Anna Andreadi"/>
    <x v="0"/>
    <s v="United States"/>
    <s v="San Francisco"/>
    <x v="1"/>
    <n v="94109"/>
    <x v="1"/>
    <s v="FUR-FU-10000221"/>
    <x v="0"/>
    <x v="5"/>
    <s v="Master Caster Door Stop, Brown"/>
    <n v="25.4"/>
    <n v="5"/>
    <n v="0"/>
    <n v="8.6359999999999992"/>
  </r>
  <r>
    <n v="4453"/>
    <x v="2207"/>
    <x v="0"/>
    <x v="974"/>
    <x v="946"/>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4"/>
    <x v="946"/>
    <s v="First Class"/>
    <s v="AA-10645"/>
    <s v="Anna Andreadi"/>
    <x v="0"/>
    <s v="United States"/>
    <s v="San Francisco"/>
    <x v="1"/>
    <n v="94109"/>
    <x v="1"/>
    <s v="FUR-BO-10001811"/>
    <x v="0"/>
    <x v="0"/>
    <s v="Atlantic Metals Mobile 5-Shelf Bookcases, Custom Colors"/>
    <n v="1279.165"/>
    <n v="5"/>
    <n v="0.15"/>
    <n v="225.73499999999993"/>
  </r>
  <r>
    <n v="4455"/>
    <x v="2207"/>
    <x v="0"/>
    <x v="974"/>
    <x v="946"/>
    <s v="First Class"/>
    <s v="AA-10645"/>
    <s v="Anna Andreadi"/>
    <x v="0"/>
    <s v="United States"/>
    <s v="San Francisco"/>
    <x v="1"/>
    <n v="94109"/>
    <x v="1"/>
    <s v="OFF-ST-10002486"/>
    <x v="1"/>
    <x v="4"/>
    <s v="Eldon Shelf Savers Cubes and Bins"/>
    <n v="27.92"/>
    <n v="4"/>
    <n v="0"/>
    <n v="0.5583999999999989"/>
  </r>
  <r>
    <n v="4456"/>
    <x v="2208"/>
    <x v="1"/>
    <x v="37"/>
    <x v="37"/>
    <s v="Standard Class"/>
    <s v="AS-10630"/>
    <s v="Ann Steele"/>
    <x v="2"/>
    <s v="United States"/>
    <s v="San Francisco"/>
    <x v="1"/>
    <n v="94110"/>
    <x v="1"/>
    <s v="FUR-CH-10002372"/>
    <x v="0"/>
    <x v="1"/>
    <s v="Office Star - Ergonomically Designed Knee Chair"/>
    <n v="129.56800000000001"/>
    <n v="2"/>
    <n v="0.2"/>
    <n v="-12.956799999999994"/>
  </r>
  <r>
    <n v="4457"/>
    <x v="2208"/>
    <x v="1"/>
    <x v="37"/>
    <x v="37"/>
    <s v="Standard Class"/>
    <s v="AS-10630"/>
    <s v="Ann Steele"/>
    <x v="2"/>
    <s v="United States"/>
    <s v="San Francisco"/>
    <x v="1"/>
    <n v="94110"/>
    <x v="1"/>
    <s v="OFF-BI-10003274"/>
    <x v="1"/>
    <x v="8"/>
    <s v="Avery Durable Slant Ring Binders, No Labels"/>
    <n v="6.3680000000000003"/>
    <n v="2"/>
    <n v="0.2"/>
    <n v="2.1492"/>
  </r>
  <r>
    <n v="4458"/>
    <x v="2209"/>
    <x v="3"/>
    <x v="783"/>
    <x v="948"/>
    <s v="Standard Class"/>
    <s v="MC-17575"/>
    <s v="Matt Collins"/>
    <x v="0"/>
    <s v="United States"/>
    <s v="San Jose"/>
    <x v="1"/>
    <n v="95123"/>
    <x v="1"/>
    <s v="OFF-PA-10001878"/>
    <x v="1"/>
    <x v="10"/>
    <s v="Xerox 1891"/>
    <n v="244.54999999999998"/>
    <n v="5"/>
    <n v="0"/>
    <n v="114.93849999999998"/>
  </r>
  <r>
    <n v="4459"/>
    <x v="2210"/>
    <x v="3"/>
    <x v="677"/>
    <x v="1051"/>
    <s v="Standard Class"/>
    <s v="SE-20110"/>
    <s v="Sanjit Engle"/>
    <x v="0"/>
    <s v="United States"/>
    <s v="Denver"/>
    <x v="22"/>
    <n v="80219"/>
    <x v="1"/>
    <s v="OFF-SU-10002881"/>
    <x v="1"/>
    <x v="14"/>
    <s v="Martin Yale Chadless Opener Electric Letter Opener"/>
    <n v="1332.4960000000001"/>
    <n v="2"/>
    <n v="0.2"/>
    <n v="-299.8116"/>
  </r>
  <r>
    <n v="4460"/>
    <x v="2211"/>
    <x v="3"/>
    <x v="394"/>
    <x v="147"/>
    <s v="First Class"/>
    <s v="DS-13030"/>
    <s v="Darrin Sayre"/>
    <x v="2"/>
    <s v="United States"/>
    <s v="Aurora"/>
    <x v="22"/>
    <n v="80013"/>
    <x v="1"/>
    <s v="FUR-FU-10001979"/>
    <x v="0"/>
    <x v="5"/>
    <s v="Dana Halogen Swing-Arm Architect Lamp"/>
    <n v="32.776000000000003"/>
    <n v="1"/>
    <n v="0.2"/>
    <n v="3.2776000000000014"/>
  </r>
  <r>
    <n v="4461"/>
    <x v="2211"/>
    <x v="3"/>
    <x v="394"/>
    <x v="147"/>
    <s v="First Class"/>
    <s v="DS-13030"/>
    <s v="Darrin Sayre"/>
    <x v="2"/>
    <s v="United States"/>
    <s v="Aurora"/>
    <x v="22"/>
    <n v="80013"/>
    <x v="1"/>
    <s v="OFF-ST-10001522"/>
    <x v="1"/>
    <x v="4"/>
    <s v="Gould Plastics 18-Pocket Panel Bin, 34w x 5-1/4d x 20-1/2h"/>
    <n v="147.184"/>
    <n v="2"/>
    <n v="0.2"/>
    <n v="-29.436800000000012"/>
  </r>
  <r>
    <n v="4462"/>
    <x v="2211"/>
    <x v="3"/>
    <x v="394"/>
    <x v="147"/>
    <s v="First Class"/>
    <s v="DS-13030"/>
    <s v="Darrin Sayre"/>
    <x v="2"/>
    <s v="United States"/>
    <s v="Aurora"/>
    <x v="22"/>
    <n v="80013"/>
    <x v="1"/>
    <s v="TEC-AC-10003657"/>
    <x v="2"/>
    <x v="11"/>
    <s v="Lenovo 17-Key USB Numeric Keypad"/>
    <n v="54.384000000000007"/>
    <n v="2"/>
    <n v="0.2"/>
    <n v="1.359599999999995"/>
  </r>
  <r>
    <n v="4463"/>
    <x v="2211"/>
    <x v="3"/>
    <x v="394"/>
    <x v="147"/>
    <s v="First Class"/>
    <s v="DS-13030"/>
    <s v="Darrin Sayre"/>
    <x v="2"/>
    <s v="United States"/>
    <s v="Aurora"/>
    <x v="22"/>
    <n v="80013"/>
    <x v="1"/>
    <s v="OFF-BI-10001718"/>
    <x v="1"/>
    <x v="8"/>
    <s v="GBC DocuBind P50 Personal Binding Machine"/>
    <n v="76.77600000000001"/>
    <n v="4"/>
    <n v="0.7"/>
    <n v="-58.861599999999981"/>
  </r>
  <r>
    <n v="4464"/>
    <x v="2211"/>
    <x v="3"/>
    <x v="394"/>
    <x v="147"/>
    <s v="First Class"/>
    <s v="DS-13030"/>
    <s v="Darrin Sayre"/>
    <x v="2"/>
    <s v="United States"/>
    <s v="Aurora"/>
    <x v="22"/>
    <n v="80013"/>
    <x v="1"/>
    <s v="OFF-PA-10003022"/>
    <x v="1"/>
    <x v="10"/>
    <s v="Xerox 1992"/>
    <n v="14.352000000000002"/>
    <n v="3"/>
    <n v="0.2"/>
    <n v="5.2026000000000003"/>
  </r>
  <r>
    <n v="4465"/>
    <x v="2211"/>
    <x v="3"/>
    <x v="394"/>
    <x v="147"/>
    <s v="First Class"/>
    <s v="DS-13030"/>
    <s v="Darrin Sayre"/>
    <x v="2"/>
    <s v="United States"/>
    <s v="Aurora"/>
    <x v="22"/>
    <n v="80013"/>
    <x v="1"/>
    <s v="OFF-AP-10000891"/>
    <x v="1"/>
    <x v="9"/>
    <s v="Kensington 7 Outlet MasterPiece HOMEOFFICE Power Control Center"/>
    <n v="209.79200000000003"/>
    <n v="2"/>
    <n v="0.2"/>
    <n v="26.22399999999999"/>
  </r>
  <r>
    <n v="4466"/>
    <x v="2212"/>
    <x v="1"/>
    <x v="975"/>
    <x v="1052"/>
    <s v="Standard Class"/>
    <s v="NS-18640"/>
    <s v="Noel Staavos"/>
    <x v="1"/>
    <s v="United States"/>
    <s v="Boise"/>
    <x v="45"/>
    <n v="83704"/>
    <x v="1"/>
    <s v="OFF-BI-10004970"/>
    <x v="1"/>
    <x v="8"/>
    <s v="ACCOHIDE 3-Ring Binder, Blue, 1&quot;"/>
    <n v="3.3040000000000003"/>
    <n v="1"/>
    <n v="0.2"/>
    <n v="1.1151"/>
  </r>
  <r>
    <n v="4467"/>
    <x v="2213"/>
    <x v="3"/>
    <x v="221"/>
    <x v="670"/>
    <s v="Standard Class"/>
    <s v="KA-16525"/>
    <s v="Kelly Andreada"/>
    <x v="0"/>
    <s v="United States"/>
    <s v="New York City"/>
    <x v="15"/>
    <n v="10035"/>
    <x v="3"/>
    <s v="OFF-AR-10003759"/>
    <x v="1"/>
    <x v="6"/>
    <s v="Crayola Anti Dust Chalk, 12/Pack"/>
    <n v="16.38"/>
    <n v="9"/>
    <n v="0"/>
    <n v="7.3709999999999996"/>
  </r>
  <r>
    <n v="4468"/>
    <x v="2213"/>
    <x v="3"/>
    <x v="221"/>
    <x v="670"/>
    <s v="Standard Class"/>
    <s v="KA-16525"/>
    <s v="Kelly Andreada"/>
    <x v="0"/>
    <s v="United States"/>
    <s v="New York City"/>
    <x v="15"/>
    <n v="10035"/>
    <x v="3"/>
    <s v="OFF-EN-10003001"/>
    <x v="1"/>
    <x v="12"/>
    <s v="Ames Color-File Green Diamond Border X-ray Mailers"/>
    <n v="167.96"/>
    <n v="2"/>
    <n v="0"/>
    <n v="78.941199999999995"/>
  </r>
  <r>
    <n v="4469"/>
    <x v="2213"/>
    <x v="3"/>
    <x v="221"/>
    <x v="670"/>
    <s v="Standard Class"/>
    <s v="KA-16525"/>
    <s v="Kelly Andreada"/>
    <x v="0"/>
    <s v="United States"/>
    <s v="New York City"/>
    <x v="15"/>
    <n v="10035"/>
    <x v="3"/>
    <s v="FUR-BO-10000780"/>
    <x v="0"/>
    <x v="0"/>
    <s v="O'Sullivan Plantations 2-Door Library in Landvery Oak"/>
    <n v="321.56799999999998"/>
    <n v="2"/>
    <n v="0.2"/>
    <n v="-16.078399999999988"/>
  </r>
  <r>
    <n v="4470"/>
    <x v="2213"/>
    <x v="3"/>
    <x v="221"/>
    <x v="670"/>
    <s v="Standard Class"/>
    <s v="KA-16525"/>
    <s v="Kelly Andreada"/>
    <x v="0"/>
    <s v="United States"/>
    <s v="New York City"/>
    <x v="15"/>
    <n v="10035"/>
    <x v="3"/>
    <s v="OFF-PA-10001972"/>
    <x v="1"/>
    <x v="10"/>
    <s v="Xerox 214"/>
    <n v="12.96"/>
    <n v="2"/>
    <n v="0"/>
    <n v="6.2208000000000006"/>
  </r>
  <r>
    <n v="4471"/>
    <x v="2214"/>
    <x v="3"/>
    <x v="540"/>
    <x v="582"/>
    <s v="Standard Class"/>
    <s v="DJ-13510"/>
    <s v="Don Jones"/>
    <x v="1"/>
    <s v="United States"/>
    <s v="Philadelphia"/>
    <x v="9"/>
    <n v="19140"/>
    <x v="3"/>
    <s v="FUR-CH-10003535"/>
    <x v="0"/>
    <x v="1"/>
    <s v="Global Armless Task Chair, Royal Blue"/>
    <n v="128.05799999999999"/>
    <n v="3"/>
    <n v="0.3"/>
    <n v="-23.782199999999996"/>
  </r>
  <r>
    <n v="4472"/>
    <x v="2215"/>
    <x v="3"/>
    <x v="365"/>
    <x v="289"/>
    <s v="Same Day"/>
    <s v="MG-17680"/>
    <s v="Maureen Gastineau"/>
    <x v="2"/>
    <s v="United States"/>
    <s v="Mentor"/>
    <x v="24"/>
    <n v="44060"/>
    <x v="3"/>
    <s v="FUR-CH-10003774"/>
    <x v="0"/>
    <x v="1"/>
    <s v="Global Wood Trimmed Manager's Task Chair, Khaki"/>
    <n v="63.686"/>
    <n v="1"/>
    <n v="0.3"/>
    <n v="-15.466600000000003"/>
  </r>
  <r>
    <n v="4473"/>
    <x v="2215"/>
    <x v="3"/>
    <x v="365"/>
    <x v="289"/>
    <s v="Same Day"/>
    <s v="MG-17680"/>
    <s v="Maureen Gastineau"/>
    <x v="2"/>
    <s v="United States"/>
    <s v="Mentor"/>
    <x v="24"/>
    <n v="44060"/>
    <x v="3"/>
    <s v="TEC-AC-10004571"/>
    <x v="2"/>
    <x v="11"/>
    <s v="Logitech G700s Rechargeable Gaming Mouse"/>
    <n v="239.976"/>
    <n v="3"/>
    <n v="0.2"/>
    <n v="65.993400000000008"/>
  </r>
  <r>
    <n v="4474"/>
    <x v="2215"/>
    <x v="3"/>
    <x v="365"/>
    <x v="289"/>
    <s v="Same Day"/>
    <s v="MG-17680"/>
    <s v="Maureen Gastineau"/>
    <x v="2"/>
    <s v="United States"/>
    <s v="Mentor"/>
    <x v="24"/>
    <n v="44060"/>
    <x v="3"/>
    <s v="FUR-TA-10004442"/>
    <x v="0"/>
    <x v="3"/>
    <s v="Riverside Furniture Stanwyck Manor Table Series"/>
    <n v="344.22"/>
    <n v="2"/>
    <n v="0.4"/>
    <n v="-189.32100000000003"/>
  </r>
  <r>
    <n v="4475"/>
    <x v="2215"/>
    <x v="3"/>
    <x v="365"/>
    <x v="289"/>
    <s v="Same Day"/>
    <s v="MG-17680"/>
    <s v="Maureen Gastineau"/>
    <x v="2"/>
    <s v="United States"/>
    <s v="Mentor"/>
    <x v="24"/>
    <n v="44060"/>
    <x v="3"/>
    <s v="OFF-PA-10002787"/>
    <x v="1"/>
    <x v="10"/>
    <s v="Xerox 227"/>
    <n v="15.552000000000003"/>
    <n v="3"/>
    <n v="0.2"/>
    <n v="5.4432"/>
  </r>
  <r>
    <n v="4476"/>
    <x v="2215"/>
    <x v="3"/>
    <x v="365"/>
    <x v="289"/>
    <s v="Same Day"/>
    <s v="MG-17680"/>
    <s v="Maureen Gastineau"/>
    <x v="2"/>
    <s v="United States"/>
    <s v="Mentor"/>
    <x v="24"/>
    <n v="44060"/>
    <x v="3"/>
    <s v="FUR-FU-10004586"/>
    <x v="0"/>
    <x v="5"/>
    <s v="G.E. Longer-Life Indoor Recessed Floodlight Bulbs"/>
    <n v="21.248000000000001"/>
    <n v="4"/>
    <n v="0.2"/>
    <n v="7.436799999999999"/>
  </r>
  <r>
    <n v="4477"/>
    <x v="2215"/>
    <x v="3"/>
    <x v="365"/>
    <x v="289"/>
    <s v="Same Day"/>
    <s v="MG-17680"/>
    <s v="Maureen Gastineau"/>
    <x v="2"/>
    <s v="United States"/>
    <s v="Mentor"/>
    <x v="24"/>
    <n v="44060"/>
    <x v="3"/>
    <s v="OFF-PA-10002606"/>
    <x v="1"/>
    <x v="10"/>
    <s v="Xerox 1928"/>
    <n v="8.4480000000000004"/>
    <n v="2"/>
    <n v="0.2"/>
    <n v="2.6399999999999997"/>
  </r>
  <r>
    <n v="4478"/>
    <x v="2216"/>
    <x v="3"/>
    <x v="760"/>
    <x v="661"/>
    <s v="Same Day"/>
    <s v="BD-11620"/>
    <s v="Brian DeCherney"/>
    <x v="0"/>
    <s v="United States"/>
    <s v="Lawton"/>
    <x v="26"/>
    <n v="73505"/>
    <x v="2"/>
    <s v="OFF-ST-10000129"/>
    <x v="1"/>
    <x v="4"/>
    <s v="Fellowes Recycled Storage Drawers"/>
    <n v="333.09000000000003"/>
    <n v="3"/>
    <n v="0"/>
    <n v="23.316299999999984"/>
  </r>
  <r>
    <n v="4479"/>
    <x v="2216"/>
    <x v="3"/>
    <x v="760"/>
    <x v="661"/>
    <s v="Same Day"/>
    <s v="BD-11620"/>
    <s v="Brian DeCherney"/>
    <x v="0"/>
    <s v="United States"/>
    <s v="Lawton"/>
    <x v="26"/>
    <n v="73505"/>
    <x v="2"/>
    <s v="FUR-TA-10003748"/>
    <x v="0"/>
    <x v="3"/>
    <s v="Bevis 36 x 72 Conference Tables"/>
    <n v="248.98"/>
    <n v="2"/>
    <n v="0"/>
    <n v="54.775599999999997"/>
  </r>
  <r>
    <n v="4480"/>
    <x v="2217"/>
    <x v="2"/>
    <x v="976"/>
    <x v="1053"/>
    <s v="Standard Class"/>
    <s v="CD-11920"/>
    <s v="Carlos Daly"/>
    <x v="0"/>
    <s v="United States"/>
    <s v="New York City"/>
    <x v="15"/>
    <n v="10024"/>
    <x v="3"/>
    <s v="OFF-PA-10004948"/>
    <x v="1"/>
    <x v="10"/>
    <s v="Xerox 190"/>
    <n v="24.900000000000002"/>
    <n v="5"/>
    <n v="0"/>
    <n v="11.703000000000001"/>
  </r>
  <r>
    <n v="4481"/>
    <x v="2218"/>
    <x v="0"/>
    <x v="54"/>
    <x v="281"/>
    <s v="Standard Class"/>
    <s v="XP-21865"/>
    <s v="Xylona Preis"/>
    <x v="0"/>
    <s v="United States"/>
    <s v="Los Angeles"/>
    <x v="1"/>
    <n v="90049"/>
    <x v="1"/>
    <s v="OFF-FA-10001561"/>
    <x v="1"/>
    <x v="13"/>
    <s v="Stockwell Push Pins"/>
    <n v="15.260000000000002"/>
    <n v="7"/>
    <n v="0"/>
    <n v="5.0358000000000001"/>
  </r>
  <r>
    <n v="4482"/>
    <x v="2218"/>
    <x v="0"/>
    <x v="54"/>
    <x v="281"/>
    <s v="Standard Class"/>
    <s v="XP-21865"/>
    <s v="Xylona Preis"/>
    <x v="0"/>
    <s v="United States"/>
    <s v="Los Angeles"/>
    <x v="1"/>
    <n v="90049"/>
    <x v="1"/>
    <s v="OFF-AP-10002998"/>
    <x v="1"/>
    <x v="9"/>
    <s v="Holmes 99% HEPA Air Purifier"/>
    <n v="43.32"/>
    <n v="2"/>
    <n v="0"/>
    <n v="14.295599999999997"/>
  </r>
  <r>
    <n v="4483"/>
    <x v="2218"/>
    <x v="0"/>
    <x v="54"/>
    <x v="281"/>
    <s v="Standard Class"/>
    <s v="XP-21865"/>
    <s v="Xylona Preis"/>
    <x v="0"/>
    <s v="United States"/>
    <s v="Los Angeles"/>
    <x v="1"/>
    <n v="90049"/>
    <x v="1"/>
    <s v="OFF-BI-10003981"/>
    <x v="1"/>
    <x v="8"/>
    <s v="Avery Durable Plastic 1&quot; Binders"/>
    <n v="43.584000000000003"/>
    <n v="12"/>
    <n v="0.2"/>
    <n v="15.799199999999999"/>
  </r>
  <r>
    <n v="4484"/>
    <x v="2218"/>
    <x v="0"/>
    <x v="54"/>
    <x v="281"/>
    <s v="Standard Class"/>
    <s v="XP-21865"/>
    <s v="Xylona Preis"/>
    <x v="0"/>
    <s v="United States"/>
    <s v="Los Angeles"/>
    <x v="1"/>
    <n v="90049"/>
    <x v="1"/>
    <s v="OFF-PA-10001725"/>
    <x v="1"/>
    <x v="10"/>
    <s v="Xerox 1892"/>
    <n v="116.28"/>
    <n v="3"/>
    <n v="0"/>
    <n v="56.977199999999996"/>
  </r>
  <r>
    <n v="4485"/>
    <x v="2218"/>
    <x v="0"/>
    <x v="54"/>
    <x v="281"/>
    <s v="Standard Class"/>
    <s v="XP-21865"/>
    <s v="Xylona Preis"/>
    <x v="0"/>
    <s v="United States"/>
    <s v="Los Angeles"/>
    <x v="1"/>
    <n v="90049"/>
    <x v="1"/>
    <s v="OFF-BI-10002071"/>
    <x v="1"/>
    <x v="8"/>
    <s v="Fellowes Black Plastic Comb Bindings"/>
    <n v="9.2959999999999994"/>
    <n v="2"/>
    <n v="0.2"/>
    <n v="3.0211999999999994"/>
  </r>
  <r>
    <n v="4486"/>
    <x v="2218"/>
    <x v="0"/>
    <x v="54"/>
    <x v="281"/>
    <s v="Standard Class"/>
    <s v="XP-21865"/>
    <s v="Xylona Preis"/>
    <x v="0"/>
    <s v="United States"/>
    <s v="Los Angeles"/>
    <x v="1"/>
    <n v="90049"/>
    <x v="1"/>
    <s v="OFF-PA-10000477"/>
    <x v="1"/>
    <x v="10"/>
    <s v="Xerox 22"/>
    <n v="19.440000000000001"/>
    <n v="3"/>
    <n v="0"/>
    <n v="9.3312000000000008"/>
  </r>
  <r>
    <n v="4487"/>
    <x v="2218"/>
    <x v="0"/>
    <x v="54"/>
    <x v="281"/>
    <s v="Standard Class"/>
    <s v="XP-21865"/>
    <s v="Xylona Preis"/>
    <x v="0"/>
    <s v="United States"/>
    <s v="Los Angeles"/>
    <x v="1"/>
    <n v="90049"/>
    <x v="1"/>
    <s v="OFF-PA-10004359"/>
    <x v="1"/>
    <x v="10"/>
    <s v="Multicolor Computer Printout Paper"/>
    <n v="314.54999999999995"/>
    <n v="3"/>
    <n v="0"/>
    <n v="150.98399999999998"/>
  </r>
  <r>
    <n v="4488"/>
    <x v="2219"/>
    <x v="1"/>
    <x v="577"/>
    <x v="835"/>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x v="835"/>
    <s v="Standard Class"/>
    <s v="CA-12055"/>
    <s v="Cathy Armstrong"/>
    <x v="2"/>
    <s v="United States"/>
    <s v="Houston"/>
    <x v="5"/>
    <n v="77036"/>
    <x v="2"/>
    <s v="OFF-SU-10003567"/>
    <x v="1"/>
    <x v="14"/>
    <s v="Stiletto Hand Letter Openers"/>
    <n v="69.12"/>
    <n v="9"/>
    <n v="0.2"/>
    <n v="-14.687999999999999"/>
  </r>
  <r>
    <n v="4490"/>
    <x v="2219"/>
    <x v="1"/>
    <x v="577"/>
    <x v="835"/>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x v="783"/>
    <s v="Standard Class"/>
    <s v="JM-15250"/>
    <s v="Janet Martin"/>
    <x v="0"/>
    <s v="United States"/>
    <s v="Los Angeles"/>
    <x v="1"/>
    <n v="90032"/>
    <x v="1"/>
    <s v="FUR-TA-10001095"/>
    <x v="0"/>
    <x v="3"/>
    <s v="Chromcraft Round Conference Tables"/>
    <n v="418.29599999999994"/>
    <n v="3"/>
    <n v="0.2"/>
    <n v="5.2287000000000035"/>
  </r>
  <r>
    <n v="4492"/>
    <x v="2221"/>
    <x v="2"/>
    <x v="588"/>
    <x v="544"/>
    <s v="Second Class"/>
    <s v="JK-15730"/>
    <s v="Joe Kamberova"/>
    <x v="0"/>
    <s v="United States"/>
    <s v="Columbus"/>
    <x v="24"/>
    <n v="43229"/>
    <x v="3"/>
    <s v="TEC-CO-10001571"/>
    <x v="2"/>
    <x v="16"/>
    <s v="Sharp 1540cs Digital Laser Copier"/>
    <n v="659.98799999999994"/>
    <n v="2"/>
    <n v="0.4"/>
    <n v="109.99799999999999"/>
  </r>
  <r>
    <n v="4493"/>
    <x v="2221"/>
    <x v="2"/>
    <x v="588"/>
    <x v="544"/>
    <s v="Second Class"/>
    <s v="JK-15730"/>
    <s v="Joe Kamberova"/>
    <x v="0"/>
    <s v="United States"/>
    <s v="Columbus"/>
    <x v="24"/>
    <n v="43229"/>
    <x v="3"/>
    <s v="FUR-FU-10000221"/>
    <x v="0"/>
    <x v="5"/>
    <s v="Master Caster Door Stop, Brown"/>
    <n v="8.1280000000000001"/>
    <n v="2"/>
    <n v="0.2"/>
    <n v="1.4223999999999997"/>
  </r>
  <r>
    <n v="4494"/>
    <x v="2221"/>
    <x v="2"/>
    <x v="588"/>
    <x v="544"/>
    <s v="Second Class"/>
    <s v="JK-15730"/>
    <s v="Joe Kamberova"/>
    <x v="0"/>
    <s v="United States"/>
    <s v="Columbus"/>
    <x v="24"/>
    <n v="43229"/>
    <x v="3"/>
    <s v="OFF-PA-10001972"/>
    <x v="1"/>
    <x v="10"/>
    <s v="Xerox 214"/>
    <n v="36.288000000000011"/>
    <n v="7"/>
    <n v="0.2"/>
    <n v="12.700800000000001"/>
  </r>
  <r>
    <n v="4495"/>
    <x v="2221"/>
    <x v="2"/>
    <x v="588"/>
    <x v="544"/>
    <s v="Second Class"/>
    <s v="JK-15730"/>
    <s v="Joe Kamberova"/>
    <x v="0"/>
    <s v="United States"/>
    <s v="Columbus"/>
    <x v="24"/>
    <n v="43229"/>
    <x v="3"/>
    <s v="FUR-CH-10000015"/>
    <x v="0"/>
    <x v="1"/>
    <s v="Hon Multipurpose Stacking Arm Chairs"/>
    <n v="909.7199999999998"/>
    <n v="6"/>
    <n v="0.3"/>
    <n v="-51.983999999999924"/>
  </r>
  <r>
    <n v="4496"/>
    <x v="2222"/>
    <x v="3"/>
    <x v="977"/>
    <x v="266"/>
    <s v="Standard Class"/>
    <s v="CC-12670"/>
    <s v="Craig Carreira"/>
    <x v="0"/>
    <s v="United States"/>
    <s v="Los Angeles"/>
    <x v="1"/>
    <n v="90032"/>
    <x v="1"/>
    <s v="FUR-BO-10004015"/>
    <x v="0"/>
    <x v="0"/>
    <s v="Bush Andora Bookcase, Maple/Graphite Gray Finish"/>
    <n v="917.92349999999988"/>
    <n v="9"/>
    <n v="0.15"/>
    <n v="75.593699999999899"/>
  </r>
  <r>
    <n v="4497"/>
    <x v="2222"/>
    <x v="3"/>
    <x v="977"/>
    <x v="266"/>
    <s v="Standard Class"/>
    <s v="CC-12670"/>
    <s v="Craig Carreira"/>
    <x v="0"/>
    <s v="United States"/>
    <s v="Los Angeles"/>
    <x v="1"/>
    <n v="90032"/>
    <x v="1"/>
    <s v="OFF-PA-10002036"/>
    <x v="1"/>
    <x v="10"/>
    <s v="Xerox 1930"/>
    <n v="38.880000000000003"/>
    <n v="6"/>
    <n v="0"/>
    <n v="19.051200000000001"/>
  </r>
  <r>
    <n v="4498"/>
    <x v="2223"/>
    <x v="3"/>
    <x v="574"/>
    <x v="784"/>
    <s v="Standard Class"/>
    <s v="GW-14605"/>
    <s v="Giulietta Weimer"/>
    <x v="0"/>
    <s v="United States"/>
    <s v="Philadelphia"/>
    <x v="9"/>
    <n v="19140"/>
    <x v="3"/>
    <s v="OFF-BI-10003650"/>
    <x v="1"/>
    <x v="8"/>
    <s v="GBC DocuBind 300 Electric Binding Machine"/>
    <n v="631.17600000000016"/>
    <n v="4"/>
    <n v="0.7"/>
    <n v="-462.86239999999998"/>
  </r>
  <r>
    <n v="4499"/>
    <x v="2224"/>
    <x v="2"/>
    <x v="871"/>
    <x v="158"/>
    <s v="Standard Class"/>
    <s v="GR-14560"/>
    <s v="Georgia Rosenberg"/>
    <x v="1"/>
    <s v="United States"/>
    <s v="San Francisco"/>
    <x v="1"/>
    <n v="94110"/>
    <x v="1"/>
    <s v="OFF-PA-10003309"/>
    <x v="1"/>
    <x v="10"/>
    <s v="Xerox 211"/>
    <n v="12.96"/>
    <n v="2"/>
    <n v="0"/>
    <n v="6.2208000000000006"/>
  </r>
  <r>
    <n v="4500"/>
    <x v="2225"/>
    <x v="0"/>
    <x v="342"/>
    <x v="438"/>
    <s v="Standard Class"/>
    <s v="FM-14215"/>
    <s v="Filia McAdams"/>
    <x v="1"/>
    <s v="United States"/>
    <s v="Bakersfield"/>
    <x v="1"/>
    <n v="93309"/>
    <x v="1"/>
    <s v="OFF-PA-10002787"/>
    <x v="1"/>
    <x v="10"/>
    <s v="Xerox 227"/>
    <n v="12.96"/>
    <n v="2"/>
    <n v="0"/>
    <n v="6.2208000000000006"/>
  </r>
  <r>
    <n v="4501"/>
    <x v="2225"/>
    <x v="0"/>
    <x v="342"/>
    <x v="438"/>
    <s v="Standard Class"/>
    <s v="FM-14215"/>
    <s v="Filia McAdams"/>
    <x v="1"/>
    <s v="United States"/>
    <s v="Bakersfield"/>
    <x v="1"/>
    <n v="93309"/>
    <x v="1"/>
    <s v="OFF-BI-10000174"/>
    <x v="1"/>
    <x v="8"/>
    <s v="Wilson Jones Clip &amp; Carry Folder Binder Tool for Ring Binders, Clear"/>
    <n v="23.2"/>
    <n v="5"/>
    <n v="0.2"/>
    <n v="8.1199999999999974"/>
  </r>
  <r>
    <n v="4502"/>
    <x v="2226"/>
    <x v="2"/>
    <x v="479"/>
    <x v="864"/>
    <s v="Standard Class"/>
    <s v="MS-17980"/>
    <s v="Michael Stewart"/>
    <x v="1"/>
    <s v="United States"/>
    <s v="Houston"/>
    <x v="5"/>
    <n v="77095"/>
    <x v="2"/>
    <s v="OFF-PA-10002005"/>
    <x v="1"/>
    <x v="10"/>
    <s v="Xerox 225"/>
    <n v="25.920000000000005"/>
    <n v="5"/>
    <n v="0.2"/>
    <n v="9.0719999999999992"/>
  </r>
  <r>
    <n v="4503"/>
    <x v="2226"/>
    <x v="2"/>
    <x v="479"/>
    <x v="864"/>
    <s v="Standard Class"/>
    <s v="MS-17980"/>
    <s v="Michael Stewart"/>
    <x v="1"/>
    <s v="United States"/>
    <s v="Houston"/>
    <x v="5"/>
    <n v="77095"/>
    <x v="2"/>
    <s v="OFF-FA-10002815"/>
    <x v="1"/>
    <x v="13"/>
    <s v="Staples"/>
    <n v="21.312000000000005"/>
    <n v="6"/>
    <n v="0.2"/>
    <n v="7.1928000000000001"/>
  </r>
  <r>
    <n v="4504"/>
    <x v="2227"/>
    <x v="2"/>
    <x v="163"/>
    <x v="473"/>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x v="473"/>
    <s v="Standard Class"/>
    <s v="BF-11170"/>
    <s v="Ben Ferrer"/>
    <x v="2"/>
    <s v="United States"/>
    <s v="Los Angeles"/>
    <x v="1"/>
    <n v="90045"/>
    <x v="1"/>
    <s v="OFF-AP-10000828"/>
    <x v="1"/>
    <x v="9"/>
    <s v="Avanti 4.4 Cu. Ft. Refrigerator"/>
    <n v="361.96"/>
    <n v="2"/>
    <n v="0"/>
    <n v="101.34879999999998"/>
  </r>
  <r>
    <n v="4506"/>
    <x v="2227"/>
    <x v="2"/>
    <x v="163"/>
    <x v="473"/>
    <s v="Standard Class"/>
    <s v="BF-11170"/>
    <s v="Ben Ferrer"/>
    <x v="2"/>
    <s v="United States"/>
    <s v="Los Angeles"/>
    <x v="1"/>
    <n v="90045"/>
    <x v="1"/>
    <s v="TEC-AC-10004708"/>
    <x v="2"/>
    <x v="11"/>
    <s v="Sony 32GB Class 10 Micro SDHC R40 Memory Card"/>
    <n v="62.849999999999994"/>
    <n v="3"/>
    <n v="0"/>
    <n v="13.198499999999999"/>
  </r>
  <r>
    <n v="4507"/>
    <x v="2227"/>
    <x v="2"/>
    <x v="163"/>
    <x v="473"/>
    <s v="Standard Class"/>
    <s v="BF-11170"/>
    <s v="Ben Ferrer"/>
    <x v="2"/>
    <s v="United States"/>
    <s v="Los Angeles"/>
    <x v="1"/>
    <n v="90045"/>
    <x v="1"/>
    <s v="TEC-PH-10001530"/>
    <x v="2"/>
    <x v="7"/>
    <s v="Cisco Unified IP Phone 7945G VoIP phone"/>
    <n v="818.37600000000009"/>
    <n v="3"/>
    <n v="0.2"/>
    <n v="51.148499999999984"/>
  </r>
  <r>
    <n v="4508"/>
    <x v="2227"/>
    <x v="2"/>
    <x v="163"/>
    <x v="473"/>
    <s v="Standard Class"/>
    <s v="BF-11170"/>
    <s v="Ben Ferrer"/>
    <x v="2"/>
    <s v="United States"/>
    <s v="Los Angeles"/>
    <x v="1"/>
    <n v="90045"/>
    <x v="1"/>
    <s v="OFF-ST-10002301"/>
    <x v="1"/>
    <x v="4"/>
    <s v="Tennsco Commercial Shelving"/>
    <n v="20.34"/>
    <n v="1"/>
    <n v="0"/>
    <n v="0.20339999999999847"/>
  </r>
  <r>
    <n v="4509"/>
    <x v="2227"/>
    <x v="2"/>
    <x v="163"/>
    <x v="473"/>
    <s v="Standard Class"/>
    <s v="BF-11170"/>
    <s v="Ben Ferrer"/>
    <x v="2"/>
    <s v="United States"/>
    <s v="Los Angeles"/>
    <x v="1"/>
    <n v="90045"/>
    <x v="1"/>
    <s v="FUR-FU-10002554"/>
    <x v="0"/>
    <x v="5"/>
    <s v="Westinghouse Floor Lamp with Metal Mesh Shade, Black"/>
    <n v="23.99"/>
    <n v="1"/>
    <n v="0"/>
    <n v="5.5176999999999978"/>
  </r>
  <r>
    <n v="4510"/>
    <x v="2228"/>
    <x v="3"/>
    <x v="978"/>
    <x v="99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x v="954"/>
    <s v="Standard Class"/>
    <s v="KM-16225"/>
    <s v="Kalyca Meade"/>
    <x v="1"/>
    <s v="United States"/>
    <s v="Springfield"/>
    <x v="25"/>
    <n v="65807"/>
    <x v="2"/>
    <s v="FUR-FU-10001085"/>
    <x v="0"/>
    <x v="5"/>
    <s v="3M Polarizing Light Filter Sleeves"/>
    <n v="37.299999999999997"/>
    <n v="2"/>
    <n v="0"/>
    <n v="17.157999999999998"/>
  </r>
  <r>
    <n v="4512"/>
    <x v="2229"/>
    <x v="0"/>
    <x v="338"/>
    <x v="954"/>
    <s v="Standard Class"/>
    <s v="KM-16225"/>
    <s v="Kalyca Meade"/>
    <x v="1"/>
    <s v="United States"/>
    <s v="Springfield"/>
    <x v="25"/>
    <n v="65807"/>
    <x v="2"/>
    <s v="OFF-BI-10001597"/>
    <x v="1"/>
    <x v="8"/>
    <s v="Wilson Jones Ledger-Size, Piano-Hinge Binder, 2&quot;, Blue"/>
    <n v="81.96"/>
    <n v="2"/>
    <n v="0"/>
    <n v="39.340799999999994"/>
  </r>
  <r>
    <n v="4513"/>
    <x v="2230"/>
    <x v="0"/>
    <x v="824"/>
    <x v="767"/>
    <s v="First Class"/>
    <s v="LP-17095"/>
    <s v="Liz Preis"/>
    <x v="0"/>
    <s v="United States"/>
    <s v="Phoenix"/>
    <x v="16"/>
    <n v="85023"/>
    <x v="1"/>
    <s v="OFF-BI-10002429"/>
    <x v="1"/>
    <x v="8"/>
    <s v="Premier Elliptical Ring Binder, Black"/>
    <n v="54.792000000000009"/>
    <n v="6"/>
    <n v="0.7"/>
    <n v="-40.180799999999991"/>
  </r>
  <r>
    <n v="4514"/>
    <x v="2231"/>
    <x v="0"/>
    <x v="47"/>
    <x v="1054"/>
    <s v="First Class"/>
    <s v="BG-11740"/>
    <s v="Bruce Geld"/>
    <x v="0"/>
    <s v="United States"/>
    <s v="Houston"/>
    <x v="5"/>
    <n v="77070"/>
    <x v="2"/>
    <s v="OFF-ST-10001590"/>
    <x v="1"/>
    <x v="4"/>
    <s v="Tenex Personal Project File with Scoop Front Design, Black"/>
    <n v="10.784000000000001"/>
    <n v="1"/>
    <n v="0.2"/>
    <n v="0.8087999999999993"/>
  </r>
  <r>
    <n v="4515"/>
    <x v="2232"/>
    <x v="0"/>
    <x v="189"/>
    <x v="97"/>
    <s v="Second Class"/>
    <s v="BW-11200"/>
    <s v="Ben Wallace"/>
    <x v="0"/>
    <s v="United States"/>
    <s v="Hampton"/>
    <x v="17"/>
    <n v="23666"/>
    <x v="0"/>
    <s v="FUR-CH-10000847"/>
    <x v="0"/>
    <x v="1"/>
    <s v="Global Executive Mid-Back Manager's Chair"/>
    <n v="290.98"/>
    <n v="1"/>
    <n v="0"/>
    <n v="75.654799999999994"/>
  </r>
  <r>
    <n v="4516"/>
    <x v="2233"/>
    <x v="3"/>
    <x v="760"/>
    <x v="215"/>
    <s v="Standard Class"/>
    <s v="PS-18970"/>
    <s v="Paul Stevenson"/>
    <x v="2"/>
    <s v="United States"/>
    <s v="Tulsa"/>
    <x v="26"/>
    <n v="74133"/>
    <x v="2"/>
    <s v="OFF-AR-10003179"/>
    <x v="1"/>
    <x v="6"/>
    <s v="Dixon Ticonderoga Core-Lock Colored Pencils"/>
    <n v="36.44"/>
    <n v="4"/>
    <n v="0"/>
    <n v="12.025199999999998"/>
  </r>
  <r>
    <n v="4517"/>
    <x v="2234"/>
    <x v="0"/>
    <x v="306"/>
    <x v="369"/>
    <s v="Standard Class"/>
    <s v="RB-19570"/>
    <s v="Rob Beeghly"/>
    <x v="0"/>
    <s v="United States"/>
    <s v="Seattle"/>
    <x v="4"/>
    <n v="98105"/>
    <x v="1"/>
    <s v="OFF-PA-10000807"/>
    <x v="1"/>
    <x v="10"/>
    <s v="TOPS &quot;Important Message&quot; Pads, Canary, 4-1/4 x 5-1/2, 50 Sheets per Pad"/>
    <n v="21.400000000000002"/>
    <n v="5"/>
    <n v="0"/>
    <n v="10.058"/>
  </r>
  <r>
    <n v="4518"/>
    <x v="2234"/>
    <x v="0"/>
    <x v="306"/>
    <x v="369"/>
    <s v="Standard Class"/>
    <s v="RB-19570"/>
    <s v="Rob Beeghly"/>
    <x v="0"/>
    <s v="United States"/>
    <s v="Seattle"/>
    <x v="4"/>
    <n v="98105"/>
    <x v="1"/>
    <s v="OFF-BI-10002103"/>
    <x v="1"/>
    <x v="8"/>
    <s v="Cardinal Slant-D Ring Binder, Heavy Gauge Vinyl"/>
    <n v="48.664000000000001"/>
    <n v="7"/>
    <n v="0.2"/>
    <n v="15.815799999999999"/>
  </r>
  <r>
    <n v="4519"/>
    <x v="2235"/>
    <x v="0"/>
    <x v="477"/>
    <x v="152"/>
    <s v="Standard Class"/>
    <s v="JW-16075"/>
    <s v="Julia West"/>
    <x v="0"/>
    <s v="United States"/>
    <s v="San Francisco"/>
    <x v="1"/>
    <n v="94109"/>
    <x v="1"/>
    <s v="OFF-AR-10004441"/>
    <x v="1"/>
    <x v="6"/>
    <s v="BIC Brite Liner Highlighters"/>
    <n v="16.559999999999999"/>
    <n v="4"/>
    <n v="0"/>
    <n v="6.9551999999999996"/>
  </r>
  <r>
    <n v="4520"/>
    <x v="2236"/>
    <x v="3"/>
    <x v="193"/>
    <x v="1055"/>
    <s v="Standard Class"/>
    <s v="ND-18460"/>
    <s v="Neil Ducich"/>
    <x v="1"/>
    <s v="United States"/>
    <s v="Jacksonville"/>
    <x v="2"/>
    <n v="32216"/>
    <x v="0"/>
    <s v="OFF-ST-10003805"/>
    <x v="1"/>
    <x v="4"/>
    <s v="24 Capacity Maxi Data Binder Racks, Pearl"/>
    <n v="1347.5200000000002"/>
    <n v="8"/>
    <n v="0.2"/>
    <n v="84.219999999999857"/>
  </r>
  <r>
    <n v="4521"/>
    <x v="2237"/>
    <x v="2"/>
    <x v="979"/>
    <x v="1056"/>
    <s v="Standard Class"/>
    <s v="LC-16930"/>
    <s v="Linda Cazamias"/>
    <x v="1"/>
    <s v="United States"/>
    <s v="Richmond"/>
    <x v="14"/>
    <n v="47374"/>
    <x v="2"/>
    <s v="TEC-AC-10001284"/>
    <x v="2"/>
    <x v="11"/>
    <s v="Enermax Briskie RF Wireless Keyboard and Mouse Combo"/>
    <n v="62.31"/>
    <n v="3"/>
    <n v="0"/>
    <n v="22.4316"/>
  </r>
  <r>
    <n v="4522"/>
    <x v="2237"/>
    <x v="2"/>
    <x v="979"/>
    <x v="1056"/>
    <s v="Standard Class"/>
    <s v="LC-16930"/>
    <s v="Linda Cazamias"/>
    <x v="1"/>
    <s v="United States"/>
    <s v="Richmond"/>
    <x v="14"/>
    <n v="47374"/>
    <x v="2"/>
    <s v="FUR-FU-10000221"/>
    <x v="0"/>
    <x v="5"/>
    <s v="Master Caster Door Stop, Brown"/>
    <n v="20.32"/>
    <n v="4"/>
    <n v="0"/>
    <n v="6.9087999999999994"/>
  </r>
  <r>
    <n v="4523"/>
    <x v="2238"/>
    <x v="3"/>
    <x v="297"/>
    <x v="912"/>
    <s v="Second Class"/>
    <s v="BP-11095"/>
    <s v="Bart Pistole"/>
    <x v="1"/>
    <s v="United States"/>
    <s v="Louisville"/>
    <x v="22"/>
    <n v="80027"/>
    <x v="1"/>
    <s v="OFF-FA-10001229"/>
    <x v="1"/>
    <x v="13"/>
    <s v="Staples"/>
    <n v="9.4320000000000004"/>
    <n v="3"/>
    <n v="0.2"/>
    <n v="3.065399999999999"/>
  </r>
  <r>
    <n v="4524"/>
    <x v="2239"/>
    <x v="2"/>
    <x v="980"/>
    <x v="1057"/>
    <s v="Standard Class"/>
    <s v="RD-19720"/>
    <s v="Roger Demir"/>
    <x v="0"/>
    <s v="United States"/>
    <s v="New York City"/>
    <x v="15"/>
    <n v="10024"/>
    <x v="3"/>
    <s v="OFF-LA-10001569"/>
    <x v="1"/>
    <x v="2"/>
    <s v="Avery 499"/>
    <n v="34.86"/>
    <n v="7"/>
    <n v="0"/>
    <n v="16.035599999999999"/>
  </r>
  <r>
    <n v="4525"/>
    <x v="2239"/>
    <x v="2"/>
    <x v="980"/>
    <x v="1057"/>
    <s v="Standard Class"/>
    <s v="RD-19720"/>
    <s v="Roger Demir"/>
    <x v="0"/>
    <s v="United States"/>
    <s v="New York City"/>
    <x v="15"/>
    <n v="10024"/>
    <x v="3"/>
    <s v="FUR-FU-10004018"/>
    <x v="0"/>
    <x v="5"/>
    <s v="Tensor Computer Mounted Lamp"/>
    <n v="89.34"/>
    <n v="6"/>
    <n v="0"/>
    <n v="24.121800000000004"/>
  </r>
  <r>
    <n v="4526"/>
    <x v="2240"/>
    <x v="3"/>
    <x v="729"/>
    <x v="989"/>
    <s v="Standard Class"/>
    <s v="BE-11335"/>
    <s v="Bill Eplett"/>
    <x v="2"/>
    <s v="United States"/>
    <s v="Rome"/>
    <x v="15"/>
    <n v="13440"/>
    <x v="3"/>
    <s v="TEC-PH-10004536"/>
    <x v="2"/>
    <x v="7"/>
    <s v="Avaya 5420 Digital phone"/>
    <n v="269.98"/>
    <n v="2"/>
    <n v="0"/>
    <n v="67.495000000000005"/>
  </r>
  <r>
    <n v="4527"/>
    <x v="2240"/>
    <x v="3"/>
    <x v="729"/>
    <x v="989"/>
    <s v="Standard Class"/>
    <s v="BE-11335"/>
    <s v="Bill Eplett"/>
    <x v="2"/>
    <s v="United States"/>
    <s v="Rome"/>
    <x v="15"/>
    <n v="13440"/>
    <x v="3"/>
    <s v="OFF-PA-10004353"/>
    <x v="1"/>
    <x v="10"/>
    <s v="Southworth 25% Cotton Premium Laser Paper and Envelopes"/>
    <n v="99.9"/>
    <n v="5"/>
    <n v="0"/>
    <n v="47.952000000000005"/>
  </r>
  <r>
    <n v="4528"/>
    <x v="2240"/>
    <x v="3"/>
    <x v="729"/>
    <x v="989"/>
    <s v="Standard Class"/>
    <s v="BE-11335"/>
    <s v="Bill Eplett"/>
    <x v="2"/>
    <s v="United States"/>
    <s v="Rome"/>
    <x v="15"/>
    <n v="13440"/>
    <x v="3"/>
    <s v="FUR-FU-10004848"/>
    <x v="0"/>
    <x v="5"/>
    <s v="DAX Solid Wood Frames"/>
    <n v="39.08"/>
    <n v="4"/>
    <n v="0"/>
    <n v="14.459599999999998"/>
  </r>
  <r>
    <n v="4529"/>
    <x v="2241"/>
    <x v="3"/>
    <x v="565"/>
    <x v="643"/>
    <s v="Second Class"/>
    <s v="RS-19765"/>
    <s v="Roland Schwarz"/>
    <x v="1"/>
    <s v="United States"/>
    <s v="Marion"/>
    <x v="24"/>
    <n v="43302"/>
    <x v="3"/>
    <s v="TEC-AC-10004864"/>
    <x v="2"/>
    <x v="11"/>
    <s v="Memorex Micro Travel Drive 32 GB"/>
    <n v="116.83199999999999"/>
    <n v="4"/>
    <n v="0.2"/>
    <n v="33.589200000000005"/>
  </r>
  <r>
    <n v="4530"/>
    <x v="2242"/>
    <x v="0"/>
    <x v="696"/>
    <x v="1058"/>
    <s v="Standard Class"/>
    <s v="KC-16540"/>
    <s v="Kelly Collister"/>
    <x v="0"/>
    <s v="United States"/>
    <s v="Houston"/>
    <x v="5"/>
    <n v="77041"/>
    <x v="2"/>
    <s v="OFF-BI-10002393"/>
    <x v="1"/>
    <x v="8"/>
    <s v="Binder Posts"/>
    <n v="2.2959999999999994"/>
    <n v="2"/>
    <n v="0.8"/>
    <n v="-3.9032000000000009"/>
  </r>
  <r>
    <n v="4531"/>
    <x v="2243"/>
    <x v="0"/>
    <x v="696"/>
    <x v="398"/>
    <s v="First Class"/>
    <s v="MB-17305"/>
    <s v="Maria Bertelson"/>
    <x v="0"/>
    <s v="United States"/>
    <s v="New York City"/>
    <x v="15"/>
    <n v="10009"/>
    <x v="3"/>
    <s v="FUR-CH-10002335"/>
    <x v="0"/>
    <x v="1"/>
    <s v="Hon GuestStacker Chair"/>
    <n v="408.00599999999997"/>
    <n v="2"/>
    <n v="0.1"/>
    <n v="72.534400000000005"/>
  </r>
  <r>
    <n v="4532"/>
    <x v="2243"/>
    <x v="0"/>
    <x v="696"/>
    <x v="398"/>
    <s v="First Class"/>
    <s v="MB-17305"/>
    <s v="Maria Bertelson"/>
    <x v="0"/>
    <s v="United States"/>
    <s v="New York City"/>
    <x v="15"/>
    <n v="10009"/>
    <x v="3"/>
    <s v="OFF-ST-10001590"/>
    <x v="1"/>
    <x v="4"/>
    <s v="Tenex Personal Project File with Scoop Front Design, Black"/>
    <n v="40.44"/>
    <n v="3"/>
    <n v="0"/>
    <n v="10.514399999999998"/>
  </r>
  <r>
    <n v="4533"/>
    <x v="2244"/>
    <x v="2"/>
    <x v="981"/>
    <x v="197"/>
    <s v="Same Day"/>
    <s v="TN-21040"/>
    <s v="Tanja Norvell"/>
    <x v="2"/>
    <s v="United States"/>
    <s v="Manteca"/>
    <x v="1"/>
    <n v="95336"/>
    <x v="1"/>
    <s v="FUR-CH-10002774"/>
    <x v="0"/>
    <x v="1"/>
    <s v="Global Deluxe Stacking Chair, Gray"/>
    <n v="122.352"/>
    <n v="3"/>
    <n v="0.2"/>
    <n v="13.764599999999994"/>
  </r>
  <r>
    <n v="4534"/>
    <x v="2244"/>
    <x v="2"/>
    <x v="981"/>
    <x v="197"/>
    <s v="Same Day"/>
    <s v="TN-21040"/>
    <s v="Tanja Norvell"/>
    <x v="2"/>
    <s v="United States"/>
    <s v="Manteca"/>
    <x v="1"/>
    <n v="95336"/>
    <x v="1"/>
    <s v="OFF-EN-10001219"/>
    <x v="1"/>
    <x v="12"/>
    <s v="#10- 4 1/8&quot; x 9 1/2&quot; Security-Tint Envelopes"/>
    <n v="15.28"/>
    <n v="2"/>
    <n v="0"/>
    <n v="7.4871999999999996"/>
  </r>
  <r>
    <n v="4535"/>
    <x v="2245"/>
    <x v="1"/>
    <x v="531"/>
    <x v="211"/>
    <s v="Standard Class"/>
    <s v="MC-18130"/>
    <s v="Mike Caudle"/>
    <x v="1"/>
    <s v="United States"/>
    <s v="Los Angeles"/>
    <x v="1"/>
    <n v="90004"/>
    <x v="1"/>
    <s v="OFF-PA-10001947"/>
    <x v="1"/>
    <x v="10"/>
    <s v="Xerox 1974"/>
    <n v="11.96"/>
    <n v="2"/>
    <n v="0"/>
    <n v="5.8604000000000003"/>
  </r>
  <r>
    <n v="4536"/>
    <x v="2246"/>
    <x v="3"/>
    <x v="141"/>
    <x v="142"/>
    <s v="Standard Class"/>
    <s v="VF-21715"/>
    <s v="Vicky Freymann"/>
    <x v="2"/>
    <s v="United States"/>
    <s v="Seattle"/>
    <x v="4"/>
    <n v="98115"/>
    <x v="1"/>
    <s v="FUR-FU-10003142"/>
    <x v="0"/>
    <x v="5"/>
    <s v="Master Big Foot Doorstop, Beige"/>
    <n v="15.84"/>
    <n v="3"/>
    <n v="0"/>
    <n v="4.9103999999999992"/>
  </r>
  <r>
    <n v="4537"/>
    <x v="2246"/>
    <x v="3"/>
    <x v="141"/>
    <x v="142"/>
    <s v="Standard Class"/>
    <s v="VF-21715"/>
    <s v="Vicky Freymann"/>
    <x v="2"/>
    <s v="United States"/>
    <s v="Seattle"/>
    <x v="4"/>
    <n v="98115"/>
    <x v="1"/>
    <s v="OFF-BI-10001543"/>
    <x v="1"/>
    <x v="8"/>
    <s v="GBC VeloBinder Manual Binding System"/>
    <n v="86.376000000000005"/>
    <n v="3"/>
    <n v="0.2"/>
    <n v="30.231600000000007"/>
  </r>
  <r>
    <n v="4538"/>
    <x v="2246"/>
    <x v="3"/>
    <x v="141"/>
    <x v="142"/>
    <s v="Standard Class"/>
    <s v="VF-21715"/>
    <s v="Vicky Freymann"/>
    <x v="2"/>
    <s v="United States"/>
    <s v="Seattle"/>
    <x v="4"/>
    <n v="98115"/>
    <x v="1"/>
    <s v="OFF-AR-10003560"/>
    <x v="1"/>
    <x v="6"/>
    <s v="Zebra Zazzle Fluorescent Highlighters"/>
    <n v="18.240000000000002"/>
    <n v="3"/>
    <n v="0"/>
    <n v="6.2015999999999991"/>
  </r>
  <r>
    <n v="4539"/>
    <x v="2246"/>
    <x v="3"/>
    <x v="141"/>
    <x v="142"/>
    <s v="Standard Class"/>
    <s v="VF-21715"/>
    <s v="Vicky Freymann"/>
    <x v="2"/>
    <s v="United States"/>
    <s v="Seattle"/>
    <x v="4"/>
    <n v="98115"/>
    <x v="1"/>
    <s v="OFF-AR-10004757"/>
    <x v="1"/>
    <x v="6"/>
    <s v="Crayola Colored Pencils"/>
    <n v="13.12"/>
    <n v="4"/>
    <n v="0"/>
    <n v="4.3295999999999992"/>
  </r>
  <r>
    <n v="4540"/>
    <x v="2247"/>
    <x v="1"/>
    <x v="879"/>
    <x v="932"/>
    <s v="Standard Class"/>
    <s v="ES-14080"/>
    <s v="Erin Smith"/>
    <x v="1"/>
    <s v="United States"/>
    <s v="Providence"/>
    <x v="34"/>
    <n v="2908"/>
    <x v="3"/>
    <s v="TEC-PH-10003800"/>
    <x v="2"/>
    <x v="7"/>
    <s v="i.Sound Portable Power - 8000 mAh"/>
    <n v="105.98"/>
    <n v="2"/>
    <n v="0"/>
    <n v="1.0597999999999956"/>
  </r>
  <r>
    <n v="4541"/>
    <x v="2247"/>
    <x v="1"/>
    <x v="879"/>
    <x v="932"/>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x v="329"/>
    <s v="Standard Class"/>
    <s v="MK-17905"/>
    <s v="Michael Kennedy"/>
    <x v="1"/>
    <s v="United States"/>
    <s v="Chicago"/>
    <x v="10"/>
    <n v="60653"/>
    <x v="2"/>
    <s v="OFF-BI-10000756"/>
    <x v="1"/>
    <x v="8"/>
    <s v="Storex DuraTech Recycled Plastic Frosted Binders"/>
    <n v="5.9359999999999991"/>
    <n v="7"/>
    <n v="0.8"/>
    <n v="-8.9040000000000035"/>
  </r>
  <r>
    <n v="4543"/>
    <x v="2249"/>
    <x v="3"/>
    <x v="982"/>
    <x v="866"/>
    <s v="First Class"/>
    <s v="TM-21490"/>
    <s v="Tony Molinari"/>
    <x v="0"/>
    <s v="United States"/>
    <s v="Oklahoma City"/>
    <x v="26"/>
    <n v="73120"/>
    <x v="2"/>
    <s v="OFF-EN-10004206"/>
    <x v="1"/>
    <x v="12"/>
    <s v="Multimedia Mailers"/>
    <n v="325.86"/>
    <n v="2"/>
    <n v="0"/>
    <n v="149.8956"/>
  </r>
  <r>
    <n v="4544"/>
    <x v="2250"/>
    <x v="1"/>
    <x v="983"/>
    <x v="1059"/>
    <s v="Second Class"/>
    <s v="RL-19615"/>
    <s v="Rob Lucas"/>
    <x v="0"/>
    <s v="United States"/>
    <s v="Chicago"/>
    <x v="10"/>
    <n v="60610"/>
    <x v="2"/>
    <s v="FUR-CH-10004477"/>
    <x v="0"/>
    <x v="1"/>
    <s v="Global Push Button Manager's Chair, Indigo"/>
    <n v="383.60699999999997"/>
    <n v="9"/>
    <n v="0.3"/>
    <n v="-5.4801000000000215"/>
  </r>
  <r>
    <n v="4545"/>
    <x v="2250"/>
    <x v="1"/>
    <x v="983"/>
    <x v="1059"/>
    <s v="Second Class"/>
    <s v="RL-19615"/>
    <s v="Rob Lucas"/>
    <x v="0"/>
    <s v="United States"/>
    <s v="Chicago"/>
    <x v="10"/>
    <n v="60610"/>
    <x v="2"/>
    <s v="TEC-PH-10003505"/>
    <x v="2"/>
    <x v="7"/>
    <s v="Geemarc AmpliPOWER60"/>
    <n v="148.47999999999999"/>
    <n v="2"/>
    <n v="0.2"/>
    <n v="16.703999999999986"/>
  </r>
  <r>
    <n v="4546"/>
    <x v="2250"/>
    <x v="1"/>
    <x v="983"/>
    <x v="1059"/>
    <s v="Second Class"/>
    <s v="RL-19615"/>
    <s v="Rob Lucas"/>
    <x v="0"/>
    <s v="United States"/>
    <s v="Chicago"/>
    <x v="10"/>
    <n v="60610"/>
    <x v="2"/>
    <s v="TEC-PH-10000526"/>
    <x v="2"/>
    <x v="7"/>
    <s v="Vtech CS6719"/>
    <n v="537.54399999999998"/>
    <n v="7"/>
    <n v="0.2"/>
    <n v="53.754400000000004"/>
  </r>
  <r>
    <n v="4547"/>
    <x v="2250"/>
    <x v="1"/>
    <x v="983"/>
    <x v="1059"/>
    <s v="Second Class"/>
    <s v="RL-19615"/>
    <s v="Rob Lucas"/>
    <x v="0"/>
    <s v="United States"/>
    <s v="Chicago"/>
    <x v="10"/>
    <n v="60610"/>
    <x v="2"/>
    <s v="OFF-BI-10003314"/>
    <x v="1"/>
    <x v="8"/>
    <s v="Tuff Stuff Recycled Round Ring Binders"/>
    <n v="1.9279999999999997"/>
    <n v="2"/>
    <n v="0.8"/>
    <n v="-2.9884000000000004"/>
  </r>
  <r>
    <n v="4548"/>
    <x v="2250"/>
    <x v="1"/>
    <x v="983"/>
    <x v="1059"/>
    <s v="Second Class"/>
    <s v="RL-19615"/>
    <s v="Rob Lucas"/>
    <x v="0"/>
    <s v="United States"/>
    <s v="Chicago"/>
    <x v="10"/>
    <n v="60610"/>
    <x v="2"/>
    <s v="OFF-AR-10003190"/>
    <x v="1"/>
    <x v="6"/>
    <s v="Newell 32"/>
    <n v="6.911999999999999"/>
    <n v="3"/>
    <n v="0.2"/>
    <n v="0.69120000000000026"/>
  </r>
  <r>
    <n v="4549"/>
    <x v="2250"/>
    <x v="1"/>
    <x v="983"/>
    <x v="1059"/>
    <s v="Second Class"/>
    <s v="RL-19615"/>
    <s v="Rob Lucas"/>
    <x v="0"/>
    <s v="United States"/>
    <s v="Chicago"/>
    <x v="10"/>
    <n v="60610"/>
    <x v="2"/>
    <s v="FUR-FU-10001861"/>
    <x v="0"/>
    <x v="5"/>
    <s v="Floodlight Indoor Halogen Bulbs, 1 Bulb per Pack, 60 Watts"/>
    <n v="7.76"/>
    <n v="1"/>
    <n v="0.6"/>
    <n v="-2.1340000000000003"/>
  </r>
  <r>
    <n v="4550"/>
    <x v="2250"/>
    <x v="1"/>
    <x v="983"/>
    <x v="1059"/>
    <s v="Second Class"/>
    <s v="RL-19615"/>
    <s v="Rob Lucas"/>
    <x v="0"/>
    <s v="United States"/>
    <s v="Chicago"/>
    <x v="10"/>
    <n v="60610"/>
    <x v="2"/>
    <s v="TEC-PH-10003963"/>
    <x v="2"/>
    <x v="7"/>
    <s v="GE 2-Jack Phone Line Splitter"/>
    <n v="659.16800000000012"/>
    <n v="4"/>
    <n v="0.2"/>
    <n v="49.437599999999975"/>
  </r>
  <r>
    <n v="4551"/>
    <x v="2251"/>
    <x v="3"/>
    <x v="504"/>
    <x v="1060"/>
    <s v="First Class"/>
    <s v="NM-18520"/>
    <s v="Neoma Murray"/>
    <x v="0"/>
    <s v="United States"/>
    <s v="Manchester"/>
    <x v="29"/>
    <n v="6040"/>
    <x v="3"/>
    <s v="OFF-LA-10003388"/>
    <x v="1"/>
    <x v="2"/>
    <s v="Avery 5"/>
    <n v="5.76"/>
    <n v="2"/>
    <n v="0"/>
    <n v="2.8224"/>
  </r>
  <r>
    <n v="4552"/>
    <x v="2252"/>
    <x v="2"/>
    <x v="984"/>
    <x v="137"/>
    <s v="Standard Class"/>
    <s v="GK-14620"/>
    <s v="Grace Kelly"/>
    <x v="1"/>
    <s v="United States"/>
    <s v="Los Angeles"/>
    <x v="1"/>
    <n v="90049"/>
    <x v="1"/>
    <s v="FUR-TA-10002855"/>
    <x v="0"/>
    <x v="3"/>
    <s v="Bevis Round Conference Table Top &amp; Single Column Base"/>
    <n v="351.21600000000001"/>
    <n v="3"/>
    <n v="0.2"/>
    <n v="4.3901999999999788"/>
  </r>
  <r>
    <n v="4553"/>
    <x v="2253"/>
    <x v="2"/>
    <x v="422"/>
    <x v="302"/>
    <s v="Standard Class"/>
    <s v="JF-15490"/>
    <s v="Jeremy Farry"/>
    <x v="0"/>
    <s v="United States"/>
    <s v="San Francisco"/>
    <x v="1"/>
    <n v="94122"/>
    <x v="1"/>
    <s v="FUR-CH-10004886"/>
    <x v="0"/>
    <x v="1"/>
    <s v="Bevis Steel Folding Chairs"/>
    <n v="230.28000000000003"/>
    <n v="3"/>
    <n v="0.2"/>
    <n v="23.027999999999992"/>
  </r>
  <r>
    <n v="4554"/>
    <x v="2253"/>
    <x v="2"/>
    <x v="422"/>
    <x v="302"/>
    <s v="Standard Class"/>
    <s v="JF-15490"/>
    <s v="Jeremy Farry"/>
    <x v="0"/>
    <s v="United States"/>
    <s v="San Francisco"/>
    <x v="1"/>
    <n v="94122"/>
    <x v="1"/>
    <s v="OFF-PA-10003657"/>
    <x v="1"/>
    <x v="10"/>
    <s v="Xerox 1927"/>
    <n v="12.84"/>
    <n v="3"/>
    <n v="0"/>
    <n v="5.7779999999999987"/>
  </r>
  <r>
    <n v="4555"/>
    <x v="2254"/>
    <x v="0"/>
    <x v="535"/>
    <x v="575"/>
    <s v="Second Class"/>
    <s v="EB-13930"/>
    <s v="Eric Barreto"/>
    <x v="0"/>
    <s v="United States"/>
    <s v="La Crosse"/>
    <x v="6"/>
    <n v="54601"/>
    <x v="2"/>
    <s v="OFF-BI-10004738"/>
    <x v="1"/>
    <x v="8"/>
    <s v="Flexible Leather- Look Classic Collection Ring Binder"/>
    <n v="56.820000000000007"/>
    <n v="3"/>
    <n v="0"/>
    <n v="28.410000000000004"/>
  </r>
  <r>
    <n v="4556"/>
    <x v="2255"/>
    <x v="1"/>
    <x v="391"/>
    <x v="211"/>
    <s v="First Class"/>
    <s v="SG-20470"/>
    <s v="Sheri Gordon"/>
    <x v="0"/>
    <s v="United States"/>
    <s v="Florence"/>
    <x v="20"/>
    <n v="29501"/>
    <x v="0"/>
    <s v="OFF-FA-10003112"/>
    <x v="1"/>
    <x v="13"/>
    <s v="Staples"/>
    <n v="31.56"/>
    <n v="4"/>
    <n v="0"/>
    <n v="14.201999999999998"/>
  </r>
  <r>
    <n v="4557"/>
    <x v="2255"/>
    <x v="1"/>
    <x v="391"/>
    <x v="211"/>
    <s v="First Class"/>
    <s v="SG-20470"/>
    <s v="Sheri Gordon"/>
    <x v="0"/>
    <s v="United States"/>
    <s v="Florence"/>
    <x v="20"/>
    <n v="29501"/>
    <x v="0"/>
    <s v="OFF-ST-10002486"/>
    <x v="1"/>
    <x v="4"/>
    <s v="Eldon Shelf Savers Cubes and Bins"/>
    <n v="27.92"/>
    <n v="4"/>
    <n v="0"/>
    <n v="0.5583999999999989"/>
  </r>
  <r>
    <n v="4558"/>
    <x v="2256"/>
    <x v="3"/>
    <x v="208"/>
    <x v="980"/>
    <s v="Standard Class"/>
    <s v="ND-18370"/>
    <s v="Natalie DeCherney"/>
    <x v="0"/>
    <s v="United States"/>
    <s v="Glendale"/>
    <x v="16"/>
    <n v="85301"/>
    <x v="1"/>
    <s v="OFF-BI-10003984"/>
    <x v="1"/>
    <x v="8"/>
    <s v="Lock-Up Easel 'Spel-Binder'"/>
    <n v="8.5590000000000011"/>
    <n v="1"/>
    <n v="0.7"/>
    <n v="-6.5618999999999996"/>
  </r>
  <r>
    <n v="4559"/>
    <x v="2257"/>
    <x v="2"/>
    <x v="520"/>
    <x v="1061"/>
    <s v="Standard Class"/>
    <s v="CM-11815"/>
    <s v="Candace McMahon"/>
    <x v="1"/>
    <s v="United States"/>
    <s v="El Paso"/>
    <x v="5"/>
    <n v="79907"/>
    <x v="2"/>
    <s v="OFF-EN-10004773"/>
    <x v="1"/>
    <x v="12"/>
    <s v="Staples"/>
    <n v="49.568000000000005"/>
    <n v="2"/>
    <n v="0.2"/>
    <n v="17.968399999999995"/>
  </r>
  <r>
    <n v="4560"/>
    <x v="2258"/>
    <x v="2"/>
    <x v="951"/>
    <x v="449"/>
    <s v="First Class"/>
    <s v="EB-13870"/>
    <s v="Emily Burns"/>
    <x v="0"/>
    <s v="United States"/>
    <s v="San Antonio"/>
    <x v="5"/>
    <n v="78207"/>
    <x v="2"/>
    <s v="FUR-CH-10001146"/>
    <x v="0"/>
    <x v="1"/>
    <s v="Global Value Mid-Back Manager's Chair, Gray"/>
    <n v="127.869"/>
    <n v="3"/>
    <n v="0.3"/>
    <n v="-9.1335000000000122"/>
  </r>
  <r>
    <n v="4561"/>
    <x v="2259"/>
    <x v="1"/>
    <x v="784"/>
    <x v="234"/>
    <s v="Second Class"/>
    <s v="HM-14860"/>
    <s v="Harry Marie"/>
    <x v="1"/>
    <s v="United States"/>
    <s v="Los Angeles"/>
    <x v="1"/>
    <n v="90049"/>
    <x v="1"/>
    <s v="OFF-EN-10003296"/>
    <x v="1"/>
    <x v="12"/>
    <s v="Tyvek Side-Opening Peel &amp; Seel Expanding Envelopes"/>
    <n v="271.44"/>
    <n v="3"/>
    <n v="0"/>
    <n v="122.148"/>
  </r>
  <r>
    <n v="4562"/>
    <x v="2259"/>
    <x v="1"/>
    <x v="784"/>
    <x v="234"/>
    <s v="Second Class"/>
    <s v="HM-14860"/>
    <s v="Harry Marie"/>
    <x v="1"/>
    <s v="United States"/>
    <s v="Los Angeles"/>
    <x v="1"/>
    <n v="90049"/>
    <x v="1"/>
    <s v="TEC-PH-10000193"/>
    <x v="2"/>
    <x v="7"/>
    <s v="Jensen SMPS-640 - speaker phone"/>
    <n v="110.352"/>
    <n v="3"/>
    <n v="0.2"/>
    <n v="8.2763999999999953"/>
  </r>
  <r>
    <n v="4563"/>
    <x v="2259"/>
    <x v="1"/>
    <x v="784"/>
    <x v="234"/>
    <s v="Second Class"/>
    <s v="HM-14860"/>
    <s v="Harry Marie"/>
    <x v="1"/>
    <s v="United States"/>
    <s v="Los Angeles"/>
    <x v="1"/>
    <n v="90049"/>
    <x v="1"/>
    <s v="FUR-FU-10002111"/>
    <x v="0"/>
    <x v="5"/>
    <s v="Master Caster Door Stop, Large Brown"/>
    <n v="36.4"/>
    <n v="5"/>
    <n v="0"/>
    <n v="13.832000000000001"/>
  </r>
  <r>
    <n v="4564"/>
    <x v="2260"/>
    <x v="3"/>
    <x v="985"/>
    <x v="42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x v="467"/>
    <s v="Standard Class"/>
    <s v="DM-12955"/>
    <s v="Dario Medina"/>
    <x v="1"/>
    <s v="United States"/>
    <s v="Mesa"/>
    <x v="16"/>
    <n v="85204"/>
    <x v="1"/>
    <s v="OFF-ST-10004950"/>
    <x v="1"/>
    <x v="4"/>
    <s v="Acco Perma 3000 Stacking Storage Drawers"/>
    <n v="100.70400000000001"/>
    <n v="6"/>
    <n v="0.2"/>
    <n v="-1.2588000000000008"/>
  </r>
  <r>
    <n v="4566"/>
    <x v="2262"/>
    <x v="3"/>
    <x v="734"/>
    <x v="235"/>
    <s v="Standard Class"/>
    <s v="MC-17575"/>
    <s v="Matt Collins"/>
    <x v="0"/>
    <s v="United States"/>
    <s v="Fayetteville"/>
    <x v="3"/>
    <n v="28314"/>
    <x v="0"/>
    <s v="OFF-AP-10002350"/>
    <x v="1"/>
    <x v="9"/>
    <s v="Belkin F9H710-06 7 Outlet SurgeMaster Surge Protector"/>
    <n v="45.216000000000001"/>
    <n v="3"/>
    <n v="0.2"/>
    <n v="4.5215999999999994"/>
  </r>
  <r>
    <n v="4567"/>
    <x v="2262"/>
    <x v="3"/>
    <x v="734"/>
    <x v="235"/>
    <s v="Standard Class"/>
    <s v="MC-17575"/>
    <s v="Matt Collins"/>
    <x v="0"/>
    <s v="United States"/>
    <s v="Fayetteville"/>
    <x v="3"/>
    <n v="28314"/>
    <x v="0"/>
    <s v="OFF-BI-10004233"/>
    <x v="1"/>
    <x v="8"/>
    <s v="GBC Pre-Punched Binding Paper, Plastic, White, 8-1/2&quot; x 11&quot;"/>
    <n v="28.782000000000004"/>
    <n v="6"/>
    <n v="0.7"/>
    <n v="-21.1068"/>
  </r>
  <r>
    <n v="4568"/>
    <x v="2262"/>
    <x v="3"/>
    <x v="734"/>
    <x v="235"/>
    <s v="Standard Class"/>
    <s v="MC-17575"/>
    <s v="Matt Collins"/>
    <x v="0"/>
    <s v="United States"/>
    <s v="Fayetteville"/>
    <x v="3"/>
    <n v="28314"/>
    <x v="0"/>
    <s v="OFF-PA-10001892"/>
    <x v="1"/>
    <x v="10"/>
    <s v="Rediform Wirebound &quot;Phone Memo&quot; Message Book, 11 x 5-3/4"/>
    <n v="24.448"/>
    <n v="4"/>
    <n v="0.2"/>
    <n v="8.8623999999999992"/>
  </r>
  <r>
    <n v="4569"/>
    <x v="2263"/>
    <x v="1"/>
    <x v="627"/>
    <x v="681"/>
    <s v="Standard Class"/>
    <s v="DB-13660"/>
    <s v="Duane Benoit"/>
    <x v="0"/>
    <s v="United States"/>
    <s v="Houston"/>
    <x v="5"/>
    <n v="77095"/>
    <x v="2"/>
    <s v="OFF-BI-10003291"/>
    <x v="1"/>
    <x v="8"/>
    <s v="Wilson Jones Leather-Like Binders with DublLock Round Rings"/>
    <n v="10.475999999999999"/>
    <n v="6"/>
    <n v="0.8"/>
    <n v="-17.285400000000006"/>
  </r>
  <r>
    <n v="4570"/>
    <x v="2264"/>
    <x v="2"/>
    <x v="986"/>
    <x v="1062"/>
    <s v="Second Class"/>
    <s v="NF-18595"/>
    <s v="Nicole Fjeld"/>
    <x v="2"/>
    <s v="United States"/>
    <s v="San Jose"/>
    <x v="1"/>
    <n v="95123"/>
    <x v="1"/>
    <s v="FUR-FU-10004017"/>
    <x v="0"/>
    <x v="5"/>
    <s v="Executive Impressions 13&quot; Chairman Wall Clock"/>
    <n v="76.14"/>
    <n v="3"/>
    <n v="0"/>
    <n v="26.648999999999997"/>
  </r>
  <r>
    <n v="4571"/>
    <x v="2265"/>
    <x v="1"/>
    <x v="442"/>
    <x v="673"/>
    <s v="Second Class"/>
    <s v="NM-18445"/>
    <s v="Nathan Mautz"/>
    <x v="2"/>
    <s v="United States"/>
    <s v="Wichita"/>
    <x v="41"/>
    <n v="67212"/>
    <x v="2"/>
    <s v="OFF-AR-10002445"/>
    <x v="1"/>
    <x v="6"/>
    <s v="SANFORD Major Accent Highlighters"/>
    <n v="21.240000000000002"/>
    <n v="3"/>
    <n v="0"/>
    <n v="8.071200000000001"/>
  </r>
  <r>
    <n v="4572"/>
    <x v="2265"/>
    <x v="1"/>
    <x v="442"/>
    <x v="673"/>
    <s v="Second Class"/>
    <s v="NM-18445"/>
    <s v="Nathan Mautz"/>
    <x v="2"/>
    <s v="United States"/>
    <s v="Wichita"/>
    <x v="41"/>
    <n v="67212"/>
    <x v="2"/>
    <s v="OFF-BI-10001718"/>
    <x v="1"/>
    <x v="8"/>
    <s v="GBC DocuBind P50 Personal Binding Machine"/>
    <n v="127.96"/>
    <n v="2"/>
    <n v="0"/>
    <n v="60.141199999999998"/>
  </r>
  <r>
    <n v="4573"/>
    <x v="2266"/>
    <x v="3"/>
    <x v="729"/>
    <x v="804"/>
    <s v="Standard Class"/>
    <s v="AB-10255"/>
    <s v="Alejandro Ballentine"/>
    <x v="2"/>
    <s v="United States"/>
    <s v="Los Angeles"/>
    <x v="1"/>
    <n v="90036"/>
    <x v="1"/>
    <s v="TEC-CO-10004202"/>
    <x v="2"/>
    <x v="16"/>
    <s v="Brother DCP1000 Digital 3 in 1 Multifunction Machine"/>
    <n v="479.98400000000004"/>
    <n v="2"/>
    <n v="0.2"/>
    <n v="89.996999999999986"/>
  </r>
  <r>
    <n v="4574"/>
    <x v="2267"/>
    <x v="0"/>
    <x v="938"/>
    <x v="1063"/>
    <s v="Standard Class"/>
    <s v="MG-17650"/>
    <s v="Matthew Grinstein"/>
    <x v="2"/>
    <s v="United States"/>
    <s v="Jackson"/>
    <x v="12"/>
    <n v="49201"/>
    <x v="2"/>
    <s v="TEC-PH-10002103"/>
    <x v="2"/>
    <x v="7"/>
    <s v="Jabra SPEAK 410"/>
    <n v="657.93"/>
    <n v="7"/>
    <n v="0"/>
    <n v="184.22039999999998"/>
  </r>
  <r>
    <n v="4575"/>
    <x v="2267"/>
    <x v="0"/>
    <x v="938"/>
    <x v="1063"/>
    <s v="Standard Class"/>
    <s v="MG-17650"/>
    <s v="Matthew Grinstein"/>
    <x v="2"/>
    <s v="United States"/>
    <s v="Jackson"/>
    <x v="12"/>
    <n v="49201"/>
    <x v="2"/>
    <s v="FUR-FU-10003724"/>
    <x v="0"/>
    <x v="5"/>
    <s v="Westinghouse Clip-On Gooseneck Lamps"/>
    <n v="33.479999999999997"/>
    <n v="4"/>
    <n v="0"/>
    <n v="8.7047999999999988"/>
  </r>
  <r>
    <n v="4576"/>
    <x v="2267"/>
    <x v="0"/>
    <x v="938"/>
    <x v="1063"/>
    <s v="Standard Class"/>
    <s v="MG-17650"/>
    <s v="Matthew Grinstein"/>
    <x v="2"/>
    <s v="United States"/>
    <s v="Jackson"/>
    <x v="12"/>
    <n v="49201"/>
    <x v="2"/>
    <s v="OFF-AR-10003732"/>
    <x v="1"/>
    <x v="6"/>
    <s v="Newell 333"/>
    <n v="13.899999999999999"/>
    <n v="5"/>
    <n v="0"/>
    <n v="3.6139999999999994"/>
  </r>
  <r>
    <n v="4577"/>
    <x v="2267"/>
    <x v="0"/>
    <x v="938"/>
    <x v="1063"/>
    <s v="Standard Class"/>
    <s v="MG-17650"/>
    <s v="Matthew Grinstein"/>
    <x v="2"/>
    <s v="United States"/>
    <s v="Jackson"/>
    <x v="12"/>
    <n v="49201"/>
    <x v="2"/>
    <s v="OFF-ST-10000885"/>
    <x v="1"/>
    <x v="4"/>
    <s v="Fellowes Desktop Hanging File Manager"/>
    <n v="26.86"/>
    <n v="2"/>
    <n v="0"/>
    <n v="6.7149999999999999"/>
  </r>
  <r>
    <n v="4578"/>
    <x v="2268"/>
    <x v="2"/>
    <x v="909"/>
    <x v="1064"/>
    <s v="Standard Class"/>
    <s v="SE-20110"/>
    <s v="Sanjit Engle"/>
    <x v="0"/>
    <s v="United States"/>
    <s v="Lewiston"/>
    <x v="45"/>
    <n v="83501"/>
    <x v="1"/>
    <s v="OFF-BI-10004817"/>
    <x v="1"/>
    <x v="8"/>
    <s v="GBC Personal VeloBind Strips"/>
    <n v="9.5840000000000014"/>
    <n v="1"/>
    <n v="0.2"/>
    <n v="3.3543999999999996"/>
  </r>
  <r>
    <n v="4579"/>
    <x v="2269"/>
    <x v="1"/>
    <x v="987"/>
    <x v="1065"/>
    <s v="Standard Class"/>
    <s v="AG-10765"/>
    <s v="Anthony Garverick"/>
    <x v="2"/>
    <s v="United States"/>
    <s v="Hampton"/>
    <x v="17"/>
    <n v="23666"/>
    <x v="0"/>
    <s v="OFF-BI-10001670"/>
    <x v="1"/>
    <x v="8"/>
    <s v="Vinyl Sectional Post Binders"/>
    <n v="113.10000000000001"/>
    <n v="3"/>
    <n v="0"/>
    <n v="56.550000000000004"/>
  </r>
  <r>
    <n v="4580"/>
    <x v="2270"/>
    <x v="2"/>
    <x v="922"/>
    <x v="978"/>
    <s v="Standard Class"/>
    <s v="AS-10045"/>
    <s v="Aaron Smayling"/>
    <x v="1"/>
    <s v="United States"/>
    <s v="New York City"/>
    <x v="15"/>
    <n v="10035"/>
    <x v="3"/>
    <s v="OFF-PA-10002709"/>
    <x v="1"/>
    <x v="10"/>
    <s v="Xerox 1956"/>
    <n v="65.78"/>
    <n v="11"/>
    <n v="0"/>
    <n v="32.232199999999999"/>
  </r>
  <r>
    <n v="4581"/>
    <x v="2271"/>
    <x v="1"/>
    <x v="374"/>
    <x v="1066"/>
    <s v="Standard Class"/>
    <s v="AR-10405"/>
    <s v="Allen Rosenblatt"/>
    <x v="1"/>
    <s v="United States"/>
    <s v="Hattiesburg"/>
    <x v="35"/>
    <n v="39401"/>
    <x v="0"/>
    <s v="TEC-AC-10004469"/>
    <x v="2"/>
    <x v="11"/>
    <s v="Microsoft Sculpt Comfort Mouse"/>
    <n v="239.70000000000002"/>
    <n v="6"/>
    <n v="0"/>
    <n v="105.46800000000002"/>
  </r>
  <r>
    <n v="4582"/>
    <x v="2272"/>
    <x v="0"/>
    <x v="251"/>
    <x v="42"/>
    <s v="First Class"/>
    <s v="AP-10720"/>
    <s v="Anne Pryor"/>
    <x v="2"/>
    <s v="United States"/>
    <s v="Philadelphia"/>
    <x v="9"/>
    <n v="19140"/>
    <x v="3"/>
    <s v="FUR-FU-10003424"/>
    <x v="0"/>
    <x v="5"/>
    <s v="Nu-Dell Oak Frame"/>
    <n v="25.632000000000001"/>
    <n v="3"/>
    <n v="0.2"/>
    <n v="3.8447999999999967"/>
  </r>
  <r>
    <n v="4583"/>
    <x v="2273"/>
    <x v="0"/>
    <x v="224"/>
    <x v="841"/>
    <s v="First Class"/>
    <s v="JB-16000"/>
    <s v="Joy Bell-"/>
    <x v="0"/>
    <s v="United States"/>
    <s v="Philadelphia"/>
    <x v="9"/>
    <n v="19140"/>
    <x v="3"/>
    <s v="OFF-LA-10003720"/>
    <x v="1"/>
    <x v="2"/>
    <s v="Avery 487"/>
    <n v="23.616"/>
    <n v="8"/>
    <n v="0.2"/>
    <n v="7.9703999999999997"/>
  </r>
  <r>
    <n v="4584"/>
    <x v="2274"/>
    <x v="0"/>
    <x v="370"/>
    <x v="267"/>
    <s v="Second Class"/>
    <s v="TS-21430"/>
    <s v="Tom Stivers"/>
    <x v="1"/>
    <s v="United States"/>
    <s v="Los Angeles"/>
    <x v="1"/>
    <n v="90045"/>
    <x v="1"/>
    <s v="OFF-AR-10000390"/>
    <x v="1"/>
    <x v="6"/>
    <s v="Newell Chalk Holder"/>
    <n v="8.26"/>
    <n v="2"/>
    <n v="0"/>
    <n v="3.7995999999999999"/>
  </r>
  <r>
    <n v="4585"/>
    <x v="2275"/>
    <x v="3"/>
    <x v="808"/>
    <x v="276"/>
    <s v="Second Class"/>
    <s v="NL-18310"/>
    <s v="Nancy Lomonaco"/>
    <x v="2"/>
    <s v="United States"/>
    <s v="Danville"/>
    <x v="1"/>
    <n v="94526"/>
    <x v="1"/>
    <s v="OFF-EN-10001335"/>
    <x v="1"/>
    <x v="12"/>
    <s v="White Business Envelopes with Contemporary Seam, Recycled White Business Envelopes"/>
    <n v="76.58"/>
    <n v="7"/>
    <n v="0"/>
    <n v="38.29"/>
  </r>
  <r>
    <n v="4586"/>
    <x v="2275"/>
    <x v="3"/>
    <x v="808"/>
    <x v="276"/>
    <s v="Second Class"/>
    <s v="NL-18310"/>
    <s v="Nancy Lomonaco"/>
    <x v="2"/>
    <s v="United States"/>
    <s v="Danville"/>
    <x v="1"/>
    <n v="94526"/>
    <x v="1"/>
    <s v="OFF-AR-10003469"/>
    <x v="1"/>
    <x v="6"/>
    <s v="Nontoxic Chalk"/>
    <n v="8.8000000000000007"/>
    <n v="5"/>
    <n v="0"/>
    <n v="4.2240000000000002"/>
  </r>
  <r>
    <n v="4587"/>
    <x v="2275"/>
    <x v="3"/>
    <x v="808"/>
    <x v="276"/>
    <s v="Second Class"/>
    <s v="NL-18310"/>
    <s v="Nancy Lomonaco"/>
    <x v="2"/>
    <s v="United States"/>
    <s v="Danville"/>
    <x v="1"/>
    <n v="94526"/>
    <x v="1"/>
    <s v="OFF-BI-10003718"/>
    <x v="1"/>
    <x v="8"/>
    <s v="GBC Therma-A-Bind 250T Electric Binding System"/>
    <n v="590.35199999999998"/>
    <n v="6"/>
    <n v="0.2"/>
    <n v="206.62319999999997"/>
  </r>
  <r>
    <n v="4588"/>
    <x v="2275"/>
    <x v="3"/>
    <x v="808"/>
    <x v="276"/>
    <s v="Second Class"/>
    <s v="NL-18310"/>
    <s v="Nancy Lomonaco"/>
    <x v="2"/>
    <s v="United States"/>
    <s v="Danville"/>
    <x v="1"/>
    <n v="94526"/>
    <x v="1"/>
    <s v="OFF-FA-10004838"/>
    <x v="1"/>
    <x v="13"/>
    <s v="Super Bands, 12/Pack"/>
    <n v="5.58"/>
    <n v="3"/>
    <n v="0"/>
    <n v="0.16740000000000022"/>
  </r>
  <r>
    <n v="4589"/>
    <x v="2275"/>
    <x v="3"/>
    <x v="808"/>
    <x v="276"/>
    <s v="Second Class"/>
    <s v="NL-18310"/>
    <s v="Nancy Lomonaco"/>
    <x v="2"/>
    <s v="United States"/>
    <s v="Danville"/>
    <x v="1"/>
    <n v="94526"/>
    <x v="1"/>
    <s v="FUR-FU-10002508"/>
    <x v="0"/>
    <x v="5"/>
    <s v="Document Clip Frames"/>
    <n v="25.02"/>
    <n v="3"/>
    <n v="0"/>
    <n v="10.508400000000002"/>
  </r>
  <r>
    <n v="4590"/>
    <x v="2275"/>
    <x v="3"/>
    <x v="808"/>
    <x v="276"/>
    <s v="Second Class"/>
    <s v="NL-18310"/>
    <s v="Nancy Lomonaco"/>
    <x v="2"/>
    <s v="United States"/>
    <s v="Danville"/>
    <x v="1"/>
    <n v="94526"/>
    <x v="1"/>
    <s v="OFF-ST-10001511"/>
    <x v="1"/>
    <x v="4"/>
    <s v="Space Solutions Commercial Steel Shelving"/>
    <n v="452.55000000000007"/>
    <n v="7"/>
    <n v="0"/>
    <n v="22.627499999999962"/>
  </r>
  <r>
    <n v="4591"/>
    <x v="2276"/>
    <x v="0"/>
    <x v="482"/>
    <x v="844"/>
    <s v="Standard Class"/>
    <s v="MC-18130"/>
    <s v="Mike Caudle"/>
    <x v="1"/>
    <s v="United States"/>
    <s v="Los Angeles"/>
    <x v="1"/>
    <n v="90004"/>
    <x v="1"/>
    <s v="OFF-SU-10000952"/>
    <x v="1"/>
    <x v="14"/>
    <s v="Fiskars Home &amp; Office Scissors"/>
    <n v="17.760000000000002"/>
    <n v="2"/>
    <n v="0"/>
    <n v="4.9728000000000012"/>
  </r>
  <r>
    <n v="4592"/>
    <x v="2276"/>
    <x v="0"/>
    <x v="482"/>
    <x v="844"/>
    <s v="Standard Class"/>
    <s v="MC-18130"/>
    <s v="Mike Caudle"/>
    <x v="1"/>
    <s v="United States"/>
    <s v="Los Angeles"/>
    <x v="1"/>
    <n v="90004"/>
    <x v="1"/>
    <s v="TEC-PH-10002275"/>
    <x v="2"/>
    <x v="7"/>
    <s v="Mitel 5320 IP Phone VoIP phone"/>
    <n v="302.38400000000001"/>
    <n v="2"/>
    <n v="0.2"/>
    <n v="30.238400000000013"/>
  </r>
  <r>
    <n v="4593"/>
    <x v="2276"/>
    <x v="0"/>
    <x v="482"/>
    <x v="844"/>
    <s v="Standard Class"/>
    <s v="MC-18130"/>
    <s v="Mike Caudle"/>
    <x v="1"/>
    <s v="United States"/>
    <s v="Los Angeles"/>
    <x v="1"/>
    <n v="90004"/>
    <x v="1"/>
    <s v="FUR-CH-10003535"/>
    <x v="0"/>
    <x v="1"/>
    <s v="Global Armless Task Chair, Royal Blue"/>
    <n v="146.352"/>
    <n v="3"/>
    <n v="0.2"/>
    <n v="-5.4882000000000062"/>
  </r>
  <r>
    <n v="4594"/>
    <x v="2276"/>
    <x v="0"/>
    <x v="482"/>
    <x v="844"/>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x v="844"/>
    <s v="Standard Class"/>
    <s v="MC-18130"/>
    <s v="Mike Caudle"/>
    <x v="1"/>
    <s v="United States"/>
    <s v="Los Angeles"/>
    <x v="1"/>
    <n v="90004"/>
    <x v="1"/>
    <s v="FUR-TA-10003473"/>
    <x v="0"/>
    <x v="3"/>
    <s v="Bretford Rectangular Conference Table Tops"/>
    <n v="902.71199999999999"/>
    <n v="3"/>
    <n v="0.2"/>
    <n v="33.851700000000051"/>
  </r>
  <r>
    <n v="4596"/>
    <x v="2276"/>
    <x v="0"/>
    <x v="482"/>
    <x v="844"/>
    <s v="Standard Class"/>
    <s v="MC-18130"/>
    <s v="Mike Caudle"/>
    <x v="1"/>
    <s v="United States"/>
    <s v="Los Angeles"/>
    <x v="1"/>
    <n v="90004"/>
    <x v="1"/>
    <s v="OFF-AR-10001897"/>
    <x v="1"/>
    <x v="6"/>
    <s v="Model L Table or Wall-Mount Pencil Sharpener"/>
    <n v="53.97"/>
    <n v="3"/>
    <n v="0"/>
    <n v="15.111600000000001"/>
  </r>
  <r>
    <n v="4597"/>
    <x v="2277"/>
    <x v="0"/>
    <x v="5"/>
    <x v="5"/>
    <s v="Second Class"/>
    <s v="TC-21475"/>
    <s v="Tony Chapman"/>
    <x v="2"/>
    <s v="United States"/>
    <s v="Washington"/>
    <x v="40"/>
    <n v="20016"/>
    <x v="3"/>
    <s v="OFF-AR-10000034"/>
    <x v="1"/>
    <x v="6"/>
    <s v="BIC Brite Liner Grip Highlighters, Assorted, 5/Pack"/>
    <n v="33.92"/>
    <n v="8"/>
    <n v="0"/>
    <n v="13.2288"/>
  </r>
  <r>
    <n v="4598"/>
    <x v="2278"/>
    <x v="3"/>
    <x v="735"/>
    <x v="153"/>
    <s v="Standard Class"/>
    <s v="MG-17650"/>
    <s v="Matthew Grinstein"/>
    <x v="2"/>
    <s v="United States"/>
    <s v="Milwaukee"/>
    <x v="6"/>
    <n v="53209"/>
    <x v="2"/>
    <s v="OFF-SU-10004115"/>
    <x v="1"/>
    <x v="14"/>
    <s v="Acme Stainless Steel Office Snips"/>
    <n v="21.81"/>
    <n v="3"/>
    <n v="0"/>
    <n v="5.8887000000000009"/>
  </r>
  <r>
    <n v="4599"/>
    <x v="2278"/>
    <x v="3"/>
    <x v="735"/>
    <x v="153"/>
    <s v="Standard Class"/>
    <s v="MG-17650"/>
    <s v="Matthew Grinstein"/>
    <x v="2"/>
    <s v="United States"/>
    <s v="Milwaukee"/>
    <x v="6"/>
    <n v="53209"/>
    <x v="2"/>
    <s v="OFF-AP-10001947"/>
    <x v="1"/>
    <x v="9"/>
    <s v="Acco 6 Outlet Guardian Premium Plus Surge Suppressor"/>
    <n v="91.6"/>
    <n v="5"/>
    <n v="0"/>
    <n v="26.563999999999997"/>
  </r>
  <r>
    <n v="4600"/>
    <x v="2279"/>
    <x v="1"/>
    <x v="747"/>
    <x v="532"/>
    <s v="Standard Class"/>
    <s v="MG-17890"/>
    <s v="Michael Granlund"/>
    <x v="2"/>
    <s v="United States"/>
    <s v="Baltimore"/>
    <x v="39"/>
    <n v="21215"/>
    <x v="3"/>
    <s v="FUR-CH-10004853"/>
    <x v="0"/>
    <x v="1"/>
    <s v="Global Manager's Adjustable Task Chair, Storm"/>
    <n v="150.97999999999999"/>
    <n v="1"/>
    <n v="0"/>
    <n v="43.784199999999984"/>
  </r>
  <r>
    <n v="4601"/>
    <x v="2279"/>
    <x v="1"/>
    <x v="747"/>
    <x v="532"/>
    <s v="Standard Class"/>
    <s v="MG-17890"/>
    <s v="Michael Granlund"/>
    <x v="2"/>
    <s v="United States"/>
    <s v="Baltimore"/>
    <x v="39"/>
    <n v="21215"/>
    <x v="3"/>
    <s v="OFF-EN-10000483"/>
    <x v="1"/>
    <x v="12"/>
    <s v="White Envelopes, White Envelopes with Clear Poly Window"/>
    <n v="137.25"/>
    <n v="9"/>
    <n v="0"/>
    <n v="63.134999999999991"/>
  </r>
  <r>
    <n v="4602"/>
    <x v="2279"/>
    <x v="1"/>
    <x v="747"/>
    <x v="532"/>
    <s v="Standard Class"/>
    <s v="MG-17890"/>
    <s v="Michael Granlund"/>
    <x v="2"/>
    <s v="United States"/>
    <s v="Baltimore"/>
    <x v="39"/>
    <n v="21215"/>
    <x v="3"/>
    <s v="OFF-FA-10001332"/>
    <x v="1"/>
    <x v="13"/>
    <s v="Acco Banker's Clasps, 5 3/4&quot;-Long"/>
    <n v="11.52"/>
    <n v="4"/>
    <n v="0"/>
    <n v="5.4143999999999997"/>
  </r>
  <r>
    <n v="4603"/>
    <x v="2280"/>
    <x v="1"/>
    <x v="988"/>
    <x v="484"/>
    <s v="Second Class"/>
    <s v="BF-11170"/>
    <s v="Ben Ferrer"/>
    <x v="2"/>
    <s v="United States"/>
    <s v="Jacksonville"/>
    <x v="3"/>
    <n v="28540"/>
    <x v="0"/>
    <s v="OFF-PA-10003790"/>
    <x v="1"/>
    <x v="10"/>
    <s v="Xerox 1991"/>
    <n v="18.272000000000002"/>
    <n v="1"/>
    <n v="0.2"/>
    <n v="5.9383999999999988"/>
  </r>
  <r>
    <n v="4604"/>
    <x v="2280"/>
    <x v="1"/>
    <x v="988"/>
    <x v="484"/>
    <s v="Second Class"/>
    <s v="BF-11170"/>
    <s v="Ben Ferrer"/>
    <x v="2"/>
    <s v="United States"/>
    <s v="Jacksonville"/>
    <x v="3"/>
    <n v="28540"/>
    <x v="0"/>
    <s v="OFF-PA-10003134"/>
    <x v="1"/>
    <x v="10"/>
    <s v="Xerox 1937"/>
    <n v="153.72800000000001"/>
    <n v="4"/>
    <n v="0.2"/>
    <n v="53.804799999999986"/>
  </r>
  <r>
    <n v="4605"/>
    <x v="2280"/>
    <x v="1"/>
    <x v="988"/>
    <x v="484"/>
    <s v="Second Class"/>
    <s v="BF-11170"/>
    <s v="Ben Ferrer"/>
    <x v="2"/>
    <s v="United States"/>
    <s v="Jacksonville"/>
    <x v="3"/>
    <n v="28540"/>
    <x v="0"/>
    <s v="OFF-EN-10004459"/>
    <x v="1"/>
    <x v="12"/>
    <s v="Security-Tint Envelopes"/>
    <n v="12.224"/>
    <n v="2"/>
    <n v="0.2"/>
    <n v="4.4311999999999996"/>
  </r>
  <r>
    <n v="4606"/>
    <x v="2280"/>
    <x v="1"/>
    <x v="988"/>
    <x v="484"/>
    <s v="Second Class"/>
    <s v="BF-11170"/>
    <s v="Ben Ferrer"/>
    <x v="2"/>
    <s v="United States"/>
    <s v="Jacksonville"/>
    <x v="3"/>
    <n v="28540"/>
    <x v="0"/>
    <s v="TEC-AC-10003628"/>
    <x v="2"/>
    <x v="11"/>
    <s v="Logitech 910-002974 M325 Wireless Mouse for Web Scrolling"/>
    <n v="167.94400000000002"/>
    <n v="7"/>
    <n v="0.2"/>
    <n v="50.383200000000016"/>
  </r>
  <r>
    <n v="4607"/>
    <x v="2281"/>
    <x v="1"/>
    <x v="71"/>
    <x v="68"/>
    <s v="Standard Class"/>
    <s v="MS-17770"/>
    <s v="Maxwell Schwartz"/>
    <x v="0"/>
    <s v="United States"/>
    <s v="Rochester"/>
    <x v="15"/>
    <n v="14609"/>
    <x v="3"/>
    <s v="TEC-PH-10004093"/>
    <x v="2"/>
    <x v="7"/>
    <s v="Panasonic Kx-TS550"/>
    <n v="45.99"/>
    <n v="1"/>
    <n v="0"/>
    <n v="13.3371"/>
  </r>
  <r>
    <n v="4608"/>
    <x v="2281"/>
    <x v="1"/>
    <x v="71"/>
    <x v="68"/>
    <s v="Standard Class"/>
    <s v="MS-17770"/>
    <s v="Maxwell Schwartz"/>
    <x v="0"/>
    <s v="United States"/>
    <s v="Rochester"/>
    <x v="15"/>
    <n v="14609"/>
    <x v="3"/>
    <s v="OFF-ST-10001490"/>
    <x v="1"/>
    <x v="4"/>
    <s v="Hot File 7-Pocket, Floor Stand"/>
    <n v="535.41"/>
    <n v="3"/>
    <n v="0"/>
    <n v="160.62299999999993"/>
  </r>
  <r>
    <n v="4609"/>
    <x v="2281"/>
    <x v="1"/>
    <x v="71"/>
    <x v="68"/>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x v="68"/>
    <s v="Standard Class"/>
    <s v="MS-17770"/>
    <s v="Maxwell Schwartz"/>
    <x v="0"/>
    <s v="United States"/>
    <s v="Rochester"/>
    <x v="15"/>
    <n v="14609"/>
    <x v="3"/>
    <s v="OFF-PA-10004255"/>
    <x v="1"/>
    <x v="10"/>
    <s v="Xerox 219"/>
    <n v="45.36"/>
    <n v="7"/>
    <n v="0"/>
    <n v="21.772800000000004"/>
  </r>
  <r>
    <n v="4611"/>
    <x v="2282"/>
    <x v="3"/>
    <x v="45"/>
    <x v="773"/>
    <s v="Standard Class"/>
    <s v="JE-15745"/>
    <s v="Joel Eaton"/>
    <x v="0"/>
    <s v="United States"/>
    <s v="Oceanside"/>
    <x v="1"/>
    <n v="92054"/>
    <x v="1"/>
    <s v="FUR-FU-10000023"/>
    <x v="0"/>
    <x v="5"/>
    <s v="Eldon Wave Desk Accessories"/>
    <n v="47.12"/>
    <n v="8"/>
    <n v="0"/>
    <n v="20.732800000000001"/>
  </r>
  <r>
    <n v="4612"/>
    <x v="2283"/>
    <x v="0"/>
    <x v="989"/>
    <x v="1067"/>
    <s v="Second Class"/>
    <s v="HG-14965"/>
    <s v="Henry Goldwyn"/>
    <x v="1"/>
    <s v="United States"/>
    <s v="Gulfport"/>
    <x v="35"/>
    <n v="39503"/>
    <x v="0"/>
    <s v="OFF-BI-10000285"/>
    <x v="1"/>
    <x v="8"/>
    <s v="XtraLife ClearVue Slant-D Ring Binders by Cardinal"/>
    <n v="31.36"/>
    <n v="4"/>
    <n v="0"/>
    <n v="15.68"/>
  </r>
  <r>
    <n v="4613"/>
    <x v="2284"/>
    <x v="3"/>
    <x v="413"/>
    <x v="335"/>
    <s v="Standard Class"/>
    <s v="EP-13915"/>
    <s v="Emily Phan"/>
    <x v="0"/>
    <s v="United States"/>
    <s v="Jacksonville"/>
    <x v="2"/>
    <n v="32216"/>
    <x v="0"/>
    <s v="OFF-AR-10000588"/>
    <x v="1"/>
    <x v="6"/>
    <s v="Newell 345"/>
    <n v="47.616"/>
    <n v="3"/>
    <n v="0.2"/>
    <n v="3.571200000000001"/>
  </r>
  <r>
    <n v="4614"/>
    <x v="2284"/>
    <x v="3"/>
    <x v="413"/>
    <x v="335"/>
    <s v="Standard Class"/>
    <s v="EP-13915"/>
    <s v="Emily Phan"/>
    <x v="0"/>
    <s v="United States"/>
    <s v="Jacksonville"/>
    <x v="2"/>
    <n v="32216"/>
    <x v="0"/>
    <s v="OFF-PA-10002250"/>
    <x v="1"/>
    <x v="10"/>
    <s v="Things To Do Today Pad"/>
    <n v="23.480000000000004"/>
    <n v="5"/>
    <n v="0.2"/>
    <n v="8.218"/>
  </r>
  <r>
    <n v="4615"/>
    <x v="2285"/>
    <x v="0"/>
    <x v="64"/>
    <x v="165"/>
    <s v="Standard Class"/>
    <s v="GH-14410"/>
    <s v="Gary Hansen"/>
    <x v="2"/>
    <s v="United States"/>
    <s v="Houston"/>
    <x v="5"/>
    <n v="77070"/>
    <x v="2"/>
    <s v="OFF-AP-10002457"/>
    <x v="1"/>
    <x v="9"/>
    <s v="Eureka The Boss Plus 12-Amp Hard Box Upright Vacuum, Red"/>
    <n v="62.789999999999992"/>
    <n v="3"/>
    <n v="0.8"/>
    <n v="-166.39350000000002"/>
  </r>
  <r>
    <n v="4616"/>
    <x v="2285"/>
    <x v="0"/>
    <x v="64"/>
    <x v="165"/>
    <s v="Standard Class"/>
    <s v="GH-14410"/>
    <s v="Gary Hansen"/>
    <x v="2"/>
    <s v="United States"/>
    <s v="Houston"/>
    <x v="5"/>
    <n v="77070"/>
    <x v="2"/>
    <s v="OFF-FA-10002763"/>
    <x v="1"/>
    <x v="13"/>
    <s v="Advantus Map Pennant Flags and Round Head Tacks"/>
    <n v="28.44"/>
    <n v="9"/>
    <n v="0.2"/>
    <n v="4.2659999999999973"/>
  </r>
  <r>
    <n v="4617"/>
    <x v="2286"/>
    <x v="1"/>
    <x v="406"/>
    <x v="216"/>
    <s v="Second Class"/>
    <s v="DS-13180"/>
    <s v="David Smith"/>
    <x v="1"/>
    <s v="United States"/>
    <s v="Houston"/>
    <x v="5"/>
    <n v="77095"/>
    <x v="2"/>
    <s v="TEC-AC-10000109"/>
    <x v="2"/>
    <x v="11"/>
    <s v="Sony Micro Vault Click 16 GB USB 2.0 Flash Drive"/>
    <n v="134.376"/>
    <n v="3"/>
    <n v="0.2"/>
    <n v="6.7188000000000088"/>
  </r>
  <r>
    <n v="4618"/>
    <x v="2287"/>
    <x v="1"/>
    <x v="481"/>
    <x v="1068"/>
    <s v="Standard Class"/>
    <s v="TH-21550"/>
    <s v="Tracy Hopkins"/>
    <x v="2"/>
    <s v="United States"/>
    <s v="Everett"/>
    <x v="31"/>
    <n v="2149"/>
    <x v="3"/>
    <s v="TEC-PH-10002415"/>
    <x v="2"/>
    <x v="7"/>
    <s v="Polycom VoiceStation 500 Conference phone"/>
    <n v="589.9"/>
    <n v="2"/>
    <n v="0"/>
    <n v="147.47500000000002"/>
  </r>
  <r>
    <n v="4619"/>
    <x v="2287"/>
    <x v="1"/>
    <x v="481"/>
    <x v="1068"/>
    <s v="Standard Class"/>
    <s v="TH-21550"/>
    <s v="Tracy Hopkins"/>
    <x v="2"/>
    <s v="United States"/>
    <s v="Everett"/>
    <x v="31"/>
    <n v="2149"/>
    <x v="3"/>
    <s v="FUR-CH-10000785"/>
    <x v="0"/>
    <x v="1"/>
    <s v="Global Ergonomic Managers Chair"/>
    <n v="542.93999999999994"/>
    <n v="3"/>
    <n v="0"/>
    <n v="141.1644"/>
  </r>
  <r>
    <n v="4620"/>
    <x v="2288"/>
    <x v="3"/>
    <x v="165"/>
    <x v="209"/>
    <s v="First Class"/>
    <s v="RM-19675"/>
    <s v="Robert Marley"/>
    <x v="2"/>
    <s v="United States"/>
    <s v="Los Angeles"/>
    <x v="1"/>
    <n v="90049"/>
    <x v="1"/>
    <s v="TEC-CO-10001449"/>
    <x v="2"/>
    <x v="16"/>
    <s v="Hewlett Packard LaserJet 3310 Copier"/>
    <n v="2879.9520000000002"/>
    <n v="6"/>
    <n v="0.2"/>
    <n v="1007.9831999999999"/>
  </r>
  <r>
    <n v="4621"/>
    <x v="2288"/>
    <x v="3"/>
    <x v="165"/>
    <x v="209"/>
    <s v="First Class"/>
    <s v="RM-19675"/>
    <s v="Robert Marley"/>
    <x v="2"/>
    <s v="United States"/>
    <s v="Los Angeles"/>
    <x v="1"/>
    <n v="90049"/>
    <x v="1"/>
    <s v="OFF-BI-10001670"/>
    <x v="1"/>
    <x v="8"/>
    <s v="Vinyl Sectional Post Binders"/>
    <n v="90.480000000000018"/>
    <n v="3"/>
    <n v="0.2"/>
    <n v="33.93"/>
  </r>
  <r>
    <n v="4622"/>
    <x v="2289"/>
    <x v="1"/>
    <x v="348"/>
    <x v="688"/>
    <s v="Second Class"/>
    <s v="SF-20965"/>
    <s v="Sylvia Foulston"/>
    <x v="1"/>
    <s v="United States"/>
    <s v="Wilmington"/>
    <x v="13"/>
    <n v="19805"/>
    <x v="3"/>
    <s v="OFF-ST-10001328"/>
    <x v="1"/>
    <x v="4"/>
    <s v="Personal Filing Tote with Lid, Black/Gray"/>
    <n v="77.55"/>
    <n v="5"/>
    <n v="0"/>
    <n v="21.714000000000002"/>
  </r>
  <r>
    <n v="4623"/>
    <x v="2290"/>
    <x v="3"/>
    <x v="428"/>
    <x v="947"/>
    <s v="Standard Class"/>
    <s v="SO-20335"/>
    <s v="Sean O'Donnell"/>
    <x v="0"/>
    <s v="United States"/>
    <s v="Columbia"/>
    <x v="18"/>
    <n v="38401"/>
    <x v="0"/>
    <s v="OFF-SU-10001225"/>
    <x v="1"/>
    <x v="14"/>
    <s v="Staples"/>
    <n v="8.8320000000000007"/>
    <n v="3"/>
    <n v="0.2"/>
    <n v="-1.9872000000000005"/>
  </r>
  <r>
    <n v="4624"/>
    <x v="2290"/>
    <x v="3"/>
    <x v="428"/>
    <x v="947"/>
    <s v="Standard Class"/>
    <s v="SO-20335"/>
    <s v="Sean O'Donnell"/>
    <x v="0"/>
    <s v="United States"/>
    <s v="Columbia"/>
    <x v="18"/>
    <n v="38401"/>
    <x v="0"/>
    <s v="OFF-PA-10000357"/>
    <x v="1"/>
    <x v="10"/>
    <s v="Xerox 1888"/>
    <n v="177.536"/>
    <n v="4"/>
    <n v="0.2"/>
    <n v="62.137599999999992"/>
  </r>
  <r>
    <n v="4625"/>
    <x v="2290"/>
    <x v="3"/>
    <x v="428"/>
    <x v="947"/>
    <s v="Standard Class"/>
    <s v="SO-20335"/>
    <s v="Sean O'Donnell"/>
    <x v="0"/>
    <s v="United States"/>
    <s v="Columbia"/>
    <x v="18"/>
    <n v="38401"/>
    <x v="0"/>
    <s v="OFF-ST-10000046"/>
    <x v="1"/>
    <x v="4"/>
    <s v="Fellowes Super Stor/Drawer Files"/>
    <n v="258.48"/>
    <n v="2"/>
    <n v="0.2"/>
    <n v="-3.2309999999999945"/>
  </r>
  <r>
    <n v="4626"/>
    <x v="2290"/>
    <x v="3"/>
    <x v="428"/>
    <x v="947"/>
    <s v="Standard Class"/>
    <s v="SO-20335"/>
    <s v="Sean O'Donnell"/>
    <x v="0"/>
    <s v="United States"/>
    <s v="Columbia"/>
    <x v="18"/>
    <n v="38401"/>
    <x v="0"/>
    <s v="FUR-FU-10000023"/>
    <x v="0"/>
    <x v="5"/>
    <s v="Eldon Wave Desk Accessories"/>
    <n v="14.135999999999999"/>
    <n v="3"/>
    <n v="0.2"/>
    <n v="4.240800000000001"/>
  </r>
  <r>
    <n v="4627"/>
    <x v="2291"/>
    <x v="0"/>
    <x v="373"/>
    <x v="1058"/>
    <s v="Standard Class"/>
    <s v="CK-12760"/>
    <s v="Cyma Kinney"/>
    <x v="1"/>
    <s v="United States"/>
    <s v="New York City"/>
    <x v="15"/>
    <n v="10011"/>
    <x v="3"/>
    <s v="OFF-ST-10003455"/>
    <x v="1"/>
    <x v="4"/>
    <s v="Tenex File Box, Personal Filing Tote with Lid, Black"/>
    <n v="77.55"/>
    <n v="5"/>
    <n v="0"/>
    <n v="20.163000000000004"/>
  </r>
  <r>
    <n v="4628"/>
    <x v="2291"/>
    <x v="0"/>
    <x v="373"/>
    <x v="1058"/>
    <s v="Standard Class"/>
    <s v="CK-12760"/>
    <s v="Cyma Kinney"/>
    <x v="1"/>
    <s v="United States"/>
    <s v="New York City"/>
    <x v="15"/>
    <n v="10011"/>
    <x v="3"/>
    <s v="OFF-ST-10000876"/>
    <x v="1"/>
    <x v="4"/>
    <s v="Eldon Simplefile Box Office"/>
    <n v="24.88"/>
    <n v="2"/>
    <n v="0"/>
    <n v="6.9664000000000001"/>
  </r>
  <r>
    <n v="4629"/>
    <x v="2291"/>
    <x v="0"/>
    <x v="373"/>
    <x v="1058"/>
    <s v="Standard Class"/>
    <s v="CK-12760"/>
    <s v="Cyma Kinney"/>
    <x v="1"/>
    <s v="United States"/>
    <s v="New York City"/>
    <x v="15"/>
    <n v="10011"/>
    <x v="3"/>
    <s v="OFF-AR-10003582"/>
    <x v="1"/>
    <x v="6"/>
    <s v="Boston Electric Pencil Sharpener, Model 1818, Charcoal Black"/>
    <n v="140.75"/>
    <n v="5"/>
    <n v="0"/>
    <n v="39.410000000000011"/>
  </r>
  <r>
    <n v="4630"/>
    <x v="2291"/>
    <x v="0"/>
    <x v="373"/>
    <x v="1058"/>
    <s v="Standard Class"/>
    <s v="CK-12760"/>
    <s v="Cyma Kinney"/>
    <x v="1"/>
    <s v="United States"/>
    <s v="New York City"/>
    <x v="15"/>
    <n v="10011"/>
    <x v="3"/>
    <s v="OFF-ST-10004258"/>
    <x v="1"/>
    <x v="4"/>
    <s v="Portable Personal File Box"/>
    <n v="36.630000000000003"/>
    <n v="3"/>
    <n v="0"/>
    <n v="9.8901000000000039"/>
  </r>
  <r>
    <n v="4631"/>
    <x v="2292"/>
    <x v="1"/>
    <x v="52"/>
    <x v="526"/>
    <s v="Same Day"/>
    <s v="GA-14725"/>
    <s v="Guy Armstrong"/>
    <x v="0"/>
    <s v="United States"/>
    <s v="Mount Pleasant"/>
    <x v="12"/>
    <n v="48858"/>
    <x v="2"/>
    <s v="FUR-FU-10000719"/>
    <x v="0"/>
    <x v="5"/>
    <s v="DAX Cubicle Frames, 8-1/2 x 11"/>
    <n v="17.14"/>
    <n v="2"/>
    <n v="0"/>
    <n v="6.1704000000000008"/>
  </r>
  <r>
    <n v="4632"/>
    <x v="2293"/>
    <x v="3"/>
    <x v="646"/>
    <x v="527"/>
    <s v="Second Class"/>
    <s v="BD-11725"/>
    <s v="Bruce Degenhardt"/>
    <x v="0"/>
    <s v="United States"/>
    <s v="San Francisco"/>
    <x v="1"/>
    <n v="94122"/>
    <x v="1"/>
    <s v="OFF-LA-10001297"/>
    <x v="1"/>
    <x v="2"/>
    <s v="Avery 473"/>
    <n v="51.75"/>
    <n v="5"/>
    <n v="0"/>
    <n v="24.84"/>
  </r>
  <r>
    <n v="4633"/>
    <x v="2293"/>
    <x v="3"/>
    <x v="646"/>
    <x v="527"/>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x v="722"/>
    <s v="Standard Class"/>
    <s v="DS-13180"/>
    <s v="David Smith"/>
    <x v="1"/>
    <s v="United States"/>
    <s v="San Francisco"/>
    <x v="1"/>
    <n v="94122"/>
    <x v="1"/>
    <s v="FUR-BO-10003893"/>
    <x v="0"/>
    <x v="0"/>
    <s v="Sauder Camden County Collection Library"/>
    <n v="586.39800000000002"/>
    <n v="6"/>
    <n v="0.15"/>
    <n v="34.493999999999971"/>
  </r>
  <r>
    <n v="4635"/>
    <x v="2294"/>
    <x v="1"/>
    <x v="291"/>
    <x v="722"/>
    <s v="Standard Class"/>
    <s v="DS-13180"/>
    <s v="David Smith"/>
    <x v="1"/>
    <s v="United States"/>
    <s v="San Francisco"/>
    <x v="1"/>
    <n v="94122"/>
    <x v="1"/>
    <s v="OFF-ST-10000736"/>
    <x v="1"/>
    <x v="4"/>
    <s v="Carina Double Wide Media Storage Towers in Natural &amp; Black"/>
    <n v="80.98"/>
    <n v="1"/>
    <n v="0"/>
    <n v="3.2391999999999967"/>
  </r>
  <r>
    <n v="4636"/>
    <x v="2295"/>
    <x v="3"/>
    <x v="846"/>
    <x v="875"/>
    <s v="Standard Class"/>
    <s v="BS-11380"/>
    <s v="Bill Stewart"/>
    <x v="1"/>
    <s v="United States"/>
    <s v="San Francisco"/>
    <x v="1"/>
    <n v="94122"/>
    <x v="1"/>
    <s v="OFF-ST-10000736"/>
    <x v="1"/>
    <x v="4"/>
    <s v="Carina Double Wide Media Storage Towers in Natural &amp; Black"/>
    <n v="242.94"/>
    <n v="3"/>
    <n v="0"/>
    <n v="9.7175999999999902"/>
  </r>
  <r>
    <n v="4637"/>
    <x v="2296"/>
    <x v="3"/>
    <x v="842"/>
    <x v="809"/>
    <s v="First Class"/>
    <s v="AP-10915"/>
    <s v="Arthur Prichep"/>
    <x v="0"/>
    <s v="United States"/>
    <s v="Los Angeles"/>
    <x v="1"/>
    <n v="90045"/>
    <x v="1"/>
    <s v="OFF-AR-10003373"/>
    <x v="1"/>
    <x v="6"/>
    <s v="Boston School Pro Electric Pencil Sharpener, 1670"/>
    <n v="123.92"/>
    <n v="4"/>
    <n v="0"/>
    <n v="33.458399999999997"/>
  </r>
  <r>
    <n v="4638"/>
    <x v="2296"/>
    <x v="3"/>
    <x v="842"/>
    <x v="809"/>
    <s v="First Class"/>
    <s v="AP-10915"/>
    <s v="Arthur Prichep"/>
    <x v="0"/>
    <s v="United States"/>
    <s v="Los Angeles"/>
    <x v="1"/>
    <n v="90045"/>
    <x v="1"/>
    <s v="OFF-AR-10000390"/>
    <x v="1"/>
    <x v="6"/>
    <s v="Newell Chalk Holder"/>
    <n v="12.39"/>
    <n v="3"/>
    <n v="0"/>
    <n v="5.6993999999999998"/>
  </r>
  <r>
    <n v="4639"/>
    <x v="2296"/>
    <x v="3"/>
    <x v="842"/>
    <x v="809"/>
    <s v="First Class"/>
    <s v="AP-10915"/>
    <s v="Arthur Prichep"/>
    <x v="0"/>
    <s v="United States"/>
    <s v="Los Angeles"/>
    <x v="1"/>
    <n v="90045"/>
    <x v="1"/>
    <s v="OFF-AR-10001725"/>
    <x v="1"/>
    <x v="6"/>
    <s v="Boston Home &amp; Office Model 2000 Electric Pencil Sharpeners"/>
    <n v="47.3"/>
    <n v="2"/>
    <n v="0"/>
    <n v="12.298000000000002"/>
  </r>
  <r>
    <n v="4640"/>
    <x v="2297"/>
    <x v="0"/>
    <x v="108"/>
    <x v="1069"/>
    <s v="Standard Class"/>
    <s v="JF-15565"/>
    <s v="Jill Fjeld"/>
    <x v="0"/>
    <s v="United States"/>
    <s v="Newport News"/>
    <x v="17"/>
    <n v="23602"/>
    <x v="0"/>
    <s v="TEC-CO-10001943"/>
    <x v="2"/>
    <x v="16"/>
    <s v="Canon PC-428 Personal Copier"/>
    <n v="1599.92"/>
    <n v="8"/>
    <n v="0"/>
    <n v="751.9624"/>
  </r>
  <r>
    <n v="4641"/>
    <x v="2297"/>
    <x v="0"/>
    <x v="108"/>
    <x v="1069"/>
    <s v="Standard Class"/>
    <s v="JF-15565"/>
    <s v="Jill Fjeld"/>
    <x v="0"/>
    <s v="United States"/>
    <s v="Newport News"/>
    <x v="17"/>
    <n v="23602"/>
    <x v="0"/>
    <s v="OFF-EN-10002312"/>
    <x v="1"/>
    <x v="12"/>
    <s v="#10 Self-Seal White Envelopes"/>
    <n v="11.09"/>
    <n v="1"/>
    <n v="0"/>
    <n v="5.4340999999999999"/>
  </r>
  <r>
    <n v="4642"/>
    <x v="2298"/>
    <x v="3"/>
    <x v="760"/>
    <x v="188"/>
    <s v="Second Class"/>
    <s v="HA-14905"/>
    <s v="Helen Abelman"/>
    <x v="0"/>
    <s v="United States"/>
    <s v="Fort Collins"/>
    <x v="22"/>
    <n v="80525"/>
    <x v="1"/>
    <s v="OFF-BI-10000831"/>
    <x v="1"/>
    <x v="8"/>
    <s v="Storex Flexible Poly Binders with Double Pockets"/>
    <n v="3.1680000000000006"/>
    <n v="4"/>
    <n v="0.7"/>
    <n v="-2.5343999999999998"/>
  </r>
  <r>
    <n v="4643"/>
    <x v="2298"/>
    <x v="3"/>
    <x v="760"/>
    <x v="188"/>
    <s v="Second Class"/>
    <s v="HA-14905"/>
    <s v="Helen Abelman"/>
    <x v="0"/>
    <s v="United States"/>
    <s v="Fort Collins"/>
    <x v="22"/>
    <n v="80525"/>
    <x v="1"/>
    <s v="FUR-CH-10000749"/>
    <x v="0"/>
    <x v="1"/>
    <s v="Office Star - Ergonomic Mid Back Chair with 2-Way Adjustable Arms"/>
    <n v="579.13599999999997"/>
    <n v="4"/>
    <n v="0.2"/>
    <n v="-28.95679999999993"/>
  </r>
  <r>
    <n v="4644"/>
    <x v="2299"/>
    <x v="1"/>
    <x v="990"/>
    <x v="1066"/>
    <s v="Standard Class"/>
    <s v="Co-12640"/>
    <s v="Corey-Lock"/>
    <x v="0"/>
    <s v="United States"/>
    <s v="Seattle"/>
    <x v="4"/>
    <n v="98105"/>
    <x v="1"/>
    <s v="OFF-BI-10002003"/>
    <x v="1"/>
    <x v="8"/>
    <s v="Ibico Presentation Index for Binding Systems"/>
    <n v="6.3680000000000003"/>
    <n v="2"/>
    <n v="0.2"/>
    <n v="2.1492"/>
  </r>
  <r>
    <n v="4645"/>
    <x v="2299"/>
    <x v="1"/>
    <x v="990"/>
    <x v="1066"/>
    <s v="Standard Class"/>
    <s v="Co-12640"/>
    <s v="Corey-Lock"/>
    <x v="0"/>
    <s v="United States"/>
    <s v="Seattle"/>
    <x v="4"/>
    <n v="98105"/>
    <x v="1"/>
    <s v="TEC-MA-10001972"/>
    <x v="2"/>
    <x v="15"/>
    <s v="Okidata C331dn Printer"/>
    <n v="558.4"/>
    <n v="2"/>
    <n v="0.2"/>
    <n v="41.880000000000024"/>
  </r>
  <r>
    <n v="4646"/>
    <x v="2300"/>
    <x v="0"/>
    <x v="399"/>
    <x v="1070"/>
    <s v="Standard Class"/>
    <s v="BC-11125"/>
    <s v="Becky Castell"/>
    <x v="2"/>
    <s v="United States"/>
    <s v="New York City"/>
    <x v="15"/>
    <n v="10011"/>
    <x v="3"/>
    <s v="FUR-CH-10000225"/>
    <x v="0"/>
    <x v="1"/>
    <s v="Global Geo Office Task Chair, Gray"/>
    <n v="145.76400000000001"/>
    <n v="2"/>
    <n v="0.1"/>
    <n v="-8.0980000000000167"/>
  </r>
  <r>
    <n v="4647"/>
    <x v="2301"/>
    <x v="2"/>
    <x v="991"/>
    <x v="1071"/>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2"/>
    <x v="249"/>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x v="1049"/>
    <s v="Standard Class"/>
    <s v="KB-16585"/>
    <s v="Ken Black"/>
    <x v="1"/>
    <s v="United States"/>
    <s v="Seattle"/>
    <x v="4"/>
    <n v="98103"/>
    <x v="1"/>
    <s v="OFF-PA-10003228"/>
    <x v="1"/>
    <x v="10"/>
    <s v="Xerox 1917"/>
    <n v="440.18999999999994"/>
    <n v="9"/>
    <n v="0"/>
    <n v="206.88929999999996"/>
  </r>
  <r>
    <n v="4650"/>
    <x v="2303"/>
    <x v="3"/>
    <x v="304"/>
    <x v="1049"/>
    <s v="Standard Class"/>
    <s v="KB-16585"/>
    <s v="Ken Black"/>
    <x v="1"/>
    <s v="United States"/>
    <s v="Seattle"/>
    <x v="4"/>
    <n v="98103"/>
    <x v="1"/>
    <s v="OFF-SU-10004498"/>
    <x v="1"/>
    <x v="14"/>
    <s v="Martin-Yale Premier Letter Opener"/>
    <n v="64.400000000000006"/>
    <n v="5"/>
    <n v="0"/>
    <n v="1.9320000000000004"/>
  </r>
  <r>
    <n v="4651"/>
    <x v="2304"/>
    <x v="3"/>
    <x v="798"/>
    <x v="102"/>
    <s v="Standard Class"/>
    <s v="AH-10120"/>
    <s v="Adrian Hane"/>
    <x v="2"/>
    <s v="United States"/>
    <s v="San Francisco"/>
    <x v="1"/>
    <n v="94110"/>
    <x v="1"/>
    <s v="OFF-PA-10001878"/>
    <x v="1"/>
    <x v="10"/>
    <s v="Xerox 1891"/>
    <n v="244.54999999999998"/>
    <n v="5"/>
    <n v="0"/>
    <n v="114.93849999999998"/>
  </r>
  <r>
    <n v="4652"/>
    <x v="2304"/>
    <x v="3"/>
    <x v="798"/>
    <x v="102"/>
    <s v="Standard Class"/>
    <s v="AH-10120"/>
    <s v="Adrian Hane"/>
    <x v="2"/>
    <s v="United States"/>
    <s v="San Francisco"/>
    <x v="1"/>
    <n v="94110"/>
    <x v="1"/>
    <s v="OFF-PA-10002923"/>
    <x v="1"/>
    <x v="10"/>
    <s v="Xerox 1942"/>
    <n v="195.76"/>
    <n v="4"/>
    <n v="0"/>
    <n v="97.88"/>
  </r>
  <r>
    <n v="4653"/>
    <x v="2305"/>
    <x v="3"/>
    <x v="921"/>
    <x v="318"/>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1"/>
    <x v="318"/>
    <s v="Standard Class"/>
    <s v="GH-14410"/>
    <s v="Gary Hansen"/>
    <x v="2"/>
    <s v="United States"/>
    <s v="Perth Amboy"/>
    <x v="30"/>
    <n v="8861"/>
    <x v="3"/>
    <s v="OFF-ST-10003123"/>
    <x v="1"/>
    <x v="4"/>
    <s v="Fellowes Bases and Tops For Staxonsteel/High-Stak Systems"/>
    <n v="166.45"/>
    <n v="5"/>
    <n v="0"/>
    <n v="39.947999999999993"/>
  </r>
  <r>
    <n v="4655"/>
    <x v="2306"/>
    <x v="3"/>
    <x v="92"/>
    <x v="356"/>
    <s v="Second Class"/>
    <s v="KT-16480"/>
    <s v="Kean Thornton"/>
    <x v="0"/>
    <s v="United States"/>
    <s v="San Francisco"/>
    <x v="1"/>
    <n v="94110"/>
    <x v="1"/>
    <s v="OFF-FA-10001332"/>
    <x v="1"/>
    <x v="13"/>
    <s v="Acco Banker's Clasps, 5 3/4&quot;-Long"/>
    <n v="2.88"/>
    <n v="1"/>
    <n v="0"/>
    <n v="1.3535999999999999"/>
  </r>
  <r>
    <n v="4656"/>
    <x v="2307"/>
    <x v="2"/>
    <x v="951"/>
    <x v="503"/>
    <s v="Standard Class"/>
    <s v="KH-16330"/>
    <s v="Katharine Harms"/>
    <x v="1"/>
    <s v="United States"/>
    <s v="Freeport"/>
    <x v="10"/>
    <n v="61032"/>
    <x v="2"/>
    <s v="OFF-ST-10003442"/>
    <x v="1"/>
    <x v="4"/>
    <s v="Eldon Portable Mobile Manager"/>
    <n v="45.248000000000005"/>
    <n v="2"/>
    <n v="0.2"/>
    <n v="3.9591999999999992"/>
  </r>
  <r>
    <n v="4657"/>
    <x v="2308"/>
    <x v="1"/>
    <x v="910"/>
    <x v="531"/>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x v="531"/>
    <s v="Standard Class"/>
    <s v="SV-20785"/>
    <s v="Stewart Visinsky"/>
    <x v="0"/>
    <s v="United States"/>
    <s v="Philadelphia"/>
    <x v="9"/>
    <n v="19140"/>
    <x v="3"/>
    <s v="OFF-AP-10003266"/>
    <x v="1"/>
    <x v="9"/>
    <s v="Holmes Replacement Filter for HEPA Air Cleaner, Large Room"/>
    <n v="23.696000000000002"/>
    <n v="2"/>
    <n v="0.2"/>
    <n v="6.5164"/>
  </r>
  <r>
    <n v="4659"/>
    <x v="2308"/>
    <x v="1"/>
    <x v="910"/>
    <x v="531"/>
    <s v="Standard Class"/>
    <s v="SV-20785"/>
    <s v="Stewart Visinsky"/>
    <x v="0"/>
    <s v="United States"/>
    <s v="Philadelphia"/>
    <x v="9"/>
    <n v="19140"/>
    <x v="3"/>
    <s v="OFF-PA-10002230"/>
    <x v="1"/>
    <x v="10"/>
    <s v="Xerox 1897"/>
    <n v="7.9680000000000009"/>
    <n v="2"/>
    <n v="0.2"/>
    <n v="2.8884000000000007"/>
  </r>
  <r>
    <n v="4660"/>
    <x v="2308"/>
    <x v="1"/>
    <x v="910"/>
    <x v="531"/>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x v="531"/>
    <s v="Standard Class"/>
    <s v="SV-20785"/>
    <s v="Stewart Visinsky"/>
    <x v="0"/>
    <s v="United States"/>
    <s v="Philadelphia"/>
    <x v="9"/>
    <n v="19140"/>
    <x v="3"/>
    <s v="TEC-AC-10001542"/>
    <x v="2"/>
    <x v="11"/>
    <s v="SanDisk Cruzer 16 GB USB Flash Drive"/>
    <n v="27.552000000000003"/>
    <n v="3"/>
    <n v="0.2"/>
    <n v="-0.3444000000000047"/>
  </r>
  <r>
    <n v="4662"/>
    <x v="2308"/>
    <x v="1"/>
    <x v="910"/>
    <x v="531"/>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x v="531"/>
    <s v="Standard Class"/>
    <s v="SV-20785"/>
    <s v="Stewart Visinsky"/>
    <x v="0"/>
    <s v="United States"/>
    <s v="Philadelphia"/>
    <x v="9"/>
    <n v="19140"/>
    <x v="3"/>
    <s v="OFF-ST-10000563"/>
    <x v="1"/>
    <x v="4"/>
    <s v="Fellowes Bankers Box Stor/Drawer Steel Plus"/>
    <n v="76.75200000000001"/>
    <n v="3"/>
    <n v="0.2"/>
    <n v="-9.5940000000000012"/>
  </r>
  <r>
    <n v="4664"/>
    <x v="2309"/>
    <x v="0"/>
    <x v="31"/>
    <x v="42"/>
    <s v="Standard Class"/>
    <s v="PO-18850"/>
    <s v="Patrick O'Brill"/>
    <x v="0"/>
    <s v="United States"/>
    <s v="Jacksonville"/>
    <x v="2"/>
    <n v="32216"/>
    <x v="0"/>
    <s v="OFF-LA-10002787"/>
    <x v="1"/>
    <x v="2"/>
    <s v="Avery 480"/>
    <n v="3"/>
    <n v="1"/>
    <n v="0.2"/>
    <n v="1.0499999999999998"/>
  </r>
  <r>
    <n v="4665"/>
    <x v="2310"/>
    <x v="0"/>
    <x v="897"/>
    <x v="750"/>
    <s v="Standard Class"/>
    <s v="AC-10450"/>
    <s v="Amy Cox"/>
    <x v="0"/>
    <s v="United States"/>
    <s v="Pembroke Pines"/>
    <x v="2"/>
    <n v="33024"/>
    <x v="0"/>
    <s v="OFF-BI-10004022"/>
    <x v="1"/>
    <x v="8"/>
    <s v="Acco Suede Grain Vinyl Round Ring Binder"/>
    <n v="7.5060000000000002"/>
    <n v="9"/>
    <n v="0.7"/>
    <n v="-6.0047999999999977"/>
  </r>
  <r>
    <n v="4666"/>
    <x v="2310"/>
    <x v="0"/>
    <x v="897"/>
    <x v="750"/>
    <s v="Standard Class"/>
    <s v="AC-10450"/>
    <s v="Amy Cox"/>
    <x v="0"/>
    <s v="United States"/>
    <s v="Pembroke Pines"/>
    <x v="2"/>
    <n v="33024"/>
    <x v="0"/>
    <s v="OFF-LA-10001158"/>
    <x v="1"/>
    <x v="2"/>
    <s v="Avery Address/Shipping Labels for Typewriters, 4&quot; x 2&quot;"/>
    <n v="16.559999999999999"/>
    <n v="2"/>
    <n v="0.2"/>
    <n v="5.7960000000000003"/>
  </r>
  <r>
    <n v="4667"/>
    <x v="2311"/>
    <x v="0"/>
    <x v="993"/>
    <x v="1072"/>
    <s v="Standard Class"/>
    <s v="KB-16585"/>
    <s v="Ken Black"/>
    <x v="1"/>
    <s v="United States"/>
    <s v="Seattle"/>
    <x v="4"/>
    <n v="98115"/>
    <x v="1"/>
    <s v="FUR-FU-10000076"/>
    <x v="0"/>
    <x v="5"/>
    <s v="24-Hour Round Wall Clock"/>
    <n v="79.92"/>
    <n v="4"/>
    <n v="0"/>
    <n v="34.365600000000008"/>
  </r>
  <r>
    <n v="4668"/>
    <x v="2311"/>
    <x v="0"/>
    <x v="993"/>
    <x v="1072"/>
    <s v="Standard Class"/>
    <s v="KB-16585"/>
    <s v="Ken Black"/>
    <x v="1"/>
    <s v="United States"/>
    <s v="Seattle"/>
    <x v="4"/>
    <n v="98115"/>
    <x v="1"/>
    <s v="TEC-AC-10002335"/>
    <x v="2"/>
    <x v="11"/>
    <s v="Logitech Media Keyboard K200"/>
    <n v="69.98"/>
    <n v="2"/>
    <n v="0"/>
    <n v="13.296199999999999"/>
  </r>
  <r>
    <n v="4669"/>
    <x v="2312"/>
    <x v="3"/>
    <x v="636"/>
    <x v="676"/>
    <s v="Standard Class"/>
    <s v="DB-13555"/>
    <s v="Dorothy Badders"/>
    <x v="1"/>
    <s v="United States"/>
    <s v="Fort Worth"/>
    <x v="5"/>
    <n v="76106"/>
    <x v="2"/>
    <s v="OFF-BI-10002827"/>
    <x v="1"/>
    <x v="8"/>
    <s v="Avery Durable Poly Binders"/>
    <n v="11.059999999999999"/>
    <n v="10"/>
    <n v="0.8"/>
    <n v="-18.802"/>
  </r>
  <r>
    <n v="4670"/>
    <x v="2312"/>
    <x v="3"/>
    <x v="636"/>
    <x v="676"/>
    <s v="Standard Class"/>
    <s v="DB-13555"/>
    <s v="Dorothy Badders"/>
    <x v="1"/>
    <s v="United States"/>
    <s v="Fort Worth"/>
    <x v="5"/>
    <n v="76106"/>
    <x v="2"/>
    <s v="FUR-BO-10001601"/>
    <x v="0"/>
    <x v="0"/>
    <s v="Sauder Mission Library with Doors, Fruitwood Finish"/>
    <n v="623.46479999999997"/>
    <n v="7"/>
    <n v="0.32"/>
    <n v="-119.19180000000006"/>
  </r>
  <r>
    <n v="4671"/>
    <x v="2312"/>
    <x v="3"/>
    <x v="636"/>
    <x v="676"/>
    <s v="Standard Class"/>
    <s v="DB-13555"/>
    <s v="Dorothy Badders"/>
    <x v="1"/>
    <s v="United States"/>
    <s v="Fort Worth"/>
    <x v="5"/>
    <n v="76106"/>
    <x v="2"/>
    <s v="OFF-ST-10001932"/>
    <x v="1"/>
    <x v="4"/>
    <s v="Fellowes Staxonsteel Drawer Files"/>
    <n v="772.68000000000006"/>
    <n v="5"/>
    <n v="0.2"/>
    <n v="-57.950999999999993"/>
  </r>
  <r>
    <n v="4672"/>
    <x v="2313"/>
    <x v="0"/>
    <x v="994"/>
    <x v="1011"/>
    <s v="Standard Class"/>
    <s v="KL-16645"/>
    <s v="Ken Lonsdale"/>
    <x v="0"/>
    <s v="United States"/>
    <s v="Detroit"/>
    <x v="12"/>
    <n v="48205"/>
    <x v="2"/>
    <s v="OFF-AP-10001005"/>
    <x v="1"/>
    <x v="9"/>
    <s v="Honeywell Quietcare HEPA Air Cleaner"/>
    <n v="283.14000000000004"/>
    <n v="4"/>
    <n v="0.1"/>
    <n v="72.357999999999976"/>
  </r>
  <r>
    <n v="4673"/>
    <x v="2313"/>
    <x v="0"/>
    <x v="994"/>
    <x v="1011"/>
    <s v="Standard Class"/>
    <s v="KL-16645"/>
    <s v="Ken Lonsdale"/>
    <x v="0"/>
    <s v="United States"/>
    <s v="Detroit"/>
    <x v="12"/>
    <n v="48205"/>
    <x v="2"/>
    <s v="TEC-PH-10004042"/>
    <x v="2"/>
    <x v="7"/>
    <s v="ClearOne Communications CHAT 70 OC Speaker Phone"/>
    <n v="635.96"/>
    <n v="4"/>
    <n v="0"/>
    <n v="165.34960000000001"/>
  </r>
  <r>
    <n v="4674"/>
    <x v="2313"/>
    <x v="0"/>
    <x v="994"/>
    <x v="1011"/>
    <s v="Standard Class"/>
    <s v="KL-16645"/>
    <s v="Ken Lonsdale"/>
    <x v="0"/>
    <s v="United States"/>
    <s v="Detroit"/>
    <x v="12"/>
    <n v="48205"/>
    <x v="2"/>
    <s v="TEC-PH-10001079"/>
    <x v="2"/>
    <x v="7"/>
    <s v="Polycom SoundPoint Pro SE-225 Corded phone"/>
    <n v="118.99"/>
    <n v="1"/>
    <n v="0"/>
    <n v="33.3172"/>
  </r>
  <r>
    <n v="4675"/>
    <x v="2313"/>
    <x v="0"/>
    <x v="994"/>
    <x v="1011"/>
    <s v="Standard Class"/>
    <s v="KL-16645"/>
    <s v="Ken Lonsdale"/>
    <x v="0"/>
    <s v="United States"/>
    <s v="Detroit"/>
    <x v="12"/>
    <n v="48205"/>
    <x v="2"/>
    <s v="FUR-FU-10002918"/>
    <x v="0"/>
    <x v="5"/>
    <s v="Eldon ClusterMat Chair Mat with Cordless Antistatic Protection"/>
    <n v="272.94"/>
    <n v="3"/>
    <n v="0"/>
    <n v="30.023400000000009"/>
  </r>
  <r>
    <n v="4676"/>
    <x v="2314"/>
    <x v="3"/>
    <x v="995"/>
    <x v="655"/>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x v="247"/>
    <s v="Standard Class"/>
    <s v="JF-15295"/>
    <s v="Jason Fortune-"/>
    <x v="0"/>
    <s v="United States"/>
    <s v="Logan"/>
    <x v="7"/>
    <n v="84321"/>
    <x v="1"/>
    <s v="OFF-BI-10001617"/>
    <x v="1"/>
    <x v="8"/>
    <s v="GBC Wire Binding Combs"/>
    <n v="33.088000000000001"/>
    <n v="4"/>
    <n v="0.2"/>
    <n v="11.167199999999999"/>
  </r>
  <r>
    <n v="4678"/>
    <x v="2315"/>
    <x v="2"/>
    <x v="619"/>
    <x v="247"/>
    <s v="Standard Class"/>
    <s v="JF-15295"/>
    <s v="Jason Fortune-"/>
    <x v="0"/>
    <s v="United States"/>
    <s v="Logan"/>
    <x v="7"/>
    <n v="84321"/>
    <x v="1"/>
    <s v="OFF-ST-10000736"/>
    <x v="1"/>
    <x v="4"/>
    <s v="Carina Double Wide Media Storage Towers in Natural &amp; Black"/>
    <n v="80.98"/>
    <n v="1"/>
    <n v="0"/>
    <n v="3.2391999999999967"/>
  </r>
  <r>
    <n v="4679"/>
    <x v="2315"/>
    <x v="2"/>
    <x v="619"/>
    <x v="247"/>
    <s v="Standard Class"/>
    <s v="JF-15295"/>
    <s v="Jason Fortune-"/>
    <x v="0"/>
    <s v="United States"/>
    <s v="Logan"/>
    <x v="7"/>
    <n v="84321"/>
    <x v="1"/>
    <s v="TEC-AC-10004877"/>
    <x v="2"/>
    <x v="11"/>
    <s v="Imation 30456 USB Flash Drive 8GB"/>
    <n v="82.800000000000011"/>
    <n v="12"/>
    <n v="0"/>
    <n v="6.6239999999999952"/>
  </r>
  <r>
    <n v="4680"/>
    <x v="2315"/>
    <x v="2"/>
    <x v="619"/>
    <x v="247"/>
    <s v="Standard Class"/>
    <s v="JF-15295"/>
    <s v="Jason Fortune-"/>
    <x v="0"/>
    <s v="United States"/>
    <s v="Logan"/>
    <x v="7"/>
    <n v="84321"/>
    <x v="1"/>
    <s v="OFF-ST-10003221"/>
    <x v="1"/>
    <x v="4"/>
    <s v="Staples"/>
    <n v="21.36"/>
    <n v="2"/>
    <n v="0"/>
    <n v="5.7672000000000008"/>
  </r>
  <r>
    <n v="4681"/>
    <x v="2315"/>
    <x v="2"/>
    <x v="619"/>
    <x v="247"/>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x v="461"/>
    <s v="Second Class"/>
    <s v="RE-19450"/>
    <s v="Richard Eichhorn"/>
    <x v="0"/>
    <s v="United States"/>
    <s v="Auburn"/>
    <x v="15"/>
    <n v="13021"/>
    <x v="3"/>
    <s v="OFF-FA-10000936"/>
    <x v="1"/>
    <x v="13"/>
    <s v="Acco Hot Clips Clips to Go"/>
    <n v="29.61"/>
    <n v="9"/>
    <n v="0"/>
    <n v="13.324499999999999"/>
  </r>
  <r>
    <n v="4683"/>
    <x v="2317"/>
    <x v="0"/>
    <x v="49"/>
    <x v="417"/>
    <s v="Same Day"/>
    <s v="MV-18190"/>
    <s v="Mike Vittorini"/>
    <x v="0"/>
    <s v="United States"/>
    <s v="Raleigh"/>
    <x v="3"/>
    <n v="27604"/>
    <x v="0"/>
    <s v="TEC-PH-10003811"/>
    <x v="2"/>
    <x v="7"/>
    <s v="Jabra Supreme Plus Driver Edition Headset"/>
    <n v="863.928"/>
    <n v="9"/>
    <n v="0.2"/>
    <n v="86.392799999999994"/>
  </r>
  <r>
    <n v="4684"/>
    <x v="2318"/>
    <x v="0"/>
    <x v="48"/>
    <x v="143"/>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x v="143"/>
    <s v="Standard Class"/>
    <s v="GB-14530"/>
    <s v="George Bell"/>
    <x v="1"/>
    <s v="United States"/>
    <s v="Philadelphia"/>
    <x v="9"/>
    <n v="19120"/>
    <x v="3"/>
    <s v="FUR-BO-10002853"/>
    <x v="0"/>
    <x v="0"/>
    <s v="O'Sullivan 5-Shelf Heavy-Duty Bookcases"/>
    <n v="163.88"/>
    <n v="4"/>
    <n v="0.5"/>
    <n v="-81.94"/>
  </r>
  <r>
    <n v="4686"/>
    <x v="2318"/>
    <x v="0"/>
    <x v="48"/>
    <x v="143"/>
    <s v="Standard Class"/>
    <s v="GB-14530"/>
    <s v="George Bell"/>
    <x v="1"/>
    <s v="United States"/>
    <s v="Philadelphia"/>
    <x v="9"/>
    <n v="19120"/>
    <x v="3"/>
    <s v="OFF-BI-10002071"/>
    <x v="1"/>
    <x v="8"/>
    <s v="Fellowes Black Plastic Comb Bindings"/>
    <n v="3.4860000000000002"/>
    <n v="2"/>
    <n v="0.7"/>
    <n v="-2.7887999999999993"/>
  </r>
  <r>
    <n v="4687"/>
    <x v="2318"/>
    <x v="0"/>
    <x v="48"/>
    <x v="143"/>
    <s v="Standard Class"/>
    <s v="GB-14530"/>
    <s v="George Bell"/>
    <x v="1"/>
    <s v="United States"/>
    <s v="Philadelphia"/>
    <x v="9"/>
    <n v="19120"/>
    <x v="3"/>
    <s v="OFF-FA-10000053"/>
    <x v="1"/>
    <x v="13"/>
    <s v="Revere Boxed Rubber Bands by Revere"/>
    <n v="10.584"/>
    <n v="7"/>
    <n v="0.2"/>
    <n v="-2.3813999999999993"/>
  </r>
  <r>
    <n v="4688"/>
    <x v="2319"/>
    <x v="0"/>
    <x v="890"/>
    <x v="991"/>
    <s v="Standard Class"/>
    <s v="HL-15040"/>
    <s v="Hunter Lopez"/>
    <x v="0"/>
    <s v="United States"/>
    <s v="Richmond"/>
    <x v="14"/>
    <n v="47374"/>
    <x v="2"/>
    <s v="TEC-PH-10001305"/>
    <x v="2"/>
    <x v="7"/>
    <s v="Panasonic KX TS208W Corded phone"/>
    <n v="440.91"/>
    <n v="9"/>
    <n v="0"/>
    <n v="123.45480000000005"/>
  </r>
  <r>
    <n v="4689"/>
    <x v="2320"/>
    <x v="3"/>
    <x v="982"/>
    <x v="1026"/>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x v="1073"/>
    <s v="First Class"/>
    <s v="CT-11995"/>
    <s v="Carol Triggs"/>
    <x v="0"/>
    <s v="United States"/>
    <s v="Tucson"/>
    <x v="16"/>
    <n v="85705"/>
    <x v="1"/>
    <s v="FUR-FU-10001876"/>
    <x v="0"/>
    <x v="5"/>
    <s v="Computer Room Manger, 14&quot;"/>
    <n v="51.967999999999996"/>
    <n v="2"/>
    <n v="0.2"/>
    <n v="10.393599999999998"/>
  </r>
  <r>
    <n v="4691"/>
    <x v="2321"/>
    <x v="2"/>
    <x v="414"/>
    <x v="1073"/>
    <s v="First Class"/>
    <s v="CT-11995"/>
    <s v="Carol Triggs"/>
    <x v="0"/>
    <s v="United States"/>
    <s v="Tucson"/>
    <x v="16"/>
    <n v="85705"/>
    <x v="1"/>
    <s v="TEC-AC-10003628"/>
    <x v="2"/>
    <x v="11"/>
    <s v="Logitech 910-002974 M325 Wireless Mouse for Web Scrolling"/>
    <n v="71.975999999999999"/>
    <n v="3"/>
    <n v="0.2"/>
    <n v="21.592800000000011"/>
  </r>
  <r>
    <n v="4692"/>
    <x v="2321"/>
    <x v="2"/>
    <x v="414"/>
    <x v="1073"/>
    <s v="First Class"/>
    <s v="CT-11995"/>
    <s v="Carol Triggs"/>
    <x v="0"/>
    <s v="United States"/>
    <s v="Tucson"/>
    <x v="16"/>
    <n v="85705"/>
    <x v="1"/>
    <s v="FUR-CH-10004860"/>
    <x v="0"/>
    <x v="1"/>
    <s v="Global Low Back Tilter Chair"/>
    <n v="242.35200000000003"/>
    <n v="3"/>
    <n v="0.2"/>
    <n v="-42.411600000000035"/>
  </r>
  <r>
    <n v="4693"/>
    <x v="2321"/>
    <x v="2"/>
    <x v="414"/>
    <x v="1073"/>
    <s v="First Class"/>
    <s v="CT-11995"/>
    <s v="Carol Triggs"/>
    <x v="0"/>
    <s v="United States"/>
    <s v="Tucson"/>
    <x v="16"/>
    <n v="85705"/>
    <x v="1"/>
    <s v="OFF-PA-10000357"/>
    <x v="1"/>
    <x v="10"/>
    <s v="Xerox 1888"/>
    <n v="221.92000000000002"/>
    <n v="5"/>
    <n v="0.2"/>
    <n v="77.671999999999983"/>
  </r>
  <r>
    <n v="4694"/>
    <x v="2321"/>
    <x v="2"/>
    <x v="414"/>
    <x v="1073"/>
    <s v="First Class"/>
    <s v="CT-11995"/>
    <s v="Carol Triggs"/>
    <x v="0"/>
    <s v="United States"/>
    <s v="Tucson"/>
    <x v="16"/>
    <n v="85705"/>
    <x v="1"/>
    <s v="OFF-PA-10003270"/>
    <x v="1"/>
    <x v="10"/>
    <s v="Xerox 1954"/>
    <n v="8.4480000000000004"/>
    <n v="2"/>
    <n v="0.2"/>
    <n v="2.6399999999999997"/>
  </r>
  <r>
    <n v="4695"/>
    <x v="2322"/>
    <x v="1"/>
    <x v="996"/>
    <x v="374"/>
    <s v="Same Day"/>
    <s v="JL-15835"/>
    <s v="John Lee"/>
    <x v="0"/>
    <s v="United States"/>
    <s v="Detroit"/>
    <x v="12"/>
    <n v="48205"/>
    <x v="2"/>
    <s v="OFF-BI-10000320"/>
    <x v="1"/>
    <x v="8"/>
    <s v="GBC Plastic Binding Combs"/>
    <n v="29.52"/>
    <n v="4"/>
    <n v="0"/>
    <n v="14.4648"/>
  </r>
  <r>
    <n v="4696"/>
    <x v="2322"/>
    <x v="1"/>
    <x v="996"/>
    <x v="374"/>
    <s v="Same Day"/>
    <s v="JL-15835"/>
    <s v="John Lee"/>
    <x v="0"/>
    <s v="United States"/>
    <s v="Detroit"/>
    <x v="12"/>
    <n v="48205"/>
    <x v="2"/>
    <s v="FUR-CH-10003846"/>
    <x v="0"/>
    <x v="1"/>
    <s v="Hon Valutask Swivel Chairs"/>
    <n v="302.94"/>
    <n v="3"/>
    <n v="0"/>
    <n v="48.470400000000012"/>
  </r>
  <r>
    <n v="4697"/>
    <x v="2322"/>
    <x v="1"/>
    <x v="996"/>
    <x v="374"/>
    <s v="Same Day"/>
    <s v="JL-15835"/>
    <s v="John Lee"/>
    <x v="0"/>
    <s v="United States"/>
    <s v="Detroit"/>
    <x v="12"/>
    <n v="48205"/>
    <x v="2"/>
    <s v="FUR-CH-10004875"/>
    <x v="0"/>
    <x v="1"/>
    <s v="Harbour Creations 67200 Series Stacking Chairs"/>
    <n v="142.36000000000001"/>
    <n v="2"/>
    <n v="0"/>
    <n v="38.437200000000004"/>
  </r>
  <r>
    <n v="4698"/>
    <x v="2322"/>
    <x v="1"/>
    <x v="996"/>
    <x v="374"/>
    <s v="Same Day"/>
    <s v="JL-15835"/>
    <s v="John Lee"/>
    <x v="0"/>
    <s v="United States"/>
    <s v="Detroit"/>
    <x v="12"/>
    <n v="48205"/>
    <x v="2"/>
    <s v="FUR-CH-10003817"/>
    <x v="0"/>
    <x v="1"/>
    <s v="Global Value Steno Chair, Gray"/>
    <n v="546.66"/>
    <n v="9"/>
    <n v="0"/>
    <n v="136.66500000000002"/>
  </r>
  <r>
    <n v="4699"/>
    <x v="2322"/>
    <x v="1"/>
    <x v="996"/>
    <x v="374"/>
    <s v="Same Day"/>
    <s v="JL-15835"/>
    <s v="John Lee"/>
    <x v="0"/>
    <s v="United States"/>
    <s v="Detroit"/>
    <x v="12"/>
    <n v="48205"/>
    <x v="2"/>
    <s v="FUR-FU-10002116"/>
    <x v="0"/>
    <x v="5"/>
    <s v="Tenex Carpeted, Granite-Look or Clear Contemporary Contour Shape Chair Mats"/>
    <n v="212.13"/>
    <n v="3"/>
    <n v="0"/>
    <n v="14.849099999999979"/>
  </r>
  <r>
    <n v="4700"/>
    <x v="2323"/>
    <x v="3"/>
    <x v="942"/>
    <x v="808"/>
    <s v="Standard Class"/>
    <s v="JK-16120"/>
    <s v="Julie Kriz"/>
    <x v="2"/>
    <s v="United States"/>
    <s v="Austin"/>
    <x v="5"/>
    <n v="78745"/>
    <x v="2"/>
    <s v="OFF-AR-10003481"/>
    <x v="1"/>
    <x v="6"/>
    <s v="Newell 348"/>
    <n v="5.2480000000000002"/>
    <n v="2"/>
    <n v="0.2"/>
    <n v="0.59039999999999915"/>
  </r>
  <r>
    <n v="4701"/>
    <x v="2323"/>
    <x v="3"/>
    <x v="942"/>
    <x v="808"/>
    <s v="Standard Class"/>
    <s v="JK-16120"/>
    <s v="Julie Kriz"/>
    <x v="2"/>
    <s v="United States"/>
    <s v="Austin"/>
    <x v="5"/>
    <n v="78745"/>
    <x v="2"/>
    <s v="OFF-ST-10004180"/>
    <x v="1"/>
    <x v="4"/>
    <s v="Safco Commercial Shelving"/>
    <n v="74.415999999999997"/>
    <n v="2"/>
    <n v="0.2"/>
    <n v="-14.883200000000002"/>
  </r>
  <r>
    <n v="4702"/>
    <x v="2323"/>
    <x v="3"/>
    <x v="942"/>
    <x v="808"/>
    <s v="Standard Class"/>
    <s v="JK-16120"/>
    <s v="Julie Kriz"/>
    <x v="2"/>
    <s v="United States"/>
    <s v="Austin"/>
    <x v="5"/>
    <n v="78745"/>
    <x v="2"/>
    <s v="OFF-PA-10003657"/>
    <x v="1"/>
    <x v="10"/>
    <s v="Xerox 1927"/>
    <n v="6.8480000000000008"/>
    <n v="2"/>
    <n v="0.2"/>
    <n v="2.1399999999999992"/>
  </r>
  <r>
    <n v="4703"/>
    <x v="2323"/>
    <x v="3"/>
    <x v="942"/>
    <x v="808"/>
    <s v="Standard Class"/>
    <s v="JK-16120"/>
    <s v="Julie Kriz"/>
    <x v="2"/>
    <s v="United States"/>
    <s v="Austin"/>
    <x v="5"/>
    <n v="78745"/>
    <x v="2"/>
    <s v="FUR-FU-10001967"/>
    <x v="0"/>
    <x v="5"/>
    <s v="Telescoping Adjustable Floor Lamp"/>
    <n v="7.9959999999999996"/>
    <n v="1"/>
    <n v="0.6"/>
    <n v="-6.9964999999999993"/>
  </r>
  <r>
    <n v="4704"/>
    <x v="2324"/>
    <x v="0"/>
    <x v="890"/>
    <x v="696"/>
    <s v="Standard Class"/>
    <s v="DH-13075"/>
    <s v="Dave Hallsten"/>
    <x v="1"/>
    <s v="United States"/>
    <s v="Houston"/>
    <x v="5"/>
    <n v="77095"/>
    <x v="2"/>
    <s v="OFF-AP-10002082"/>
    <x v="1"/>
    <x v="9"/>
    <s v="Holmes HEPA Air Purifier"/>
    <n v="8.711999999999998"/>
    <n v="2"/>
    <n v="0.8"/>
    <n v="-19.602000000000007"/>
  </r>
  <r>
    <n v="4705"/>
    <x v="2325"/>
    <x v="0"/>
    <x v="624"/>
    <x v="1074"/>
    <s v="First Class"/>
    <s v="AG-10900"/>
    <s v="Arthur Gainer"/>
    <x v="0"/>
    <s v="United States"/>
    <s v="Waterbury"/>
    <x v="29"/>
    <n v="6708"/>
    <x v="3"/>
    <s v="OFF-SU-10000381"/>
    <x v="1"/>
    <x v="14"/>
    <s v="Acme Forged Steel Scissors with Black Enamel Handles"/>
    <n v="65.17"/>
    <n v="7"/>
    <n v="0"/>
    <n v="18.899299999999997"/>
  </r>
  <r>
    <n v="4706"/>
    <x v="2325"/>
    <x v="0"/>
    <x v="624"/>
    <x v="1074"/>
    <s v="First Class"/>
    <s v="AG-10900"/>
    <s v="Arthur Gainer"/>
    <x v="0"/>
    <s v="United States"/>
    <s v="Waterbury"/>
    <x v="29"/>
    <n v="6708"/>
    <x v="3"/>
    <s v="OFF-LA-10002475"/>
    <x v="1"/>
    <x v="2"/>
    <s v="Avery 519"/>
    <n v="14.62"/>
    <n v="2"/>
    <n v="0"/>
    <n v="6.8713999999999995"/>
  </r>
  <r>
    <n v="4707"/>
    <x v="2325"/>
    <x v="0"/>
    <x v="624"/>
    <x v="1074"/>
    <s v="First Class"/>
    <s v="AG-10900"/>
    <s v="Arthur Gainer"/>
    <x v="0"/>
    <s v="United States"/>
    <s v="Waterbury"/>
    <x v="29"/>
    <n v="6708"/>
    <x v="3"/>
    <s v="FUR-FU-10003975"/>
    <x v="0"/>
    <x v="5"/>
    <s v="Eldon Advantage Chair Mats for Low to Medium Pile Carpets"/>
    <n v="173.24"/>
    <n v="4"/>
    <n v="0"/>
    <n v="17.323999999999984"/>
  </r>
  <r>
    <n v="4708"/>
    <x v="2326"/>
    <x v="3"/>
    <x v="222"/>
    <x v="569"/>
    <s v="First Class"/>
    <s v="WB-21850"/>
    <s v="William Brown"/>
    <x v="0"/>
    <s v="United States"/>
    <s v="Los Angeles"/>
    <x v="1"/>
    <n v="90049"/>
    <x v="1"/>
    <s v="OFF-BI-10003091"/>
    <x v="1"/>
    <x v="8"/>
    <s v="GBC DocuBind TL200 Manual Binding Machine"/>
    <n v="895.92"/>
    <n v="5"/>
    <n v="0.2"/>
    <n v="302.37299999999993"/>
  </r>
  <r>
    <n v="4709"/>
    <x v="2326"/>
    <x v="3"/>
    <x v="222"/>
    <x v="569"/>
    <s v="First Class"/>
    <s v="WB-21850"/>
    <s v="William Brown"/>
    <x v="0"/>
    <s v="United States"/>
    <s v="Los Angeles"/>
    <x v="1"/>
    <n v="90049"/>
    <x v="1"/>
    <s v="OFF-ST-10002974"/>
    <x v="1"/>
    <x v="4"/>
    <s v="Trav-L-File Heavy-Duty Shuttle II, Black"/>
    <n v="130.71"/>
    <n v="3"/>
    <n v="0"/>
    <n v="39.212999999999994"/>
  </r>
  <r>
    <n v="4710"/>
    <x v="2326"/>
    <x v="3"/>
    <x v="222"/>
    <x v="569"/>
    <s v="First Class"/>
    <s v="WB-21850"/>
    <s v="William Brown"/>
    <x v="0"/>
    <s v="United States"/>
    <s v="Los Angeles"/>
    <x v="1"/>
    <n v="90049"/>
    <x v="1"/>
    <s v="OFF-AR-10000255"/>
    <x v="1"/>
    <x v="6"/>
    <s v="Newell 328"/>
    <n v="11.68"/>
    <n v="2"/>
    <n v="0"/>
    <n v="3.0367999999999995"/>
  </r>
  <r>
    <n v="4711"/>
    <x v="2326"/>
    <x v="3"/>
    <x v="222"/>
    <x v="569"/>
    <s v="First Class"/>
    <s v="WB-21850"/>
    <s v="William Brown"/>
    <x v="0"/>
    <s v="United States"/>
    <s v="Los Angeles"/>
    <x v="1"/>
    <n v="90049"/>
    <x v="1"/>
    <s v="TEC-AC-10001284"/>
    <x v="2"/>
    <x v="11"/>
    <s v="Enermax Briskie RF Wireless Keyboard and Mouse Combo"/>
    <n v="62.31"/>
    <n v="3"/>
    <n v="0"/>
    <n v="22.4316"/>
  </r>
  <r>
    <n v="4712"/>
    <x v="2327"/>
    <x v="2"/>
    <x v="691"/>
    <x v="1075"/>
    <s v="Same Day"/>
    <s v="JO-15280"/>
    <s v="Jas O'Carroll"/>
    <x v="0"/>
    <s v="United States"/>
    <s v="Philadelphia"/>
    <x v="9"/>
    <n v="19120"/>
    <x v="3"/>
    <s v="OFF-BI-10003529"/>
    <x v="1"/>
    <x v="8"/>
    <s v="Avery Round Ring Poly Binders"/>
    <n v="0.85200000000000009"/>
    <n v="1"/>
    <n v="0.7"/>
    <n v="-0.59639999999999982"/>
  </r>
  <r>
    <n v="4713"/>
    <x v="2328"/>
    <x v="2"/>
    <x v="757"/>
    <x v="444"/>
    <s v="Standard Class"/>
    <s v="EJ-13720"/>
    <s v="Ed Jacobs"/>
    <x v="0"/>
    <s v="United States"/>
    <s v="Huntsville"/>
    <x v="5"/>
    <n v="77340"/>
    <x v="2"/>
    <s v="OFF-PA-10000029"/>
    <x v="1"/>
    <x v="10"/>
    <s v="Xerox 224"/>
    <n v="36.288000000000011"/>
    <n v="7"/>
    <n v="0.2"/>
    <n v="12.700800000000001"/>
  </r>
  <r>
    <n v="4714"/>
    <x v="2328"/>
    <x v="2"/>
    <x v="757"/>
    <x v="444"/>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x v="775"/>
    <s v="First Class"/>
    <s v="AB-10105"/>
    <s v="Adrian Barton"/>
    <x v="0"/>
    <s v="United States"/>
    <s v="Portland"/>
    <x v="21"/>
    <n v="97206"/>
    <x v="1"/>
    <s v="TEC-PH-10002200"/>
    <x v="2"/>
    <x v="7"/>
    <s v="Aastra 6757i CT Wireless VoIP phone"/>
    <n v="344.70400000000001"/>
    <n v="2"/>
    <n v="0.2"/>
    <n v="38.779199999999989"/>
  </r>
  <r>
    <n v="4716"/>
    <x v="2330"/>
    <x v="1"/>
    <x v="793"/>
    <x v="537"/>
    <s v="Standard Class"/>
    <s v="LT-16765"/>
    <s v="Larry Tron"/>
    <x v="0"/>
    <s v="United States"/>
    <s v="Louisville"/>
    <x v="22"/>
    <n v="80027"/>
    <x v="1"/>
    <s v="TEC-PH-10000441"/>
    <x v="2"/>
    <x v="7"/>
    <s v="VTech DS6151"/>
    <n v="201.584"/>
    <n v="2"/>
    <n v="0.2"/>
    <n v="20.158400000000015"/>
  </r>
  <r>
    <n v="4717"/>
    <x v="2331"/>
    <x v="3"/>
    <x v="734"/>
    <x v="94"/>
    <s v="Second Class"/>
    <s v="CM-12655"/>
    <s v="Corinna Mitchell"/>
    <x v="2"/>
    <s v="United States"/>
    <s v="Seattle"/>
    <x v="4"/>
    <n v="98115"/>
    <x v="1"/>
    <s v="FUR-TA-10002958"/>
    <x v="0"/>
    <x v="3"/>
    <s v="Bevis Oval Conference Table, Walnut"/>
    <n v="521.96"/>
    <n v="2"/>
    <n v="0"/>
    <n v="88.733199999999954"/>
  </r>
  <r>
    <n v="4718"/>
    <x v="2332"/>
    <x v="1"/>
    <x v="295"/>
    <x v="374"/>
    <s v="Standard Class"/>
    <s v="EM-13960"/>
    <s v="Eric Murdock"/>
    <x v="0"/>
    <s v="United States"/>
    <s v="Baltimore"/>
    <x v="39"/>
    <n v="21215"/>
    <x v="3"/>
    <s v="OFF-AR-10001662"/>
    <x v="1"/>
    <x v="6"/>
    <s v="Rogers Handheld Barrel Pencil Sharpener"/>
    <n v="8.2200000000000006"/>
    <n v="3"/>
    <n v="0"/>
    <n v="2.2194000000000007"/>
  </r>
  <r>
    <n v="4719"/>
    <x v="2333"/>
    <x v="1"/>
    <x v="997"/>
    <x v="1076"/>
    <s v="First Class"/>
    <s v="DJ-13420"/>
    <s v="Denny Joy"/>
    <x v="1"/>
    <s v="United States"/>
    <s v="San Francisco"/>
    <x v="1"/>
    <n v="94109"/>
    <x v="1"/>
    <s v="OFF-PA-10004101"/>
    <x v="1"/>
    <x v="10"/>
    <s v="Xerox 1894"/>
    <n v="45.36"/>
    <n v="7"/>
    <n v="0"/>
    <n v="21.772800000000004"/>
  </r>
  <r>
    <n v="4720"/>
    <x v="2334"/>
    <x v="1"/>
    <x v="24"/>
    <x v="1077"/>
    <s v="Second Class"/>
    <s v="DE-13255"/>
    <s v="Deanra Eno"/>
    <x v="2"/>
    <s v="United States"/>
    <s v="Los Angeles"/>
    <x v="1"/>
    <n v="90004"/>
    <x v="1"/>
    <s v="OFF-ST-10002756"/>
    <x v="1"/>
    <x v="4"/>
    <s v="Tennsco Stur-D-Stor Boltless Shelving, 5 Shelves, 24&quot; Deep, Sand"/>
    <n v="947.17000000000007"/>
    <n v="7"/>
    <n v="0"/>
    <n v="9.4717000000000837"/>
  </r>
  <r>
    <n v="4721"/>
    <x v="2334"/>
    <x v="1"/>
    <x v="24"/>
    <x v="1077"/>
    <s v="Second Class"/>
    <s v="DE-13255"/>
    <s v="Deanra Eno"/>
    <x v="2"/>
    <s v="United States"/>
    <s v="Los Angeles"/>
    <x v="1"/>
    <n v="90004"/>
    <x v="1"/>
    <s v="OFF-PA-10000483"/>
    <x v="1"/>
    <x v="10"/>
    <s v="Xerox 19"/>
    <n v="61.96"/>
    <n v="2"/>
    <n v="0"/>
    <n v="27.881999999999998"/>
  </r>
  <r>
    <n v="4722"/>
    <x v="2335"/>
    <x v="2"/>
    <x v="159"/>
    <x v="628"/>
    <s v="Second Class"/>
    <s v="NR-18550"/>
    <s v="Nick Radford"/>
    <x v="0"/>
    <s v="United States"/>
    <s v="Aurora"/>
    <x v="10"/>
    <n v="60505"/>
    <x v="2"/>
    <s v="FUR-TA-10002041"/>
    <x v="0"/>
    <x v="3"/>
    <s v="Bevis Round Conference Table Top, X-Base"/>
    <n v="268.935"/>
    <n v="3"/>
    <n v="0.5"/>
    <n v="-209.76929999999999"/>
  </r>
  <r>
    <n v="4723"/>
    <x v="2336"/>
    <x v="3"/>
    <x v="853"/>
    <x v="285"/>
    <s v="Standard Class"/>
    <s v="CK-12325"/>
    <s v="Christine Kargatis"/>
    <x v="2"/>
    <s v="United States"/>
    <s v="Seattle"/>
    <x v="4"/>
    <n v="98103"/>
    <x v="1"/>
    <s v="OFF-AR-10001166"/>
    <x v="1"/>
    <x v="6"/>
    <s v="Staples"/>
    <n v="7.58"/>
    <n v="1"/>
    <n v="0"/>
    <n v="2.9561999999999999"/>
  </r>
  <r>
    <n v="4724"/>
    <x v="2337"/>
    <x v="0"/>
    <x v="730"/>
    <x v="1078"/>
    <s v="Same Day"/>
    <s v="JF-15490"/>
    <s v="Jeremy Farry"/>
    <x v="0"/>
    <s v="United States"/>
    <s v="Athens"/>
    <x v="32"/>
    <n v="30605"/>
    <x v="0"/>
    <s v="OFF-LA-10004345"/>
    <x v="1"/>
    <x v="2"/>
    <s v="Avery 493"/>
    <n v="14.73"/>
    <n v="3"/>
    <n v="0"/>
    <n v="7.2176999999999998"/>
  </r>
  <r>
    <n v="4725"/>
    <x v="2338"/>
    <x v="0"/>
    <x v="583"/>
    <x v="441"/>
    <s v="Standard Class"/>
    <s v="LB-16795"/>
    <s v="Laurel Beltran"/>
    <x v="2"/>
    <s v="United States"/>
    <s v="Apopka"/>
    <x v="2"/>
    <n v="32712"/>
    <x v="0"/>
    <s v="OFF-BI-10002852"/>
    <x v="1"/>
    <x v="8"/>
    <s v="Ibico Standard Transparent Covers"/>
    <n v="9.8880000000000017"/>
    <n v="2"/>
    <n v="0.7"/>
    <n v="-6.921599999999998"/>
  </r>
  <r>
    <n v="4726"/>
    <x v="2338"/>
    <x v="0"/>
    <x v="583"/>
    <x v="441"/>
    <s v="Standard Class"/>
    <s v="LB-16795"/>
    <s v="Laurel Beltran"/>
    <x v="2"/>
    <s v="United States"/>
    <s v="Apopka"/>
    <x v="2"/>
    <n v="32712"/>
    <x v="0"/>
    <s v="OFF-AP-10001058"/>
    <x v="1"/>
    <x v="9"/>
    <s v="Sanyo 2.5 Cubic Foot Mid-Size Office Refrigerators"/>
    <n v="671.5440000000001"/>
    <n v="3"/>
    <n v="0.2"/>
    <n v="50.36579999999995"/>
  </r>
  <r>
    <n v="4727"/>
    <x v="2339"/>
    <x v="2"/>
    <x v="641"/>
    <x v="695"/>
    <s v="Second Class"/>
    <s v="MP-18175"/>
    <s v="Mike Pelletier"/>
    <x v="2"/>
    <s v="United States"/>
    <s v="New York City"/>
    <x v="15"/>
    <n v="10009"/>
    <x v="3"/>
    <s v="OFF-ST-10003470"/>
    <x v="1"/>
    <x v="4"/>
    <s v="Tennsco Snap-Together Open Shelving Units, Starter Sets and Add-On Units"/>
    <n v="1117.92"/>
    <n v="4"/>
    <n v="0"/>
    <n v="55.895999999999958"/>
  </r>
  <r>
    <n v="4728"/>
    <x v="2339"/>
    <x v="2"/>
    <x v="641"/>
    <x v="695"/>
    <s v="Second Class"/>
    <s v="MP-18175"/>
    <s v="Mike Pelletier"/>
    <x v="2"/>
    <s v="United States"/>
    <s v="New York City"/>
    <x v="15"/>
    <n v="10009"/>
    <x v="3"/>
    <s v="FUR-BO-10003159"/>
    <x v="0"/>
    <x v="0"/>
    <s v="Sauder Camden County Collection Libraries, Planked Cherry Finish"/>
    <n v="275.952"/>
    <n v="3"/>
    <n v="0.2"/>
    <n v="-37.943400000000025"/>
  </r>
  <r>
    <n v="4729"/>
    <x v="2340"/>
    <x v="2"/>
    <x v="845"/>
    <x v="648"/>
    <s v="Standard Class"/>
    <s v="LH-16900"/>
    <s v="Lena Hernandez"/>
    <x v="0"/>
    <s v="United States"/>
    <s v="San Francisco"/>
    <x v="1"/>
    <n v="94110"/>
    <x v="1"/>
    <s v="OFF-BI-10003684"/>
    <x v="1"/>
    <x v="8"/>
    <s v="Wilson Jones Legal Size Ring Binders"/>
    <n v="123.14399999999999"/>
    <n v="7"/>
    <n v="0.2"/>
    <n v="46.178999999999988"/>
  </r>
  <r>
    <n v="4730"/>
    <x v="2341"/>
    <x v="0"/>
    <x v="427"/>
    <x v="639"/>
    <s v="Second Class"/>
    <s v="SV-20935"/>
    <s v="Susan Vittorini"/>
    <x v="0"/>
    <s v="United States"/>
    <s v="Dallas"/>
    <x v="5"/>
    <n v="75217"/>
    <x v="2"/>
    <s v="TEC-AC-10000487"/>
    <x v="2"/>
    <x v="11"/>
    <s v="SanDisk Cruzer 4 GB USB Flash Drive"/>
    <n v="15.576000000000001"/>
    <n v="3"/>
    <n v="0.2"/>
    <n v="3.3098999999999998"/>
  </r>
  <r>
    <n v="4731"/>
    <x v="2342"/>
    <x v="1"/>
    <x v="368"/>
    <x v="394"/>
    <s v="Second Class"/>
    <s v="RB-19435"/>
    <s v="Richard Bierner"/>
    <x v="0"/>
    <s v="United States"/>
    <s v="San Diego"/>
    <x v="1"/>
    <n v="92105"/>
    <x v="1"/>
    <s v="OFF-PA-10001736"/>
    <x v="1"/>
    <x v="10"/>
    <s v="Xerox 1880"/>
    <n v="212.64"/>
    <n v="6"/>
    <n v="0"/>
    <n v="99.940799999999982"/>
  </r>
  <r>
    <n v="4732"/>
    <x v="2342"/>
    <x v="1"/>
    <x v="368"/>
    <x v="394"/>
    <s v="Second Class"/>
    <s v="RB-19435"/>
    <s v="Richard Bierner"/>
    <x v="0"/>
    <s v="United States"/>
    <s v="San Diego"/>
    <x v="1"/>
    <n v="92105"/>
    <x v="1"/>
    <s v="OFF-PA-10001609"/>
    <x v="1"/>
    <x v="10"/>
    <s v="Tops Wirebound Message Log Books"/>
    <n v="9.870000000000001"/>
    <n v="3"/>
    <n v="0"/>
    <n v="4.5401999999999996"/>
  </r>
  <r>
    <n v="4733"/>
    <x v="2342"/>
    <x v="1"/>
    <x v="368"/>
    <x v="394"/>
    <s v="Second Class"/>
    <s v="RB-19435"/>
    <s v="Richard Bierner"/>
    <x v="0"/>
    <s v="United States"/>
    <s v="San Diego"/>
    <x v="1"/>
    <n v="92105"/>
    <x v="1"/>
    <s v="TEC-AC-10003116"/>
    <x v="2"/>
    <x v="11"/>
    <s v="Memorex Froggy Flash Drive 8 GB"/>
    <n v="53.25"/>
    <n v="3"/>
    <n v="0"/>
    <n v="20.767499999999998"/>
  </r>
  <r>
    <n v="4734"/>
    <x v="2342"/>
    <x v="1"/>
    <x v="368"/>
    <x v="394"/>
    <s v="Second Class"/>
    <s v="RB-19435"/>
    <s v="Richard Bierner"/>
    <x v="0"/>
    <s v="United States"/>
    <s v="San Diego"/>
    <x v="1"/>
    <n v="92105"/>
    <x v="1"/>
    <s v="FUR-FU-10004586"/>
    <x v="0"/>
    <x v="5"/>
    <s v="G.E. Longer-Life Indoor Recessed Floodlight Bulbs"/>
    <n v="19.919999999999998"/>
    <n v="3"/>
    <n v="0"/>
    <n v="9.5615999999999985"/>
  </r>
  <r>
    <n v="4735"/>
    <x v="2343"/>
    <x v="0"/>
    <x v="281"/>
    <x v="361"/>
    <s v="Standard Class"/>
    <s v="Dl-13600"/>
    <s v="Dorris liebe"/>
    <x v="1"/>
    <s v="United States"/>
    <s v="New York City"/>
    <x v="15"/>
    <n v="10035"/>
    <x v="3"/>
    <s v="FUR-CH-10000454"/>
    <x v="0"/>
    <x v="1"/>
    <s v="Hon Deluxe Fabric Upholstered Stacking Chairs, Rounded Back"/>
    <n v="658.74599999999998"/>
    <n v="3"/>
    <n v="0.1"/>
    <n v="146.38799999999998"/>
  </r>
  <r>
    <n v="4736"/>
    <x v="2344"/>
    <x v="1"/>
    <x v="385"/>
    <x v="959"/>
    <s v="Standard Class"/>
    <s v="PS-19045"/>
    <s v="Penelope Sewall"/>
    <x v="2"/>
    <s v="United States"/>
    <s v="Lewiston"/>
    <x v="43"/>
    <n v="4240"/>
    <x v="3"/>
    <s v="OFF-BI-10004970"/>
    <x v="1"/>
    <x v="8"/>
    <s v="ACCOHIDE 3-Ring Binder, Blue, 1&quot;"/>
    <n v="8.26"/>
    <n v="2"/>
    <n v="0"/>
    <n v="3.8822000000000001"/>
  </r>
  <r>
    <n v="4737"/>
    <x v="2344"/>
    <x v="1"/>
    <x v="385"/>
    <x v="959"/>
    <s v="Standard Class"/>
    <s v="PS-19045"/>
    <s v="Penelope Sewall"/>
    <x v="2"/>
    <s v="United States"/>
    <s v="Lewiston"/>
    <x v="43"/>
    <n v="4240"/>
    <x v="3"/>
    <s v="OFF-BI-10002824"/>
    <x v="1"/>
    <x v="8"/>
    <s v="Recycled Easel Ring Binders"/>
    <n v="29.84"/>
    <n v="2"/>
    <n v="0"/>
    <n v="13.427999999999997"/>
  </r>
  <r>
    <n v="4738"/>
    <x v="2344"/>
    <x v="1"/>
    <x v="385"/>
    <x v="959"/>
    <s v="Standard Class"/>
    <s v="PS-19045"/>
    <s v="Penelope Sewall"/>
    <x v="2"/>
    <s v="United States"/>
    <s v="Lewiston"/>
    <x v="43"/>
    <n v="4240"/>
    <x v="3"/>
    <s v="TEC-AC-10003657"/>
    <x v="2"/>
    <x v="11"/>
    <s v="Lenovo 17-Key USB Numeric Keypad"/>
    <n v="67.98"/>
    <n v="2"/>
    <n v="0"/>
    <n v="14.955599999999997"/>
  </r>
  <r>
    <n v="4739"/>
    <x v="2345"/>
    <x v="1"/>
    <x v="953"/>
    <x v="998"/>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3"/>
    <x v="998"/>
    <s v="Standard Class"/>
    <s v="GT-14755"/>
    <s v="Guy Thornton"/>
    <x v="0"/>
    <s v="United States"/>
    <s v="Long Beach"/>
    <x v="1"/>
    <n v="90805"/>
    <x v="1"/>
    <s v="FUR-TA-10001676"/>
    <x v="0"/>
    <x v="3"/>
    <s v="Hon 61000 Series Interactive Training Tables"/>
    <n v="35.544000000000004"/>
    <n v="1"/>
    <n v="0.2"/>
    <n v="-0.88860000000000205"/>
  </r>
  <r>
    <n v="4741"/>
    <x v="2346"/>
    <x v="3"/>
    <x v="105"/>
    <x v="38"/>
    <s v="Standard Class"/>
    <s v="CS-12355"/>
    <s v="Christine Sundaresam"/>
    <x v="0"/>
    <s v="United States"/>
    <s v="Seattle"/>
    <x v="4"/>
    <n v="98115"/>
    <x v="1"/>
    <s v="OFF-LA-10004853"/>
    <x v="1"/>
    <x v="2"/>
    <s v="Avery 483"/>
    <n v="9.9600000000000009"/>
    <n v="2"/>
    <n v="0"/>
    <n v="4.5815999999999999"/>
  </r>
  <r>
    <n v="4742"/>
    <x v="2346"/>
    <x v="3"/>
    <x v="105"/>
    <x v="38"/>
    <s v="Standard Class"/>
    <s v="CS-12355"/>
    <s v="Christine Sundaresam"/>
    <x v="0"/>
    <s v="United States"/>
    <s v="Seattle"/>
    <x v="4"/>
    <n v="98115"/>
    <x v="1"/>
    <s v="OFF-AR-10000315"/>
    <x v="1"/>
    <x v="6"/>
    <s v="Dixon Ticonderoga Maple Cedar Pencil, #2"/>
    <n v="9.2099999999999991"/>
    <n v="3"/>
    <n v="0"/>
    <n v="2.3025000000000002"/>
  </r>
  <r>
    <n v="4743"/>
    <x v="2346"/>
    <x v="3"/>
    <x v="105"/>
    <x v="38"/>
    <s v="Standard Class"/>
    <s v="CS-12355"/>
    <s v="Christine Sundaresam"/>
    <x v="0"/>
    <s v="United States"/>
    <s v="Seattle"/>
    <x v="4"/>
    <n v="98115"/>
    <x v="1"/>
    <s v="OFF-SU-10000381"/>
    <x v="1"/>
    <x v="14"/>
    <s v="Acme Forged Steel Scissors with Black Enamel Handles"/>
    <n v="27.93"/>
    <n v="3"/>
    <n v="0"/>
    <n v="8.0996999999999986"/>
  </r>
  <r>
    <n v="4744"/>
    <x v="2347"/>
    <x v="3"/>
    <x v="915"/>
    <x v="974"/>
    <s v="Same Day"/>
    <s v="JD-16060"/>
    <s v="Julia Dunbar"/>
    <x v="0"/>
    <s v="United States"/>
    <s v="Rochester"/>
    <x v="11"/>
    <n v="55901"/>
    <x v="2"/>
    <s v="OFF-FA-10002763"/>
    <x v="1"/>
    <x v="13"/>
    <s v="Advantus Map Pennant Flags and Round Head Tacks"/>
    <n v="7.9"/>
    <n v="2"/>
    <n v="0"/>
    <n v="2.5279999999999996"/>
  </r>
  <r>
    <n v="4745"/>
    <x v="2347"/>
    <x v="3"/>
    <x v="915"/>
    <x v="974"/>
    <s v="Same Day"/>
    <s v="JD-16060"/>
    <s v="Julia Dunbar"/>
    <x v="0"/>
    <s v="United States"/>
    <s v="Rochester"/>
    <x v="11"/>
    <n v="55901"/>
    <x v="2"/>
    <s v="OFF-ST-10000877"/>
    <x v="1"/>
    <x v="4"/>
    <s v="Recycled Steel Personal File for Standard File Folders"/>
    <n v="221.16"/>
    <n v="4"/>
    <n v="0"/>
    <n v="57.501599999999996"/>
  </r>
  <r>
    <n v="4746"/>
    <x v="2347"/>
    <x v="3"/>
    <x v="915"/>
    <x v="974"/>
    <s v="Same Day"/>
    <s v="JD-16060"/>
    <s v="Julia Dunbar"/>
    <x v="0"/>
    <s v="United States"/>
    <s v="Rochester"/>
    <x v="11"/>
    <n v="55901"/>
    <x v="2"/>
    <s v="OFF-BI-10001071"/>
    <x v="1"/>
    <x v="8"/>
    <s v="GBC ProClick Punch Binding System"/>
    <n v="127.96"/>
    <n v="2"/>
    <n v="0"/>
    <n v="62.700400000000002"/>
  </r>
  <r>
    <n v="4747"/>
    <x v="2347"/>
    <x v="3"/>
    <x v="915"/>
    <x v="974"/>
    <s v="Same Day"/>
    <s v="JD-16060"/>
    <s v="Julia Dunbar"/>
    <x v="0"/>
    <s v="United States"/>
    <s v="Rochester"/>
    <x v="11"/>
    <n v="55901"/>
    <x v="2"/>
    <s v="OFF-BI-10001097"/>
    <x v="1"/>
    <x v="8"/>
    <s v="Avery Hole Reinforcements"/>
    <n v="18.690000000000001"/>
    <n v="3"/>
    <n v="0"/>
    <n v="9.158100000000001"/>
  </r>
  <r>
    <n v="4748"/>
    <x v="2348"/>
    <x v="0"/>
    <x v="840"/>
    <x v="1079"/>
    <s v="Same Day"/>
    <s v="TS-21160"/>
    <s v="Theresa Swint"/>
    <x v="1"/>
    <s v="United States"/>
    <s v="San Francisco"/>
    <x v="1"/>
    <n v="94110"/>
    <x v="1"/>
    <s v="OFF-SU-10004782"/>
    <x v="1"/>
    <x v="14"/>
    <s v="Elite 5&quot; Scissors"/>
    <n v="25.349999999999998"/>
    <n v="3"/>
    <n v="0"/>
    <n v="7.6049999999999978"/>
  </r>
  <r>
    <n v="4749"/>
    <x v="2348"/>
    <x v="0"/>
    <x v="840"/>
    <x v="1079"/>
    <s v="Same Day"/>
    <s v="TS-21160"/>
    <s v="Theresa Swint"/>
    <x v="1"/>
    <s v="United States"/>
    <s v="San Francisco"/>
    <x v="1"/>
    <n v="94110"/>
    <x v="1"/>
    <s v="FUR-FU-10000672"/>
    <x v="0"/>
    <x v="5"/>
    <s v="Executive Impressions 10&quot; Spectator Wall Clock"/>
    <n v="35.28"/>
    <n v="3"/>
    <n v="0"/>
    <n v="11.995199999999997"/>
  </r>
  <r>
    <n v="4750"/>
    <x v="2349"/>
    <x v="0"/>
    <x v="435"/>
    <x v="487"/>
    <s v="First Class"/>
    <s v="BV-11245"/>
    <s v="Benjamin Venier"/>
    <x v="1"/>
    <s v="United States"/>
    <s v="Seattle"/>
    <x v="4"/>
    <n v="98103"/>
    <x v="1"/>
    <s v="OFF-PA-10002986"/>
    <x v="1"/>
    <x v="10"/>
    <s v="Xerox 1898"/>
    <n v="33.4"/>
    <n v="5"/>
    <n v="0"/>
    <n v="16.032"/>
  </r>
  <r>
    <n v="4751"/>
    <x v="2350"/>
    <x v="0"/>
    <x v="877"/>
    <x v="1080"/>
    <s v="First Class"/>
    <s v="DL-13495"/>
    <s v="Dionis Lloyd"/>
    <x v="1"/>
    <s v="United States"/>
    <s v="Spokane"/>
    <x v="4"/>
    <n v="99207"/>
    <x v="1"/>
    <s v="TEC-MA-10001972"/>
    <x v="2"/>
    <x v="15"/>
    <s v="Okidata C331dn Printer"/>
    <n v="837.59999999999991"/>
    <n v="3"/>
    <n v="0.2"/>
    <n v="62.82000000000005"/>
  </r>
  <r>
    <n v="4752"/>
    <x v="2351"/>
    <x v="0"/>
    <x v="10"/>
    <x v="10"/>
    <s v="Standard Class"/>
    <s v="EB-13870"/>
    <s v="Emily Burns"/>
    <x v="0"/>
    <s v="United States"/>
    <s v="Franklin"/>
    <x v="18"/>
    <n v="37064"/>
    <x v="0"/>
    <s v="TEC-PH-10000169"/>
    <x v="2"/>
    <x v="7"/>
    <s v="ARKON Windshield Dashboard Air Vent Car Mount Holder"/>
    <n v="40.68"/>
    <n v="3"/>
    <n v="0.2"/>
    <n v="-9.153000000000004"/>
  </r>
  <r>
    <n v="4753"/>
    <x v="2352"/>
    <x v="3"/>
    <x v="225"/>
    <x v="865"/>
    <s v="Standard Class"/>
    <s v="ES-14020"/>
    <s v="Erica Smith"/>
    <x v="0"/>
    <s v="United States"/>
    <s v="Jackson"/>
    <x v="18"/>
    <n v="38301"/>
    <x v="0"/>
    <s v="FUR-CH-10001482"/>
    <x v="0"/>
    <x v="1"/>
    <s v="Office Star - Mesh Screen back chair with Vinyl seat"/>
    <n v="209.56799999999998"/>
    <n v="2"/>
    <n v="0.2"/>
    <n v="-23.576400000000007"/>
  </r>
  <r>
    <n v="4754"/>
    <x v="2353"/>
    <x v="1"/>
    <x v="295"/>
    <x v="313"/>
    <s v="Standard Class"/>
    <s v="JB-15925"/>
    <s v="Joni Blumstein"/>
    <x v="0"/>
    <s v="United States"/>
    <s v="Austin"/>
    <x v="5"/>
    <n v="78745"/>
    <x v="2"/>
    <s v="TEC-AC-10002018"/>
    <x v="2"/>
    <x v="11"/>
    <s v="AmazonBasics 3-Button USB Wired Mouse"/>
    <n v="22.368000000000002"/>
    <n v="4"/>
    <n v="0.2"/>
    <n v="6.4308000000000014"/>
  </r>
  <r>
    <n v="4755"/>
    <x v="2354"/>
    <x v="3"/>
    <x v="447"/>
    <x v="493"/>
    <s v="Standard Class"/>
    <s v="SC-20380"/>
    <s v="Shahid Collister"/>
    <x v="0"/>
    <s v="United States"/>
    <s v="Pembroke Pines"/>
    <x v="2"/>
    <n v="33024"/>
    <x v="0"/>
    <s v="OFF-BI-10000301"/>
    <x v="1"/>
    <x v="8"/>
    <s v="GBC Instant Report Kit"/>
    <n v="3.8820000000000006"/>
    <n v="2"/>
    <n v="0.7"/>
    <n v="-2.5880000000000001"/>
  </r>
  <r>
    <n v="4756"/>
    <x v="2354"/>
    <x v="3"/>
    <x v="447"/>
    <x v="493"/>
    <s v="Standard Class"/>
    <s v="SC-20380"/>
    <s v="Shahid Collister"/>
    <x v="0"/>
    <s v="United States"/>
    <s v="Pembroke Pines"/>
    <x v="2"/>
    <n v="33024"/>
    <x v="0"/>
    <s v="OFF-PA-10004381"/>
    <x v="1"/>
    <x v="10"/>
    <s v="14-7/8 x 11 Blue Bar Computer Printout Paper"/>
    <n v="115.29600000000001"/>
    <n v="3"/>
    <n v="0.2"/>
    <n v="40.353599999999986"/>
  </r>
  <r>
    <n v="4757"/>
    <x v="2355"/>
    <x v="3"/>
    <x v="296"/>
    <x v="425"/>
    <s v="Standard Class"/>
    <s v="EB-13870"/>
    <s v="Emily Burns"/>
    <x v="0"/>
    <s v="United States"/>
    <s v="Philadelphia"/>
    <x v="9"/>
    <n v="19143"/>
    <x v="3"/>
    <s v="OFF-BI-10004141"/>
    <x v="1"/>
    <x v="8"/>
    <s v="Insertable Tab Indexes For Data Binders"/>
    <n v="1.9080000000000004"/>
    <n v="2"/>
    <n v="0.7"/>
    <n v="-1.5264000000000002"/>
  </r>
  <r>
    <n v="4758"/>
    <x v="2356"/>
    <x v="3"/>
    <x v="504"/>
    <x v="547"/>
    <s v="Standard Class"/>
    <s v="TC-21475"/>
    <s v="Tony Chapman"/>
    <x v="2"/>
    <s v="United States"/>
    <s v="Danville"/>
    <x v="10"/>
    <n v="61832"/>
    <x v="2"/>
    <s v="OFF-BI-10001575"/>
    <x v="1"/>
    <x v="8"/>
    <s v="GBC Linen Binding Covers"/>
    <n v="43.371999999999993"/>
    <n v="7"/>
    <n v="0.8"/>
    <n v="-69.395200000000031"/>
  </r>
  <r>
    <n v="4759"/>
    <x v="2357"/>
    <x v="2"/>
    <x v="934"/>
    <x v="322"/>
    <s v="Standard Class"/>
    <s v="SG-20605"/>
    <s v="Speros Goranitis"/>
    <x v="0"/>
    <s v="United States"/>
    <s v="New York City"/>
    <x v="15"/>
    <n v="10009"/>
    <x v="3"/>
    <s v="TEC-PH-10000984"/>
    <x v="2"/>
    <x v="7"/>
    <s v="Panasonic KX-TG9471B"/>
    <n v="783.96"/>
    <n v="4"/>
    <n v="0"/>
    <n v="219.50880000000006"/>
  </r>
  <r>
    <n v="4760"/>
    <x v="2357"/>
    <x v="2"/>
    <x v="934"/>
    <x v="322"/>
    <s v="Standard Class"/>
    <s v="SG-20605"/>
    <s v="Speros Goranitis"/>
    <x v="0"/>
    <s v="United States"/>
    <s v="New York City"/>
    <x v="15"/>
    <n v="10009"/>
    <x v="3"/>
    <s v="OFF-BI-10000666"/>
    <x v="1"/>
    <x v="8"/>
    <s v="Surelock Post Binders"/>
    <n v="48.896000000000001"/>
    <n v="2"/>
    <n v="0.2"/>
    <n v="18.335999999999999"/>
  </r>
  <r>
    <n v="4761"/>
    <x v="2357"/>
    <x v="2"/>
    <x v="934"/>
    <x v="322"/>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4"/>
    <x v="505"/>
    <s v="Standard Class"/>
    <s v="BM-11785"/>
    <s v="Bryan Mills"/>
    <x v="0"/>
    <s v="United States"/>
    <s v="Columbus"/>
    <x v="24"/>
    <n v="43229"/>
    <x v="3"/>
    <s v="OFF-LA-10003720"/>
    <x v="1"/>
    <x v="2"/>
    <s v="Avery 487"/>
    <n v="5.9039999999999999"/>
    <n v="2"/>
    <n v="0.2"/>
    <n v="1.9925999999999999"/>
  </r>
  <r>
    <n v="4763"/>
    <x v="2358"/>
    <x v="0"/>
    <x v="944"/>
    <x v="505"/>
    <s v="Standard Class"/>
    <s v="BM-11785"/>
    <s v="Bryan Mills"/>
    <x v="0"/>
    <s v="United States"/>
    <s v="Columbus"/>
    <x v="24"/>
    <n v="43229"/>
    <x v="3"/>
    <s v="OFF-SU-10001664"/>
    <x v="1"/>
    <x v="14"/>
    <s v="Acme Office Executive Series Stainless Steel Trimmers"/>
    <n v="13.712000000000002"/>
    <n v="2"/>
    <n v="0.2"/>
    <n v="1.0284"/>
  </r>
  <r>
    <n v="4764"/>
    <x v="2359"/>
    <x v="2"/>
    <x v="328"/>
    <x v="110"/>
    <s v="Standard Class"/>
    <s v="NR-18550"/>
    <s v="Nick Radford"/>
    <x v="0"/>
    <s v="United States"/>
    <s v="Chula Vista"/>
    <x v="1"/>
    <n v="91911"/>
    <x v="1"/>
    <s v="OFF-EN-10001453"/>
    <x v="1"/>
    <x v="12"/>
    <s v="Tyvek Interoffice Envelopes, 9 1/2&quot; x 12 1/2&quot;, 100/Box"/>
    <n v="182.94"/>
    <n v="3"/>
    <n v="0"/>
    <n v="85.981799999999993"/>
  </r>
  <r>
    <n v="4765"/>
    <x v="2360"/>
    <x v="3"/>
    <x v="221"/>
    <x v="207"/>
    <s v="First Class"/>
    <s v="PG-18820"/>
    <s v="Patrick Gardner"/>
    <x v="0"/>
    <s v="United States"/>
    <s v="San Francisco"/>
    <x v="1"/>
    <n v="94110"/>
    <x v="1"/>
    <s v="OFF-AR-10001860"/>
    <x v="1"/>
    <x v="6"/>
    <s v="BIC Liqua Brite Liner"/>
    <n v="27.76"/>
    <n v="4"/>
    <n v="0"/>
    <n v="9.9936000000000007"/>
  </r>
  <r>
    <n v="4766"/>
    <x v="2361"/>
    <x v="1"/>
    <x v="998"/>
    <x v="353"/>
    <s v="Standard Class"/>
    <s v="DB-13270"/>
    <s v="Deborah Brumfield"/>
    <x v="2"/>
    <s v="United States"/>
    <s v="New York City"/>
    <x v="15"/>
    <n v="10009"/>
    <x v="3"/>
    <s v="OFF-AR-10001044"/>
    <x v="1"/>
    <x v="6"/>
    <s v="BOSTON Ranger #55 Pencil Sharpener, Black"/>
    <n v="25.99"/>
    <n v="1"/>
    <n v="0"/>
    <n v="7.5370999999999988"/>
  </r>
  <r>
    <n v="4767"/>
    <x v="2362"/>
    <x v="1"/>
    <x v="999"/>
    <x v="1003"/>
    <s v="First Class"/>
    <s v="NS-18640"/>
    <s v="Noel Staavos"/>
    <x v="1"/>
    <s v="United States"/>
    <s v="San Antonio"/>
    <x v="5"/>
    <n v="78207"/>
    <x v="2"/>
    <s v="TEC-AC-10002473"/>
    <x v="2"/>
    <x v="11"/>
    <s v="Maxell 4.7GB DVD-R"/>
    <n v="113.52000000000001"/>
    <n v="5"/>
    <n v="0.2"/>
    <n v="29.798999999999999"/>
  </r>
  <r>
    <n v="4768"/>
    <x v="2362"/>
    <x v="1"/>
    <x v="999"/>
    <x v="1003"/>
    <s v="First Class"/>
    <s v="NS-18640"/>
    <s v="Noel Staavos"/>
    <x v="1"/>
    <s v="United States"/>
    <s v="San Antonio"/>
    <x v="5"/>
    <n v="78207"/>
    <x v="2"/>
    <s v="TEC-PH-10001809"/>
    <x v="2"/>
    <x v="7"/>
    <s v="Panasonic KX T7736-B Digital phone"/>
    <n v="359.88"/>
    <n v="3"/>
    <n v="0.2"/>
    <n v="22.492499999999993"/>
  </r>
  <r>
    <n v="4769"/>
    <x v="2363"/>
    <x v="3"/>
    <x v="455"/>
    <x v="1081"/>
    <s v="Same Day"/>
    <s v="CS-11860"/>
    <s v="Cari Schnelling"/>
    <x v="0"/>
    <s v="United States"/>
    <s v="Jacksonville"/>
    <x v="3"/>
    <n v="28540"/>
    <x v="0"/>
    <s v="OFF-PA-10004733"/>
    <x v="1"/>
    <x v="10"/>
    <s v="Things To Do Today Spiral Book"/>
    <n v="25.344000000000001"/>
    <n v="4"/>
    <n v="0.2"/>
    <n v="9.1871999999999989"/>
  </r>
  <r>
    <n v="4770"/>
    <x v="2364"/>
    <x v="0"/>
    <x v="251"/>
    <x v="926"/>
    <s v="Second Class"/>
    <s v="CC-12430"/>
    <s v="Chuck Clark"/>
    <x v="2"/>
    <s v="United States"/>
    <s v="San Francisco"/>
    <x v="1"/>
    <n v="94109"/>
    <x v="1"/>
    <s v="OFF-BI-10003355"/>
    <x v="1"/>
    <x v="8"/>
    <s v="Cardinal Holdit Business Card Pockets"/>
    <n v="11.952000000000002"/>
    <n v="3"/>
    <n v="0.2"/>
    <n v="4.1832000000000003"/>
  </r>
  <r>
    <n v="4771"/>
    <x v="2364"/>
    <x v="0"/>
    <x v="251"/>
    <x v="926"/>
    <s v="Second Class"/>
    <s v="CC-12430"/>
    <s v="Chuck Clark"/>
    <x v="2"/>
    <s v="United States"/>
    <s v="San Francisco"/>
    <x v="1"/>
    <n v="94109"/>
    <x v="1"/>
    <s v="OFF-SU-10001212"/>
    <x v="1"/>
    <x v="14"/>
    <s v="Kleencut Forged Office Shears by Acme United Corporation"/>
    <n v="6.24"/>
    <n v="3"/>
    <n v="0"/>
    <n v="1.8719999999999997"/>
  </r>
  <r>
    <n v="4772"/>
    <x v="2365"/>
    <x v="2"/>
    <x v="656"/>
    <x v="1082"/>
    <s v="Second Class"/>
    <s v="AC-10450"/>
    <s v="Amy Cox"/>
    <x v="0"/>
    <s v="United States"/>
    <s v="Avondale"/>
    <x v="16"/>
    <n v="85323"/>
    <x v="1"/>
    <s v="TEC-PH-10000486"/>
    <x v="2"/>
    <x v="7"/>
    <s v="Plantronics HL10 Handset Lifter"/>
    <n v="742.33600000000001"/>
    <n v="8"/>
    <n v="0.2"/>
    <n v="83.512799999999913"/>
  </r>
  <r>
    <n v="4773"/>
    <x v="2366"/>
    <x v="3"/>
    <x v="51"/>
    <x v="207"/>
    <s v="Standard Class"/>
    <s v="CM-12385"/>
    <s v="Christopher Martinez"/>
    <x v="0"/>
    <s v="United States"/>
    <s v="Chicago"/>
    <x v="10"/>
    <n v="60610"/>
    <x v="2"/>
    <s v="FUR-FU-10004909"/>
    <x v="0"/>
    <x v="5"/>
    <s v="Contemporary Wood/Metal Frame"/>
    <n v="6.4640000000000004"/>
    <n v="1"/>
    <n v="0.6"/>
    <n v="-4.0400000000000009"/>
  </r>
  <r>
    <n v="4774"/>
    <x v="2366"/>
    <x v="3"/>
    <x v="51"/>
    <x v="207"/>
    <s v="Standard Class"/>
    <s v="CM-12385"/>
    <s v="Christopher Martinez"/>
    <x v="0"/>
    <s v="United States"/>
    <s v="Chicago"/>
    <x v="10"/>
    <n v="60610"/>
    <x v="2"/>
    <s v="OFF-LA-10001613"/>
    <x v="1"/>
    <x v="2"/>
    <s v="Avery File Folder Labels"/>
    <n v="11.52"/>
    <n v="5"/>
    <n v="0.2"/>
    <n v="4.1760000000000002"/>
  </r>
  <r>
    <n v="4775"/>
    <x v="2366"/>
    <x v="3"/>
    <x v="51"/>
    <x v="207"/>
    <s v="Standard Class"/>
    <s v="CM-12385"/>
    <s v="Christopher Martinez"/>
    <x v="0"/>
    <s v="United States"/>
    <s v="Chicago"/>
    <x v="10"/>
    <n v="60610"/>
    <x v="2"/>
    <s v="TEC-PH-10004447"/>
    <x v="2"/>
    <x v="7"/>
    <s v="Toshiba IPT2010-SD IP Telephone"/>
    <n v="222.38400000000001"/>
    <n v="2"/>
    <n v="0.2"/>
    <n v="16.678799999999995"/>
  </r>
  <r>
    <n v="4776"/>
    <x v="2367"/>
    <x v="3"/>
    <x v="673"/>
    <x v="410"/>
    <s v="Standard Class"/>
    <s v="EK-13795"/>
    <s v="Eileen Kiefer"/>
    <x v="2"/>
    <s v="United States"/>
    <s v="Escondido"/>
    <x v="1"/>
    <n v="92025"/>
    <x v="1"/>
    <s v="OFF-AR-10000255"/>
    <x v="1"/>
    <x v="6"/>
    <s v="Newell 328"/>
    <n v="23.36"/>
    <n v="4"/>
    <n v="0"/>
    <n v="6.073599999999999"/>
  </r>
  <r>
    <n v="4777"/>
    <x v="2368"/>
    <x v="0"/>
    <x v="317"/>
    <x v="1083"/>
    <s v="Second Class"/>
    <s v="CK-12760"/>
    <s v="Cyma Kinney"/>
    <x v="1"/>
    <s v="United States"/>
    <s v="Long Beach"/>
    <x v="15"/>
    <n v="11561"/>
    <x v="3"/>
    <s v="OFF-LA-10004425"/>
    <x v="1"/>
    <x v="2"/>
    <s v="Staples"/>
    <n v="8.67"/>
    <n v="3"/>
    <n v="0"/>
    <n v="4.0749000000000004"/>
  </r>
  <r>
    <n v="4778"/>
    <x v="2368"/>
    <x v="0"/>
    <x v="317"/>
    <x v="1083"/>
    <s v="Second Class"/>
    <s v="CK-12760"/>
    <s v="Cyma Kinney"/>
    <x v="1"/>
    <s v="United States"/>
    <s v="Long Beach"/>
    <x v="15"/>
    <n v="11561"/>
    <x v="3"/>
    <s v="OFF-SU-10001664"/>
    <x v="1"/>
    <x v="14"/>
    <s v="Acme Office Executive Series Stainless Steel Trimmers"/>
    <n v="25.71"/>
    <n v="3"/>
    <n v="0"/>
    <n v="6.6846000000000005"/>
  </r>
  <r>
    <n v="4779"/>
    <x v="2369"/>
    <x v="3"/>
    <x v="659"/>
    <x v="45"/>
    <s v="Standard Class"/>
    <s v="PK-19075"/>
    <s v="Pete Kriz"/>
    <x v="0"/>
    <s v="United States"/>
    <s v="Newark"/>
    <x v="13"/>
    <n v="19711"/>
    <x v="3"/>
    <s v="OFF-AP-10000696"/>
    <x v="1"/>
    <x v="9"/>
    <s v="Holmes Odor Grabber"/>
    <n v="100.94"/>
    <n v="7"/>
    <n v="0"/>
    <n v="33.310199999999995"/>
  </r>
  <r>
    <n v="4780"/>
    <x v="2370"/>
    <x v="2"/>
    <x v="1000"/>
    <x v="1084"/>
    <s v="First Class"/>
    <s v="MH-18025"/>
    <s v="Michelle Huthwaite"/>
    <x v="0"/>
    <s v="United States"/>
    <s v="Buffalo"/>
    <x v="15"/>
    <n v="14215"/>
    <x v="3"/>
    <s v="FUR-CH-10002647"/>
    <x v="0"/>
    <x v="1"/>
    <s v="Situations Contoured Folding Chairs, 4/Set"/>
    <n v="63.882000000000005"/>
    <n v="1"/>
    <n v="0.1"/>
    <n v="10.647000000000004"/>
  </r>
  <r>
    <n v="4781"/>
    <x v="2371"/>
    <x v="2"/>
    <x v="845"/>
    <x v="648"/>
    <s v="Standard Class"/>
    <s v="SC-20725"/>
    <s v="Steven Cartwright"/>
    <x v="0"/>
    <s v="United States"/>
    <s v="Houston"/>
    <x v="5"/>
    <n v="77070"/>
    <x v="2"/>
    <s v="FUR-CH-10002758"/>
    <x v="0"/>
    <x v="1"/>
    <s v="Hon Deluxe Fabric Upholstered Stacking Chairs, Squared Back"/>
    <n v="683.14399999999989"/>
    <n v="4"/>
    <n v="0.3"/>
    <n v="0"/>
  </r>
  <r>
    <n v="4782"/>
    <x v="2371"/>
    <x v="2"/>
    <x v="845"/>
    <x v="648"/>
    <s v="Standard Class"/>
    <s v="SC-20725"/>
    <s v="Steven Cartwright"/>
    <x v="0"/>
    <s v="United States"/>
    <s v="Houston"/>
    <x v="5"/>
    <n v="77070"/>
    <x v="2"/>
    <s v="OFF-BI-10000201"/>
    <x v="1"/>
    <x v="8"/>
    <s v="Avery Triangle Shaped Sheet Lifters, Black, 2/Pack"/>
    <n v="1.4759999999999995"/>
    <n v="3"/>
    <n v="0.8"/>
    <n v="-2.214"/>
  </r>
  <r>
    <n v="4783"/>
    <x v="2371"/>
    <x v="2"/>
    <x v="845"/>
    <x v="648"/>
    <s v="Standard Class"/>
    <s v="SC-20725"/>
    <s v="Steven Cartwright"/>
    <x v="0"/>
    <s v="United States"/>
    <s v="Houston"/>
    <x v="5"/>
    <n v="77070"/>
    <x v="2"/>
    <s v="OFF-SU-10004115"/>
    <x v="1"/>
    <x v="14"/>
    <s v="Acme Stainless Steel Office Snips"/>
    <n v="40.711999999999996"/>
    <n v="7"/>
    <n v="0.2"/>
    <n v="3.5623000000000022"/>
  </r>
  <r>
    <n v="4784"/>
    <x v="2372"/>
    <x v="3"/>
    <x v="480"/>
    <x v="1085"/>
    <s v="Standard Class"/>
    <s v="GB-14575"/>
    <s v="Giulietta Baptist"/>
    <x v="0"/>
    <s v="United States"/>
    <s v="Wichita"/>
    <x v="41"/>
    <n v="67212"/>
    <x v="2"/>
    <s v="OFF-PA-10000806"/>
    <x v="1"/>
    <x v="10"/>
    <s v="Xerox 1934"/>
    <n v="279.89999999999998"/>
    <n v="5"/>
    <n v="0"/>
    <n v="137.15100000000001"/>
  </r>
  <r>
    <n v="4785"/>
    <x v="2373"/>
    <x v="1"/>
    <x v="555"/>
    <x v="313"/>
    <s v="Standard Class"/>
    <s v="IM-15070"/>
    <s v="Irene Maddox"/>
    <x v="0"/>
    <s v="United States"/>
    <s v="Colorado Springs"/>
    <x v="22"/>
    <n v="80906"/>
    <x v="1"/>
    <s v="OFF-AR-10001473"/>
    <x v="1"/>
    <x v="6"/>
    <s v="Newell 313"/>
    <n v="13.120000000000001"/>
    <n v="5"/>
    <n v="0.2"/>
    <n v="1.1480000000000006"/>
  </r>
  <r>
    <n v="4786"/>
    <x v="2373"/>
    <x v="1"/>
    <x v="555"/>
    <x v="313"/>
    <s v="Standard Class"/>
    <s v="IM-15070"/>
    <s v="Irene Maddox"/>
    <x v="0"/>
    <s v="United States"/>
    <s v="Colorado Springs"/>
    <x v="22"/>
    <n v="80906"/>
    <x v="1"/>
    <s v="FUR-BO-10003450"/>
    <x v="0"/>
    <x v="0"/>
    <s v="Bush Westfield Collection Bookcases, Dark Cherry Finish"/>
    <n v="69.576000000000008"/>
    <n v="4"/>
    <n v="0.7"/>
    <n v="-143.79040000000001"/>
  </r>
  <r>
    <n v="4787"/>
    <x v="2373"/>
    <x v="1"/>
    <x v="555"/>
    <x v="313"/>
    <s v="Standard Class"/>
    <s v="IM-15070"/>
    <s v="Irene Maddox"/>
    <x v="0"/>
    <s v="United States"/>
    <s v="Colorado Springs"/>
    <x v="22"/>
    <n v="80906"/>
    <x v="1"/>
    <s v="OFF-AR-10001545"/>
    <x v="1"/>
    <x v="6"/>
    <s v="Newell 326"/>
    <n v="4.2240000000000002"/>
    <n v="3"/>
    <n v="0.2"/>
    <n v="0.47519999999999984"/>
  </r>
  <r>
    <n v="4788"/>
    <x v="2373"/>
    <x v="1"/>
    <x v="555"/>
    <x v="313"/>
    <s v="Standard Class"/>
    <s v="IM-15070"/>
    <s v="Irene Maddox"/>
    <x v="0"/>
    <s v="United States"/>
    <s v="Colorado Springs"/>
    <x v="22"/>
    <n v="80906"/>
    <x v="1"/>
    <s v="TEC-AC-10004396"/>
    <x v="2"/>
    <x v="11"/>
    <s v="Logitech Keyboard K120"/>
    <n v="58.08"/>
    <n v="4"/>
    <n v="0.2"/>
    <n v="-6.5339999999999954"/>
  </r>
  <r>
    <n v="4789"/>
    <x v="2373"/>
    <x v="1"/>
    <x v="555"/>
    <x v="313"/>
    <s v="Standard Class"/>
    <s v="IM-15070"/>
    <s v="Irene Maddox"/>
    <x v="0"/>
    <s v="United States"/>
    <s v="Colorado Springs"/>
    <x v="22"/>
    <n v="80906"/>
    <x v="1"/>
    <s v="FUR-FU-10002456"/>
    <x v="0"/>
    <x v="5"/>
    <s v="Master Caster Door Stop, Large Neon Orange"/>
    <n v="52.416000000000004"/>
    <n v="9"/>
    <n v="0.2"/>
    <n v="15.069600000000007"/>
  </r>
  <r>
    <n v="4790"/>
    <x v="2373"/>
    <x v="1"/>
    <x v="555"/>
    <x v="313"/>
    <s v="Standard Class"/>
    <s v="IM-15070"/>
    <s v="Irene Maddox"/>
    <x v="0"/>
    <s v="United States"/>
    <s v="Colorado Springs"/>
    <x v="22"/>
    <n v="80906"/>
    <x v="1"/>
    <s v="FUR-FU-10001473"/>
    <x v="0"/>
    <x v="5"/>
    <s v="DAX Wood Document Frame"/>
    <n v="54.920000000000009"/>
    <n v="5"/>
    <n v="0.2"/>
    <n v="10.983999999999996"/>
  </r>
  <r>
    <n v="4791"/>
    <x v="2373"/>
    <x v="1"/>
    <x v="555"/>
    <x v="313"/>
    <s v="Standard Class"/>
    <s v="IM-15070"/>
    <s v="Irene Maddox"/>
    <x v="0"/>
    <s v="United States"/>
    <s v="Colorado Springs"/>
    <x v="22"/>
    <n v="80906"/>
    <x v="1"/>
    <s v="FUR-TA-10000849"/>
    <x v="0"/>
    <x v="3"/>
    <s v="Bevis Rectangular Conference Tables"/>
    <n v="364.95"/>
    <n v="5"/>
    <n v="0.5"/>
    <n v="-248.16599999999994"/>
  </r>
  <r>
    <n v="4792"/>
    <x v="2373"/>
    <x v="1"/>
    <x v="555"/>
    <x v="313"/>
    <s v="Standard Class"/>
    <s v="IM-15070"/>
    <s v="Irene Maddox"/>
    <x v="0"/>
    <s v="United States"/>
    <s v="Colorado Springs"/>
    <x v="22"/>
    <n v="80906"/>
    <x v="1"/>
    <s v="OFF-PA-10001166"/>
    <x v="1"/>
    <x v="10"/>
    <s v="Xerox 1932"/>
    <n v="85.055999999999997"/>
    <n v="3"/>
    <n v="0.2"/>
    <n v="28.706399999999991"/>
  </r>
  <r>
    <n v="4793"/>
    <x v="2373"/>
    <x v="1"/>
    <x v="555"/>
    <x v="313"/>
    <s v="Standard Class"/>
    <s v="IM-15070"/>
    <s v="Irene Maddox"/>
    <x v="0"/>
    <s v="United States"/>
    <s v="Colorado Springs"/>
    <x v="22"/>
    <n v="80906"/>
    <x v="1"/>
    <s v="OFF-PA-10003256"/>
    <x v="1"/>
    <x v="10"/>
    <s v="Avery Personal Creations Heavyweight Cards"/>
    <n v="27.695999999999998"/>
    <n v="3"/>
    <n v="0.2"/>
    <n v="9.6935999999999964"/>
  </r>
  <r>
    <n v="4794"/>
    <x v="2374"/>
    <x v="1"/>
    <x v="685"/>
    <x v="1086"/>
    <s v="Standard Class"/>
    <s v="MM-18055"/>
    <s v="Michelle Moray"/>
    <x v="0"/>
    <s v="United States"/>
    <s v="New York City"/>
    <x v="15"/>
    <n v="10011"/>
    <x v="3"/>
    <s v="OFF-PA-10002870"/>
    <x v="1"/>
    <x v="10"/>
    <s v="Ampad Phone Message Book, Recycled, 400 Message Capacity, 5 ¾” x 11”"/>
    <n v="24.96"/>
    <n v="4"/>
    <n v="0"/>
    <n v="11.231999999999999"/>
  </r>
  <r>
    <n v="4795"/>
    <x v="2375"/>
    <x v="1"/>
    <x v="199"/>
    <x v="325"/>
    <s v="Standard Class"/>
    <s v="MF-18250"/>
    <s v="Monica Federle"/>
    <x v="1"/>
    <s v="United States"/>
    <s v="Los Angeles"/>
    <x v="1"/>
    <n v="90036"/>
    <x v="1"/>
    <s v="FUR-FU-10001215"/>
    <x v="0"/>
    <x v="5"/>
    <s v="Howard Miller 11-1/2&quot; Diameter Brentwood Wall Clock"/>
    <n v="43.13"/>
    <n v="1"/>
    <n v="0"/>
    <n v="18.114600000000003"/>
  </r>
  <r>
    <n v="4796"/>
    <x v="2376"/>
    <x v="1"/>
    <x v="863"/>
    <x v="1087"/>
    <s v="Standard Class"/>
    <s v="CK-12595"/>
    <s v="Clytie Kelty"/>
    <x v="0"/>
    <s v="United States"/>
    <s v="Marietta"/>
    <x v="32"/>
    <n v="30062"/>
    <x v="0"/>
    <s v="OFF-BI-10004187"/>
    <x v="1"/>
    <x v="8"/>
    <s v="Staples"/>
    <n v="5.64"/>
    <n v="3"/>
    <n v="0"/>
    <n v="2.7071999999999994"/>
  </r>
  <r>
    <n v="4797"/>
    <x v="2377"/>
    <x v="0"/>
    <x v="675"/>
    <x v="1088"/>
    <s v="Standard Class"/>
    <s v="MK-17905"/>
    <s v="Michael Kennedy"/>
    <x v="1"/>
    <s v="United States"/>
    <s v="Jacksonville"/>
    <x v="2"/>
    <n v="32216"/>
    <x v="0"/>
    <s v="OFF-BI-10001718"/>
    <x v="1"/>
    <x v="8"/>
    <s v="GBC DocuBind P50 Personal Binding Machine"/>
    <n v="57.582000000000008"/>
    <n v="3"/>
    <n v="0.7"/>
    <n v="-44.146199999999979"/>
  </r>
  <r>
    <n v="4798"/>
    <x v="2377"/>
    <x v="0"/>
    <x v="675"/>
    <x v="1088"/>
    <s v="Standard Class"/>
    <s v="MK-17905"/>
    <s v="Michael Kennedy"/>
    <x v="1"/>
    <s v="United States"/>
    <s v="Jacksonville"/>
    <x v="2"/>
    <n v="32216"/>
    <x v="0"/>
    <s v="OFF-PA-10004983"/>
    <x v="1"/>
    <x v="10"/>
    <s v="Xerox 23"/>
    <n v="31.104000000000006"/>
    <n v="6"/>
    <n v="0.2"/>
    <n v="10.8864"/>
  </r>
  <r>
    <n v="4799"/>
    <x v="2377"/>
    <x v="0"/>
    <x v="675"/>
    <x v="1088"/>
    <s v="Standard Class"/>
    <s v="MK-17905"/>
    <s v="Michael Kennedy"/>
    <x v="1"/>
    <s v="United States"/>
    <s v="Jacksonville"/>
    <x v="2"/>
    <n v="32216"/>
    <x v="0"/>
    <s v="FUR-FU-10002396"/>
    <x v="0"/>
    <x v="5"/>
    <s v="DAX Copper Panel Document Frame, 5 x 7 Size"/>
    <n v="30.192"/>
    <n v="3"/>
    <n v="0.2"/>
    <n v="8.3028000000000031"/>
  </r>
  <r>
    <n v="4800"/>
    <x v="2377"/>
    <x v="0"/>
    <x v="675"/>
    <x v="1088"/>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x v="1088"/>
    <s v="Standard Class"/>
    <s v="MK-17905"/>
    <s v="Michael Kennedy"/>
    <x v="1"/>
    <s v="United States"/>
    <s v="Jacksonville"/>
    <x v="2"/>
    <n v="32216"/>
    <x v="0"/>
    <s v="OFF-AR-10002467"/>
    <x v="1"/>
    <x v="6"/>
    <s v="Dixon Ticonderoga Pencils"/>
    <n v="4.7679999999999998"/>
    <n v="2"/>
    <n v="0.2"/>
    <n v="0.41720000000000046"/>
  </r>
  <r>
    <n v="4802"/>
    <x v="2377"/>
    <x v="0"/>
    <x v="675"/>
    <x v="1088"/>
    <s v="Standard Class"/>
    <s v="MK-17905"/>
    <s v="Michael Kennedy"/>
    <x v="1"/>
    <s v="United States"/>
    <s v="Jacksonville"/>
    <x v="2"/>
    <n v="32216"/>
    <x v="0"/>
    <s v="OFF-BI-10004002"/>
    <x v="1"/>
    <x v="8"/>
    <s v="Wilson Jones International Size A4 Ring Binders"/>
    <n v="10.380000000000003"/>
    <n v="2"/>
    <n v="0.7"/>
    <n v="-7.6119999999999983"/>
  </r>
  <r>
    <n v="4803"/>
    <x v="2377"/>
    <x v="0"/>
    <x v="675"/>
    <x v="1088"/>
    <s v="Standard Class"/>
    <s v="MK-17905"/>
    <s v="Michael Kennedy"/>
    <x v="1"/>
    <s v="United States"/>
    <s v="Jacksonville"/>
    <x v="2"/>
    <n v="32216"/>
    <x v="0"/>
    <s v="OFF-BI-10002309"/>
    <x v="1"/>
    <x v="8"/>
    <s v="Avery Heavy-Duty EZD  Binder With Locking Rings"/>
    <n v="13.392000000000003"/>
    <n v="8"/>
    <n v="0.7"/>
    <n v="-9.8207999999999984"/>
  </r>
  <r>
    <n v="4804"/>
    <x v="2378"/>
    <x v="3"/>
    <x v="1001"/>
    <x v="1089"/>
    <s v="Second Class"/>
    <s v="MH-17455"/>
    <s v="Mark Hamilton"/>
    <x v="0"/>
    <s v="United States"/>
    <s v="Philadelphia"/>
    <x v="9"/>
    <n v="19140"/>
    <x v="3"/>
    <s v="TEC-PH-10003885"/>
    <x v="2"/>
    <x v="7"/>
    <s v="Cisco SPA508G"/>
    <n v="39.593999999999994"/>
    <n v="1"/>
    <n v="0.4"/>
    <n v="-7.2589000000000041"/>
  </r>
  <r>
    <n v="4805"/>
    <x v="2378"/>
    <x v="3"/>
    <x v="1001"/>
    <x v="1089"/>
    <s v="Second Class"/>
    <s v="MH-17455"/>
    <s v="Mark Hamilton"/>
    <x v="0"/>
    <s v="United States"/>
    <s v="Philadelphia"/>
    <x v="9"/>
    <n v="19140"/>
    <x v="3"/>
    <s v="FUR-FU-10002501"/>
    <x v="0"/>
    <x v="5"/>
    <s v="Nu-Dell Executive Frame"/>
    <n v="91.00800000000001"/>
    <n v="9"/>
    <n v="0.2"/>
    <n v="19.339199999999998"/>
  </r>
  <r>
    <n v="4806"/>
    <x v="2379"/>
    <x v="1"/>
    <x v="6"/>
    <x v="332"/>
    <s v="Second Class"/>
    <s v="NG-18430"/>
    <s v="Nathan Gelder"/>
    <x v="0"/>
    <s v="United States"/>
    <s v="Los Angeles"/>
    <x v="1"/>
    <n v="90008"/>
    <x v="1"/>
    <s v="OFF-PA-10000176"/>
    <x v="1"/>
    <x v="10"/>
    <s v="Xerox 1887"/>
    <n v="37.94"/>
    <n v="2"/>
    <n v="0"/>
    <n v="18.211199999999998"/>
  </r>
  <r>
    <n v="4807"/>
    <x v="2379"/>
    <x v="1"/>
    <x v="6"/>
    <x v="332"/>
    <s v="Second Class"/>
    <s v="NG-18430"/>
    <s v="Nathan Gelder"/>
    <x v="0"/>
    <s v="United States"/>
    <s v="Los Angeles"/>
    <x v="1"/>
    <n v="90008"/>
    <x v="1"/>
    <s v="OFF-PA-10000327"/>
    <x v="1"/>
    <x v="10"/>
    <s v="Xerox 1971"/>
    <n v="42.800000000000004"/>
    <n v="10"/>
    <n v="0"/>
    <n v="19.259999999999998"/>
  </r>
  <r>
    <n v="4808"/>
    <x v="2379"/>
    <x v="1"/>
    <x v="6"/>
    <x v="332"/>
    <s v="Second Class"/>
    <s v="NG-18430"/>
    <s v="Nathan Gelder"/>
    <x v="0"/>
    <s v="United States"/>
    <s v="Los Angeles"/>
    <x v="1"/>
    <n v="90008"/>
    <x v="1"/>
    <s v="OFF-ST-10004634"/>
    <x v="1"/>
    <x v="4"/>
    <s v="Personal Folder Holder, Ebony"/>
    <n v="33.630000000000003"/>
    <n v="3"/>
    <n v="0"/>
    <n v="10.088999999999999"/>
  </r>
  <r>
    <n v="4809"/>
    <x v="2380"/>
    <x v="2"/>
    <x v="533"/>
    <x v="986"/>
    <s v="Standard Class"/>
    <s v="PB-19210"/>
    <s v="Phillip Breyer"/>
    <x v="1"/>
    <s v="United States"/>
    <s v="Philadelphia"/>
    <x v="9"/>
    <n v="19134"/>
    <x v="3"/>
    <s v="OFF-EN-10003040"/>
    <x v="1"/>
    <x v="12"/>
    <s v="Quality Park Security Envelopes"/>
    <n v="62.808000000000007"/>
    <n v="3"/>
    <n v="0.2"/>
    <n v="21.197700000000001"/>
  </r>
  <r>
    <n v="4810"/>
    <x v="2381"/>
    <x v="1"/>
    <x v="17"/>
    <x v="1090"/>
    <s v="First Class"/>
    <s v="RE-19450"/>
    <s v="Richard Eichhorn"/>
    <x v="0"/>
    <s v="United States"/>
    <s v="Eau Claire"/>
    <x v="6"/>
    <n v="54703"/>
    <x v="2"/>
    <s v="OFF-PA-10003228"/>
    <x v="1"/>
    <x v="10"/>
    <s v="Xerox 1917"/>
    <n v="195.64"/>
    <n v="4"/>
    <n v="0"/>
    <n v="91.950799999999987"/>
  </r>
  <r>
    <n v="4811"/>
    <x v="2381"/>
    <x v="1"/>
    <x v="17"/>
    <x v="1090"/>
    <s v="First Class"/>
    <s v="RE-19450"/>
    <s v="Richard Eichhorn"/>
    <x v="0"/>
    <s v="United States"/>
    <s v="Eau Claire"/>
    <x v="6"/>
    <n v="54703"/>
    <x v="2"/>
    <s v="TEC-PH-10004345"/>
    <x v="2"/>
    <x v="7"/>
    <s v="Cisco SPA 502G IP Phone"/>
    <n v="239.9"/>
    <n v="2"/>
    <n v="0"/>
    <n v="71.97"/>
  </r>
  <r>
    <n v="4812"/>
    <x v="2382"/>
    <x v="0"/>
    <x v="696"/>
    <x v="423"/>
    <s v="Second Class"/>
    <s v="EB-14110"/>
    <s v="Eugene Barchas"/>
    <x v="0"/>
    <s v="United States"/>
    <s v="Philadelphia"/>
    <x v="9"/>
    <n v="19134"/>
    <x v="3"/>
    <s v="FUR-CH-10000785"/>
    <x v="0"/>
    <x v="1"/>
    <s v="Global Ergonomic Managers Chair"/>
    <n v="380.05799999999994"/>
    <n v="3"/>
    <n v="0.3"/>
    <n v="-21.717600000000004"/>
  </r>
  <r>
    <n v="4813"/>
    <x v="2382"/>
    <x v="0"/>
    <x v="696"/>
    <x v="423"/>
    <s v="Second Class"/>
    <s v="EB-14110"/>
    <s v="Eugene Barchas"/>
    <x v="0"/>
    <s v="United States"/>
    <s v="Philadelphia"/>
    <x v="9"/>
    <n v="19134"/>
    <x v="3"/>
    <s v="TEC-CO-10004115"/>
    <x v="2"/>
    <x v="16"/>
    <s v="Sharp AL-1530CS Digital Copier"/>
    <n v="1199.9759999999999"/>
    <n v="4"/>
    <n v="0.4"/>
    <n v="179.99639999999999"/>
  </r>
  <r>
    <n v="4814"/>
    <x v="2382"/>
    <x v="0"/>
    <x v="696"/>
    <x v="423"/>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x v="761"/>
    <s v="First Class"/>
    <s v="TB-21625"/>
    <s v="Trudy Brown"/>
    <x v="0"/>
    <s v="United States"/>
    <s v="Los Angeles"/>
    <x v="1"/>
    <n v="90004"/>
    <x v="1"/>
    <s v="OFF-PA-10002751"/>
    <x v="1"/>
    <x v="10"/>
    <s v="Xerox 1920"/>
    <n v="17.940000000000001"/>
    <n v="3"/>
    <n v="0"/>
    <n v="8.0730000000000004"/>
  </r>
  <r>
    <n v="4816"/>
    <x v="2384"/>
    <x v="2"/>
    <x v="58"/>
    <x v="252"/>
    <s v="Standard Class"/>
    <s v="MG-17695"/>
    <s v="Maureen Gnade"/>
    <x v="0"/>
    <s v="United States"/>
    <s v="Philadelphia"/>
    <x v="9"/>
    <n v="19134"/>
    <x v="3"/>
    <s v="OFF-PA-10004569"/>
    <x v="1"/>
    <x v="10"/>
    <s v="Wirebound Message Books, Two 4 1/4&quot; x 5&quot; Forms per Page"/>
    <n v="18.264000000000003"/>
    <n v="3"/>
    <n v="0.2"/>
    <n v="6.1640999999999995"/>
  </r>
  <r>
    <n v="4817"/>
    <x v="2384"/>
    <x v="2"/>
    <x v="58"/>
    <x v="252"/>
    <s v="Standard Class"/>
    <s v="MG-17695"/>
    <s v="Maureen Gnade"/>
    <x v="0"/>
    <s v="United States"/>
    <s v="Philadelphia"/>
    <x v="9"/>
    <n v="19134"/>
    <x v="3"/>
    <s v="OFF-AP-10002998"/>
    <x v="1"/>
    <x v="9"/>
    <s v="Holmes 99% HEPA Air Purifier"/>
    <n v="34.655999999999999"/>
    <n v="2"/>
    <n v="0.2"/>
    <n v="5.6315999999999971"/>
  </r>
  <r>
    <n v="4818"/>
    <x v="2384"/>
    <x v="2"/>
    <x v="58"/>
    <x v="252"/>
    <s v="Standard Class"/>
    <s v="MG-17695"/>
    <s v="Maureen Gnade"/>
    <x v="0"/>
    <s v="United States"/>
    <s v="Philadelphia"/>
    <x v="9"/>
    <n v="19134"/>
    <x v="3"/>
    <s v="OFF-AP-10003287"/>
    <x v="1"/>
    <x v="9"/>
    <s v="Tripp Lite TLP810NET Broadband Surge for Modem/Fax"/>
    <n v="81.552000000000007"/>
    <n v="2"/>
    <n v="0.2"/>
    <n v="8.1551999999999971"/>
  </r>
  <r>
    <n v="4819"/>
    <x v="2384"/>
    <x v="2"/>
    <x v="58"/>
    <x v="252"/>
    <s v="Standard Class"/>
    <s v="MG-17695"/>
    <s v="Maureen Gnade"/>
    <x v="0"/>
    <s v="United States"/>
    <s v="Philadelphia"/>
    <x v="9"/>
    <n v="19134"/>
    <x v="3"/>
    <s v="OFF-ST-10001370"/>
    <x v="1"/>
    <x v="4"/>
    <s v="Sensible Storage WireTech Storage Systems"/>
    <n v="227.13600000000002"/>
    <n v="4"/>
    <n v="0.2"/>
    <n v="-42.588000000000036"/>
  </r>
  <r>
    <n v="4820"/>
    <x v="2385"/>
    <x v="3"/>
    <x v="110"/>
    <x v="1055"/>
    <s v="Standard Class"/>
    <s v="LW-17125"/>
    <s v="Liz Willingham"/>
    <x v="0"/>
    <s v="United States"/>
    <s v="Norwich"/>
    <x v="29"/>
    <n v="6360"/>
    <x v="3"/>
    <s v="OFF-BI-10004040"/>
    <x v="1"/>
    <x v="8"/>
    <s v="Wilson Jones Impact Binders"/>
    <n v="10.36"/>
    <n v="2"/>
    <n v="0"/>
    <n v="5.0763999999999996"/>
  </r>
  <r>
    <n v="4821"/>
    <x v="2386"/>
    <x v="1"/>
    <x v="1002"/>
    <x v="1091"/>
    <s v="Standard Class"/>
    <s v="PF-19120"/>
    <s v="Peter Fuller"/>
    <x v="0"/>
    <s v="United States"/>
    <s v="San Antonio"/>
    <x v="5"/>
    <n v="78207"/>
    <x v="2"/>
    <s v="OFF-AP-10002651"/>
    <x v="1"/>
    <x v="9"/>
    <s v="Hoover Upright Vacuum With Dirt Cup"/>
    <n v="463.24799999999988"/>
    <n v="8"/>
    <n v="0.8"/>
    <n v="-1181.2824000000003"/>
  </r>
  <r>
    <n v="4822"/>
    <x v="2386"/>
    <x v="1"/>
    <x v="1002"/>
    <x v="1091"/>
    <s v="Standard Class"/>
    <s v="PF-19120"/>
    <s v="Peter Fuller"/>
    <x v="0"/>
    <s v="United States"/>
    <s v="San Antonio"/>
    <x v="5"/>
    <n v="78207"/>
    <x v="2"/>
    <s v="TEC-AC-10002402"/>
    <x v="2"/>
    <x v="11"/>
    <s v="Razer Kraken PRO Over Ear PC and Music Headset"/>
    <n v="383.952"/>
    <n v="6"/>
    <n v="0.2"/>
    <n v="47.993999999999971"/>
  </r>
  <r>
    <n v="4823"/>
    <x v="2387"/>
    <x v="0"/>
    <x v="212"/>
    <x v="625"/>
    <s v="Same Day"/>
    <s v="NZ-18565"/>
    <s v="Nick Zandusky"/>
    <x v="2"/>
    <s v="United States"/>
    <s v="Yuma"/>
    <x v="16"/>
    <n v="85364"/>
    <x v="1"/>
    <s v="OFF-BI-10001658"/>
    <x v="1"/>
    <x v="8"/>
    <s v="GBC Standard Therm-A-Bind Covers"/>
    <n v="44.856000000000009"/>
    <n v="6"/>
    <n v="0.7"/>
    <n v="-35.884799999999984"/>
  </r>
  <r>
    <n v="4824"/>
    <x v="2388"/>
    <x v="0"/>
    <x v="831"/>
    <x v="482"/>
    <s v="Standard Class"/>
    <s v="CK-12205"/>
    <s v="Chloris Kastensmidt"/>
    <x v="0"/>
    <s v="United States"/>
    <s v="Columbus"/>
    <x v="24"/>
    <n v="43229"/>
    <x v="3"/>
    <s v="TEC-MA-10000752"/>
    <x v="2"/>
    <x v="15"/>
    <s v="Texas Instrument TI-15 Fraction Calculator"/>
    <n v="30.345000000000006"/>
    <n v="7"/>
    <n v="0.7"/>
    <n v="-24.275999999999996"/>
  </r>
  <r>
    <n v="4825"/>
    <x v="2388"/>
    <x v="0"/>
    <x v="831"/>
    <x v="482"/>
    <s v="Standard Class"/>
    <s v="CK-12205"/>
    <s v="Chloris Kastensmidt"/>
    <x v="0"/>
    <s v="United States"/>
    <s v="Columbus"/>
    <x v="24"/>
    <n v="43229"/>
    <x v="3"/>
    <s v="FUR-CH-10003817"/>
    <x v="0"/>
    <x v="1"/>
    <s v="Global Value Steno Chair, Gray"/>
    <n v="127.554"/>
    <n v="3"/>
    <n v="0.3"/>
    <n v="-9.1109999999999971"/>
  </r>
  <r>
    <n v="4826"/>
    <x v="2388"/>
    <x v="0"/>
    <x v="831"/>
    <x v="482"/>
    <s v="Standard Class"/>
    <s v="CK-12205"/>
    <s v="Chloris Kastensmidt"/>
    <x v="0"/>
    <s v="United States"/>
    <s v="Columbus"/>
    <x v="24"/>
    <n v="43229"/>
    <x v="3"/>
    <s v="FUR-FU-10001876"/>
    <x v="0"/>
    <x v="5"/>
    <s v="Computer Room Manger, 14&quot;"/>
    <n v="77.951999999999998"/>
    <n v="3"/>
    <n v="0.2"/>
    <n v="15.590399999999995"/>
  </r>
  <r>
    <n v="4827"/>
    <x v="2389"/>
    <x v="3"/>
    <x v="105"/>
    <x v="205"/>
    <s v="First Class"/>
    <s v="JE-15610"/>
    <s v="Jim Epp"/>
    <x v="1"/>
    <s v="United States"/>
    <s v="Los Angeles"/>
    <x v="1"/>
    <n v="90036"/>
    <x v="1"/>
    <s v="OFF-BI-10003460"/>
    <x v="1"/>
    <x v="8"/>
    <s v="Acco 3-Hole Punch"/>
    <n v="14.016"/>
    <n v="4"/>
    <n v="0.2"/>
    <n v="4.9055999999999997"/>
  </r>
  <r>
    <n v="4828"/>
    <x v="2390"/>
    <x v="2"/>
    <x v="301"/>
    <x v="821"/>
    <s v="Standard Class"/>
    <s v="JO-15145"/>
    <s v="Jack O'Briant"/>
    <x v="1"/>
    <s v="United States"/>
    <s v="Richmond"/>
    <x v="0"/>
    <n v="40475"/>
    <x v="0"/>
    <s v="OFF-ST-10000464"/>
    <x v="1"/>
    <x v="4"/>
    <s v="Multi-Use Personal File Cart and Caster Set, Three Stacking Bins"/>
    <n v="69.52"/>
    <n v="2"/>
    <n v="0"/>
    <n v="19.465600000000002"/>
  </r>
  <r>
    <n v="4829"/>
    <x v="2390"/>
    <x v="2"/>
    <x v="301"/>
    <x v="821"/>
    <s v="Standard Class"/>
    <s v="JO-15145"/>
    <s v="Jack O'Briant"/>
    <x v="1"/>
    <s v="United States"/>
    <s v="Richmond"/>
    <x v="0"/>
    <n v="40475"/>
    <x v="0"/>
    <s v="OFF-AR-10001919"/>
    <x v="1"/>
    <x v="6"/>
    <s v="OIC #2 Pencils, Medium Soft"/>
    <n v="5.64"/>
    <n v="3"/>
    <n v="0"/>
    <n v="1.6355999999999997"/>
  </r>
  <r>
    <n v="4830"/>
    <x v="2391"/>
    <x v="0"/>
    <x v="666"/>
    <x v="662"/>
    <s v="Standard Class"/>
    <s v="TT-21220"/>
    <s v="Thomas Thornton"/>
    <x v="0"/>
    <s v="United States"/>
    <s v="New York City"/>
    <x v="15"/>
    <n v="10035"/>
    <x v="3"/>
    <s v="OFF-BI-10002393"/>
    <x v="1"/>
    <x v="8"/>
    <s v="Binder Posts"/>
    <n v="13.776000000000002"/>
    <n v="3"/>
    <n v="0.2"/>
    <n v="4.4771999999999998"/>
  </r>
  <r>
    <n v="4831"/>
    <x v="2392"/>
    <x v="2"/>
    <x v="845"/>
    <x v="648"/>
    <s v="Standard Class"/>
    <s v="MS-17365"/>
    <s v="Maribeth Schnelling"/>
    <x v="0"/>
    <s v="United States"/>
    <s v="Wausau"/>
    <x v="6"/>
    <n v="54401"/>
    <x v="2"/>
    <s v="OFF-AP-10001293"/>
    <x v="1"/>
    <x v="9"/>
    <s v="Belkin 8 Outlet Surge Protector"/>
    <n v="245.88"/>
    <n v="6"/>
    <n v="0"/>
    <n v="68.846399999999988"/>
  </r>
  <r>
    <n v="4832"/>
    <x v="2392"/>
    <x v="2"/>
    <x v="845"/>
    <x v="648"/>
    <s v="Standard Class"/>
    <s v="MS-17365"/>
    <s v="Maribeth Schnelling"/>
    <x v="0"/>
    <s v="United States"/>
    <s v="Wausau"/>
    <x v="6"/>
    <n v="54401"/>
    <x v="2"/>
    <s v="OFF-ST-10004258"/>
    <x v="1"/>
    <x v="4"/>
    <s v="Portable Personal File Box"/>
    <n v="36.630000000000003"/>
    <n v="3"/>
    <n v="0"/>
    <n v="9.8901000000000039"/>
  </r>
  <r>
    <n v="4833"/>
    <x v="2392"/>
    <x v="2"/>
    <x v="845"/>
    <x v="648"/>
    <s v="Standard Class"/>
    <s v="MS-17365"/>
    <s v="Maribeth Schnelling"/>
    <x v="0"/>
    <s v="United States"/>
    <s v="Wausau"/>
    <x v="6"/>
    <n v="54401"/>
    <x v="2"/>
    <s v="OFF-ST-10002214"/>
    <x v="1"/>
    <x v="4"/>
    <s v="X-Rack File for Hanging Folders"/>
    <n v="22.58"/>
    <n v="2"/>
    <n v="0"/>
    <n v="5.8707999999999991"/>
  </r>
  <r>
    <n v="4834"/>
    <x v="2392"/>
    <x v="2"/>
    <x v="845"/>
    <x v="648"/>
    <s v="Standard Class"/>
    <s v="MS-17365"/>
    <s v="Maribeth Schnelling"/>
    <x v="0"/>
    <s v="United States"/>
    <s v="Wausau"/>
    <x v="6"/>
    <n v="54401"/>
    <x v="2"/>
    <s v="OFF-BI-10004970"/>
    <x v="1"/>
    <x v="8"/>
    <s v="ACCOHIDE 3-Ring Binder, Blue, 1&quot;"/>
    <n v="12.39"/>
    <n v="3"/>
    <n v="0"/>
    <n v="5.8232999999999997"/>
  </r>
  <r>
    <n v="4835"/>
    <x v="2393"/>
    <x v="3"/>
    <x v="361"/>
    <x v="495"/>
    <s v="Standard Class"/>
    <s v="MP-18175"/>
    <s v="Mike Pelletier"/>
    <x v="2"/>
    <s v="United States"/>
    <s v="San Francisco"/>
    <x v="1"/>
    <n v="94110"/>
    <x v="1"/>
    <s v="OFF-BI-10002571"/>
    <x v="1"/>
    <x v="8"/>
    <s v="Avery Framed View Binder, EZD Ring (Locking), Navy, 1 1/2&quot;"/>
    <n v="39.92"/>
    <n v="5"/>
    <n v="0.2"/>
    <n v="13.472999999999999"/>
  </r>
  <r>
    <n v="4836"/>
    <x v="2393"/>
    <x v="3"/>
    <x v="361"/>
    <x v="495"/>
    <s v="Standard Class"/>
    <s v="MP-18175"/>
    <s v="Mike Pelletier"/>
    <x v="2"/>
    <s v="United States"/>
    <s v="San Francisco"/>
    <x v="1"/>
    <n v="94110"/>
    <x v="1"/>
    <s v="OFF-PA-10002581"/>
    <x v="1"/>
    <x v="10"/>
    <s v="Xerox 1951"/>
    <n v="61.96"/>
    <n v="2"/>
    <n v="0"/>
    <n v="27.881999999999998"/>
  </r>
  <r>
    <n v="4837"/>
    <x v="2393"/>
    <x v="3"/>
    <x v="361"/>
    <x v="495"/>
    <s v="Standard Class"/>
    <s v="MP-18175"/>
    <s v="Mike Pelletier"/>
    <x v="2"/>
    <s v="United States"/>
    <s v="San Francisco"/>
    <x v="1"/>
    <n v="94110"/>
    <x v="1"/>
    <s v="OFF-BI-10001097"/>
    <x v="1"/>
    <x v="8"/>
    <s v="Avery Hole Reinforcements"/>
    <n v="19.936000000000003"/>
    <n v="4"/>
    <n v="0.2"/>
    <n v="7.2267999999999999"/>
  </r>
  <r>
    <n v="4838"/>
    <x v="2394"/>
    <x v="3"/>
    <x v="702"/>
    <x v="1081"/>
    <s v="First Class"/>
    <s v="FH-14350"/>
    <s v="Fred Harton"/>
    <x v="0"/>
    <s v="United States"/>
    <s v="Dublin"/>
    <x v="24"/>
    <n v="43017"/>
    <x v="3"/>
    <s v="OFF-BI-10003429"/>
    <x v="1"/>
    <x v="8"/>
    <s v="Cardinal HOLDit! Binder Insert Strips,Extra Strips"/>
    <n v="3.7980000000000005"/>
    <n v="2"/>
    <n v="0.7"/>
    <n v="-2.6585999999999999"/>
  </r>
  <r>
    <n v="4839"/>
    <x v="2394"/>
    <x v="3"/>
    <x v="702"/>
    <x v="1081"/>
    <s v="First Class"/>
    <s v="FH-14350"/>
    <s v="Fred Harton"/>
    <x v="0"/>
    <s v="United States"/>
    <s v="Dublin"/>
    <x v="24"/>
    <n v="43017"/>
    <x v="3"/>
    <s v="OFF-PA-10000682"/>
    <x v="1"/>
    <x v="10"/>
    <s v="Xerox 1924"/>
    <n v="27.744000000000003"/>
    <n v="6"/>
    <n v="0.2"/>
    <n v="10.057200000000002"/>
  </r>
  <r>
    <n v="4840"/>
    <x v="2394"/>
    <x v="3"/>
    <x v="702"/>
    <x v="1081"/>
    <s v="First Class"/>
    <s v="FH-14350"/>
    <s v="Fred Harton"/>
    <x v="0"/>
    <s v="United States"/>
    <s v="Dublin"/>
    <x v="24"/>
    <n v="43017"/>
    <x v="3"/>
    <s v="TEC-PH-10001700"/>
    <x v="2"/>
    <x v="7"/>
    <s v="Panasonic KX-TG6844B Expandable Digital Cordless Telephone"/>
    <n v="158.37599999999998"/>
    <n v="4"/>
    <n v="0.4"/>
    <n v="-34.314799999999991"/>
  </r>
  <r>
    <n v="4841"/>
    <x v="2395"/>
    <x v="3"/>
    <x v="225"/>
    <x v="654"/>
    <s v="Standard Class"/>
    <s v="SC-20050"/>
    <s v="Sample Company A"/>
    <x v="2"/>
    <s v="United States"/>
    <s v="Henderson"/>
    <x v="0"/>
    <n v="42420"/>
    <x v="0"/>
    <s v="FUR-FU-10000629"/>
    <x v="0"/>
    <x v="5"/>
    <s v="9-3/4 Diameter Round Wall Clock"/>
    <n v="27.58"/>
    <n v="2"/>
    <n v="0"/>
    <n v="11.583600000000001"/>
  </r>
  <r>
    <n v="4842"/>
    <x v="2396"/>
    <x v="0"/>
    <x v="443"/>
    <x v="47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x v="1092"/>
    <s v="Standard Class"/>
    <s v="JO-15280"/>
    <s v="Jas O'Carroll"/>
    <x v="0"/>
    <s v="United States"/>
    <s v="Memphis"/>
    <x v="18"/>
    <n v="38109"/>
    <x v="0"/>
    <s v="OFF-ST-10001418"/>
    <x v="1"/>
    <x v="4"/>
    <s v="Carina Media Storage Towers in Natural &amp; Black"/>
    <n v="243.92"/>
    <n v="5"/>
    <n v="0.2"/>
    <n v="-54.881999999999998"/>
  </r>
  <r>
    <n v="4844"/>
    <x v="2398"/>
    <x v="0"/>
    <x v="77"/>
    <x v="333"/>
    <s v="First Class"/>
    <s v="CC-12475"/>
    <s v="Cindy Chapman"/>
    <x v="0"/>
    <s v="United States"/>
    <s v="Lakewood"/>
    <x v="30"/>
    <n v="8701"/>
    <x v="3"/>
    <s v="OFF-FA-10004968"/>
    <x v="1"/>
    <x v="13"/>
    <s v="Rubber Band Ball"/>
    <n v="14.96"/>
    <n v="4"/>
    <n v="0"/>
    <n v="0.2992000000000008"/>
  </r>
  <r>
    <n v="4845"/>
    <x v="2399"/>
    <x v="2"/>
    <x v="527"/>
    <x v="729"/>
    <s v="First Class"/>
    <s v="MZ-17515"/>
    <s v="Mary Zewe"/>
    <x v="1"/>
    <s v="United States"/>
    <s v="Los Angeles"/>
    <x v="1"/>
    <n v="90008"/>
    <x v="1"/>
    <s v="OFF-BI-10004140"/>
    <x v="1"/>
    <x v="8"/>
    <s v="Avery Non-Stick Binders"/>
    <n v="7.1840000000000011"/>
    <n v="2"/>
    <n v="0.2"/>
    <n v="2.2449999999999992"/>
  </r>
  <r>
    <n v="4846"/>
    <x v="2400"/>
    <x v="1"/>
    <x v="862"/>
    <x v="1093"/>
    <s v="Second Class"/>
    <s v="MS-17830"/>
    <s v="Melanie Seite"/>
    <x v="0"/>
    <s v="United States"/>
    <s v="Rochester"/>
    <x v="15"/>
    <n v="14609"/>
    <x v="3"/>
    <s v="OFF-BI-10003460"/>
    <x v="1"/>
    <x v="8"/>
    <s v="Acco 3-Hole Punch"/>
    <n v="10.512"/>
    <n v="3"/>
    <n v="0.2"/>
    <n v="3.6791999999999998"/>
  </r>
  <r>
    <n v="4847"/>
    <x v="2401"/>
    <x v="2"/>
    <x v="402"/>
    <x v="1004"/>
    <s v="Second Class"/>
    <s v="GK-14620"/>
    <s v="Grace Kelly"/>
    <x v="1"/>
    <s v="United States"/>
    <s v="Salem"/>
    <x v="21"/>
    <n v="97301"/>
    <x v="1"/>
    <s v="TEC-PH-10002115"/>
    <x v="2"/>
    <x v="7"/>
    <s v="Plantronics 81402"/>
    <n v="263.96000000000004"/>
    <n v="5"/>
    <n v="0.2"/>
    <n v="19.796999999999997"/>
  </r>
  <r>
    <n v="4848"/>
    <x v="2401"/>
    <x v="2"/>
    <x v="402"/>
    <x v="1004"/>
    <s v="Second Class"/>
    <s v="GK-14620"/>
    <s v="Grace Kelly"/>
    <x v="1"/>
    <s v="United States"/>
    <s v="Salem"/>
    <x v="21"/>
    <n v="97301"/>
    <x v="1"/>
    <s v="OFF-AR-10003478"/>
    <x v="1"/>
    <x v="6"/>
    <s v="Avery Hi-Liter EverBold Pen Style Fluorescent Highlighters, 4/Pack"/>
    <n v="71.632000000000005"/>
    <n v="11"/>
    <n v="0.2"/>
    <n v="17.908000000000001"/>
  </r>
  <r>
    <n v="4849"/>
    <x v="2401"/>
    <x v="2"/>
    <x v="402"/>
    <x v="1004"/>
    <s v="Second Class"/>
    <s v="GK-14620"/>
    <s v="Grace Kelly"/>
    <x v="1"/>
    <s v="United States"/>
    <s v="Salem"/>
    <x v="21"/>
    <n v="97301"/>
    <x v="1"/>
    <s v="OFF-AR-10000475"/>
    <x v="1"/>
    <x v="6"/>
    <s v="Hunt BOSTON Vista Battery-Operated Pencil Sharpener, Black"/>
    <n v="9.3280000000000012"/>
    <n v="1"/>
    <n v="0.2"/>
    <n v="0.8162000000000007"/>
  </r>
  <r>
    <n v="4850"/>
    <x v="2402"/>
    <x v="2"/>
    <x v="78"/>
    <x v="931"/>
    <s v="Standard Class"/>
    <s v="MC-17275"/>
    <s v="Marc Crier"/>
    <x v="0"/>
    <s v="United States"/>
    <s v="Pasco"/>
    <x v="4"/>
    <n v="99301"/>
    <x v="1"/>
    <s v="OFF-AR-10003045"/>
    <x v="1"/>
    <x v="6"/>
    <s v="Prang Colored Pencils"/>
    <n v="5.88"/>
    <n v="2"/>
    <n v="0"/>
    <n v="2.6459999999999999"/>
  </r>
  <r>
    <n v="4851"/>
    <x v="2402"/>
    <x v="2"/>
    <x v="78"/>
    <x v="931"/>
    <s v="Standard Class"/>
    <s v="MC-17275"/>
    <s v="Marc Crier"/>
    <x v="0"/>
    <s v="United States"/>
    <s v="Pasco"/>
    <x v="4"/>
    <n v="99301"/>
    <x v="1"/>
    <s v="FUR-CH-10000454"/>
    <x v="0"/>
    <x v="1"/>
    <s v="Hon Deluxe Fabric Upholstered Stacking Chairs, Rounded Back"/>
    <n v="975.92"/>
    <n v="5"/>
    <n v="0.2"/>
    <n v="121.98999999999992"/>
  </r>
  <r>
    <n v="4852"/>
    <x v="2402"/>
    <x v="2"/>
    <x v="78"/>
    <x v="931"/>
    <s v="Standard Class"/>
    <s v="MC-17275"/>
    <s v="Marc Crier"/>
    <x v="0"/>
    <s v="United States"/>
    <s v="Pasco"/>
    <x v="4"/>
    <n v="99301"/>
    <x v="1"/>
    <s v="OFF-AR-10000380"/>
    <x v="1"/>
    <x v="6"/>
    <s v="Hunt PowerHouse Electric Pencil Sharpener, Blue"/>
    <n v="303.83999999999997"/>
    <n v="8"/>
    <n v="0"/>
    <n v="91.151999999999958"/>
  </r>
  <r>
    <n v="4853"/>
    <x v="2402"/>
    <x v="2"/>
    <x v="78"/>
    <x v="931"/>
    <s v="Standard Class"/>
    <s v="MC-17275"/>
    <s v="Marc Crier"/>
    <x v="0"/>
    <s v="United States"/>
    <s v="Pasco"/>
    <x v="4"/>
    <n v="99301"/>
    <x v="1"/>
    <s v="OFF-ST-10000736"/>
    <x v="1"/>
    <x v="4"/>
    <s v="Carina Double Wide Media Storage Towers in Natural &amp; Black"/>
    <n v="485.88"/>
    <n v="6"/>
    <n v="0"/>
    <n v="19.43519999999998"/>
  </r>
  <r>
    <n v="4854"/>
    <x v="2403"/>
    <x v="2"/>
    <x v="432"/>
    <x v="345"/>
    <s v="Second Class"/>
    <s v="LH-17155"/>
    <s v="Logan Haushalter"/>
    <x v="0"/>
    <s v="United States"/>
    <s v="Oakland"/>
    <x v="1"/>
    <n v="94601"/>
    <x v="1"/>
    <s v="FUR-FU-10004270"/>
    <x v="0"/>
    <x v="5"/>
    <s v="Eldon Image Series Desk Accessories, Burgundy"/>
    <n v="12.54"/>
    <n v="3"/>
    <n v="0"/>
    <n v="4.5144000000000002"/>
  </r>
  <r>
    <n v="4855"/>
    <x v="2403"/>
    <x v="2"/>
    <x v="432"/>
    <x v="345"/>
    <s v="Second Class"/>
    <s v="LH-17155"/>
    <s v="Logan Haushalter"/>
    <x v="0"/>
    <s v="United States"/>
    <s v="Oakland"/>
    <x v="1"/>
    <n v="94601"/>
    <x v="1"/>
    <s v="OFF-ST-10000617"/>
    <x v="1"/>
    <x v="4"/>
    <s v="Woodgrain Magazine Files by Perma"/>
    <n v="8.94"/>
    <n v="3"/>
    <n v="0"/>
    <n v="0.62579999999999902"/>
  </r>
  <r>
    <n v="4856"/>
    <x v="2403"/>
    <x v="2"/>
    <x v="432"/>
    <x v="345"/>
    <s v="Second Class"/>
    <s v="LH-17155"/>
    <s v="Logan Haushalter"/>
    <x v="0"/>
    <s v="United States"/>
    <s v="Oakland"/>
    <x v="1"/>
    <n v="94601"/>
    <x v="1"/>
    <s v="FUR-FU-10001706"/>
    <x v="0"/>
    <x v="5"/>
    <s v="Longer-Life Soft White Bulbs"/>
    <n v="9.24"/>
    <n v="3"/>
    <n v="0"/>
    <n v="4.4352"/>
  </r>
  <r>
    <n v="4857"/>
    <x v="2404"/>
    <x v="1"/>
    <x v="1003"/>
    <x v="1094"/>
    <s v="Standard Class"/>
    <s v="PB-19150"/>
    <s v="Philip Brown"/>
    <x v="0"/>
    <s v="United States"/>
    <s v="Los Angeles"/>
    <x v="1"/>
    <n v="90004"/>
    <x v="1"/>
    <s v="OFF-BI-10003364"/>
    <x v="1"/>
    <x v="8"/>
    <s v="Binding Machine Supplies"/>
    <n v="70.00800000000001"/>
    <n v="3"/>
    <n v="0.2"/>
    <n v="24.502800000000001"/>
  </r>
  <r>
    <n v="4858"/>
    <x v="2404"/>
    <x v="1"/>
    <x v="1003"/>
    <x v="1094"/>
    <s v="Standard Class"/>
    <s v="PB-19150"/>
    <s v="Philip Brown"/>
    <x v="0"/>
    <s v="United States"/>
    <s v="Los Angeles"/>
    <x v="1"/>
    <n v="90004"/>
    <x v="1"/>
    <s v="FUR-FU-10001861"/>
    <x v="0"/>
    <x v="5"/>
    <s v="Floodlight Indoor Halogen Bulbs, 1 Bulb per Pack, 60 Watts"/>
    <n v="77.599999999999994"/>
    <n v="4"/>
    <n v="0"/>
    <n v="38.023999999999994"/>
  </r>
  <r>
    <n v="4859"/>
    <x v="2404"/>
    <x v="1"/>
    <x v="1003"/>
    <x v="1094"/>
    <s v="Standard Class"/>
    <s v="PB-19150"/>
    <s v="Philip Brown"/>
    <x v="0"/>
    <s v="United States"/>
    <s v="Los Angeles"/>
    <x v="1"/>
    <n v="90004"/>
    <x v="1"/>
    <s v="FUR-FU-10004845"/>
    <x v="0"/>
    <x v="5"/>
    <s v="Deflect-o EconoMat Nonstudded, No Bevel Mat"/>
    <n v="464.84999999999997"/>
    <n v="9"/>
    <n v="0"/>
    <n v="92.969999999999985"/>
  </r>
  <r>
    <n v="4860"/>
    <x v="2405"/>
    <x v="3"/>
    <x v="933"/>
    <x v="857"/>
    <s v="Standard Class"/>
    <s v="SS-20140"/>
    <s v="Saphhira Shifley"/>
    <x v="1"/>
    <s v="United States"/>
    <s v="Oak Park"/>
    <x v="10"/>
    <n v="60302"/>
    <x v="2"/>
    <s v="OFF-AR-10000823"/>
    <x v="1"/>
    <x v="6"/>
    <s v="Newell 307"/>
    <n v="10.192000000000002"/>
    <n v="7"/>
    <n v="0.2"/>
    <n v="1.0192000000000001"/>
  </r>
  <r>
    <n v="4861"/>
    <x v="2406"/>
    <x v="0"/>
    <x v="122"/>
    <x v="746"/>
    <s v="Standard Class"/>
    <s v="GK-14620"/>
    <s v="Grace Kelly"/>
    <x v="1"/>
    <s v="United States"/>
    <s v="Morristown"/>
    <x v="30"/>
    <n v="7960"/>
    <x v="3"/>
    <s v="OFF-BI-10001359"/>
    <x v="1"/>
    <x v="8"/>
    <s v="GBC DocuBind TL300 Electric Binding System"/>
    <n v="1793.98"/>
    <n v="2"/>
    <n v="0"/>
    <n v="843.17059999999992"/>
  </r>
  <r>
    <n v="4862"/>
    <x v="2407"/>
    <x v="2"/>
    <x v="909"/>
    <x v="1064"/>
    <s v="Second Class"/>
    <s v="GM-14455"/>
    <s v="Gary Mitchum"/>
    <x v="2"/>
    <s v="United States"/>
    <s v="Austin"/>
    <x v="5"/>
    <n v="78745"/>
    <x v="2"/>
    <s v="TEC-PH-10001835"/>
    <x v="2"/>
    <x v="7"/>
    <s v="Jawbone JAMBOX Wireless Bluetooth Speaker"/>
    <n v="758.35200000000009"/>
    <n v="6"/>
    <n v="0.2"/>
    <n v="265.42320000000001"/>
  </r>
  <r>
    <n v="4863"/>
    <x v="2408"/>
    <x v="0"/>
    <x v="338"/>
    <x v="954"/>
    <s v="Standard Class"/>
    <s v="SH-19975"/>
    <s v="Sally Hughsby"/>
    <x v="1"/>
    <s v="United States"/>
    <s v="New York City"/>
    <x v="15"/>
    <n v="10011"/>
    <x v="3"/>
    <s v="OFF-BI-10001191"/>
    <x v="1"/>
    <x v="8"/>
    <s v="Canvas Sectional Post Binders"/>
    <n v="20.368000000000002"/>
    <n v="1"/>
    <n v="0.2"/>
    <n v="7.3834"/>
  </r>
  <r>
    <n v="4864"/>
    <x v="2408"/>
    <x v="0"/>
    <x v="338"/>
    <x v="954"/>
    <s v="Standard Class"/>
    <s v="SH-19975"/>
    <s v="Sally Hughsby"/>
    <x v="1"/>
    <s v="United States"/>
    <s v="New York City"/>
    <x v="15"/>
    <n v="10011"/>
    <x v="3"/>
    <s v="OFF-BI-10003982"/>
    <x v="1"/>
    <x v="8"/>
    <s v="Wilson Jones Century Plastic Molded Ring Binders"/>
    <n v="49.847999999999999"/>
    <n v="3"/>
    <n v="0.2"/>
    <n v="16.823699999999999"/>
  </r>
  <r>
    <n v="4865"/>
    <x v="2409"/>
    <x v="3"/>
    <x v="335"/>
    <x v="569"/>
    <s v="Standard Class"/>
    <s v="SC-20725"/>
    <s v="Steven Cartwright"/>
    <x v="0"/>
    <s v="United States"/>
    <s v="New York City"/>
    <x v="15"/>
    <n v="10024"/>
    <x v="3"/>
    <s v="TEC-PH-10001425"/>
    <x v="2"/>
    <x v="7"/>
    <s v="Mophie Juice Pack Helium for iPhone"/>
    <n v="239.96999999999997"/>
    <n v="3"/>
    <n v="0"/>
    <n v="67.191599999999994"/>
  </r>
  <r>
    <n v="4866"/>
    <x v="2410"/>
    <x v="3"/>
    <x v="38"/>
    <x v="551"/>
    <s v="Standard Class"/>
    <s v="TT-21070"/>
    <s v="Ted Trevino"/>
    <x v="0"/>
    <s v="United States"/>
    <s v="Seattle"/>
    <x v="4"/>
    <n v="98103"/>
    <x v="1"/>
    <s v="FUR-CH-10001215"/>
    <x v="0"/>
    <x v="1"/>
    <s v="Global Troy Executive Leather Low-Back Tilter"/>
    <n v="2404.7040000000002"/>
    <n v="6"/>
    <n v="0.2"/>
    <n v="150.29399999999998"/>
  </r>
  <r>
    <n v="4867"/>
    <x v="2410"/>
    <x v="3"/>
    <x v="38"/>
    <x v="551"/>
    <s v="Standard Class"/>
    <s v="TT-21070"/>
    <s v="Ted Trevino"/>
    <x v="0"/>
    <s v="United States"/>
    <s v="Seattle"/>
    <x v="4"/>
    <n v="98103"/>
    <x v="1"/>
    <s v="OFF-BI-10001718"/>
    <x v="1"/>
    <x v="8"/>
    <s v="GBC DocuBind P50 Personal Binding Machine"/>
    <n v="563.024"/>
    <n v="11"/>
    <n v="0.2"/>
    <n v="190.02059999999997"/>
  </r>
  <r>
    <n v="4868"/>
    <x v="2410"/>
    <x v="3"/>
    <x v="38"/>
    <x v="551"/>
    <s v="Standard Class"/>
    <s v="TT-21070"/>
    <s v="Ted Trevino"/>
    <x v="0"/>
    <s v="United States"/>
    <s v="Seattle"/>
    <x v="4"/>
    <n v="98103"/>
    <x v="1"/>
    <s v="OFF-ST-10000991"/>
    <x v="1"/>
    <x v="4"/>
    <s v="Space Solutions HD Industrial Steel Shelving."/>
    <n v="344.90999999999997"/>
    <n v="3"/>
    <n v="0"/>
    <n v="10.347300000000004"/>
  </r>
  <r>
    <n v="4869"/>
    <x v="2410"/>
    <x v="3"/>
    <x v="38"/>
    <x v="551"/>
    <s v="Standard Class"/>
    <s v="TT-21070"/>
    <s v="Ted Trevino"/>
    <x v="0"/>
    <s v="United States"/>
    <s v="Seattle"/>
    <x v="4"/>
    <n v="98103"/>
    <x v="1"/>
    <s v="OFF-LA-10001613"/>
    <x v="1"/>
    <x v="2"/>
    <s v="Avery File Folder Labels"/>
    <n v="8.64"/>
    <n v="3"/>
    <n v="0"/>
    <n v="4.2336"/>
  </r>
  <r>
    <n v="4870"/>
    <x v="2411"/>
    <x v="3"/>
    <x v="221"/>
    <x v="364"/>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x v="364"/>
    <s v="Standard Class"/>
    <s v="SC-20440"/>
    <s v="Shaun Chance"/>
    <x v="1"/>
    <s v="United States"/>
    <s v="Lancaster"/>
    <x v="9"/>
    <n v="17602"/>
    <x v="3"/>
    <s v="OFF-PA-10000675"/>
    <x v="1"/>
    <x v="10"/>
    <s v="Xerox 1919"/>
    <n v="229.54400000000001"/>
    <n v="7"/>
    <n v="0.2"/>
    <n v="83.209699999999998"/>
  </r>
  <r>
    <n v="4872"/>
    <x v="2412"/>
    <x v="3"/>
    <x v="978"/>
    <x v="1095"/>
    <s v="Standard Class"/>
    <s v="KL-16645"/>
    <s v="Ken Lonsdale"/>
    <x v="0"/>
    <s v="United States"/>
    <s v="Houston"/>
    <x v="5"/>
    <n v="77095"/>
    <x v="2"/>
    <s v="OFF-FA-10000840"/>
    <x v="1"/>
    <x v="13"/>
    <s v="OIC Thumb-Tacks"/>
    <n v="1.8239999999999998"/>
    <n v="2"/>
    <n v="0.2"/>
    <n v="0.61559999999999993"/>
  </r>
  <r>
    <n v="4873"/>
    <x v="2412"/>
    <x v="3"/>
    <x v="978"/>
    <x v="1095"/>
    <s v="Standard Class"/>
    <s v="KL-16645"/>
    <s v="Ken Lonsdale"/>
    <x v="0"/>
    <s v="United States"/>
    <s v="Houston"/>
    <x v="5"/>
    <n v="77095"/>
    <x v="2"/>
    <s v="OFF-AP-10001947"/>
    <x v="1"/>
    <x v="9"/>
    <s v="Acco 6 Outlet Guardian Premium Plus Surge Suppressor"/>
    <n v="18.319999999999997"/>
    <n v="5"/>
    <n v="0.8"/>
    <n v="-46.716000000000008"/>
  </r>
  <r>
    <n v="4874"/>
    <x v="2412"/>
    <x v="3"/>
    <x v="978"/>
    <x v="1095"/>
    <s v="Standard Class"/>
    <s v="KL-16645"/>
    <s v="Ken Lonsdale"/>
    <x v="0"/>
    <s v="United States"/>
    <s v="Houston"/>
    <x v="5"/>
    <n v="77095"/>
    <x v="2"/>
    <s v="OFF-ST-10002301"/>
    <x v="1"/>
    <x v="4"/>
    <s v="Tennsco Commercial Shelving"/>
    <n v="48.816000000000003"/>
    <n v="3"/>
    <n v="0.2"/>
    <n v="-11.593800000000005"/>
  </r>
  <r>
    <n v="4875"/>
    <x v="2412"/>
    <x v="3"/>
    <x v="978"/>
    <x v="1095"/>
    <s v="Standard Class"/>
    <s v="KL-16645"/>
    <s v="Ken Lonsdale"/>
    <x v="0"/>
    <s v="United States"/>
    <s v="Houston"/>
    <x v="5"/>
    <n v="77095"/>
    <x v="2"/>
    <s v="OFF-BI-10001922"/>
    <x v="1"/>
    <x v="8"/>
    <s v="Storex Dura Pro Binders"/>
    <n v="1.1879999999999997"/>
    <n v="1"/>
    <n v="0.8"/>
    <n v="-1.9602000000000008"/>
  </r>
  <r>
    <n v="4876"/>
    <x v="2413"/>
    <x v="2"/>
    <x v="266"/>
    <x v="899"/>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x v="1096"/>
    <s v="Standard Class"/>
    <s v="SL-20155"/>
    <s v="Sara Luxemburg"/>
    <x v="2"/>
    <s v="United States"/>
    <s v="Durham"/>
    <x v="3"/>
    <n v="27707"/>
    <x v="0"/>
    <s v="OFF-ST-10000532"/>
    <x v="1"/>
    <x v="4"/>
    <s v="Advantus Rolling Drawer Organizers"/>
    <n v="61.567999999999998"/>
    <n v="2"/>
    <n v="0.2"/>
    <n v="4.6175999999999995"/>
  </r>
  <r>
    <n v="4878"/>
    <x v="2414"/>
    <x v="2"/>
    <x v="462"/>
    <x v="1096"/>
    <s v="Standard Class"/>
    <s v="SL-20155"/>
    <s v="Sara Luxemburg"/>
    <x v="2"/>
    <s v="United States"/>
    <s v="Durham"/>
    <x v="3"/>
    <n v="27707"/>
    <x v="0"/>
    <s v="OFF-AR-10002335"/>
    <x v="1"/>
    <x v="6"/>
    <s v="DIXON Oriole Pencils"/>
    <n v="6.1920000000000002"/>
    <n v="3"/>
    <n v="0.2"/>
    <n v="0.46440000000000037"/>
  </r>
  <r>
    <n v="4879"/>
    <x v="2415"/>
    <x v="0"/>
    <x v="875"/>
    <x v="203"/>
    <s v="First Class"/>
    <s v="PW-19240"/>
    <s v="Pierre Wener"/>
    <x v="0"/>
    <s v="United States"/>
    <s v="Pensacola"/>
    <x v="2"/>
    <n v="32503"/>
    <x v="0"/>
    <s v="OFF-BI-10000201"/>
    <x v="1"/>
    <x v="8"/>
    <s v="Avery Triangle Shaped Sheet Lifters, Black, 2/Pack"/>
    <n v="2.2140000000000004"/>
    <n v="3"/>
    <n v="0.7"/>
    <n v="-1.4760000000000004"/>
  </r>
  <r>
    <n v="4880"/>
    <x v="2416"/>
    <x v="3"/>
    <x v="808"/>
    <x v="133"/>
    <s v="Second Class"/>
    <s v="TB-21175"/>
    <s v="Thomas Boland"/>
    <x v="1"/>
    <s v="United States"/>
    <s v="Henderson"/>
    <x v="0"/>
    <n v="42420"/>
    <x v="0"/>
    <s v="OFF-EN-10004846"/>
    <x v="1"/>
    <x v="12"/>
    <s v="Letter or Legal Size Expandable Poly String Tie Envelopes"/>
    <n v="5.32"/>
    <n v="2"/>
    <n v="0"/>
    <n v="2.6068000000000002"/>
  </r>
  <r>
    <n v="4881"/>
    <x v="2416"/>
    <x v="3"/>
    <x v="808"/>
    <x v="133"/>
    <s v="Second Class"/>
    <s v="TB-21175"/>
    <s v="Thomas Boland"/>
    <x v="1"/>
    <s v="United States"/>
    <s v="Henderson"/>
    <x v="0"/>
    <n v="42420"/>
    <x v="0"/>
    <s v="FUR-CH-10000454"/>
    <x v="0"/>
    <x v="1"/>
    <s v="Hon Deluxe Fabric Upholstered Stacking Chairs, Rounded Back"/>
    <n v="975.92"/>
    <n v="4"/>
    <n v="0"/>
    <n v="292.77599999999995"/>
  </r>
  <r>
    <n v="4882"/>
    <x v="2416"/>
    <x v="3"/>
    <x v="808"/>
    <x v="133"/>
    <s v="Second Class"/>
    <s v="TB-21175"/>
    <s v="Thomas Boland"/>
    <x v="1"/>
    <s v="United States"/>
    <s v="Henderson"/>
    <x v="0"/>
    <n v="42420"/>
    <x v="0"/>
    <s v="TEC-AC-10004145"/>
    <x v="2"/>
    <x v="11"/>
    <s v="Logitech diNovo Edge Keyboard"/>
    <n v="2249.91"/>
    <n v="9"/>
    <n v="0"/>
    <n v="517.47930000000008"/>
  </r>
  <r>
    <n v="4883"/>
    <x v="2416"/>
    <x v="3"/>
    <x v="808"/>
    <x v="133"/>
    <s v="Second Class"/>
    <s v="TB-21175"/>
    <s v="Thomas Boland"/>
    <x v="1"/>
    <s v="United States"/>
    <s v="Henderson"/>
    <x v="0"/>
    <n v="42420"/>
    <x v="0"/>
    <s v="OFF-ST-10001580"/>
    <x v="1"/>
    <x v="4"/>
    <s v="Super Decoflex Portable Personal File"/>
    <n v="59.92"/>
    <n v="4"/>
    <n v="0"/>
    <n v="16.7776"/>
  </r>
  <r>
    <n v="4884"/>
    <x v="2417"/>
    <x v="3"/>
    <x v="144"/>
    <x v="1097"/>
    <s v="Standard Class"/>
    <s v="AH-10210"/>
    <s v="Alan Hwang"/>
    <x v="0"/>
    <s v="United States"/>
    <s v="Anaheim"/>
    <x v="1"/>
    <n v="92804"/>
    <x v="1"/>
    <s v="OFF-BI-10003876"/>
    <x v="1"/>
    <x v="8"/>
    <s v="Green Canvas Binder for 8-1/2&quot; x 14&quot; Sheets"/>
    <n v="171.20000000000002"/>
    <n v="5"/>
    <n v="0.2"/>
    <n v="64.199999999999989"/>
  </r>
  <r>
    <n v="4885"/>
    <x v="2417"/>
    <x v="3"/>
    <x v="144"/>
    <x v="1097"/>
    <s v="Standard Class"/>
    <s v="AH-10210"/>
    <s v="Alan Hwang"/>
    <x v="0"/>
    <s v="United States"/>
    <s v="Anaheim"/>
    <x v="1"/>
    <n v="92804"/>
    <x v="1"/>
    <s v="OFF-AR-10001972"/>
    <x v="1"/>
    <x v="6"/>
    <s v="Newell 323"/>
    <n v="3.36"/>
    <n v="2"/>
    <n v="0"/>
    <n v="0.87360000000000015"/>
  </r>
  <r>
    <n v="4886"/>
    <x v="2418"/>
    <x v="2"/>
    <x v="757"/>
    <x v="966"/>
    <s v="Standard Class"/>
    <s v="SC-20695"/>
    <s v="Steve Chapman"/>
    <x v="1"/>
    <s v="United States"/>
    <s v="Detroit"/>
    <x v="12"/>
    <n v="48227"/>
    <x v="2"/>
    <s v="OFF-PA-10000595"/>
    <x v="1"/>
    <x v="10"/>
    <s v="Xerox 1929"/>
    <n v="114.2"/>
    <n v="5"/>
    <n v="0"/>
    <n v="52.531999999999996"/>
  </r>
  <r>
    <n v="4887"/>
    <x v="2419"/>
    <x v="0"/>
    <x v="85"/>
    <x v="417"/>
    <s v="Second Class"/>
    <s v="RF-19345"/>
    <s v="Randy Ferguson"/>
    <x v="1"/>
    <s v="United States"/>
    <s v="Marietta"/>
    <x v="32"/>
    <n v="30062"/>
    <x v="0"/>
    <s v="FUR-CH-10004477"/>
    <x v="0"/>
    <x v="1"/>
    <s v="Global Push Button Manager's Chair, Indigo"/>
    <n v="182.67000000000002"/>
    <n v="3"/>
    <n v="0"/>
    <n v="52.974299999999992"/>
  </r>
  <r>
    <n v="4888"/>
    <x v="2419"/>
    <x v="0"/>
    <x v="85"/>
    <x v="417"/>
    <s v="Second Class"/>
    <s v="RF-19345"/>
    <s v="Randy Ferguson"/>
    <x v="1"/>
    <s v="United States"/>
    <s v="Marietta"/>
    <x v="32"/>
    <n v="30062"/>
    <x v="0"/>
    <s v="TEC-AC-10003441"/>
    <x v="2"/>
    <x v="11"/>
    <s v="Kingston Digital DataTraveler 32GB USB 2.0"/>
    <n v="101.69999999999999"/>
    <n v="6"/>
    <n v="0"/>
    <n v="6.1019999999999968"/>
  </r>
  <r>
    <n v="4889"/>
    <x v="2419"/>
    <x v="0"/>
    <x v="85"/>
    <x v="417"/>
    <s v="Second Class"/>
    <s v="RF-19345"/>
    <s v="Randy Ferguson"/>
    <x v="1"/>
    <s v="United States"/>
    <s v="Marietta"/>
    <x v="32"/>
    <n v="30062"/>
    <x v="0"/>
    <s v="OFF-ST-10004459"/>
    <x v="1"/>
    <x v="4"/>
    <s v="Tennsco Single-Tier Lockers"/>
    <n v="1126.02"/>
    <n v="3"/>
    <n v="0"/>
    <n v="56.300999999999988"/>
  </r>
  <r>
    <n v="4890"/>
    <x v="2419"/>
    <x v="0"/>
    <x v="85"/>
    <x v="417"/>
    <s v="Second Class"/>
    <s v="RF-19345"/>
    <s v="Randy Ferguson"/>
    <x v="1"/>
    <s v="United States"/>
    <s v="Marietta"/>
    <x v="32"/>
    <n v="30062"/>
    <x v="0"/>
    <s v="OFF-ST-10003805"/>
    <x v="1"/>
    <x v="4"/>
    <s v="24 Capacity Maxi Data Binder Racks, Pearl"/>
    <n v="1263.3000000000002"/>
    <n v="6"/>
    <n v="0"/>
    <n v="315.82499999999993"/>
  </r>
  <r>
    <n v="4891"/>
    <x v="2420"/>
    <x v="0"/>
    <x v="443"/>
    <x v="525"/>
    <s v="Standard Class"/>
    <s v="EH-13765"/>
    <s v="Edward Hooks"/>
    <x v="1"/>
    <s v="United States"/>
    <s v="Seattle"/>
    <x v="4"/>
    <n v="98103"/>
    <x v="1"/>
    <s v="OFF-AR-10001246"/>
    <x v="1"/>
    <x v="6"/>
    <s v="Newell 317"/>
    <n v="8.82"/>
    <n v="3"/>
    <n v="0"/>
    <n v="2.5577999999999994"/>
  </r>
  <r>
    <n v="4892"/>
    <x v="2420"/>
    <x v="0"/>
    <x v="443"/>
    <x v="525"/>
    <s v="Standard Class"/>
    <s v="EH-13765"/>
    <s v="Edward Hooks"/>
    <x v="1"/>
    <s v="United States"/>
    <s v="Seattle"/>
    <x v="4"/>
    <n v="98103"/>
    <x v="1"/>
    <s v="OFF-PA-10001295"/>
    <x v="1"/>
    <x v="10"/>
    <s v="Computer Printout Paper with Letter-Trim Perforations"/>
    <n v="37.94"/>
    <n v="2"/>
    <n v="0"/>
    <n v="18.211199999999998"/>
  </r>
  <r>
    <n v="4893"/>
    <x v="2420"/>
    <x v="0"/>
    <x v="443"/>
    <x v="525"/>
    <s v="Standard Class"/>
    <s v="EH-13765"/>
    <s v="Edward Hooks"/>
    <x v="1"/>
    <s v="United States"/>
    <s v="Seattle"/>
    <x v="4"/>
    <n v="98103"/>
    <x v="1"/>
    <s v="OFF-AR-10001231"/>
    <x v="1"/>
    <x v="6"/>
    <s v="Sanford EarthWrite Recycled Pencils, Medium Soft, #2"/>
    <n v="4.2"/>
    <n v="2"/>
    <n v="0"/>
    <n v="1.1760000000000002"/>
  </r>
  <r>
    <n v="4894"/>
    <x v="2420"/>
    <x v="0"/>
    <x v="443"/>
    <x v="525"/>
    <s v="Standard Class"/>
    <s v="EH-13765"/>
    <s v="Edward Hooks"/>
    <x v="1"/>
    <s v="United States"/>
    <s v="Seattle"/>
    <x v="4"/>
    <n v="98103"/>
    <x v="1"/>
    <s v="OFF-ST-10002743"/>
    <x v="1"/>
    <x v="4"/>
    <s v="SAFCO Boltless Steel Shelving"/>
    <n v="227.28"/>
    <n v="2"/>
    <n v="0"/>
    <n v="2.2727999999999895"/>
  </r>
  <r>
    <n v="4895"/>
    <x v="2420"/>
    <x v="0"/>
    <x v="443"/>
    <x v="525"/>
    <s v="Standard Class"/>
    <s v="EH-13765"/>
    <s v="Edward Hooks"/>
    <x v="1"/>
    <s v="United States"/>
    <s v="Seattle"/>
    <x v="4"/>
    <n v="98103"/>
    <x v="1"/>
    <s v="OFF-PA-10004327"/>
    <x v="1"/>
    <x v="10"/>
    <s v="Xerox 1911"/>
    <n v="47.9"/>
    <n v="1"/>
    <n v="0"/>
    <n v="22.991999999999997"/>
  </r>
  <r>
    <n v="4896"/>
    <x v="2420"/>
    <x v="0"/>
    <x v="443"/>
    <x v="525"/>
    <s v="Standard Class"/>
    <s v="EH-13765"/>
    <s v="Edward Hooks"/>
    <x v="1"/>
    <s v="United States"/>
    <s v="Seattle"/>
    <x v="4"/>
    <n v="98103"/>
    <x v="1"/>
    <s v="OFF-EN-10004773"/>
    <x v="1"/>
    <x v="12"/>
    <s v="Staples"/>
    <n v="61.96"/>
    <n v="2"/>
    <n v="0"/>
    <n v="30.360399999999998"/>
  </r>
  <r>
    <n v="4897"/>
    <x v="2420"/>
    <x v="0"/>
    <x v="443"/>
    <x v="525"/>
    <s v="Standard Class"/>
    <s v="EH-13765"/>
    <s v="Edward Hooks"/>
    <x v="1"/>
    <s v="United States"/>
    <s v="Seattle"/>
    <x v="4"/>
    <n v="98103"/>
    <x v="1"/>
    <s v="OFF-ST-10003470"/>
    <x v="1"/>
    <x v="4"/>
    <s v="Tennsco Snap-Together Open Shelving Units, Starter Sets and Add-On Units"/>
    <n v="1117.92"/>
    <n v="4"/>
    <n v="0"/>
    <n v="55.895999999999958"/>
  </r>
  <r>
    <n v="4898"/>
    <x v="2421"/>
    <x v="2"/>
    <x v="771"/>
    <x v="1098"/>
    <s v="First Class"/>
    <s v="AC-10660"/>
    <s v="Anna Chung"/>
    <x v="0"/>
    <s v="United States"/>
    <s v="Parma"/>
    <x v="24"/>
    <n v="44134"/>
    <x v="3"/>
    <s v="FUR-CH-10003761"/>
    <x v="0"/>
    <x v="1"/>
    <s v="Global Italian Leather Office Chair"/>
    <n v="183.37199999999999"/>
    <n v="2"/>
    <n v="0.3"/>
    <n v="-7.8588000000000022"/>
  </r>
  <r>
    <n v="4899"/>
    <x v="2421"/>
    <x v="2"/>
    <x v="771"/>
    <x v="1098"/>
    <s v="First Class"/>
    <s v="AC-10660"/>
    <s v="Anna Chung"/>
    <x v="0"/>
    <s v="United States"/>
    <s v="Parma"/>
    <x v="24"/>
    <n v="44134"/>
    <x v="3"/>
    <s v="OFF-PA-10002230"/>
    <x v="1"/>
    <x v="10"/>
    <s v="Xerox 1897"/>
    <n v="7.9680000000000009"/>
    <n v="2"/>
    <n v="0.2"/>
    <n v="2.8884000000000007"/>
  </r>
  <r>
    <n v="4900"/>
    <x v="2422"/>
    <x v="0"/>
    <x v="250"/>
    <x v="395"/>
    <s v="Standard Class"/>
    <s v="SG-20470"/>
    <s v="Sheri Gordon"/>
    <x v="0"/>
    <s v="United States"/>
    <s v="Gresham"/>
    <x v="21"/>
    <n v="97030"/>
    <x v="1"/>
    <s v="OFF-BI-10000088"/>
    <x v="1"/>
    <x v="8"/>
    <s v="GBC Imprintable Covers"/>
    <n v="26.352000000000004"/>
    <n v="8"/>
    <n v="0.7"/>
    <n v="-18.446399999999997"/>
  </r>
  <r>
    <n v="4901"/>
    <x v="2423"/>
    <x v="3"/>
    <x v="94"/>
    <x v="91"/>
    <s v="Standard Class"/>
    <s v="CA-12310"/>
    <s v="Christine Abelman"/>
    <x v="1"/>
    <s v="United States"/>
    <s v="Anaheim"/>
    <x v="1"/>
    <n v="92804"/>
    <x v="1"/>
    <s v="OFF-ST-10001526"/>
    <x v="1"/>
    <x v="4"/>
    <s v="Iceberg Mobile Mega Data/Printer Cart "/>
    <n v="481.32"/>
    <n v="4"/>
    <n v="0"/>
    <n v="125.14319999999998"/>
  </r>
  <r>
    <n v="4902"/>
    <x v="2423"/>
    <x v="3"/>
    <x v="94"/>
    <x v="91"/>
    <s v="Standard Class"/>
    <s v="CA-12310"/>
    <s v="Christine Abelman"/>
    <x v="1"/>
    <s v="United States"/>
    <s v="Anaheim"/>
    <x v="1"/>
    <n v="92804"/>
    <x v="1"/>
    <s v="OFF-SU-10002557"/>
    <x v="1"/>
    <x v="14"/>
    <s v="Fiskars Spring-Action Scissors"/>
    <n v="13.98"/>
    <n v="1"/>
    <n v="0"/>
    <n v="3.6348000000000003"/>
  </r>
  <r>
    <n v="4903"/>
    <x v="2424"/>
    <x v="3"/>
    <x v="469"/>
    <x v="515"/>
    <s v="Standard Class"/>
    <s v="SH-20395"/>
    <s v="Shahid Hopkins"/>
    <x v="0"/>
    <s v="United States"/>
    <s v="New York City"/>
    <x v="15"/>
    <n v="10035"/>
    <x v="3"/>
    <s v="OFF-BI-10003669"/>
    <x v="1"/>
    <x v="8"/>
    <s v="3M Organizer Strips"/>
    <n v="25.92"/>
    <n v="6"/>
    <n v="0.2"/>
    <n v="9.0719999999999992"/>
  </r>
  <r>
    <n v="4904"/>
    <x v="2424"/>
    <x v="3"/>
    <x v="469"/>
    <x v="515"/>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x v="544"/>
    <s v="Second Class"/>
    <s v="MC-17605"/>
    <s v="Matt Connell"/>
    <x v="1"/>
    <s v="United States"/>
    <s v="Houston"/>
    <x v="5"/>
    <n v="77070"/>
    <x v="2"/>
    <s v="FUR-CH-10003746"/>
    <x v="0"/>
    <x v="1"/>
    <s v="Hon 4070 Series Pagoda Round Back Stacking Chairs"/>
    <n v="674.05799999999999"/>
    <n v="3"/>
    <n v="0.3"/>
    <n v="-19.258800000000008"/>
  </r>
  <r>
    <n v="4906"/>
    <x v="2426"/>
    <x v="2"/>
    <x v="1004"/>
    <x v="36"/>
    <s v="Second Class"/>
    <s v="JE-15610"/>
    <s v="Jim Epp"/>
    <x v="1"/>
    <s v="United States"/>
    <s v="Concord"/>
    <x v="38"/>
    <n v="3301"/>
    <x v="3"/>
    <s v="OFF-BI-10003476"/>
    <x v="1"/>
    <x v="8"/>
    <s v="Avery Metallic Poly Binders"/>
    <n v="22.92"/>
    <n v="4"/>
    <n v="0"/>
    <n v="11.0016"/>
  </r>
  <r>
    <n v="4907"/>
    <x v="2426"/>
    <x v="2"/>
    <x v="1004"/>
    <x v="36"/>
    <s v="Second Class"/>
    <s v="JE-15610"/>
    <s v="Jim Epp"/>
    <x v="1"/>
    <s v="United States"/>
    <s v="Concord"/>
    <x v="38"/>
    <n v="3301"/>
    <x v="3"/>
    <s v="OFF-ST-10001469"/>
    <x v="1"/>
    <x v="4"/>
    <s v="Fellowes Bankers Box Recycled Super Stor/Drawer"/>
    <n v="269.89999999999998"/>
    <n v="5"/>
    <n v="0"/>
    <n v="16.193999999999988"/>
  </r>
  <r>
    <n v="4908"/>
    <x v="2427"/>
    <x v="2"/>
    <x v="728"/>
    <x v="788"/>
    <s v="Second Class"/>
    <s v="MS-17530"/>
    <s v="MaryBeth Skach"/>
    <x v="0"/>
    <s v="United States"/>
    <s v="Fairfield"/>
    <x v="24"/>
    <n v="45014"/>
    <x v="3"/>
    <s v="OFF-BI-10001757"/>
    <x v="1"/>
    <x v="8"/>
    <s v="Pressboard Hanging Data Binders for Unburst Sheets"/>
    <n v="11.808000000000002"/>
    <n v="8"/>
    <n v="0.7"/>
    <n v="-8.659200000000002"/>
  </r>
  <r>
    <n v="4909"/>
    <x v="2427"/>
    <x v="2"/>
    <x v="728"/>
    <x v="788"/>
    <s v="Second Class"/>
    <s v="MS-17530"/>
    <s v="MaryBeth Skach"/>
    <x v="0"/>
    <s v="United States"/>
    <s v="Fairfield"/>
    <x v="24"/>
    <n v="45014"/>
    <x v="3"/>
    <s v="TEC-PH-10004875"/>
    <x v="2"/>
    <x v="7"/>
    <s v="PNY Rapid USB Car Charger - Black"/>
    <n v="9.5879999999999992"/>
    <n v="2"/>
    <n v="0.4"/>
    <n v="-2.0773999999999999"/>
  </r>
  <r>
    <n v="4910"/>
    <x v="2428"/>
    <x v="3"/>
    <x v="424"/>
    <x v="827"/>
    <s v="Standard Class"/>
    <s v="BH-11710"/>
    <s v="Brosina Hoffman"/>
    <x v="0"/>
    <s v="United States"/>
    <s v="Johnson City"/>
    <x v="18"/>
    <n v="37604"/>
    <x v="0"/>
    <s v="OFF-EN-10001219"/>
    <x v="1"/>
    <x v="12"/>
    <s v="#10- 4 1/8&quot; x 9 1/2&quot; Security-Tint Envelopes"/>
    <n v="18.335999999999999"/>
    <n v="3"/>
    <n v="0.2"/>
    <n v="6.6467999999999989"/>
  </r>
  <r>
    <n v="4911"/>
    <x v="2428"/>
    <x v="3"/>
    <x v="424"/>
    <x v="827"/>
    <s v="Standard Class"/>
    <s v="BH-11710"/>
    <s v="Brosina Hoffman"/>
    <x v="0"/>
    <s v="United States"/>
    <s v="Johnson City"/>
    <x v="18"/>
    <n v="37604"/>
    <x v="0"/>
    <s v="OFF-PA-10000019"/>
    <x v="1"/>
    <x v="10"/>
    <s v="Xerox 1931"/>
    <n v="36.288000000000011"/>
    <n v="7"/>
    <n v="0.2"/>
    <n v="12.700800000000001"/>
  </r>
  <r>
    <n v="4912"/>
    <x v="2428"/>
    <x v="3"/>
    <x v="424"/>
    <x v="827"/>
    <s v="Standard Class"/>
    <s v="BH-11710"/>
    <s v="Brosina Hoffman"/>
    <x v="0"/>
    <s v="United States"/>
    <s v="Johnson City"/>
    <x v="18"/>
    <n v="37604"/>
    <x v="0"/>
    <s v="TEC-PH-10001924"/>
    <x v="2"/>
    <x v="7"/>
    <s v="iHome FM Clock Radio with Lightning Dock"/>
    <n v="111.98399999999999"/>
    <n v="2"/>
    <n v="0.2"/>
    <n v="6.9990000000000059"/>
  </r>
  <r>
    <n v="4913"/>
    <x v="2428"/>
    <x v="3"/>
    <x v="424"/>
    <x v="827"/>
    <s v="Standard Class"/>
    <s v="BH-11710"/>
    <s v="Brosina Hoffman"/>
    <x v="0"/>
    <s v="United States"/>
    <s v="Johnson City"/>
    <x v="18"/>
    <n v="37604"/>
    <x v="0"/>
    <s v="OFF-BI-10002003"/>
    <x v="1"/>
    <x v="8"/>
    <s v="Ibico Presentation Index for Binding Systems"/>
    <n v="5.9700000000000006"/>
    <n v="5"/>
    <n v="0.7"/>
    <n v="-4.577"/>
  </r>
  <r>
    <n v="4914"/>
    <x v="2428"/>
    <x v="3"/>
    <x v="424"/>
    <x v="827"/>
    <s v="Standard Class"/>
    <s v="BH-11710"/>
    <s v="Brosina Hoffman"/>
    <x v="0"/>
    <s v="United States"/>
    <s v="Johnson City"/>
    <x v="18"/>
    <n v="37604"/>
    <x v="0"/>
    <s v="OFF-BI-10003727"/>
    <x v="1"/>
    <x v="8"/>
    <s v="Avery Durable Slant Ring Binders With Label Holder"/>
    <n v="2.508"/>
    <n v="2"/>
    <n v="0.7"/>
    <n v="-1.8391999999999999"/>
  </r>
  <r>
    <n v="4915"/>
    <x v="2429"/>
    <x v="1"/>
    <x v="496"/>
    <x v="1068"/>
    <s v="Second Class"/>
    <s v="ME-17725"/>
    <s v="Max Engle"/>
    <x v="0"/>
    <s v="United States"/>
    <s v="Seattle"/>
    <x v="4"/>
    <n v="98105"/>
    <x v="1"/>
    <s v="OFF-AR-10004042"/>
    <x v="1"/>
    <x v="6"/>
    <s v="BOSTON Model 1800 Electric Pencil Sharpeners, Putty/Woodgrain"/>
    <n v="35.96"/>
    <n v="2"/>
    <n v="0"/>
    <n v="10.428399999999996"/>
  </r>
  <r>
    <n v="4916"/>
    <x v="2429"/>
    <x v="1"/>
    <x v="496"/>
    <x v="1068"/>
    <s v="Second Class"/>
    <s v="ME-17725"/>
    <s v="Max Engle"/>
    <x v="0"/>
    <s v="United States"/>
    <s v="Seattle"/>
    <x v="4"/>
    <n v="98105"/>
    <x v="1"/>
    <s v="OFF-BI-10001097"/>
    <x v="1"/>
    <x v="8"/>
    <s v="Avery Hole Reinforcements"/>
    <n v="14.952000000000002"/>
    <n v="3"/>
    <n v="0.2"/>
    <n v="5.4201000000000006"/>
  </r>
  <r>
    <n v="4917"/>
    <x v="2430"/>
    <x v="3"/>
    <x v="449"/>
    <x v="768"/>
    <s v="Second Class"/>
    <s v="MB-17305"/>
    <s v="Maria Bertelson"/>
    <x v="0"/>
    <s v="United States"/>
    <s v="League City"/>
    <x v="5"/>
    <n v="77573"/>
    <x v="2"/>
    <s v="OFF-AR-10004344"/>
    <x v="1"/>
    <x v="6"/>
    <s v="Bulldog Vacuum Base Pencil Sharpener"/>
    <n v="67.144000000000005"/>
    <n v="7"/>
    <n v="0.2"/>
    <n v="5.8750999999999962"/>
  </r>
  <r>
    <n v="4918"/>
    <x v="2430"/>
    <x v="3"/>
    <x v="449"/>
    <x v="768"/>
    <s v="Second Class"/>
    <s v="MB-17305"/>
    <s v="Maria Bertelson"/>
    <x v="0"/>
    <s v="United States"/>
    <s v="League City"/>
    <x v="5"/>
    <n v="77573"/>
    <x v="2"/>
    <s v="FUR-CH-10001802"/>
    <x v="0"/>
    <x v="1"/>
    <s v="Hon Every-Day Chair Series Swivel Task Chairs"/>
    <n v="254.05799999999999"/>
    <n v="3"/>
    <n v="0.3"/>
    <n v="-32.664599999999993"/>
  </r>
  <r>
    <n v="4919"/>
    <x v="2431"/>
    <x v="0"/>
    <x v="1005"/>
    <x v="341"/>
    <s v="Standard Class"/>
    <s v="BM-11575"/>
    <s v="Brendan Murry"/>
    <x v="1"/>
    <s v="United States"/>
    <s v="Gaithersburg"/>
    <x v="39"/>
    <n v="20877"/>
    <x v="3"/>
    <s v="FUR-BO-10004709"/>
    <x v="0"/>
    <x v="0"/>
    <s v="Bush Westfield Collection Bookcases, Medium Cherry Finish"/>
    <n v="173.94"/>
    <n v="3"/>
    <n v="0"/>
    <n v="38.266800000000003"/>
  </r>
  <r>
    <n v="4920"/>
    <x v="2431"/>
    <x v="0"/>
    <x v="1005"/>
    <x v="341"/>
    <s v="Standard Class"/>
    <s v="BM-11575"/>
    <s v="Brendan Murry"/>
    <x v="1"/>
    <s v="United States"/>
    <s v="Gaithersburg"/>
    <x v="39"/>
    <n v="20877"/>
    <x v="3"/>
    <s v="TEC-PH-10000455"/>
    <x v="2"/>
    <x v="7"/>
    <s v="GE 30522EE2"/>
    <n v="231.98"/>
    <n v="2"/>
    <n v="0"/>
    <n v="67.274199999999979"/>
  </r>
  <r>
    <n v="4921"/>
    <x v="2432"/>
    <x v="3"/>
    <x v="970"/>
    <x v="176"/>
    <s v="Standard Class"/>
    <s v="SC-20575"/>
    <s v="Sonia Cooley"/>
    <x v="0"/>
    <s v="United States"/>
    <s v="Chicago"/>
    <x v="10"/>
    <n v="60653"/>
    <x v="2"/>
    <s v="OFF-BI-10002393"/>
    <x v="1"/>
    <x v="8"/>
    <s v="Binder Posts"/>
    <n v="2.2959999999999994"/>
    <n v="2"/>
    <n v="0.8"/>
    <n v="-3.9032000000000009"/>
  </r>
  <r>
    <n v="4922"/>
    <x v="2433"/>
    <x v="3"/>
    <x v="53"/>
    <x v="168"/>
    <s v="Second Class"/>
    <s v="MH-18115"/>
    <s v="Mick Hernandez"/>
    <x v="2"/>
    <s v="United States"/>
    <s v="Huntsville"/>
    <x v="19"/>
    <n v="35810"/>
    <x v="0"/>
    <s v="OFF-PA-10004381"/>
    <x v="1"/>
    <x v="10"/>
    <s v="14-7/8 x 11 Blue Bar Computer Printout Paper"/>
    <n v="96.08"/>
    <n v="2"/>
    <n v="0"/>
    <n v="46.118399999999994"/>
  </r>
  <r>
    <n v="4923"/>
    <x v="2433"/>
    <x v="3"/>
    <x v="53"/>
    <x v="168"/>
    <s v="Second Class"/>
    <s v="MH-18115"/>
    <s v="Mick Hernandez"/>
    <x v="2"/>
    <s v="United States"/>
    <s v="Huntsville"/>
    <x v="19"/>
    <n v="35810"/>
    <x v="0"/>
    <s v="OFF-FA-10003059"/>
    <x v="1"/>
    <x v="13"/>
    <s v="Assorted Color Push Pins"/>
    <n v="3.62"/>
    <n v="2"/>
    <n v="0"/>
    <n v="1.1945999999999999"/>
  </r>
  <r>
    <n v="4924"/>
    <x v="2433"/>
    <x v="3"/>
    <x v="53"/>
    <x v="168"/>
    <s v="Second Class"/>
    <s v="MH-18115"/>
    <s v="Mick Hernandez"/>
    <x v="2"/>
    <s v="United States"/>
    <s v="Huntsville"/>
    <x v="19"/>
    <n v="35810"/>
    <x v="0"/>
    <s v="OFF-PA-10000994"/>
    <x v="1"/>
    <x v="10"/>
    <s v="Xerox 1915"/>
    <n v="629.09999999999991"/>
    <n v="6"/>
    <n v="0"/>
    <n v="301.96799999999996"/>
  </r>
  <r>
    <n v="4925"/>
    <x v="2433"/>
    <x v="3"/>
    <x v="53"/>
    <x v="168"/>
    <s v="Second Class"/>
    <s v="MH-18115"/>
    <s v="Mick Hernandez"/>
    <x v="2"/>
    <s v="United States"/>
    <s v="Huntsville"/>
    <x v="19"/>
    <n v="35810"/>
    <x v="0"/>
    <s v="TEC-PH-10002890"/>
    <x v="2"/>
    <x v="7"/>
    <s v="AT&amp;T 17929 Lendline Telephone"/>
    <n v="90.48"/>
    <n v="2"/>
    <n v="0"/>
    <n v="23.524799999999999"/>
  </r>
  <r>
    <n v="4926"/>
    <x v="2434"/>
    <x v="3"/>
    <x v="18"/>
    <x v="462"/>
    <s v="First Class"/>
    <s v="AR-10345"/>
    <s v="Alex Russell"/>
    <x v="1"/>
    <s v="United States"/>
    <s v="Lawrence"/>
    <x v="31"/>
    <n v="1841"/>
    <x v="3"/>
    <s v="OFF-AR-10003338"/>
    <x v="1"/>
    <x v="6"/>
    <s v="Eberhard Faber 3 1/2&quot; Golf Pencils"/>
    <n v="14.88"/>
    <n v="2"/>
    <n v="0"/>
    <n v="3.7200000000000006"/>
  </r>
  <r>
    <n v="4927"/>
    <x v="2435"/>
    <x v="3"/>
    <x v="15"/>
    <x v="15"/>
    <s v="Standard Class"/>
    <s v="MO-17500"/>
    <s v="Mary O'Rourke"/>
    <x v="0"/>
    <s v="United States"/>
    <s v="Chicago"/>
    <x v="10"/>
    <n v="60623"/>
    <x v="2"/>
    <s v="FUR-TA-10003008"/>
    <x v="0"/>
    <x v="3"/>
    <s v="Lesro Round Back Collection Coffee Table, End Table"/>
    <n v="91.275000000000006"/>
    <n v="1"/>
    <n v="0.5"/>
    <n v="-67.543499999999995"/>
  </r>
  <r>
    <n v="4928"/>
    <x v="2436"/>
    <x v="3"/>
    <x v="96"/>
    <x v="792"/>
    <s v="Standard Class"/>
    <s v="AD-10180"/>
    <s v="Alan Dominguez"/>
    <x v="2"/>
    <s v="United States"/>
    <s v="Fairfield"/>
    <x v="29"/>
    <n v="6824"/>
    <x v="3"/>
    <s v="OFF-PA-10001972"/>
    <x v="1"/>
    <x v="10"/>
    <s v="Xerox 214"/>
    <n v="19.440000000000001"/>
    <n v="3"/>
    <n v="0"/>
    <n v="9.3312000000000008"/>
  </r>
  <r>
    <n v="4929"/>
    <x v="2436"/>
    <x v="3"/>
    <x v="96"/>
    <x v="792"/>
    <s v="Standard Class"/>
    <s v="AD-10180"/>
    <s v="Alan Dominguez"/>
    <x v="2"/>
    <s v="United States"/>
    <s v="Fairfield"/>
    <x v="29"/>
    <n v="6824"/>
    <x v="3"/>
    <s v="FUR-CH-10000155"/>
    <x v="0"/>
    <x v="1"/>
    <s v="Global Comet Stacking Armless Chair"/>
    <n v="897.15000000000009"/>
    <n v="3"/>
    <n v="0"/>
    <n v="251.20200000000003"/>
  </r>
  <r>
    <n v="4930"/>
    <x v="2437"/>
    <x v="2"/>
    <x v="814"/>
    <x v="1099"/>
    <s v="First Class"/>
    <s v="KD-16345"/>
    <s v="Katherine Ducich"/>
    <x v="0"/>
    <s v="United States"/>
    <s v="New York City"/>
    <x v="15"/>
    <n v="10009"/>
    <x v="3"/>
    <s v="OFF-AR-10000658"/>
    <x v="1"/>
    <x v="6"/>
    <s v="Newell 324"/>
    <n v="57.75"/>
    <n v="5"/>
    <n v="0"/>
    <n v="16.170000000000002"/>
  </r>
  <r>
    <n v="4931"/>
    <x v="2437"/>
    <x v="2"/>
    <x v="814"/>
    <x v="1099"/>
    <s v="First Class"/>
    <s v="KD-16345"/>
    <s v="Katherine Ducich"/>
    <x v="0"/>
    <s v="United States"/>
    <s v="New York City"/>
    <x v="15"/>
    <n v="10009"/>
    <x v="3"/>
    <s v="OFF-PA-10000349"/>
    <x v="1"/>
    <x v="10"/>
    <s v="Staples"/>
    <n v="14.940000000000001"/>
    <n v="3"/>
    <n v="0"/>
    <n v="7.0218000000000007"/>
  </r>
  <r>
    <n v="4932"/>
    <x v="2438"/>
    <x v="3"/>
    <x v="613"/>
    <x v="922"/>
    <s v="Standard Class"/>
    <s v="FM-14215"/>
    <s v="Filia McAdams"/>
    <x v="1"/>
    <s v="United States"/>
    <s v="Seattle"/>
    <x v="4"/>
    <n v="98103"/>
    <x v="1"/>
    <s v="OFF-AR-10001446"/>
    <x v="1"/>
    <x v="6"/>
    <s v="Newell 309"/>
    <n v="23.1"/>
    <n v="2"/>
    <n v="0"/>
    <n v="6.93"/>
  </r>
  <r>
    <n v="4933"/>
    <x v="2439"/>
    <x v="1"/>
    <x v="694"/>
    <x v="1100"/>
    <s v="Standard Class"/>
    <s v="ZC-21910"/>
    <s v="Zuschuss Carroll"/>
    <x v="0"/>
    <s v="United States"/>
    <s v="Aurora"/>
    <x v="22"/>
    <n v="80013"/>
    <x v="1"/>
    <s v="OFF-EN-10004483"/>
    <x v="1"/>
    <x v="12"/>
    <s v="#10 White Business Envelopes,4 1/8 x 9 1/2"/>
    <n v="12.536000000000001"/>
    <n v="1"/>
    <n v="0.2"/>
    <n v="4.2308999999999983"/>
  </r>
  <r>
    <n v="4934"/>
    <x v="2439"/>
    <x v="1"/>
    <x v="694"/>
    <x v="1100"/>
    <s v="Standard Class"/>
    <s v="ZC-21910"/>
    <s v="Zuschuss Carroll"/>
    <x v="0"/>
    <s v="United States"/>
    <s v="Aurora"/>
    <x v="22"/>
    <n v="80013"/>
    <x v="1"/>
    <s v="OFF-BI-10002012"/>
    <x v="1"/>
    <x v="8"/>
    <s v="Wilson Jones Easy Flow II Sheet Lifters"/>
    <n v="1.0800000000000003"/>
    <n v="2"/>
    <n v="0.7"/>
    <n v="-0.79200000000000004"/>
  </r>
  <r>
    <n v="4935"/>
    <x v="2439"/>
    <x v="1"/>
    <x v="694"/>
    <x v="1100"/>
    <s v="Standard Class"/>
    <s v="ZC-21910"/>
    <s v="Zuschuss Carroll"/>
    <x v="0"/>
    <s v="United States"/>
    <s v="Aurora"/>
    <x v="22"/>
    <n v="80013"/>
    <x v="1"/>
    <s v="OFF-FA-10003021"/>
    <x v="1"/>
    <x v="13"/>
    <s v="Staples"/>
    <n v="4.5120000000000005"/>
    <n v="3"/>
    <n v="0.2"/>
    <n v="0.84599999999999964"/>
  </r>
  <r>
    <n v="4936"/>
    <x v="2440"/>
    <x v="1"/>
    <x v="1006"/>
    <x v="1101"/>
    <s v="Standard Class"/>
    <s v="KS-16300"/>
    <s v="Karen Seio"/>
    <x v="1"/>
    <s v="United States"/>
    <s v="Lehi"/>
    <x v="7"/>
    <n v="84043"/>
    <x v="1"/>
    <s v="TEC-PH-10003356"/>
    <x v="2"/>
    <x v="7"/>
    <s v="SmartStand Mobile Device Holder, Assorted Colors"/>
    <n v="16.776000000000003"/>
    <n v="3"/>
    <n v="0.2"/>
    <n v="1.6776"/>
  </r>
  <r>
    <n v="4937"/>
    <x v="2441"/>
    <x v="3"/>
    <x v="1007"/>
    <x v="705"/>
    <s v="Standard Class"/>
    <s v="DP-13390"/>
    <s v="Dennis Pardue"/>
    <x v="2"/>
    <s v="United States"/>
    <s v="Tuscaloosa"/>
    <x v="19"/>
    <n v="35401"/>
    <x v="0"/>
    <s v="OFF-BI-10004728"/>
    <x v="1"/>
    <x v="8"/>
    <s v="Wilson Jones Turn Tabs Binder Tool for Ring Binders"/>
    <n v="33.74"/>
    <n v="7"/>
    <n v="0"/>
    <n v="15.5204"/>
  </r>
  <r>
    <n v="4938"/>
    <x v="2442"/>
    <x v="2"/>
    <x v="286"/>
    <x v="385"/>
    <s v="Standard Class"/>
    <s v="BD-11605"/>
    <s v="Brian Dahlen"/>
    <x v="0"/>
    <s v="United States"/>
    <s v="San Francisco"/>
    <x v="1"/>
    <n v="94109"/>
    <x v="1"/>
    <s v="OFF-ST-10000078"/>
    <x v="1"/>
    <x v="4"/>
    <s v="Tennsco 6- and 18-Compartment Lockers"/>
    <n v="1325.8500000000001"/>
    <n v="5"/>
    <n v="0"/>
    <n v="238.65299999999991"/>
  </r>
  <r>
    <n v="4939"/>
    <x v="2442"/>
    <x v="2"/>
    <x v="286"/>
    <x v="385"/>
    <s v="Standard Class"/>
    <s v="BD-11605"/>
    <s v="Brian Dahlen"/>
    <x v="0"/>
    <s v="United States"/>
    <s v="San Francisco"/>
    <x v="1"/>
    <n v="94109"/>
    <x v="1"/>
    <s v="FUR-BO-10003034"/>
    <x v="0"/>
    <x v="0"/>
    <s v="O'Sullivan Elevations Bookcase, Cherry Finish"/>
    <n v="333.99899999999997"/>
    <n v="3"/>
    <n v="0.15"/>
    <n v="3.9294000000000082"/>
  </r>
  <r>
    <n v="4940"/>
    <x v="2442"/>
    <x v="2"/>
    <x v="286"/>
    <x v="385"/>
    <s v="Standard Class"/>
    <s v="BD-11605"/>
    <s v="Brian Dahlen"/>
    <x v="0"/>
    <s v="United States"/>
    <s v="San Francisco"/>
    <x v="1"/>
    <n v="94109"/>
    <x v="1"/>
    <s v="OFF-AR-10003514"/>
    <x v="1"/>
    <x v="6"/>
    <s v="4009 Highlighters by Sanford"/>
    <n v="19.899999999999999"/>
    <n v="5"/>
    <n v="0"/>
    <n v="6.5669999999999984"/>
  </r>
  <r>
    <n v="4941"/>
    <x v="2443"/>
    <x v="1"/>
    <x v="525"/>
    <x v="95"/>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x v="95"/>
    <s v="Standard Class"/>
    <s v="IL-15100"/>
    <s v="Ivan Liston"/>
    <x v="0"/>
    <s v="United States"/>
    <s v="Wilmington"/>
    <x v="13"/>
    <n v="19805"/>
    <x v="3"/>
    <s v="FUR-BO-10002598"/>
    <x v="0"/>
    <x v="0"/>
    <s v="Hon Metal Bookcases, Putty"/>
    <n v="283.92"/>
    <n v="4"/>
    <n v="0"/>
    <n v="82.336799999999982"/>
  </r>
  <r>
    <n v="4943"/>
    <x v="2443"/>
    <x v="1"/>
    <x v="525"/>
    <x v="95"/>
    <s v="Standard Class"/>
    <s v="IL-15100"/>
    <s v="Ivan Liston"/>
    <x v="0"/>
    <s v="United States"/>
    <s v="Wilmington"/>
    <x v="13"/>
    <n v="19805"/>
    <x v="3"/>
    <s v="OFF-AR-10001022"/>
    <x v="1"/>
    <x v="6"/>
    <s v="SANFORD Liquid Accent Tank-Style Highlighters"/>
    <n v="5.68"/>
    <n v="2"/>
    <n v="0"/>
    <n v="1.7607999999999997"/>
  </r>
  <r>
    <n v="4944"/>
    <x v="2444"/>
    <x v="3"/>
    <x v="202"/>
    <x v="63"/>
    <s v="Standard Class"/>
    <s v="LP-17095"/>
    <s v="Liz Preis"/>
    <x v="0"/>
    <s v="United States"/>
    <s v="Lafayette"/>
    <x v="14"/>
    <n v="47905"/>
    <x v="2"/>
    <s v="OFF-ST-10004459"/>
    <x v="1"/>
    <x v="4"/>
    <s v="Tennsco Single-Tier Lockers"/>
    <n v="375.34"/>
    <n v="1"/>
    <n v="0"/>
    <n v="18.766999999999996"/>
  </r>
  <r>
    <n v="4945"/>
    <x v="2445"/>
    <x v="0"/>
    <x v="64"/>
    <x v="479"/>
    <s v="First Class"/>
    <s v="JH-15985"/>
    <s v="Joseph Holt"/>
    <x v="0"/>
    <s v="United States"/>
    <s v="Redondo Beach"/>
    <x v="1"/>
    <n v="90278"/>
    <x v="1"/>
    <s v="OFF-PA-10004381"/>
    <x v="1"/>
    <x v="10"/>
    <s v="14-7/8 x 11 Blue Bar Computer Printout Paper"/>
    <n v="96.08"/>
    <n v="2"/>
    <n v="0"/>
    <n v="46.118399999999994"/>
  </r>
  <r>
    <n v="4946"/>
    <x v="2445"/>
    <x v="0"/>
    <x v="64"/>
    <x v="479"/>
    <s v="First Class"/>
    <s v="JH-15985"/>
    <s v="Joseph Holt"/>
    <x v="0"/>
    <s v="United States"/>
    <s v="Redondo Beach"/>
    <x v="1"/>
    <n v="90278"/>
    <x v="1"/>
    <s v="OFF-BI-10000050"/>
    <x v="1"/>
    <x v="8"/>
    <s v="Angle-D Binders with Locking Rings, Label Holders"/>
    <n v="11.68"/>
    <n v="2"/>
    <n v="0.2"/>
    <n v="3.9419999999999993"/>
  </r>
  <r>
    <n v="4947"/>
    <x v="2445"/>
    <x v="0"/>
    <x v="64"/>
    <x v="479"/>
    <s v="First Class"/>
    <s v="JH-15985"/>
    <s v="Joseph Holt"/>
    <x v="0"/>
    <s v="United States"/>
    <s v="Redondo Beach"/>
    <x v="1"/>
    <n v="90278"/>
    <x v="1"/>
    <s v="OFF-FA-10000304"/>
    <x v="1"/>
    <x v="13"/>
    <s v="Advantus Push Pins"/>
    <n v="4.3600000000000003"/>
    <n v="2"/>
    <n v="0"/>
    <n v="1.7876000000000003"/>
  </r>
  <r>
    <n v="4948"/>
    <x v="2446"/>
    <x v="2"/>
    <x v="777"/>
    <x v="1096"/>
    <s v="Standard Class"/>
    <s v="JD-16015"/>
    <s v="Joy Daniels"/>
    <x v="0"/>
    <s v="United States"/>
    <s v="Seattle"/>
    <x v="4"/>
    <n v="98115"/>
    <x v="1"/>
    <s v="OFF-LA-10002475"/>
    <x v="1"/>
    <x v="2"/>
    <s v="Avery 519"/>
    <n v="29.24"/>
    <n v="4"/>
    <n v="0"/>
    <n v="13.742799999999999"/>
  </r>
  <r>
    <n v="4949"/>
    <x v="2447"/>
    <x v="3"/>
    <x v="344"/>
    <x v="348"/>
    <s v="Standard Class"/>
    <s v="BD-11320"/>
    <s v="Bill Donatelli"/>
    <x v="0"/>
    <s v="United States"/>
    <s v="Los Angeles"/>
    <x v="1"/>
    <n v="90045"/>
    <x v="1"/>
    <s v="OFF-BI-10001989"/>
    <x v="1"/>
    <x v="8"/>
    <s v="Premium Transparent Presentation Covers by GBC"/>
    <n v="117.48800000000001"/>
    <n v="7"/>
    <n v="0.2"/>
    <n v="41.120799999999988"/>
  </r>
  <r>
    <n v="4950"/>
    <x v="2447"/>
    <x v="3"/>
    <x v="344"/>
    <x v="348"/>
    <s v="Standard Class"/>
    <s v="BD-11320"/>
    <s v="Bill Donatelli"/>
    <x v="0"/>
    <s v="United States"/>
    <s v="Los Angeles"/>
    <x v="1"/>
    <n v="90045"/>
    <x v="1"/>
    <s v="FUR-FU-10000732"/>
    <x v="0"/>
    <x v="5"/>
    <s v="Eldon 200 Class Desk Accessories"/>
    <n v="18.84"/>
    <n v="3"/>
    <n v="0"/>
    <n v="6.0287999999999995"/>
  </r>
  <r>
    <n v="4951"/>
    <x v="2448"/>
    <x v="0"/>
    <x v="99"/>
    <x v="97"/>
    <s v="Second Class"/>
    <s v="DL-13330"/>
    <s v="Denise Leinenbach"/>
    <x v="0"/>
    <s v="United States"/>
    <s v="New York City"/>
    <x v="15"/>
    <n v="10009"/>
    <x v="3"/>
    <s v="OFF-AR-10004441"/>
    <x v="1"/>
    <x v="6"/>
    <s v="BIC Brite Liner Highlighters"/>
    <n v="12.419999999999998"/>
    <n v="3"/>
    <n v="0"/>
    <n v="5.2164000000000001"/>
  </r>
  <r>
    <n v="4952"/>
    <x v="2449"/>
    <x v="1"/>
    <x v="987"/>
    <x v="1102"/>
    <s v="Standard Class"/>
    <s v="NC-18415"/>
    <s v="Nathan Cano"/>
    <x v="0"/>
    <s v="United States"/>
    <s v="Royal Oak"/>
    <x v="12"/>
    <n v="48073"/>
    <x v="2"/>
    <s v="OFF-PA-10000304"/>
    <x v="1"/>
    <x v="10"/>
    <s v="Xerox 1995"/>
    <n v="12.96"/>
    <n v="2"/>
    <n v="0"/>
    <n v="6.2208000000000006"/>
  </r>
  <r>
    <n v="4953"/>
    <x v="2450"/>
    <x v="3"/>
    <x v="166"/>
    <x v="169"/>
    <s v="Second Class"/>
    <s v="AS-10225"/>
    <s v="Alan Schoenberger"/>
    <x v="1"/>
    <s v="United States"/>
    <s v="San Francisco"/>
    <x v="1"/>
    <n v="94109"/>
    <x v="1"/>
    <s v="OFF-AP-10002670"/>
    <x v="1"/>
    <x v="9"/>
    <s v="Belkin 8-Outlet Premiere SurgeMaster II Surge Protectors"/>
    <n v="69.48"/>
    <n v="1"/>
    <n v="0"/>
    <n v="20.843999999999994"/>
  </r>
  <r>
    <n v="4954"/>
    <x v="2451"/>
    <x v="1"/>
    <x v="199"/>
    <x v="590"/>
    <s v="Standard Class"/>
    <s v="MS-17980"/>
    <s v="Michael Stewart"/>
    <x v="1"/>
    <s v="United States"/>
    <s v="New York City"/>
    <x v="15"/>
    <n v="10009"/>
    <x v="3"/>
    <s v="TEC-PH-10001527"/>
    <x v="2"/>
    <x v="7"/>
    <s v="Plantronics MX500i Earset"/>
    <n v="85.9"/>
    <n v="2"/>
    <n v="0"/>
    <n v="2.5769999999999982"/>
  </r>
  <r>
    <n v="4955"/>
    <x v="2452"/>
    <x v="2"/>
    <x v="3"/>
    <x v="200"/>
    <s v="Second Class"/>
    <s v="TS-21205"/>
    <s v="Thomas Seio"/>
    <x v="1"/>
    <s v="United States"/>
    <s v="North Las Vegas"/>
    <x v="33"/>
    <n v="89031"/>
    <x v="1"/>
    <s v="OFF-AR-10002335"/>
    <x v="1"/>
    <x v="6"/>
    <s v="DIXON Oriole Pencils"/>
    <n v="18.060000000000002"/>
    <n v="7"/>
    <n v="0"/>
    <n v="4.6956000000000007"/>
  </r>
  <r>
    <n v="4956"/>
    <x v="2452"/>
    <x v="2"/>
    <x v="3"/>
    <x v="200"/>
    <s v="Second Class"/>
    <s v="TS-21205"/>
    <s v="Thomas Seio"/>
    <x v="1"/>
    <s v="United States"/>
    <s v="North Las Vegas"/>
    <x v="33"/>
    <n v="89031"/>
    <x v="1"/>
    <s v="OFF-PA-10003641"/>
    <x v="1"/>
    <x v="10"/>
    <s v="Xerox 1909"/>
    <n v="79.14"/>
    <n v="3"/>
    <n v="0"/>
    <n v="36.404399999999995"/>
  </r>
  <r>
    <n v="4957"/>
    <x v="2452"/>
    <x v="2"/>
    <x v="3"/>
    <x v="200"/>
    <s v="Second Class"/>
    <s v="TS-21205"/>
    <s v="Thomas Seio"/>
    <x v="1"/>
    <s v="United States"/>
    <s v="North Las Vegas"/>
    <x v="33"/>
    <n v="89031"/>
    <x v="1"/>
    <s v="FUR-FU-10002685"/>
    <x v="0"/>
    <x v="5"/>
    <s v="Executive Impressions 13-1/2&quot; Indoor/Outdoor Wall Clock"/>
    <n v="37.4"/>
    <n v="2"/>
    <n v="0"/>
    <n v="14.212"/>
  </r>
  <r>
    <n v="4958"/>
    <x v="2453"/>
    <x v="1"/>
    <x v="305"/>
    <x v="211"/>
    <s v="Standard Class"/>
    <s v="JK-15730"/>
    <s v="Joe Kamberova"/>
    <x v="0"/>
    <s v="United States"/>
    <s v="Carrollton"/>
    <x v="5"/>
    <n v="75007"/>
    <x v="2"/>
    <s v="OFF-BI-10001308"/>
    <x v="1"/>
    <x v="8"/>
    <s v="GBC Standard Plastic Binding Systems' Combs"/>
    <n v="2.5119999999999996"/>
    <n v="2"/>
    <n v="0.8"/>
    <n v="-4.3960000000000026"/>
  </r>
  <r>
    <n v="4959"/>
    <x v="2453"/>
    <x v="1"/>
    <x v="305"/>
    <x v="211"/>
    <s v="Standard Class"/>
    <s v="JK-15730"/>
    <s v="Joe Kamberova"/>
    <x v="0"/>
    <s v="United States"/>
    <s v="Carrollton"/>
    <x v="5"/>
    <n v="75007"/>
    <x v="2"/>
    <s v="OFF-FA-10003485"/>
    <x v="1"/>
    <x v="13"/>
    <s v="Staples"/>
    <n v="18.864000000000001"/>
    <n v="9"/>
    <n v="0.2"/>
    <n v="6.1307999999999998"/>
  </r>
  <r>
    <n v="4960"/>
    <x v="2454"/>
    <x v="0"/>
    <x v="741"/>
    <x v="407"/>
    <s v="Standard Class"/>
    <s v="TC-21535"/>
    <s v="Tracy Collins"/>
    <x v="2"/>
    <s v="United States"/>
    <s v="Los Angeles"/>
    <x v="1"/>
    <n v="90008"/>
    <x v="1"/>
    <s v="TEC-PH-10003357"/>
    <x v="2"/>
    <x v="7"/>
    <s v="Grandstream GXP2100 Mainstream Business Phone"/>
    <n v="61.192"/>
    <n v="1"/>
    <n v="0.2"/>
    <n v="6.1192000000000011"/>
  </r>
  <r>
    <n v="4961"/>
    <x v="2454"/>
    <x v="0"/>
    <x v="741"/>
    <x v="407"/>
    <s v="Standard Class"/>
    <s v="TC-21535"/>
    <s v="Tracy Collins"/>
    <x v="2"/>
    <s v="United States"/>
    <s v="Los Angeles"/>
    <x v="1"/>
    <n v="90008"/>
    <x v="1"/>
    <s v="OFF-AP-10002867"/>
    <x v="1"/>
    <x v="9"/>
    <s v="Fellowes Command Center 5-outlet power strip"/>
    <n v="67.84"/>
    <n v="1"/>
    <n v="0"/>
    <n v="18.316800000000001"/>
  </r>
  <r>
    <n v="4962"/>
    <x v="2455"/>
    <x v="2"/>
    <x v="1008"/>
    <x v="448"/>
    <s v="First Class"/>
    <s v="AB-10015"/>
    <s v="Aaron Bergman"/>
    <x v="0"/>
    <s v="United States"/>
    <s v="Seattle"/>
    <x v="4"/>
    <n v="98103"/>
    <x v="1"/>
    <s v="FUR-CH-10004477"/>
    <x v="0"/>
    <x v="1"/>
    <s v="Global Push Button Manager's Chair, Indigo"/>
    <n v="48.712000000000003"/>
    <n v="1"/>
    <n v="0.2"/>
    <n v="5.4800999999999966"/>
  </r>
  <r>
    <n v="4963"/>
    <x v="2455"/>
    <x v="2"/>
    <x v="1008"/>
    <x v="448"/>
    <s v="First Class"/>
    <s v="AB-10015"/>
    <s v="Aaron Bergman"/>
    <x v="0"/>
    <s v="United States"/>
    <s v="Seattle"/>
    <x v="4"/>
    <n v="98103"/>
    <x v="1"/>
    <s v="OFF-AR-10001427"/>
    <x v="1"/>
    <x v="6"/>
    <s v="Newell 330"/>
    <n v="17.940000000000001"/>
    <n v="3"/>
    <n v="0"/>
    <n v="4.6644000000000005"/>
  </r>
  <r>
    <n v="4964"/>
    <x v="2455"/>
    <x v="2"/>
    <x v="1008"/>
    <x v="448"/>
    <s v="First Class"/>
    <s v="AB-10015"/>
    <s v="Aaron Bergman"/>
    <x v="0"/>
    <s v="United States"/>
    <s v="Seattle"/>
    <x v="4"/>
    <n v="98103"/>
    <x v="1"/>
    <s v="OFF-ST-10002344"/>
    <x v="1"/>
    <x v="4"/>
    <s v="Carina 42&quot;Hx23 3/4&quot;W Media Storage Unit"/>
    <n v="242.94"/>
    <n v="3"/>
    <n v="0"/>
    <n v="4.8588000000000164"/>
  </r>
  <r>
    <n v="4965"/>
    <x v="2456"/>
    <x v="0"/>
    <x v="666"/>
    <x v="1088"/>
    <s v="Second Class"/>
    <s v="DP-13000"/>
    <s v="Darren Powers"/>
    <x v="0"/>
    <s v="United States"/>
    <s v="Fort Lauderdale"/>
    <x v="2"/>
    <n v="33311"/>
    <x v="0"/>
    <s v="OFF-BI-10000301"/>
    <x v="1"/>
    <x v="8"/>
    <s v="GBC Instant Report Kit"/>
    <n v="7.7640000000000011"/>
    <n v="4"/>
    <n v="0.7"/>
    <n v="-5.1760000000000002"/>
  </r>
  <r>
    <n v="4966"/>
    <x v="2457"/>
    <x v="1"/>
    <x v="442"/>
    <x v="311"/>
    <s v="Second Class"/>
    <s v="CY-12745"/>
    <s v="Craig Yedwab"/>
    <x v="1"/>
    <s v="United States"/>
    <s v="Columbia"/>
    <x v="18"/>
    <n v="38401"/>
    <x v="0"/>
    <s v="TEC-PH-10001944"/>
    <x v="2"/>
    <x v="7"/>
    <s v="Wi-Ex zBoost YX540 Cellular Phone Signal Booster"/>
    <n v="467.03999999999996"/>
    <n v="4"/>
    <n v="0.2"/>
    <n v="58.379999999999939"/>
  </r>
  <r>
    <n v="4967"/>
    <x v="2458"/>
    <x v="1"/>
    <x v="990"/>
    <x v="1103"/>
    <s v="Second Class"/>
    <s v="BE-11455"/>
    <s v="Brad Eason"/>
    <x v="2"/>
    <s v="United States"/>
    <s v="Providence"/>
    <x v="34"/>
    <n v="2908"/>
    <x v="3"/>
    <s v="TEC-PH-10001527"/>
    <x v="2"/>
    <x v="7"/>
    <s v="Plantronics MX500i Earset"/>
    <n v="128.85000000000002"/>
    <n v="3"/>
    <n v="0"/>
    <n v="3.8654999999999973"/>
  </r>
  <r>
    <n v="4968"/>
    <x v="2458"/>
    <x v="1"/>
    <x v="990"/>
    <x v="1103"/>
    <s v="Second Class"/>
    <s v="BE-11455"/>
    <s v="Brad Eason"/>
    <x v="2"/>
    <s v="United States"/>
    <s v="Providence"/>
    <x v="34"/>
    <n v="2908"/>
    <x v="3"/>
    <s v="OFF-PA-10001307"/>
    <x v="1"/>
    <x v="10"/>
    <s v="Important Message Pads, 50 4-1/4 x 5-1/2 Forms per Pad"/>
    <n v="8.4"/>
    <n v="2"/>
    <n v="0"/>
    <n v="4.1159999999999997"/>
  </r>
  <r>
    <n v="4969"/>
    <x v="2458"/>
    <x v="1"/>
    <x v="990"/>
    <x v="1103"/>
    <s v="Second Class"/>
    <s v="BE-11455"/>
    <s v="Brad Eason"/>
    <x v="2"/>
    <s v="United States"/>
    <s v="Providence"/>
    <x v="34"/>
    <n v="2908"/>
    <x v="3"/>
    <s v="TEC-AC-10004571"/>
    <x v="2"/>
    <x v="11"/>
    <s v="Logitech G700s Rechargeable Gaming Mouse"/>
    <n v="199.98"/>
    <n v="2"/>
    <n v="0"/>
    <n v="83.991600000000005"/>
  </r>
  <r>
    <n v="4970"/>
    <x v="2458"/>
    <x v="1"/>
    <x v="990"/>
    <x v="1103"/>
    <s v="Second Class"/>
    <s v="BE-11455"/>
    <s v="Brad Eason"/>
    <x v="2"/>
    <s v="United States"/>
    <s v="Providence"/>
    <x v="34"/>
    <n v="2908"/>
    <x v="3"/>
    <s v="FUR-CH-10001973"/>
    <x v="0"/>
    <x v="1"/>
    <s v="Office Star Flex Back Scooter Chair with White Frame"/>
    <n v="110.98"/>
    <n v="1"/>
    <n v="0"/>
    <n v="15.537199999999999"/>
  </r>
  <r>
    <n v="4971"/>
    <x v="2459"/>
    <x v="0"/>
    <x v="61"/>
    <x v="333"/>
    <s v="First Class"/>
    <s v="KL-16555"/>
    <s v="Kelly Lampkin"/>
    <x v="1"/>
    <s v="United States"/>
    <s v="Jacksonville"/>
    <x v="2"/>
    <n v="32216"/>
    <x v="0"/>
    <s v="FUR-CH-10000513"/>
    <x v="0"/>
    <x v="1"/>
    <s v="High-Back Leather Manager's Chair"/>
    <n v="207.98400000000004"/>
    <n v="2"/>
    <n v="0.2"/>
    <n v="-28.597800000000007"/>
  </r>
  <r>
    <n v="4972"/>
    <x v="2459"/>
    <x v="0"/>
    <x v="61"/>
    <x v="333"/>
    <s v="First Class"/>
    <s v="KL-16555"/>
    <s v="Kelly Lampkin"/>
    <x v="1"/>
    <s v="United States"/>
    <s v="Jacksonville"/>
    <x v="2"/>
    <n v="32216"/>
    <x v="0"/>
    <s v="OFF-PA-10002421"/>
    <x v="1"/>
    <x v="10"/>
    <s v="Embossed Ink Jet Note Cards"/>
    <n v="36.112000000000002"/>
    <n v="2"/>
    <n v="0.2"/>
    <n v="12.639200000000001"/>
  </r>
  <r>
    <n v="4973"/>
    <x v="2459"/>
    <x v="0"/>
    <x v="61"/>
    <x v="333"/>
    <s v="First Class"/>
    <s v="KL-16555"/>
    <s v="Kelly Lampkin"/>
    <x v="1"/>
    <s v="United States"/>
    <s v="Jacksonville"/>
    <x v="2"/>
    <n v="32216"/>
    <x v="0"/>
    <s v="FUR-FU-10004090"/>
    <x v="0"/>
    <x v="5"/>
    <s v="Executive Impressions 14&quot; Contract Wall Clock"/>
    <n v="35.568000000000005"/>
    <n v="2"/>
    <n v="0.2"/>
    <n v="5.7797999999999963"/>
  </r>
  <r>
    <n v="4974"/>
    <x v="2459"/>
    <x v="0"/>
    <x v="61"/>
    <x v="333"/>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x v="357"/>
    <s v="Standard Class"/>
    <s v="PS-19045"/>
    <s v="Penelope Sewall"/>
    <x v="2"/>
    <s v="United States"/>
    <s v="Oceanside"/>
    <x v="1"/>
    <n v="92054"/>
    <x v="1"/>
    <s v="OFF-PA-10002246"/>
    <x v="1"/>
    <x v="10"/>
    <s v="Wirebound Four 2-3/4 x 5 Forms per Page, 400 Sets per Book"/>
    <n v="12.9"/>
    <n v="2"/>
    <n v="0"/>
    <n v="6.3209999999999997"/>
  </r>
  <r>
    <n v="4976"/>
    <x v="2461"/>
    <x v="1"/>
    <x v="227"/>
    <x v="832"/>
    <s v="Second Class"/>
    <s v="JR-16210"/>
    <s v="Justin Ritter"/>
    <x v="1"/>
    <s v="United States"/>
    <s v="Jacksonville"/>
    <x v="2"/>
    <n v="32216"/>
    <x v="0"/>
    <s v="TEC-AC-10003198"/>
    <x v="2"/>
    <x v="11"/>
    <s v="Enermax Acrylux Wireless Keyboard"/>
    <n v="717.12000000000012"/>
    <n v="9"/>
    <n v="0.2"/>
    <n v="152.38799999999992"/>
  </r>
  <r>
    <n v="4977"/>
    <x v="2462"/>
    <x v="1"/>
    <x v="214"/>
    <x v="234"/>
    <s v="First Class"/>
    <s v="AH-10210"/>
    <s v="Alan Hwang"/>
    <x v="0"/>
    <s v="United States"/>
    <s v="New York City"/>
    <x v="15"/>
    <n v="10024"/>
    <x v="3"/>
    <s v="OFF-BI-10001031"/>
    <x v="1"/>
    <x v="8"/>
    <s v="Pressboard Data Binders by Wilson Jones"/>
    <n v="21.36"/>
    <n v="5"/>
    <n v="0.2"/>
    <n v="7.2089999999999996"/>
  </r>
  <r>
    <n v="4978"/>
    <x v="2462"/>
    <x v="1"/>
    <x v="214"/>
    <x v="234"/>
    <s v="First Class"/>
    <s v="AH-10210"/>
    <s v="Alan Hwang"/>
    <x v="0"/>
    <s v="United States"/>
    <s v="New York City"/>
    <x v="15"/>
    <n v="10024"/>
    <x v="3"/>
    <s v="OFF-BI-10003727"/>
    <x v="1"/>
    <x v="8"/>
    <s v="Avery Durable Slant Ring Binders With Label Holder"/>
    <n v="6.6879999999999997"/>
    <n v="2"/>
    <n v="0.2"/>
    <n v="2.3407999999999998"/>
  </r>
  <r>
    <n v="4979"/>
    <x v="2462"/>
    <x v="1"/>
    <x v="214"/>
    <x v="234"/>
    <s v="First Class"/>
    <s v="AH-10210"/>
    <s v="Alan Hwang"/>
    <x v="0"/>
    <s v="United States"/>
    <s v="New York City"/>
    <x v="15"/>
    <n v="10024"/>
    <x v="3"/>
    <s v="TEC-PH-10001336"/>
    <x v="2"/>
    <x v="7"/>
    <s v="Digium D40 VoIP phone"/>
    <n v="773.94"/>
    <n v="6"/>
    <n v="0"/>
    <n v="224.4426"/>
  </r>
  <r>
    <n v="4980"/>
    <x v="2463"/>
    <x v="0"/>
    <x v="10"/>
    <x v="10"/>
    <s v="Second Class"/>
    <s v="RW-19630"/>
    <s v="Rob Williams"/>
    <x v="1"/>
    <s v="United States"/>
    <s v="Chicago"/>
    <x v="10"/>
    <n v="60610"/>
    <x v="2"/>
    <s v="OFF-SU-10001664"/>
    <x v="1"/>
    <x v="14"/>
    <s v="Acme Office Executive Series Stainless Steel Trimmers"/>
    <n v="20.568000000000001"/>
    <n v="3"/>
    <n v="0.2"/>
    <n v="1.5426000000000002"/>
  </r>
  <r>
    <n v="4981"/>
    <x v="2463"/>
    <x v="0"/>
    <x v="10"/>
    <x v="10"/>
    <s v="Second Class"/>
    <s v="RW-19630"/>
    <s v="Rob Williams"/>
    <x v="1"/>
    <s v="United States"/>
    <s v="Chicago"/>
    <x v="10"/>
    <n v="60610"/>
    <x v="2"/>
    <s v="OFF-AP-10003971"/>
    <x v="1"/>
    <x v="9"/>
    <s v="Belkin 6 Outlet Metallic Surge Strip"/>
    <n v="4.355999999999999"/>
    <n v="2"/>
    <n v="0.8"/>
    <n v="-11.761200000000002"/>
  </r>
  <r>
    <n v="4982"/>
    <x v="2463"/>
    <x v="0"/>
    <x v="10"/>
    <x v="10"/>
    <s v="Second Class"/>
    <s v="RW-19630"/>
    <s v="Rob Williams"/>
    <x v="1"/>
    <s v="United States"/>
    <s v="Chicago"/>
    <x v="10"/>
    <n v="60610"/>
    <x v="2"/>
    <s v="TEC-AC-10000199"/>
    <x v="2"/>
    <x v="11"/>
    <s v="Kingston Digital DataTraveler 8GB USB 2.0"/>
    <n v="19.040000000000003"/>
    <n v="4"/>
    <n v="0.2"/>
    <n v="-1.4279999999999999"/>
  </r>
  <r>
    <n v="4983"/>
    <x v="2464"/>
    <x v="2"/>
    <x v="912"/>
    <x v="794"/>
    <s v="Standard Class"/>
    <s v="AH-10075"/>
    <s v="Adam Hart"/>
    <x v="1"/>
    <s v="United States"/>
    <s v="Huntington Beach"/>
    <x v="1"/>
    <n v="92646"/>
    <x v="1"/>
    <s v="OFF-LA-10001045"/>
    <x v="1"/>
    <x v="2"/>
    <s v="Permanent Self-Adhesive File Folder Labels for Typewriters by Universal"/>
    <n v="5.22"/>
    <n v="2"/>
    <n v="0"/>
    <n v="2.4011999999999998"/>
  </r>
  <r>
    <n v="4984"/>
    <x v="2465"/>
    <x v="0"/>
    <x v="61"/>
    <x v="54"/>
    <s v="Second Class"/>
    <s v="IM-15070"/>
    <s v="Irene Maddox"/>
    <x v="0"/>
    <s v="United States"/>
    <s v="San Diego"/>
    <x v="1"/>
    <n v="92105"/>
    <x v="1"/>
    <s v="OFF-ST-10003442"/>
    <x v="1"/>
    <x v="4"/>
    <s v="Eldon Portable Mobile Manager"/>
    <n v="84.84"/>
    <n v="3"/>
    <n v="0"/>
    <n v="22.9068"/>
  </r>
  <r>
    <n v="4985"/>
    <x v="2466"/>
    <x v="1"/>
    <x v="684"/>
    <x v="1104"/>
    <s v="Standard Class"/>
    <s v="CK-12760"/>
    <s v="Cyma Kinney"/>
    <x v="1"/>
    <s v="United States"/>
    <s v="Nashville"/>
    <x v="18"/>
    <n v="37211"/>
    <x v="0"/>
    <s v="OFF-FA-10003059"/>
    <x v="1"/>
    <x v="13"/>
    <s v="Assorted Color Push Pins"/>
    <n v="7.2400000000000011"/>
    <n v="5"/>
    <n v="0.2"/>
    <n v="1.1764999999999992"/>
  </r>
  <r>
    <n v="4986"/>
    <x v="2467"/>
    <x v="2"/>
    <x v="1009"/>
    <x v="1099"/>
    <s v="Same Day"/>
    <s v="AG-10390"/>
    <s v="Allen Goldenen"/>
    <x v="0"/>
    <s v="United States"/>
    <s v="New York City"/>
    <x v="15"/>
    <n v="10009"/>
    <x v="3"/>
    <s v="OFF-LA-10001175"/>
    <x v="1"/>
    <x v="2"/>
    <s v="Avery 514"/>
    <n v="14.399999999999999"/>
    <n v="5"/>
    <n v="0"/>
    <n v="7.056"/>
  </r>
  <r>
    <n v="4987"/>
    <x v="2468"/>
    <x v="0"/>
    <x v="423"/>
    <x v="145"/>
    <s v="Standard Class"/>
    <s v="CL-12700"/>
    <s v="Craig Leslie"/>
    <x v="2"/>
    <s v="United States"/>
    <s v="Colorado Springs"/>
    <x v="22"/>
    <n v="80906"/>
    <x v="1"/>
    <s v="OFF-PA-10003441"/>
    <x v="1"/>
    <x v="10"/>
    <s v="Xerox 226"/>
    <n v="15.552000000000003"/>
    <n v="3"/>
    <n v="0.2"/>
    <n v="5.4432"/>
  </r>
  <r>
    <n v="4988"/>
    <x v="2468"/>
    <x v="0"/>
    <x v="423"/>
    <x v="145"/>
    <s v="Standard Class"/>
    <s v="CL-12700"/>
    <s v="Craig Leslie"/>
    <x v="2"/>
    <s v="United States"/>
    <s v="Colorado Springs"/>
    <x v="22"/>
    <n v="80906"/>
    <x v="1"/>
    <s v="FUR-CH-10004287"/>
    <x v="0"/>
    <x v="1"/>
    <s v="SAFCO Arco Folding Chair"/>
    <n v="1325.76"/>
    <n v="6"/>
    <n v="0.2"/>
    <n v="149.14799999999991"/>
  </r>
  <r>
    <n v="4989"/>
    <x v="2468"/>
    <x v="0"/>
    <x v="423"/>
    <x v="145"/>
    <s v="Standard Class"/>
    <s v="CL-12700"/>
    <s v="Craig Leslie"/>
    <x v="2"/>
    <s v="United States"/>
    <s v="Colorado Springs"/>
    <x v="22"/>
    <n v="80906"/>
    <x v="1"/>
    <s v="OFF-BI-10004040"/>
    <x v="1"/>
    <x v="8"/>
    <s v="Wilson Jones Impact Binders"/>
    <n v="3.1080000000000001"/>
    <n v="2"/>
    <n v="0.7"/>
    <n v="-2.1755999999999993"/>
  </r>
  <r>
    <n v="4990"/>
    <x v="2469"/>
    <x v="3"/>
    <x v="515"/>
    <x v="842"/>
    <s v="Standard Class"/>
    <s v="AW-10930"/>
    <s v="Arthur Wiediger"/>
    <x v="2"/>
    <s v="United States"/>
    <s v="San Francisco"/>
    <x v="1"/>
    <n v="94110"/>
    <x v="1"/>
    <s v="OFF-BI-10004022"/>
    <x v="1"/>
    <x v="8"/>
    <s v="Acco Suede Grain Vinyl Round Ring Binder"/>
    <n v="6.6719999999999988"/>
    <n v="3"/>
    <n v="0.2"/>
    <n v="2.1683999999999997"/>
  </r>
  <r>
    <n v="4991"/>
    <x v="2469"/>
    <x v="3"/>
    <x v="515"/>
    <x v="842"/>
    <s v="Standard Class"/>
    <s v="AW-10930"/>
    <s v="Arthur Wiediger"/>
    <x v="2"/>
    <s v="United States"/>
    <s v="San Francisco"/>
    <x v="1"/>
    <n v="94110"/>
    <x v="1"/>
    <s v="TEC-PH-10002200"/>
    <x v="2"/>
    <x v="7"/>
    <s v="Aastra 6757i CT Wireless VoIP phone"/>
    <n v="689.40800000000002"/>
    <n v="4"/>
    <n v="0.2"/>
    <n v="77.558399999999978"/>
  </r>
  <r>
    <n v="4992"/>
    <x v="2470"/>
    <x v="3"/>
    <x v="226"/>
    <x v="114"/>
    <s v="Standard Class"/>
    <s v="HG-14965"/>
    <s v="Henry Goldwyn"/>
    <x v="1"/>
    <s v="United States"/>
    <s v="Chicago"/>
    <x v="10"/>
    <n v="60653"/>
    <x v="2"/>
    <s v="OFF-BI-10001120"/>
    <x v="1"/>
    <x v="8"/>
    <s v="Ibico EPK-21 Electric Binding System"/>
    <n v="1889.9899999999998"/>
    <n v="5"/>
    <n v="0.8"/>
    <n v="-2929.4845000000005"/>
  </r>
  <r>
    <n v="4993"/>
    <x v="2471"/>
    <x v="1"/>
    <x v="217"/>
    <x v="603"/>
    <s v="Standard Class"/>
    <s v="RB-19645"/>
    <s v="Robert Barroso"/>
    <x v="1"/>
    <s v="United States"/>
    <s v="Memphis"/>
    <x v="18"/>
    <n v="38109"/>
    <x v="0"/>
    <s v="OFF-EN-10000461"/>
    <x v="1"/>
    <x v="12"/>
    <s v="#10- 4 1/8&quot; x 9 1/2&quot; Recycled Envelopes"/>
    <n v="55.936000000000007"/>
    <n v="8"/>
    <n v="0.2"/>
    <n v="18.878399999999999"/>
  </r>
  <r>
    <n v="4994"/>
    <x v="2471"/>
    <x v="1"/>
    <x v="217"/>
    <x v="603"/>
    <s v="Standard Class"/>
    <s v="RB-19645"/>
    <s v="Robert Barroso"/>
    <x v="1"/>
    <s v="United States"/>
    <s v="Memphis"/>
    <x v="18"/>
    <n v="38109"/>
    <x v="0"/>
    <s v="OFF-LA-10004008"/>
    <x v="1"/>
    <x v="2"/>
    <s v="Avery 507"/>
    <n v="18.431999999999999"/>
    <n v="8"/>
    <n v="0.2"/>
    <n v="5.9903999999999984"/>
  </r>
  <r>
    <n v="4995"/>
    <x v="2471"/>
    <x v="1"/>
    <x v="217"/>
    <x v="603"/>
    <s v="Standard Class"/>
    <s v="RB-19645"/>
    <s v="Robert Barroso"/>
    <x v="1"/>
    <s v="United States"/>
    <s v="Memphis"/>
    <x v="18"/>
    <n v="38109"/>
    <x v="0"/>
    <s v="FUR-FU-10000221"/>
    <x v="0"/>
    <x v="5"/>
    <s v="Master Caster Door Stop, Brown"/>
    <n v="20.32"/>
    <n v="5"/>
    <n v="0.2"/>
    <n v="3.5559999999999992"/>
  </r>
  <r>
    <n v="4996"/>
    <x v="2472"/>
    <x v="2"/>
    <x v="130"/>
    <x v="1105"/>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x v="1097"/>
    <s v="Standard Class"/>
    <s v="KS-16300"/>
    <s v="Karen Seio"/>
    <x v="1"/>
    <s v="United States"/>
    <s v="Raleigh"/>
    <x v="3"/>
    <n v="27604"/>
    <x v="0"/>
    <s v="OFF-AP-10000390"/>
    <x v="1"/>
    <x v="9"/>
    <s v="Euro Pro Shark Stick Mini Vacuum"/>
    <n v="48.783999999999999"/>
    <n v="1"/>
    <n v="0.2"/>
    <n v="3.6587999999999976"/>
  </r>
  <r>
    <n v="4998"/>
    <x v="2473"/>
    <x v="3"/>
    <x v="434"/>
    <x v="1097"/>
    <s v="Standard Class"/>
    <s v="KS-16300"/>
    <s v="Karen Seio"/>
    <x v="1"/>
    <s v="United States"/>
    <s v="Raleigh"/>
    <x v="3"/>
    <n v="27604"/>
    <x v="0"/>
    <s v="OFF-BI-10000014"/>
    <x v="1"/>
    <x v="8"/>
    <s v="Heavy-Duty E-Z-D Binders"/>
    <n v="13.092000000000002"/>
    <n v="4"/>
    <n v="0.7"/>
    <n v="-10.037199999999999"/>
  </r>
  <r>
    <n v="4999"/>
    <x v="2474"/>
    <x v="0"/>
    <x v="1010"/>
    <x v="1106"/>
    <s v="Standard Class"/>
    <s v="SC-20050"/>
    <s v="Sample Company A"/>
    <x v="2"/>
    <s v="United States"/>
    <s v="Los Angeles"/>
    <x v="1"/>
    <n v="90045"/>
    <x v="1"/>
    <s v="TEC-PH-10004120"/>
    <x v="2"/>
    <x v="7"/>
    <s v="AT&amp;T 1080 Phone"/>
    <n v="109.59200000000001"/>
    <n v="1"/>
    <n v="0.2"/>
    <n v="8.2194000000000003"/>
  </r>
  <r>
    <n v="5000"/>
    <x v="2474"/>
    <x v="0"/>
    <x v="1010"/>
    <x v="1106"/>
    <s v="Standard Class"/>
    <s v="SC-20050"/>
    <s v="Sample Company A"/>
    <x v="2"/>
    <s v="United States"/>
    <s v="Los Angeles"/>
    <x v="1"/>
    <n v="90045"/>
    <x v="1"/>
    <s v="OFF-PA-10002764"/>
    <x v="1"/>
    <x v="10"/>
    <s v="Staples"/>
    <n v="56.7"/>
    <n v="5"/>
    <n v="0"/>
    <n v="27.782999999999998"/>
  </r>
  <r>
    <n v="5001"/>
    <x v="2475"/>
    <x v="3"/>
    <x v="916"/>
    <x v="582"/>
    <s v="Standard Class"/>
    <s v="AB-10060"/>
    <s v="Adam Bellavance"/>
    <x v="2"/>
    <s v="United States"/>
    <s v="Los Angeles"/>
    <x v="1"/>
    <n v="90004"/>
    <x v="1"/>
    <s v="TEC-AC-10000736"/>
    <x v="2"/>
    <x v="11"/>
    <s v="Logitech G600 MMO Gaming Mouse"/>
    <n v="79.989999999999995"/>
    <n v="1"/>
    <n v="0"/>
    <n v="28.796399999999998"/>
  </r>
  <r>
    <n v="5002"/>
    <x v="2476"/>
    <x v="0"/>
    <x v="1011"/>
    <x v="308"/>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1"/>
    <x v="308"/>
    <s v="Same Day"/>
    <s v="EH-14125"/>
    <s v="Eugene Hildebrand"/>
    <x v="2"/>
    <s v="United States"/>
    <s v="Newport News"/>
    <x v="17"/>
    <n v="23602"/>
    <x v="0"/>
    <s v="OFF-PA-10004327"/>
    <x v="1"/>
    <x v="10"/>
    <s v="Xerox 1911"/>
    <n v="191.6"/>
    <n v="4"/>
    <n v="0"/>
    <n v="91.967999999999989"/>
  </r>
  <r>
    <n v="5004"/>
    <x v="2477"/>
    <x v="0"/>
    <x v="877"/>
    <x v="1107"/>
    <s v="Standard Class"/>
    <s v="CC-12475"/>
    <s v="Cindy Chapman"/>
    <x v="0"/>
    <s v="United States"/>
    <s v="Los Angeles"/>
    <x v="1"/>
    <n v="90032"/>
    <x v="1"/>
    <s v="OFF-PA-10000143"/>
    <x v="1"/>
    <x v="10"/>
    <s v="Astroparche Fine Business Paper"/>
    <n v="10.56"/>
    <n v="2"/>
    <n v="0"/>
    <n v="5.0688000000000004"/>
  </r>
  <r>
    <n v="5005"/>
    <x v="2478"/>
    <x v="2"/>
    <x v="1012"/>
    <x v="1108"/>
    <s v="Second Class"/>
    <s v="TM-21010"/>
    <s v="Tamara Manning"/>
    <x v="0"/>
    <s v="United States"/>
    <s v="Jackson"/>
    <x v="35"/>
    <n v="39212"/>
    <x v="0"/>
    <s v="TEC-AC-10002550"/>
    <x v="2"/>
    <x v="11"/>
    <s v="Maxell 4.7GB DVD-RW 3/Pack"/>
    <n v="47.79"/>
    <n v="3"/>
    <n v="0"/>
    <n v="16.2486"/>
  </r>
  <r>
    <n v="5006"/>
    <x v="2479"/>
    <x v="1"/>
    <x v="113"/>
    <x v="665"/>
    <s v="Second Class"/>
    <s v="SC-20695"/>
    <s v="Steve Chapman"/>
    <x v="1"/>
    <s v="United States"/>
    <s v="Richmond"/>
    <x v="14"/>
    <n v="47374"/>
    <x v="2"/>
    <s v="OFF-ST-10003306"/>
    <x v="1"/>
    <x v="4"/>
    <s v="Letter Size Cart"/>
    <n v="714.30000000000007"/>
    <n v="5"/>
    <n v="0"/>
    <n v="207.14699999999993"/>
  </r>
  <r>
    <n v="5007"/>
    <x v="2480"/>
    <x v="1"/>
    <x v="529"/>
    <x v="665"/>
    <s v="Standard Class"/>
    <s v="Dp-13240"/>
    <s v="Dean percer"/>
    <x v="2"/>
    <s v="United States"/>
    <s v="New York City"/>
    <x v="15"/>
    <n v="10035"/>
    <x v="3"/>
    <s v="TEC-MA-10000045"/>
    <x v="2"/>
    <x v="15"/>
    <s v="Zebra ZM400 Thermal Label Printer"/>
    <n v="2321.9"/>
    <n v="2"/>
    <n v="0"/>
    <n v="1114.5119999999999"/>
  </r>
  <r>
    <n v="5008"/>
    <x v="2480"/>
    <x v="1"/>
    <x v="529"/>
    <x v="665"/>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x v="240"/>
    <s v="Standard Class"/>
    <s v="LR-17035"/>
    <s v="Lisa Ryan"/>
    <x v="1"/>
    <s v="United States"/>
    <s v="Philadelphia"/>
    <x v="9"/>
    <n v="19134"/>
    <x v="3"/>
    <s v="OFF-BI-10004781"/>
    <x v="1"/>
    <x v="8"/>
    <s v="GBC Wire Binding Strips"/>
    <n v="9.5220000000000002"/>
    <n v="1"/>
    <n v="0.7"/>
    <n v="-6.9827999999999975"/>
  </r>
  <r>
    <n v="5010"/>
    <x v="2481"/>
    <x v="1"/>
    <x v="67"/>
    <x v="240"/>
    <s v="Standard Class"/>
    <s v="LR-17035"/>
    <s v="Lisa Ryan"/>
    <x v="1"/>
    <s v="United States"/>
    <s v="Philadelphia"/>
    <x v="9"/>
    <n v="19134"/>
    <x v="3"/>
    <s v="TEC-PH-10002680"/>
    <x v="2"/>
    <x v="7"/>
    <s v="Samsung Galaxy Note 3"/>
    <n v="791.96399999999994"/>
    <n v="6"/>
    <n v="0.4"/>
    <n v="-131.9940000000002"/>
  </r>
  <r>
    <n v="5011"/>
    <x v="2481"/>
    <x v="1"/>
    <x v="67"/>
    <x v="240"/>
    <s v="Standard Class"/>
    <s v="LR-17035"/>
    <s v="Lisa Ryan"/>
    <x v="1"/>
    <s v="United States"/>
    <s v="Philadelphia"/>
    <x v="9"/>
    <n v="19134"/>
    <x v="3"/>
    <s v="OFF-BI-10000848"/>
    <x v="1"/>
    <x v="8"/>
    <s v="Angle-D Ring Binders"/>
    <n v="4.9230000000000009"/>
    <n v="3"/>
    <n v="0.7"/>
    <n v="-3.9383999999999997"/>
  </r>
  <r>
    <n v="5012"/>
    <x v="2482"/>
    <x v="3"/>
    <x v="942"/>
    <x v="1109"/>
    <s v="First Class"/>
    <s v="TS-21370"/>
    <s v="Todd Sumrall"/>
    <x v="1"/>
    <s v="United States"/>
    <s v="Phoenix"/>
    <x v="16"/>
    <n v="85023"/>
    <x v="1"/>
    <s v="FUR-BO-10004467"/>
    <x v="0"/>
    <x v="0"/>
    <s v="Bestar Classic Bookcase"/>
    <n v="209.97900000000001"/>
    <n v="7"/>
    <n v="0.7"/>
    <n v="-356.96429999999998"/>
  </r>
  <r>
    <n v="5013"/>
    <x v="2483"/>
    <x v="3"/>
    <x v="246"/>
    <x v="239"/>
    <s v="Standard Class"/>
    <s v="SW-20350"/>
    <s v="Sean Wendt"/>
    <x v="2"/>
    <s v="United States"/>
    <s v="Cleveland"/>
    <x v="24"/>
    <n v="44105"/>
    <x v="3"/>
    <s v="OFF-BI-10001670"/>
    <x v="1"/>
    <x v="8"/>
    <s v="Vinyl Sectional Post Binders"/>
    <n v="33.930000000000007"/>
    <n v="3"/>
    <n v="0.7"/>
    <n v="-22.619999999999997"/>
  </r>
  <r>
    <n v="5014"/>
    <x v="2483"/>
    <x v="3"/>
    <x v="246"/>
    <x v="239"/>
    <s v="Standard Class"/>
    <s v="SW-20350"/>
    <s v="Sean Wendt"/>
    <x v="2"/>
    <s v="United States"/>
    <s v="Cleveland"/>
    <x v="24"/>
    <n v="44105"/>
    <x v="3"/>
    <s v="OFF-ST-10000136"/>
    <x v="1"/>
    <x v="4"/>
    <s v="Letter Size File"/>
    <n v="222.32000000000005"/>
    <n v="7"/>
    <n v="0.2"/>
    <n v="25.010999999999967"/>
  </r>
  <r>
    <n v="5015"/>
    <x v="2483"/>
    <x v="3"/>
    <x v="246"/>
    <x v="239"/>
    <s v="Standard Class"/>
    <s v="SW-20350"/>
    <s v="Sean Wendt"/>
    <x v="2"/>
    <s v="United States"/>
    <s v="Cleveland"/>
    <x v="24"/>
    <n v="44105"/>
    <x v="3"/>
    <s v="TEC-PH-10004522"/>
    <x v="2"/>
    <x v="7"/>
    <s v="Dexim XPower Skin Super-Thin Power Case for iPhone 5 - Black"/>
    <n v="210.56400000000002"/>
    <n v="6"/>
    <n v="0.4"/>
    <n v="-52.640999999999991"/>
  </r>
  <r>
    <n v="5016"/>
    <x v="2484"/>
    <x v="2"/>
    <x v="156"/>
    <x v="695"/>
    <s v="Standard Class"/>
    <s v="TH-21100"/>
    <s v="Thea Hendricks"/>
    <x v="0"/>
    <s v="United States"/>
    <s v="Toledo"/>
    <x v="24"/>
    <n v="43615"/>
    <x v="3"/>
    <s v="FUR-FU-10002960"/>
    <x v="0"/>
    <x v="5"/>
    <s v="Eldon 200 Class Desk Accessories, Burgundy"/>
    <n v="35.168000000000006"/>
    <n v="7"/>
    <n v="0.2"/>
    <n v="9.6712000000000025"/>
  </r>
  <r>
    <n v="5017"/>
    <x v="2484"/>
    <x v="2"/>
    <x v="156"/>
    <x v="695"/>
    <s v="Standard Class"/>
    <s v="TH-21100"/>
    <s v="Thea Hendricks"/>
    <x v="0"/>
    <s v="United States"/>
    <s v="Toledo"/>
    <x v="24"/>
    <n v="43615"/>
    <x v="3"/>
    <s v="TEC-PH-10002584"/>
    <x v="2"/>
    <x v="7"/>
    <s v="Samsung Galaxy S4"/>
    <n v="1502.376"/>
    <n v="4"/>
    <n v="0.4"/>
    <n v="-250.39600000000019"/>
  </r>
  <r>
    <n v="5018"/>
    <x v="2485"/>
    <x v="2"/>
    <x v="647"/>
    <x v="7"/>
    <s v="First Class"/>
    <s v="SS-20410"/>
    <s v="Shahid Shariari"/>
    <x v="0"/>
    <s v="United States"/>
    <s v="Los Angeles"/>
    <x v="1"/>
    <n v="90008"/>
    <x v="1"/>
    <s v="FUR-FU-10002505"/>
    <x v="0"/>
    <x v="5"/>
    <s v="Eldon 100 Class Desk Accessories"/>
    <n v="10.11"/>
    <n v="3"/>
    <n v="0"/>
    <n v="3.2351999999999994"/>
  </r>
  <r>
    <n v="5019"/>
    <x v="2485"/>
    <x v="2"/>
    <x v="647"/>
    <x v="7"/>
    <s v="First Class"/>
    <s v="SS-20410"/>
    <s v="Shahid Shariari"/>
    <x v="0"/>
    <s v="United States"/>
    <s v="Los Angeles"/>
    <x v="1"/>
    <n v="90008"/>
    <x v="1"/>
    <s v="TEC-AC-10003832"/>
    <x v="2"/>
    <x v="11"/>
    <s v="Logitech P710e Mobile Speakerphone"/>
    <n v="772.47"/>
    <n v="3"/>
    <n v="0"/>
    <n v="146.76929999999993"/>
  </r>
  <r>
    <n v="5020"/>
    <x v="2485"/>
    <x v="2"/>
    <x v="647"/>
    <x v="7"/>
    <s v="First Class"/>
    <s v="SS-20410"/>
    <s v="Shahid Shariari"/>
    <x v="0"/>
    <s v="United States"/>
    <s v="Los Angeles"/>
    <x v="1"/>
    <n v="90008"/>
    <x v="1"/>
    <s v="OFF-SU-10002537"/>
    <x v="1"/>
    <x v="14"/>
    <s v="Acme Box Cutter Scissors"/>
    <n v="20.46"/>
    <n v="2"/>
    <n v="0"/>
    <n v="5.3196000000000012"/>
  </r>
  <r>
    <n v="5021"/>
    <x v="2486"/>
    <x v="3"/>
    <x v="721"/>
    <x v="186"/>
    <s v="Second Class"/>
    <s v="MZ-17515"/>
    <s v="Mary Zewe"/>
    <x v="1"/>
    <s v="United States"/>
    <s v="New York City"/>
    <x v="15"/>
    <n v="10011"/>
    <x v="3"/>
    <s v="OFF-SU-10003505"/>
    <x v="1"/>
    <x v="14"/>
    <s v="Premier Electric Letter Opener"/>
    <n v="347.58"/>
    <n v="3"/>
    <n v="0"/>
    <n v="17.378999999999976"/>
  </r>
  <r>
    <n v="5022"/>
    <x v="2487"/>
    <x v="0"/>
    <x v="122"/>
    <x v="746"/>
    <s v="Standard Class"/>
    <s v="JE-15475"/>
    <s v="Jeremy Ellison"/>
    <x v="0"/>
    <s v="United States"/>
    <s v="San Diego"/>
    <x v="1"/>
    <n v="92037"/>
    <x v="1"/>
    <s v="TEC-AC-10001465"/>
    <x v="2"/>
    <x v="11"/>
    <s v="SanDisk Cruzer 64 GB USB Flash Drive"/>
    <n v="72.64"/>
    <n v="2"/>
    <n v="0"/>
    <n v="21.791999999999994"/>
  </r>
  <r>
    <n v="5023"/>
    <x v="2487"/>
    <x v="0"/>
    <x v="122"/>
    <x v="746"/>
    <s v="Standard Class"/>
    <s v="JE-15475"/>
    <s v="Jeremy Ellison"/>
    <x v="0"/>
    <s v="United States"/>
    <s v="San Diego"/>
    <x v="1"/>
    <n v="92037"/>
    <x v="1"/>
    <s v="TEC-AC-10003832"/>
    <x v="2"/>
    <x v="11"/>
    <s v="Logitech P710e Mobile Speakerphone"/>
    <n v="772.47"/>
    <n v="3"/>
    <n v="0"/>
    <n v="146.76929999999993"/>
  </r>
  <r>
    <n v="5024"/>
    <x v="2487"/>
    <x v="0"/>
    <x v="122"/>
    <x v="746"/>
    <s v="Standard Class"/>
    <s v="JE-15475"/>
    <s v="Jeremy Ellison"/>
    <x v="0"/>
    <s v="United States"/>
    <s v="San Diego"/>
    <x v="1"/>
    <n v="92037"/>
    <x v="1"/>
    <s v="FUR-FU-10003731"/>
    <x v="0"/>
    <x v="5"/>
    <s v="Eldon Expressions Wood and Plastic Desk Accessories, Oak"/>
    <n v="39.92"/>
    <n v="4"/>
    <n v="0"/>
    <n v="11.177600000000002"/>
  </r>
  <r>
    <n v="5025"/>
    <x v="2488"/>
    <x v="3"/>
    <x v="570"/>
    <x v="260"/>
    <s v="Standard Class"/>
    <s v="RF-19735"/>
    <s v="Roland Fjeld"/>
    <x v="0"/>
    <s v="United States"/>
    <s v="Oklahoma City"/>
    <x v="26"/>
    <n v="73120"/>
    <x v="2"/>
    <s v="OFF-BI-10004828"/>
    <x v="1"/>
    <x v="8"/>
    <s v="GBC Poly Designer Binding Covers"/>
    <n v="33.479999999999997"/>
    <n v="2"/>
    <n v="0"/>
    <n v="16.405199999999997"/>
  </r>
  <r>
    <n v="5026"/>
    <x v="2488"/>
    <x v="3"/>
    <x v="570"/>
    <x v="260"/>
    <s v="Standard Class"/>
    <s v="RF-19735"/>
    <s v="Roland Fjeld"/>
    <x v="0"/>
    <s v="United States"/>
    <s v="Oklahoma City"/>
    <x v="26"/>
    <n v="73120"/>
    <x v="2"/>
    <s v="TEC-PH-10003012"/>
    <x v="2"/>
    <x v="7"/>
    <s v="Nortel Meridian M3904 Professional Digital phone"/>
    <n v="461.97"/>
    <n v="3"/>
    <n v="0"/>
    <n v="133.97129999999996"/>
  </r>
  <r>
    <n v="5027"/>
    <x v="2488"/>
    <x v="3"/>
    <x v="570"/>
    <x v="26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x v="260"/>
    <s v="Standard Class"/>
    <s v="RF-19735"/>
    <s v="Roland Fjeld"/>
    <x v="0"/>
    <s v="United States"/>
    <s v="Oklahoma City"/>
    <x v="26"/>
    <n v="73120"/>
    <x v="2"/>
    <s v="FUR-CH-10004626"/>
    <x v="0"/>
    <x v="1"/>
    <s v="Office Star Flex Back Scooter Chair with Aluminum Finish Frame"/>
    <n v="302.67"/>
    <n v="3"/>
    <n v="0"/>
    <n v="72.640799999999999"/>
  </r>
  <r>
    <n v="5029"/>
    <x v="2489"/>
    <x v="2"/>
    <x v="814"/>
    <x v="1110"/>
    <s v="Second Class"/>
    <s v="CV-12295"/>
    <s v="Christina VanderZanden"/>
    <x v="0"/>
    <s v="United States"/>
    <s v="Chicago"/>
    <x v="10"/>
    <n v="60653"/>
    <x v="2"/>
    <s v="TEC-AC-10001606"/>
    <x v="2"/>
    <x v="11"/>
    <s v="Logitech Wireless Performance Mouse MX for PC and Mac"/>
    <n v="239.976"/>
    <n v="3"/>
    <n v="0.2"/>
    <n v="53.994600000000005"/>
  </r>
  <r>
    <n v="5030"/>
    <x v="2490"/>
    <x v="3"/>
    <x v="925"/>
    <x v="985"/>
    <s v="Standard Class"/>
    <s v="VG-21790"/>
    <s v="Vivek Gonzalez"/>
    <x v="0"/>
    <s v="United States"/>
    <s v="San Francisco"/>
    <x v="1"/>
    <n v="94109"/>
    <x v="1"/>
    <s v="OFF-AR-10001216"/>
    <x v="1"/>
    <x v="6"/>
    <s v="Newell 339"/>
    <n v="8.34"/>
    <n v="3"/>
    <n v="0"/>
    <n v="2.1683999999999997"/>
  </r>
  <r>
    <n v="5031"/>
    <x v="2490"/>
    <x v="3"/>
    <x v="925"/>
    <x v="985"/>
    <s v="Standard Class"/>
    <s v="VG-21790"/>
    <s v="Vivek Gonzalez"/>
    <x v="0"/>
    <s v="United States"/>
    <s v="San Francisco"/>
    <x v="1"/>
    <n v="94109"/>
    <x v="1"/>
    <s v="OFF-SU-10001664"/>
    <x v="1"/>
    <x v="14"/>
    <s v="Acme Office Executive Series Stainless Steel Trimmers"/>
    <n v="8.57"/>
    <n v="1"/>
    <n v="0"/>
    <n v="2.2282000000000002"/>
  </r>
  <r>
    <n v="5032"/>
    <x v="2490"/>
    <x v="3"/>
    <x v="925"/>
    <x v="985"/>
    <s v="Standard Class"/>
    <s v="VG-21790"/>
    <s v="Vivek Gonzalez"/>
    <x v="0"/>
    <s v="United States"/>
    <s v="San Francisco"/>
    <x v="1"/>
    <n v="94109"/>
    <x v="1"/>
    <s v="OFF-BI-10002498"/>
    <x v="1"/>
    <x v="8"/>
    <s v="Clear Mylar Reinforcing Strips"/>
    <n v="119.61600000000001"/>
    <n v="8"/>
    <n v="0.2"/>
    <n v="40.370399999999997"/>
  </r>
  <r>
    <n v="5033"/>
    <x v="2491"/>
    <x v="0"/>
    <x v="482"/>
    <x v="771"/>
    <s v="Standard Class"/>
    <s v="BB-11545"/>
    <s v="Brenda Bowman"/>
    <x v="1"/>
    <s v="United States"/>
    <s v="Vineland"/>
    <x v="30"/>
    <n v="8360"/>
    <x v="3"/>
    <s v="FUR-CH-10003968"/>
    <x v="0"/>
    <x v="1"/>
    <s v="Novimex Turbo Task Chair"/>
    <n v="212.94"/>
    <n v="3"/>
    <n v="0"/>
    <n v="25.552800000000005"/>
  </r>
  <r>
    <n v="5034"/>
    <x v="2491"/>
    <x v="0"/>
    <x v="482"/>
    <x v="771"/>
    <s v="Standard Class"/>
    <s v="BB-11545"/>
    <s v="Brenda Bowman"/>
    <x v="1"/>
    <s v="United States"/>
    <s v="Vineland"/>
    <x v="30"/>
    <n v="8360"/>
    <x v="3"/>
    <s v="OFF-AP-10002765"/>
    <x v="1"/>
    <x v="9"/>
    <s v="Fellowes Advanced Computer Series Surge Protectors"/>
    <n v="26.49"/>
    <n v="1"/>
    <n v="0"/>
    <n v="7.4172000000000011"/>
  </r>
  <r>
    <n v="5035"/>
    <x v="2492"/>
    <x v="1"/>
    <x v="101"/>
    <x v="1111"/>
    <s v="Second Class"/>
    <s v="HR-14770"/>
    <s v="Hallie Redmond"/>
    <x v="2"/>
    <s v="United States"/>
    <s v="Milwaukee"/>
    <x v="6"/>
    <n v="53209"/>
    <x v="2"/>
    <s v="FUR-BO-10004690"/>
    <x v="0"/>
    <x v="0"/>
    <s v="O'Sullivan Cherrywood Estates Traditional Barrister Bookcase"/>
    <n v="687.4"/>
    <n v="5"/>
    <n v="0"/>
    <n v="48.117999999999981"/>
  </r>
  <r>
    <n v="5036"/>
    <x v="2493"/>
    <x v="2"/>
    <x v="322"/>
    <x v="1021"/>
    <s v="Standard Class"/>
    <s v="SC-20260"/>
    <s v="Scott Cohen"/>
    <x v="1"/>
    <s v="United States"/>
    <s v="Seattle"/>
    <x v="4"/>
    <n v="98115"/>
    <x v="1"/>
    <s v="FUR-TA-10000688"/>
    <x v="0"/>
    <x v="3"/>
    <s v="Chromcraft Bull-Nose Wood Round Conference Table Top, Wood Base"/>
    <n v="653.54999999999995"/>
    <n v="3"/>
    <n v="0"/>
    <n v="111.10349999999994"/>
  </r>
  <r>
    <n v="5037"/>
    <x v="2493"/>
    <x v="2"/>
    <x v="322"/>
    <x v="1021"/>
    <s v="Standard Class"/>
    <s v="SC-20260"/>
    <s v="Scott Cohen"/>
    <x v="1"/>
    <s v="United States"/>
    <s v="Seattle"/>
    <x v="4"/>
    <n v="98115"/>
    <x v="1"/>
    <s v="TEC-AC-10003441"/>
    <x v="2"/>
    <x v="11"/>
    <s v="Kingston Digital DataTraveler 32GB USB 2.0"/>
    <n v="33.9"/>
    <n v="2"/>
    <n v="0"/>
    <n v="2.0339999999999989"/>
  </r>
  <r>
    <n v="5038"/>
    <x v="2494"/>
    <x v="3"/>
    <x v="701"/>
    <x v="410"/>
    <s v="Second Class"/>
    <s v="EG-13900"/>
    <s v="Emily Grady"/>
    <x v="0"/>
    <s v="United States"/>
    <s v="Naperville"/>
    <x v="10"/>
    <n v="60540"/>
    <x v="2"/>
    <s v="TEC-AC-10003610"/>
    <x v="2"/>
    <x v="11"/>
    <s v="Logitech Illuminated - Keyboard"/>
    <n v="239.96000000000004"/>
    <n v="5"/>
    <n v="0.2"/>
    <n v="83.98599999999999"/>
  </r>
  <r>
    <n v="5039"/>
    <x v="2495"/>
    <x v="1"/>
    <x v="655"/>
    <x v="1112"/>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x v="1112"/>
    <s v="First Class"/>
    <s v="TS-21370"/>
    <s v="Todd Sumrall"/>
    <x v="1"/>
    <s v="United States"/>
    <s v="Wilmington"/>
    <x v="13"/>
    <n v="19805"/>
    <x v="3"/>
    <s v="TEC-PH-10001817"/>
    <x v="2"/>
    <x v="7"/>
    <s v="Wilson Electronics DB Pro Signal Booster"/>
    <n v="716"/>
    <n v="2"/>
    <n v="0"/>
    <n v="193.32000000000005"/>
  </r>
  <r>
    <n v="5041"/>
    <x v="2495"/>
    <x v="1"/>
    <x v="655"/>
    <x v="1112"/>
    <s v="First Class"/>
    <s v="TS-21370"/>
    <s v="Todd Sumrall"/>
    <x v="1"/>
    <s v="United States"/>
    <s v="Wilmington"/>
    <x v="13"/>
    <n v="19805"/>
    <x v="3"/>
    <s v="OFF-BI-10004492"/>
    <x v="1"/>
    <x v="8"/>
    <s v="Tuf-Vin Binders"/>
    <n v="221.06"/>
    <n v="7"/>
    <n v="0"/>
    <n v="103.89819999999997"/>
  </r>
  <r>
    <n v="5042"/>
    <x v="2496"/>
    <x v="0"/>
    <x v="338"/>
    <x v="1113"/>
    <s v="Second Class"/>
    <s v="AI-10855"/>
    <s v="Arianne Irving"/>
    <x v="0"/>
    <s v="United States"/>
    <s v="Los Angeles"/>
    <x v="1"/>
    <n v="90036"/>
    <x v="1"/>
    <s v="OFF-PA-10002421"/>
    <x v="1"/>
    <x v="10"/>
    <s v="Embossed Ink Jet Note Cards"/>
    <n v="67.710000000000008"/>
    <n v="3"/>
    <n v="0"/>
    <n v="32.500799999999998"/>
  </r>
  <r>
    <n v="5043"/>
    <x v="2496"/>
    <x v="0"/>
    <x v="338"/>
    <x v="1113"/>
    <s v="Second Class"/>
    <s v="AI-10855"/>
    <s v="Arianne Irving"/>
    <x v="0"/>
    <s v="United States"/>
    <s v="Los Angeles"/>
    <x v="1"/>
    <n v="90036"/>
    <x v="1"/>
    <s v="OFF-AP-10000055"/>
    <x v="1"/>
    <x v="9"/>
    <s v="Belkin F9S820V06 8 Outlet Surge"/>
    <n v="129.91999999999999"/>
    <n v="4"/>
    <n v="0"/>
    <n v="38.975999999999985"/>
  </r>
  <r>
    <n v="5044"/>
    <x v="2496"/>
    <x v="0"/>
    <x v="338"/>
    <x v="1113"/>
    <s v="Second Class"/>
    <s v="AI-10855"/>
    <s v="Arianne Irving"/>
    <x v="0"/>
    <s v="United States"/>
    <s v="Los Angeles"/>
    <x v="1"/>
    <n v="90036"/>
    <x v="1"/>
    <s v="FUR-FU-10000965"/>
    <x v="0"/>
    <x v="5"/>
    <s v="Howard Miller 11-1/2&quot; Diameter Ridgewood Wall Clock"/>
    <n v="467.46"/>
    <n v="9"/>
    <n v="0"/>
    <n v="191.65860000000001"/>
  </r>
  <r>
    <n v="5045"/>
    <x v="2496"/>
    <x v="0"/>
    <x v="338"/>
    <x v="1113"/>
    <s v="Second Class"/>
    <s v="AI-10855"/>
    <s v="Arianne Irving"/>
    <x v="0"/>
    <s v="United States"/>
    <s v="Los Angeles"/>
    <x v="1"/>
    <n v="90036"/>
    <x v="1"/>
    <s v="OFF-PA-10001363"/>
    <x v="1"/>
    <x v="10"/>
    <s v="Xerox 1933"/>
    <n v="61.4"/>
    <n v="5"/>
    <n v="0"/>
    <n v="28.857999999999997"/>
  </r>
  <r>
    <n v="5046"/>
    <x v="2496"/>
    <x v="0"/>
    <x v="338"/>
    <x v="1113"/>
    <s v="Second Class"/>
    <s v="AI-10855"/>
    <s v="Arianne Irving"/>
    <x v="0"/>
    <s v="United States"/>
    <s v="Los Angeles"/>
    <x v="1"/>
    <n v="90036"/>
    <x v="1"/>
    <s v="OFF-ST-10001496"/>
    <x v="1"/>
    <x v="4"/>
    <s v="Standard Rollaway File with Lock"/>
    <n v="720.76"/>
    <n v="4"/>
    <n v="0"/>
    <n v="187.39760000000001"/>
  </r>
  <r>
    <n v="5047"/>
    <x v="2496"/>
    <x v="0"/>
    <x v="338"/>
    <x v="1113"/>
    <s v="Second Class"/>
    <s v="AI-10855"/>
    <s v="Arianne Irving"/>
    <x v="0"/>
    <s v="United States"/>
    <s v="Los Angeles"/>
    <x v="1"/>
    <n v="90036"/>
    <x v="1"/>
    <s v="OFF-BI-10004656"/>
    <x v="1"/>
    <x v="8"/>
    <s v="Peel &amp; Stick Add-On Corner Pockets"/>
    <n v="5.1840000000000011"/>
    <n v="3"/>
    <n v="0.2"/>
    <n v="1.8143999999999996"/>
  </r>
  <r>
    <n v="5048"/>
    <x v="2496"/>
    <x v="0"/>
    <x v="338"/>
    <x v="1113"/>
    <s v="Second Class"/>
    <s v="AI-10855"/>
    <s v="Arianne Irving"/>
    <x v="0"/>
    <s v="United States"/>
    <s v="Los Angeles"/>
    <x v="1"/>
    <n v="90036"/>
    <x v="1"/>
    <s v="OFF-AR-10001227"/>
    <x v="1"/>
    <x v="6"/>
    <s v="Newell 338"/>
    <n v="14.7"/>
    <n v="5"/>
    <n v="0"/>
    <n v="3.9690000000000003"/>
  </r>
  <r>
    <n v="5049"/>
    <x v="2497"/>
    <x v="2"/>
    <x v="691"/>
    <x v="1114"/>
    <s v="Standard Class"/>
    <s v="DD-13570"/>
    <s v="Dorothy Dickinson"/>
    <x v="0"/>
    <s v="United States"/>
    <s v="Chicago"/>
    <x v="10"/>
    <n v="60610"/>
    <x v="2"/>
    <s v="OFF-BI-10002071"/>
    <x v="1"/>
    <x v="8"/>
    <s v="Fellowes Black Plastic Comb Bindings"/>
    <n v="8.1339999999999986"/>
    <n v="7"/>
    <n v="0.8"/>
    <n v="-13.827800000000003"/>
  </r>
  <r>
    <n v="5050"/>
    <x v="2497"/>
    <x v="2"/>
    <x v="691"/>
    <x v="1114"/>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x v="488"/>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x v="917"/>
    <s v="Standard Class"/>
    <s v="KB-16240"/>
    <s v="Karen Bern"/>
    <x v="1"/>
    <s v="United States"/>
    <s v="Philadelphia"/>
    <x v="9"/>
    <n v="19140"/>
    <x v="3"/>
    <s v="OFF-EN-10000483"/>
    <x v="1"/>
    <x v="12"/>
    <s v="White Envelopes, White Envelopes with Clear Poly Window"/>
    <n v="24.400000000000002"/>
    <n v="2"/>
    <n v="0.2"/>
    <n v="7.9299999999999971"/>
  </r>
  <r>
    <n v="5053"/>
    <x v="2500"/>
    <x v="3"/>
    <x v="240"/>
    <x v="1049"/>
    <s v="Same Day"/>
    <s v="JC-15775"/>
    <s v="John Castell"/>
    <x v="0"/>
    <s v="United States"/>
    <s v="Atlanta"/>
    <x v="32"/>
    <n v="30318"/>
    <x v="0"/>
    <s v="OFF-PA-10003129"/>
    <x v="1"/>
    <x v="10"/>
    <s v="Tops White Computer Printout Paper"/>
    <n v="195.64"/>
    <n v="4"/>
    <n v="0"/>
    <n v="91.950799999999987"/>
  </r>
  <r>
    <n v="5054"/>
    <x v="2501"/>
    <x v="1"/>
    <x v="927"/>
    <x v="987"/>
    <s v="Second Class"/>
    <s v="AH-10465"/>
    <s v="Amy Hunt"/>
    <x v="0"/>
    <s v="United States"/>
    <s v="Dallas"/>
    <x v="5"/>
    <n v="75217"/>
    <x v="2"/>
    <s v="TEC-AC-10003198"/>
    <x v="2"/>
    <x v="11"/>
    <s v="Enermax Acrylux Wireless Keyboard"/>
    <n v="398.40000000000003"/>
    <n v="5"/>
    <n v="0.2"/>
    <n v="84.659999999999982"/>
  </r>
  <r>
    <n v="5055"/>
    <x v="2501"/>
    <x v="1"/>
    <x v="927"/>
    <x v="987"/>
    <s v="Second Class"/>
    <s v="AH-10465"/>
    <s v="Amy Hunt"/>
    <x v="0"/>
    <s v="United States"/>
    <s v="Dallas"/>
    <x v="5"/>
    <n v="75217"/>
    <x v="2"/>
    <s v="OFF-AR-10001246"/>
    <x v="1"/>
    <x v="6"/>
    <s v="Newell 317"/>
    <n v="7.0559999999999992"/>
    <n v="3"/>
    <n v="0.2"/>
    <n v="0.79379999999999962"/>
  </r>
  <r>
    <n v="5056"/>
    <x v="2501"/>
    <x v="1"/>
    <x v="927"/>
    <x v="987"/>
    <s v="Second Class"/>
    <s v="AH-10465"/>
    <s v="Amy Hunt"/>
    <x v="0"/>
    <s v="United States"/>
    <s v="Dallas"/>
    <x v="5"/>
    <n v="75217"/>
    <x v="2"/>
    <s v="FUR-BO-10003272"/>
    <x v="0"/>
    <x v="0"/>
    <s v="O'Sullivan Living Dimensions 5-Shelf Bookcases"/>
    <n v="1352.3975999999998"/>
    <n v="9"/>
    <n v="0.32"/>
    <n v="-437.5404000000002"/>
  </r>
  <r>
    <n v="5057"/>
    <x v="2502"/>
    <x v="1"/>
    <x v="1013"/>
    <x v="835"/>
    <s v="First Class"/>
    <s v="NM-18520"/>
    <s v="Neoma Murray"/>
    <x v="0"/>
    <s v="United States"/>
    <s v="Moreno Valley"/>
    <x v="1"/>
    <n v="92553"/>
    <x v="1"/>
    <s v="OFF-PA-10002606"/>
    <x v="1"/>
    <x v="10"/>
    <s v="Xerox 1928"/>
    <n v="26.400000000000002"/>
    <n v="5"/>
    <n v="0"/>
    <n v="11.879999999999999"/>
  </r>
  <r>
    <n v="5058"/>
    <x v="2502"/>
    <x v="1"/>
    <x v="1013"/>
    <x v="835"/>
    <s v="First Class"/>
    <s v="NM-18520"/>
    <s v="Neoma Murray"/>
    <x v="0"/>
    <s v="United States"/>
    <s v="Moreno Valley"/>
    <x v="1"/>
    <n v="92553"/>
    <x v="1"/>
    <s v="OFF-ST-10002486"/>
    <x v="1"/>
    <x v="4"/>
    <s v="Eldon Shelf Savers Cubes and Bins"/>
    <n v="41.88"/>
    <n v="6"/>
    <n v="0"/>
    <n v="0.83759999999999835"/>
  </r>
  <r>
    <n v="5059"/>
    <x v="2503"/>
    <x v="0"/>
    <x v="1014"/>
    <x v="1115"/>
    <s v="Standard Class"/>
    <s v="CS-11950"/>
    <s v="Carlos Soltero"/>
    <x v="0"/>
    <s v="United States"/>
    <s v="Philadelphia"/>
    <x v="9"/>
    <n v="19140"/>
    <x v="3"/>
    <s v="OFF-BI-10004330"/>
    <x v="1"/>
    <x v="8"/>
    <s v="GBC Velobind Prepunched Cover Sets, Regency Series"/>
    <n v="99.846000000000004"/>
    <n v="9"/>
    <n v="0.7"/>
    <n v="-83.204999999999984"/>
  </r>
  <r>
    <n v="5060"/>
    <x v="2504"/>
    <x v="0"/>
    <x v="5"/>
    <x v="439"/>
    <s v="Second Class"/>
    <s v="TP-21130"/>
    <s v="Theone Pippenger"/>
    <x v="0"/>
    <s v="United States"/>
    <s v="Georgetown"/>
    <x v="0"/>
    <n v="40324"/>
    <x v="0"/>
    <s v="TEC-PH-10000560"/>
    <x v="2"/>
    <x v="7"/>
    <s v="Samsung Galaxy S III - 16GB - pebble blue (T-Mobile)"/>
    <n v="699.98"/>
    <n v="2"/>
    <n v="0"/>
    <n v="195.99440000000004"/>
  </r>
  <r>
    <n v="5061"/>
    <x v="2504"/>
    <x v="0"/>
    <x v="5"/>
    <x v="439"/>
    <s v="Second Class"/>
    <s v="TP-21130"/>
    <s v="Theone Pippenger"/>
    <x v="0"/>
    <s v="United States"/>
    <s v="Georgetown"/>
    <x v="0"/>
    <n v="40324"/>
    <x v="0"/>
    <s v="OFF-ST-10000060"/>
    <x v="1"/>
    <x v="4"/>
    <s v="Fellowes Bankers Box Staxonsteel Drawer File/Stacking System"/>
    <n v="584.82000000000005"/>
    <n v="9"/>
    <n v="0"/>
    <n v="70.178400000000025"/>
  </r>
  <r>
    <n v="5062"/>
    <x v="2505"/>
    <x v="1"/>
    <x v="412"/>
    <x v="678"/>
    <s v="Standard Class"/>
    <s v="DL-12925"/>
    <s v="Daniel Lacy"/>
    <x v="0"/>
    <s v="United States"/>
    <s v="Minneapolis"/>
    <x v="11"/>
    <n v="55407"/>
    <x v="2"/>
    <s v="OFF-BI-10003684"/>
    <x v="1"/>
    <x v="8"/>
    <s v="Wilson Jones Legal Size Ring Binders"/>
    <n v="43.98"/>
    <n v="2"/>
    <n v="0"/>
    <n v="21.99"/>
  </r>
  <r>
    <n v="5063"/>
    <x v="2505"/>
    <x v="1"/>
    <x v="412"/>
    <x v="678"/>
    <s v="Standard Class"/>
    <s v="DL-12925"/>
    <s v="Daniel Lacy"/>
    <x v="0"/>
    <s v="United States"/>
    <s v="Minneapolis"/>
    <x v="11"/>
    <n v="55407"/>
    <x v="2"/>
    <s v="TEC-PH-10000441"/>
    <x v="2"/>
    <x v="7"/>
    <s v="VTech DS6151"/>
    <n v="377.96999999999997"/>
    <n v="3"/>
    <n v="0"/>
    <n v="105.83160000000002"/>
  </r>
  <r>
    <n v="5064"/>
    <x v="2505"/>
    <x v="1"/>
    <x v="412"/>
    <x v="678"/>
    <s v="Standard Class"/>
    <s v="DL-12925"/>
    <s v="Daniel Lacy"/>
    <x v="0"/>
    <s v="United States"/>
    <s v="Minneapolis"/>
    <x v="11"/>
    <n v="55407"/>
    <x v="2"/>
    <s v="FUR-FU-10000723"/>
    <x v="0"/>
    <x v="5"/>
    <s v="Deflect-o EconoMat Studded, No Bevel Mat for Low Pile Carpeting"/>
    <n v="123.96000000000001"/>
    <n v="3"/>
    <n v="0"/>
    <n v="11.156400000000005"/>
  </r>
  <r>
    <n v="5065"/>
    <x v="2506"/>
    <x v="3"/>
    <x v="585"/>
    <x v="706"/>
    <s v="First Class"/>
    <s v="CA-12265"/>
    <s v="Christina Anderson"/>
    <x v="0"/>
    <s v="United States"/>
    <s v="Wilmington"/>
    <x v="13"/>
    <n v="19805"/>
    <x v="3"/>
    <s v="TEC-PH-10004977"/>
    <x v="2"/>
    <x v="7"/>
    <s v="GE 30524EE4"/>
    <n v="391.98"/>
    <n v="2"/>
    <n v="0"/>
    <n v="113.67419999999998"/>
  </r>
  <r>
    <n v="5066"/>
    <x v="2507"/>
    <x v="3"/>
    <x v="329"/>
    <x v="94"/>
    <s v="Standard Class"/>
    <s v="SC-20380"/>
    <s v="Shahid Collister"/>
    <x v="0"/>
    <s v="United States"/>
    <s v="Burlington"/>
    <x v="3"/>
    <n v="27217"/>
    <x v="0"/>
    <s v="TEC-AC-10002001"/>
    <x v="2"/>
    <x v="11"/>
    <s v="Logitech Wireless Gaming Headset G930"/>
    <n v="383.97600000000006"/>
    <n v="3"/>
    <n v="0.2"/>
    <n v="81.59490000000001"/>
  </r>
  <r>
    <n v="5067"/>
    <x v="2507"/>
    <x v="3"/>
    <x v="329"/>
    <x v="94"/>
    <s v="Standard Class"/>
    <s v="SC-20380"/>
    <s v="Shahid Collister"/>
    <x v="0"/>
    <s v="United States"/>
    <s v="Burlington"/>
    <x v="3"/>
    <n v="27217"/>
    <x v="0"/>
    <s v="FUR-TA-10001889"/>
    <x v="0"/>
    <x v="3"/>
    <s v="Bush Advantage Collection Racetrack Conference Table"/>
    <n v="1781.6819999999998"/>
    <n v="7"/>
    <n v="0.4"/>
    <n v="-653.28340000000003"/>
  </r>
  <r>
    <n v="5068"/>
    <x v="2508"/>
    <x v="3"/>
    <x v="787"/>
    <x v="992"/>
    <s v="Standard Class"/>
    <s v="TT-21460"/>
    <s v="Tonja Turnell"/>
    <x v="2"/>
    <s v="United States"/>
    <s v="Los Angeles"/>
    <x v="1"/>
    <n v="90008"/>
    <x v="1"/>
    <s v="OFF-AR-10003504"/>
    <x v="1"/>
    <x v="6"/>
    <s v="Newell 347"/>
    <n v="21.400000000000002"/>
    <n v="5"/>
    <n v="0"/>
    <n v="6.2059999999999977"/>
  </r>
  <r>
    <n v="5069"/>
    <x v="2509"/>
    <x v="2"/>
    <x v="233"/>
    <x v="1116"/>
    <s v="Standard Class"/>
    <s v="MA-17560"/>
    <s v="Matt Abelman"/>
    <x v="2"/>
    <s v="United States"/>
    <s v="Trenton"/>
    <x v="12"/>
    <n v="48183"/>
    <x v="2"/>
    <s v="TEC-CO-10001571"/>
    <x v="2"/>
    <x v="16"/>
    <s v="Sharp 1540cs Digital Laser Copier"/>
    <n v="549.99"/>
    <n v="1"/>
    <n v="0"/>
    <n v="274.995"/>
  </r>
  <r>
    <n v="5070"/>
    <x v="2509"/>
    <x v="2"/>
    <x v="233"/>
    <x v="1116"/>
    <s v="Standard Class"/>
    <s v="MA-17560"/>
    <s v="Matt Abelman"/>
    <x v="2"/>
    <s v="United States"/>
    <s v="Trenton"/>
    <x v="12"/>
    <n v="48183"/>
    <x v="2"/>
    <s v="OFF-AP-10002495"/>
    <x v="1"/>
    <x v="9"/>
    <s v="Acco Smartsocket Table Surge Protector, 6 Color-Coded Adapter Outlets"/>
    <n v="167.535"/>
    <n v="3"/>
    <n v="0.1"/>
    <n v="37.229999999999983"/>
  </r>
  <r>
    <n v="5071"/>
    <x v="2509"/>
    <x v="2"/>
    <x v="233"/>
    <x v="1116"/>
    <s v="Standard Class"/>
    <s v="MA-17560"/>
    <s v="Matt Abelman"/>
    <x v="2"/>
    <s v="United States"/>
    <s v="Trenton"/>
    <x v="12"/>
    <n v="48183"/>
    <x v="2"/>
    <s v="OFF-EN-10002500"/>
    <x v="1"/>
    <x v="12"/>
    <s v="Globe Weis Peel &amp; Seel First Class Envelopes"/>
    <n v="38.339999999999996"/>
    <n v="3"/>
    <n v="0"/>
    <n v="17.253"/>
  </r>
  <r>
    <n v="5072"/>
    <x v="2509"/>
    <x v="2"/>
    <x v="233"/>
    <x v="1116"/>
    <s v="Standard Class"/>
    <s v="MA-17560"/>
    <s v="Matt Abelman"/>
    <x v="2"/>
    <s v="United States"/>
    <s v="Trenton"/>
    <x v="12"/>
    <n v="48183"/>
    <x v="2"/>
    <s v="FUR-FU-10002088"/>
    <x v="0"/>
    <x v="5"/>
    <s v="Nu-Dell Float Frame 11 x 14 1/2"/>
    <n v="53.88"/>
    <n v="6"/>
    <n v="0"/>
    <n v="22.629600000000003"/>
  </r>
  <r>
    <n v="5073"/>
    <x v="2509"/>
    <x v="2"/>
    <x v="233"/>
    <x v="1116"/>
    <s v="Standard Class"/>
    <s v="MA-17560"/>
    <s v="Matt Abelman"/>
    <x v="2"/>
    <s v="United States"/>
    <s v="Trenton"/>
    <x v="12"/>
    <n v="48183"/>
    <x v="2"/>
    <s v="TEC-PH-10001128"/>
    <x v="2"/>
    <x v="7"/>
    <s v="Motorola Droid Maxx"/>
    <n v="299.98"/>
    <n v="2"/>
    <n v="0"/>
    <n v="83.994400000000013"/>
  </r>
  <r>
    <n v="5074"/>
    <x v="2510"/>
    <x v="1"/>
    <x v="599"/>
    <x v="745"/>
    <s v="Same Day"/>
    <s v="JM-16195"/>
    <s v="Justin MacKendrick"/>
    <x v="0"/>
    <s v="United States"/>
    <s v="San Francisco"/>
    <x v="1"/>
    <n v="94109"/>
    <x v="1"/>
    <s v="OFF-ST-10000649"/>
    <x v="1"/>
    <x v="4"/>
    <s v="Hanging Personal Folder File"/>
    <n v="62.8"/>
    <n v="4"/>
    <n v="0"/>
    <n v="15.700000000000003"/>
  </r>
  <r>
    <n v="5075"/>
    <x v="2511"/>
    <x v="3"/>
    <x v="1015"/>
    <x v="809"/>
    <s v="Second Class"/>
    <s v="MB-18085"/>
    <s v="Mick Brown"/>
    <x v="0"/>
    <s v="United States"/>
    <s v="Los Angeles"/>
    <x v="1"/>
    <n v="90049"/>
    <x v="1"/>
    <s v="OFF-BI-10002103"/>
    <x v="1"/>
    <x v="8"/>
    <s v="Cardinal Slant-D Ring Binder, Heavy Gauge Vinyl"/>
    <n v="13.904"/>
    <n v="2"/>
    <n v="0.2"/>
    <n v="4.5187999999999997"/>
  </r>
  <r>
    <n v="5076"/>
    <x v="2512"/>
    <x v="2"/>
    <x v="1016"/>
    <x v="1117"/>
    <s v="Second Class"/>
    <s v="SV-20365"/>
    <s v="Seth Vernon"/>
    <x v="0"/>
    <s v="United States"/>
    <s v="Houston"/>
    <x v="5"/>
    <n v="77070"/>
    <x v="2"/>
    <s v="FUR-TA-10001705"/>
    <x v="0"/>
    <x v="3"/>
    <s v="Bush Advantage Collection Round Conference Table"/>
    <n v="744.09999999999991"/>
    <n v="5"/>
    <n v="0.3"/>
    <n v="-95.670000000000044"/>
  </r>
  <r>
    <n v="5077"/>
    <x v="2512"/>
    <x v="2"/>
    <x v="1016"/>
    <x v="1117"/>
    <s v="Second Class"/>
    <s v="SV-20365"/>
    <s v="Seth Vernon"/>
    <x v="0"/>
    <s v="United States"/>
    <s v="Houston"/>
    <x v="5"/>
    <n v="77070"/>
    <x v="2"/>
    <s v="OFF-ST-10004634"/>
    <x v="1"/>
    <x v="4"/>
    <s v="Personal Folder Holder, Ebony"/>
    <n v="44.840000000000011"/>
    <n v="5"/>
    <n v="0.2"/>
    <n v="5.6049999999999951"/>
  </r>
  <r>
    <n v="5078"/>
    <x v="2512"/>
    <x v="2"/>
    <x v="1016"/>
    <x v="1117"/>
    <s v="Second Class"/>
    <s v="SV-20365"/>
    <s v="Seth Vernon"/>
    <x v="0"/>
    <s v="United States"/>
    <s v="Houston"/>
    <x v="5"/>
    <n v="77070"/>
    <x v="2"/>
    <s v="FUR-TA-10004442"/>
    <x v="0"/>
    <x v="3"/>
    <s v="Riverside Furniture Stanwyck Manor Table Series"/>
    <n v="401.59000000000003"/>
    <n v="2"/>
    <n v="0.3"/>
    <n v="-131.95100000000002"/>
  </r>
  <r>
    <n v="5079"/>
    <x v="2513"/>
    <x v="3"/>
    <x v="343"/>
    <x v="251"/>
    <s v="Standard Class"/>
    <s v="CG-12040"/>
    <s v="Catherine Glotzbach"/>
    <x v="2"/>
    <s v="United States"/>
    <s v="Milwaukee"/>
    <x v="6"/>
    <n v="53209"/>
    <x v="2"/>
    <s v="OFF-BI-10002949"/>
    <x v="1"/>
    <x v="8"/>
    <s v="Prestige Round Ring Binders"/>
    <n v="18.240000000000002"/>
    <n v="3"/>
    <n v="0"/>
    <n v="8.5727999999999991"/>
  </r>
  <r>
    <n v="5080"/>
    <x v="2514"/>
    <x v="3"/>
    <x v="919"/>
    <x v="364"/>
    <s v="Standard Class"/>
    <s v="BD-11500"/>
    <s v="Bradley Drucker"/>
    <x v="0"/>
    <s v="United States"/>
    <s v="San Francisco"/>
    <x v="1"/>
    <n v="94122"/>
    <x v="1"/>
    <s v="FUR-BO-10002213"/>
    <x v="0"/>
    <x v="0"/>
    <s v="Sauder Forest Hills Library, Woodland Oak Finish"/>
    <n v="359.49899999999997"/>
    <n v="3"/>
    <n v="0.15"/>
    <n v="-29.605799999999981"/>
  </r>
  <r>
    <n v="5081"/>
    <x v="2514"/>
    <x v="3"/>
    <x v="919"/>
    <x v="364"/>
    <s v="Standard Class"/>
    <s v="BD-11500"/>
    <s v="Bradley Drucker"/>
    <x v="0"/>
    <s v="United States"/>
    <s v="San Francisco"/>
    <x v="1"/>
    <n v="94122"/>
    <x v="1"/>
    <s v="OFF-ST-10001325"/>
    <x v="1"/>
    <x v="4"/>
    <s v="Sterilite Officeware Hinged File Box"/>
    <n v="10.48"/>
    <n v="1"/>
    <n v="0"/>
    <n v="2.8296000000000001"/>
  </r>
  <r>
    <n v="5082"/>
    <x v="2515"/>
    <x v="1"/>
    <x v="217"/>
    <x v="735"/>
    <s v="Same Day"/>
    <s v="JK-15640"/>
    <s v="Jim Kriz"/>
    <x v="2"/>
    <s v="United States"/>
    <s v="Cleveland"/>
    <x v="24"/>
    <n v="44105"/>
    <x v="3"/>
    <s v="OFF-PA-10003441"/>
    <x v="1"/>
    <x v="10"/>
    <s v="Xerox 226"/>
    <n v="20.736000000000004"/>
    <n v="4"/>
    <n v="0.2"/>
    <n v="7.2576000000000001"/>
  </r>
  <r>
    <n v="5083"/>
    <x v="2516"/>
    <x v="0"/>
    <x v="162"/>
    <x v="720"/>
    <s v="Standard Class"/>
    <s v="JM-15580"/>
    <s v="Jill Matthias"/>
    <x v="0"/>
    <s v="United States"/>
    <s v="Monroe"/>
    <x v="3"/>
    <n v="28110"/>
    <x v="0"/>
    <s v="TEC-AC-10004209"/>
    <x v="2"/>
    <x v="11"/>
    <s v="Memorex Froggy Flash Drive 4 GB"/>
    <n v="35.167999999999999"/>
    <n v="4"/>
    <n v="0.2"/>
    <n v="8.3524000000000012"/>
  </r>
  <r>
    <n v="5084"/>
    <x v="2516"/>
    <x v="0"/>
    <x v="162"/>
    <x v="720"/>
    <s v="Standard Class"/>
    <s v="JM-15580"/>
    <s v="Jill Matthias"/>
    <x v="0"/>
    <s v="United States"/>
    <s v="Monroe"/>
    <x v="3"/>
    <n v="28110"/>
    <x v="0"/>
    <s v="OFF-PA-10000501"/>
    <x v="1"/>
    <x v="10"/>
    <s v="Petty Cash Envelope"/>
    <n v="64.704000000000008"/>
    <n v="3"/>
    <n v="0.2"/>
    <n v="23.455199999999998"/>
  </r>
  <r>
    <n v="5085"/>
    <x v="2517"/>
    <x v="0"/>
    <x v="112"/>
    <x v="103"/>
    <s v="Second Class"/>
    <s v="SC-20230"/>
    <s v="Scot Coram"/>
    <x v="1"/>
    <s v="United States"/>
    <s v="Lowell"/>
    <x v="31"/>
    <n v="1852"/>
    <x v="3"/>
    <s v="OFF-PA-10003656"/>
    <x v="1"/>
    <x v="10"/>
    <s v="Xerox 1935"/>
    <n v="105.52"/>
    <n v="4"/>
    <n v="0"/>
    <n v="48.539199999999994"/>
  </r>
  <r>
    <n v="5086"/>
    <x v="2518"/>
    <x v="1"/>
    <x v="973"/>
    <x v="687"/>
    <s v="Standard Class"/>
    <s v="ME-17320"/>
    <s v="Maria Etezadi"/>
    <x v="2"/>
    <s v="United States"/>
    <s v="Dallas"/>
    <x v="5"/>
    <n v="75081"/>
    <x v="2"/>
    <s v="OFF-BI-10001107"/>
    <x v="1"/>
    <x v="8"/>
    <s v="GBC White Gloss Covers, Plain Front"/>
    <n v="5.7919999999999989"/>
    <n v="2"/>
    <n v="0.8"/>
    <n v="-9.5568000000000026"/>
  </r>
  <r>
    <n v="5087"/>
    <x v="2519"/>
    <x v="1"/>
    <x v="616"/>
    <x v="741"/>
    <s v="Standard Class"/>
    <s v="KN-16390"/>
    <s v="Katherine Nockton"/>
    <x v="1"/>
    <s v="United States"/>
    <s v="Philadelphia"/>
    <x v="9"/>
    <n v="19120"/>
    <x v="3"/>
    <s v="TEC-PH-10000562"/>
    <x v="2"/>
    <x v="7"/>
    <s v="Samsung Convoy 3"/>
    <n v="466.15799999999996"/>
    <n v="7"/>
    <n v="0.4"/>
    <n v="-93.231599999999958"/>
  </r>
  <r>
    <n v="5088"/>
    <x v="2519"/>
    <x v="1"/>
    <x v="616"/>
    <x v="741"/>
    <s v="Standard Class"/>
    <s v="KN-16390"/>
    <s v="Katherine Nockton"/>
    <x v="1"/>
    <s v="United States"/>
    <s v="Philadelphia"/>
    <x v="9"/>
    <n v="19120"/>
    <x v="3"/>
    <s v="TEC-AC-10001101"/>
    <x v="2"/>
    <x v="11"/>
    <s v="Sony 16GB Class 10 Micro SDHC R40 Memory Card"/>
    <n v="10.312000000000001"/>
    <n v="1"/>
    <n v="0.2"/>
    <n v="-1.2890000000000006"/>
  </r>
  <r>
    <n v="5089"/>
    <x v="2519"/>
    <x v="1"/>
    <x v="616"/>
    <x v="741"/>
    <s v="Standard Class"/>
    <s v="KN-16390"/>
    <s v="Katherine Nockton"/>
    <x v="1"/>
    <s v="United States"/>
    <s v="Philadelphia"/>
    <x v="9"/>
    <n v="19120"/>
    <x v="3"/>
    <s v="OFF-BI-10003529"/>
    <x v="1"/>
    <x v="8"/>
    <s v="Avery Round Ring Poly Binders"/>
    <n v="2.556"/>
    <n v="3"/>
    <n v="0.7"/>
    <n v="-1.7892000000000001"/>
  </r>
  <r>
    <n v="5090"/>
    <x v="2520"/>
    <x v="3"/>
    <x v="1017"/>
    <x v="636"/>
    <s v="First Class"/>
    <s v="HM-14860"/>
    <s v="Harry Marie"/>
    <x v="1"/>
    <s v="United States"/>
    <s v="Loveland"/>
    <x v="22"/>
    <n v="80538"/>
    <x v="1"/>
    <s v="OFF-PA-10001752"/>
    <x v="1"/>
    <x v="10"/>
    <s v="Hammermill CopyPlus Copy Paper (20Lb. and 84 Bright)"/>
    <n v="7.9680000000000009"/>
    <n v="2"/>
    <n v="0.2"/>
    <n v="2.8884000000000007"/>
  </r>
  <r>
    <n v="5091"/>
    <x v="2520"/>
    <x v="3"/>
    <x v="1017"/>
    <x v="636"/>
    <s v="First Class"/>
    <s v="HM-14860"/>
    <s v="Harry Marie"/>
    <x v="1"/>
    <s v="United States"/>
    <s v="Loveland"/>
    <x v="22"/>
    <n v="80538"/>
    <x v="1"/>
    <s v="OFF-EN-10001141"/>
    <x v="1"/>
    <x v="12"/>
    <s v="Manila Recycled Extra-Heavyweight Clasp Envelopes, 6&quot; x 9&quot;"/>
    <n v="8.7840000000000007"/>
    <n v="1"/>
    <n v="0.2"/>
    <n v="3.1842000000000001"/>
  </r>
  <r>
    <n v="5092"/>
    <x v="2521"/>
    <x v="3"/>
    <x v="247"/>
    <x v="362"/>
    <s v="Standard Class"/>
    <s v="JM-15580"/>
    <s v="Jill Matthias"/>
    <x v="0"/>
    <s v="United States"/>
    <s v="Loveland"/>
    <x v="22"/>
    <n v="80538"/>
    <x v="1"/>
    <s v="OFF-FA-10003472"/>
    <x v="1"/>
    <x v="13"/>
    <s v="Bagged Rubber Bands"/>
    <n v="3.024"/>
    <n v="3"/>
    <n v="0.2"/>
    <n v="-0.6048"/>
  </r>
  <r>
    <n v="5093"/>
    <x v="2522"/>
    <x v="1"/>
    <x v="293"/>
    <x v="673"/>
    <s v="Standard Class"/>
    <s v="KH-16690"/>
    <s v="Kristen Hastings"/>
    <x v="1"/>
    <s v="United States"/>
    <s v="Woonsocket"/>
    <x v="34"/>
    <n v="2895"/>
    <x v="3"/>
    <s v="OFF-ST-10004507"/>
    <x v="1"/>
    <x v="4"/>
    <s v="Advantus Rolling Storage Box"/>
    <n v="51.449999999999996"/>
    <n v="3"/>
    <n v="0"/>
    <n v="13.891499999999999"/>
  </r>
  <r>
    <n v="5094"/>
    <x v="2523"/>
    <x v="2"/>
    <x v="776"/>
    <x v="28"/>
    <s v="Standard Class"/>
    <s v="BK-11260"/>
    <s v="Berenike Kampe"/>
    <x v="0"/>
    <s v="United States"/>
    <s v="Chicago"/>
    <x v="10"/>
    <n v="60610"/>
    <x v="2"/>
    <s v="OFF-AP-10004036"/>
    <x v="1"/>
    <x v="9"/>
    <s v="Bionaire 99.97% HEPA Air Cleaner"/>
    <n v="14.015999999999996"/>
    <n v="4"/>
    <n v="0.8"/>
    <n v="-31.536000000000001"/>
  </r>
  <r>
    <n v="5095"/>
    <x v="2523"/>
    <x v="2"/>
    <x v="776"/>
    <x v="28"/>
    <s v="Standard Class"/>
    <s v="BK-11260"/>
    <s v="Berenike Kampe"/>
    <x v="0"/>
    <s v="United States"/>
    <s v="Chicago"/>
    <x v="10"/>
    <n v="60610"/>
    <x v="2"/>
    <s v="FUR-TA-10004086"/>
    <x v="0"/>
    <x v="3"/>
    <s v="KI Adjustable-Height Table"/>
    <n v="214.95000000000002"/>
    <n v="5"/>
    <n v="0.5"/>
    <n v="-120.37200000000003"/>
  </r>
  <r>
    <n v="5096"/>
    <x v="2523"/>
    <x v="2"/>
    <x v="776"/>
    <x v="28"/>
    <s v="Standard Class"/>
    <s v="BK-11260"/>
    <s v="Berenike Kampe"/>
    <x v="0"/>
    <s v="United States"/>
    <s v="Chicago"/>
    <x v="10"/>
    <n v="60610"/>
    <x v="2"/>
    <s v="TEC-PH-10000307"/>
    <x v="2"/>
    <x v="7"/>
    <s v="Shocksock Galaxy S4 Armband"/>
    <n v="35.04"/>
    <n v="4"/>
    <n v="0.2"/>
    <n v="-7.0080000000000044"/>
  </r>
  <r>
    <n v="5097"/>
    <x v="2523"/>
    <x v="2"/>
    <x v="776"/>
    <x v="28"/>
    <s v="Standard Class"/>
    <s v="BK-11260"/>
    <s v="Berenike Kampe"/>
    <x v="0"/>
    <s v="United States"/>
    <s v="Chicago"/>
    <x v="10"/>
    <n v="60610"/>
    <x v="2"/>
    <s v="FUR-FU-10002088"/>
    <x v="0"/>
    <x v="5"/>
    <s v="Nu-Dell Float Frame 11 x 14 1/2"/>
    <n v="10.776000000000002"/>
    <n v="3"/>
    <n v="0.6"/>
    <n v="-4.8491999999999997"/>
  </r>
  <r>
    <n v="5098"/>
    <x v="2523"/>
    <x v="2"/>
    <x v="776"/>
    <x v="28"/>
    <s v="Standard Class"/>
    <s v="BK-11260"/>
    <s v="Berenike Kampe"/>
    <x v="0"/>
    <s v="United States"/>
    <s v="Chicago"/>
    <x v="10"/>
    <n v="60610"/>
    <x v="2"/>
    <s v="OFF-BI-10004965"/>
    <x v="1"/>
    <x v="8"/>
    <s v="Ibico Covers for Plastic or Wire Binding Elements"/>
    <n v="4.5999999999999988"/>
    <n v="2"/>
    <n v="0.8"/>
    <n v="-8.0500000000000025"/>
  </r>
  <r>
    <n v="5099"/>
    <x v="2523"/>
    <x v="2"/>
    <x v="776"/>
    <x v="28"/>
    <s v="Standard Class"/>
    <s v="BK-11260"/>
    <s v="Berenike Kampe"/>
    <x v="0"/>
    <s v="United States"/>
    <s v="Chicago"/>
    <x v="10"/>
    <n v="60610"/>
    <x v="2"/>
    <s v="OFF-ST-10002485"/>
    <x v="1"/>
    <x v="4"/>
    <s v="Rogers Deluxe File Chest"/>
    <n v="35.167999999999999"/>
    <n v="2"/>
    <n v="0.2"/>
    <n v="-8.3524000000000012"/>
  </r>
  <r>
    <n v="5100"/>
    <x v="2524"/>
    <x v="1"/>
    <x v="975"/>
    <x v="576"/>
    <s v="Standard Class"/>
    <s v="PN-18775"/>
    <s v="Parhena Norris"/>
    <x v="2"/>
    <s v="United States"/>
    <s v="Bakersfield"/>
    <x v="1"/>
    <n v="93309"/>
    <x v="1"/>
    <s v="OFF-BI-10002194"/>
    <x v="1"/>
    <x v="8"/>
    <s v="Cardinal Hold-It CD Pocket"/>
    <n v="19.152000000000001"/>
    <n v="3"/>
    <n v="0.2"/>
    <n v="6.4638000000000009"/>
  </r>
  <r>
    <n v="5101"/>
    <x v="2525"/>
    <x v="2"/>
    <x v="461"/>
    <x v="700"/>
    <s v="Same Day"/>
    <s v="AZ-10750"/>
    <s v="Annie Zypern"/>
    <x v="0"/>
    <s v="United States"/>
    <s v="Dallas"/>
    <x v="5"/>
    <n v="75217"/>
    <x v="2"/>
    <s v="OFF-AR-10003732"/>
    <x v="1"/>
    <x v="6"/>
    <s v="Newell 333"/>
    <n v="4.4479999999999995"/>
    <n v="2"/>
    <n v="0.2"/>
    <n v="0.3335999999999999"/>
  </r>
  <r>
    <n v="5102"/>
    <x v="2525"/>
    <x v="2"/>
    <x v="461"/>
    <x v="700"/>
    <s v="Same Day"/>
    <s v="AZ-10750"/>
    <s v="Annie Zypern"/>
    <x v="0"/>
    <s v="United States"/>
    <s v="Dallas"/>
    <x v="5"/>
    <n v="75217"/>
    <x v="2"/>
    <s v="OFF-PA-10002195"/>
    <x v="1"/>
    <x v="10"/>
    <s v="Xerox 1966"/>
    <n v="5.1840000000000011"/>
    <n v="1"/>
    <n v="0.2"/>
    <n v="1.8792"/>
  </r>
  <r>
    <n v="5103"/>
    <x v="2525"/>
    <x v="2"/>
    <x v="461"/>
    <x v="700"/>
    <s v="Same Day"/>
    <s v="AZ-10750"/>
    <s v="Annie Zypern"/>
    <x v="0"/>
    <s v="United States"/>
    <s v="Dallas"/>
    <x v="5"/>
    <n v="75217"/>
    <x v="2"/>
    <s v="OFF-PA-10002365"/>
    <x v="1"/>
    <x v="10"/>
    <s v="Xerox 1967"/>
    <n v="15.552000000000003"/>
    <n v="3"/>
    <n v="0.2"/>
    <n v="5.4432"/>
  </r>
  <r>
    <n v="5104"/>
    <x v="2526"/>
    <x v="1"/>
    <x v="514"/>
    <x v="803"/>
    <s v="Second Class"/>
    <s v="GM-14500"/>
    <s v="Gene McClure"/>
    <x v="0"/>
    <s v="United States"/>
    <s v="Philadelphia"/>
    <x v="9"/>
    <n v="19140"/>
    <x v="3"/>
    <s v="OFF-PA-10001950"/>
    <x v="1"/>
    <x v="10"/>
    <s v="Southworth 25% Cotton Antique Laid Paper &amp; Envelopes"/>
    <n v="40.032000000000004"/>
    <n v="6"/>
    <n v="0.2"/>
    <n v="12.509999999999993"/>
  </r>
  <r>
    <n v="5105"/>
    <x v="2526"/>
    <x v="1"/>
    <x v="514"/>
    <x v="803"/>
    <s v="Second Class"/>
    <s v="GM-14500"/>
    <s v="Gene McClure"/>
    <x v="0"/>
    <s v="United States"/>
    <s v="Philadelphia"/>
    <x v="9"/>
    <n v="19140"/>
    <x v="3"/>
    <s v="TEC-AC-10004633"/>
    <x v="2"/>
    <x v="11"/>
    <s v="Verbatim 25 GB 6x Blu-ray Single Layer Recordable Disc, 3/Pack"/>
    <n v="16.776000000000003"/>
    <n v="3"/>
    <n v="0.2"/>
    <n v="5.0327999999999999"/>
  </r>
  <r>
    <n v="5106"/>
    <x v="2527"/>
    <x v="2"/>
    <x v="637"/>
    <x v="966"/>
    <s v="Standard Class"/>
    <s v="BM-11785"/>
    <s v="Bryan Mills"/>
    <x v="0"/>
    <s v="United States"/>
    <s v="Deltona"/>
    <x v="2"/>
    <n v="32725"/>
    <x v="0"/>
    <s v="FUR-CH-10002439"/>
    <x v="0"/>
    <x v="1"/>
    <s v="Iceberg Nesting Folding Chair, 19w x 6d x 43h"/>
    <n v="186.304"/>
    <n v="4"/>
    <n v="0.2"/>
    <n v="13.972799999999999"/>
  </r>
  <r>
    <n v="5107"/>
    <x v="2528"/>
    <x v="1"/>
    <x v="444"/>
    <x v="1068"/>
    <s v="Standard Class"/>
    <s v="NH-18610"/>
    <s v="Nicole Hansen"/>
    <x v="1"/>
    <s v="United States"/>
    <s v="Columbus"/>
    <x v="32"/>
    <n v="31907"/>
    <x v="0"/>
    <s v="TEC-AC-10000682"/>
    <x v="2"/>
    <x v="11"/>
    <s v="Kensington K72356US Mouse-in-a-Box USB Desktop Mouse"/>
    <n v="66.36"/>
    <n v="4"/>
    <n v="0"/>
    <n v="23.225999999999999"/>
  </r>
  <r>
    <n v="5108"/>
    <x v="2529"/>
    <x v="3"/>
    <x v="1015"/>
    <x v="732"/>
    <s v="First Class"/>
    <s v="PN-18775"/>
    <s v="Parhena Norris"/>
    <x v="2"/>
    <s v="United States"/>
    <s v="Nashville"/>
    <x v="18"/>
    <n v="37211"/>
    <x v="0"/>
    <s v="OFF-AR-10004078"/>
    <x v="1"/>
    <x v="6"/>
    <s v="Newell 312"/>
    <n v="42.047999999999995"/>
    <n v="9"/>
    <n v="0.2"/>
    <n v="5.2559999999999985"/>
  </r>
  <r>
    <n v="5109"/>
    <x v="2529"/>
    <x v="3"/>
    <x v="1015"/>
    <x v="732"/>
    <s v="First Class"/>
    <s v="PN-18775"/>
    <s v="Parhena Norris"/>
    <x v="2"/>
    <s v="United States"/>
    <s v="Nashville"/>
    <x v="18"/>
    <n v="37211"/>
    <x v="0"/>
    <s v="OFF-AR-10001958"/>
    <x v="1"/>
    <x v="6"/>
    <s v="Stanley Bostitch Contemporary Electric Pencil Sharpeners"/>
    <n v="67.92"/>
    <n v="5"/>
    <n v="0.2"/>
    <n v="6.7920000000000016"/>
  </r>
  <r>
    <n v="5110"/>
    <x v="2530"/>
    <x v="2"/>
    <x v="638"/>
    <x v="657"/>
    <s v="Standard Class"/>
    <s v="EH-13765"/>
    <s v="Edward Hooks"/>
    <x v="1"/>
    <s v="United States"/>
    <s v="Philadelphia"/>
    <x v="9"/>
    <n v="19134"/>
    <x v="3"/>
    <s v="OFF-EN-10001335"/>
    <x v="1"/>
    <x v="12"/>
    <s v="White Business Envelopes with Contemporary Seam, Recycled White Business Envelopes"/>
    <n v="52.512"/>
    <n v="6"/>
    <n v="0.2"/>
    <n v="19.692"/>
  </r>
  <r>
    <n v="5111"/>
    <x v="2530"/>
    <x v="2"/>
    <x v="638"/>
    <x v="657"/>
    <s v="Standard Class"/>
    <s v="EH-13765"/>
    <s v="Edward Hooks"/>
    <x v="1"/>
    <s v="United States"/>
    <s v="Philadelphia"/>
    <x v="9"/>
    <n v="19134"/>
    <x v="3"/>
    <s v="OFF-ST-10003479"/>
    <x v="1"/>
    <x v="4"/>
    <s v="Eldon Base for stackable storage shelf, platinum"/>
    <n v="186.91200000000001"/>
    <n v="6"/>
    <n v="0.2"/>
    <n v="-35.046000000000028"/>
  </r>
  <r>
    <n v="5112"/>
    <x v="2530"/>
    <x v="2"/>
    <x v="638"/>
    <x v="657"/>
    <s v="Standard Class"/>
    <s v="EH-13765"/>
    <s v="Edward Hooks"/>
    <x v="1"/>
    <s v="United States"/>
    <s v="Philadelphia"/>
    <x v="9"/>
    <n v="19134"/>
    <x v="3"/>
    <s v="OFF-PA-10003016"/>
    <x v="1"/>
    <x v="10"/>
    <s v="Adams &quot;While You Were Out&quot; Message Pads"/>
    <n v="10.048000000000002"/>
    <n v="4"/>
    <n v="0.2"/>
    <n v="3.1399999999999988"/>
  </r>
  <r>
    <n v="5113"/>
    <x v="2531"/>
    <x v="1"/>
    <x v="50"/>
    <x v="681"/>
    <s v="Same Day"/>
    <s v="HA-14905"/>
    <s v="Helen Abelman"/>
    <x v="0"/>
    <s v="United States"/>
    <s v="Chicago"/>
    <x v="10"/>
    <n v="60610"/>
    <x v="2"/>
    <s v="FUR-FU-10001025"/>
    <x v="0"/>
    <x v="5"/>
    <s v="Eldon Imàge Series Desk Accessories, Clear"/>
    <n v="17.496000000000002"/>
    <n v="9"/>
    <n v="0.6"/>
    <n v="-7.4357999999999969"/>
  </r>
  <r>
    <n v="5114"/>
    <x v="2532"/>
    <x v="0"/>
    <x v="1010"/>
    <x v="1118"/>
    <s v="Second Class"/>
    <s v="AB-10150"/>
    <s v="Aimee Bixby"/>
    <x v="0"/>
    <s v="United States"/>
    <s v="Dallas"/>
    <x v="5"/>
    <n v="75220"/>
    <x v="2"/>
    <s v="OFF-PA-10003936"/>
    <x v="1"/>
    <x v="10"/>
    <s v="Xerox 1994"/>
    <n v="15.552000000000003"/>
    <n v="3"/>
    <n v="0.2"/>
    <n v="5.4432"/>
  </r>
  <r>
    <n v="5115"/>
    <x v="2533"/>
    <x v="0"/>
    <x v="1018"/>
    <x v="407"/>
    <s v="Standard Class"/>
    <s v="MS-17365"/>
    <s v="Maribeth Schnelling"/>
    <x v="0"/>
    <s v="United States"/>
    <s v="Carlsbad"/>
    <x v="27"/>
    <n v="88220"/>
    <x v="1"/>
    <s v="OFF-BI-10004140"/>
    <x v="1"/>
    <x v="8"/>
    <s v="Avery Non-Stick Binders"/>
    <n v="10.776000000000002"/>
    <n v="3"/>
    <n v="0.2"/>
    <n v="3.3674999999999984"/>
  </r>
  <r>
    <n v="5116"/>
    <x v="2534"/>
    <x v="3"/>
    <x v="800"/>
    <x v="1119"/>
    <s v="Standard Class"/>
    <s v="DD-13570"/>
    <s v="Dorothy Dickinson"/>
    <x v="0"/>
    <s v="United States"/>
    <s v="Philadelphia"/>
    <x v="9"/>
    <n v="19134"/>
    <x v="3"/>
    <s v="OFF-LA-10004178"/>
    <x v="1"/>
    <x v="2"/>
    <s v="Avery 491"/>
    <n v="3.3040000000000003"/>
    <n v="1"/>
    <n v="0.2"/>
    <n v="1.0737999999999999"/>
  </r>
  <r>
    <n v="5117"/>
    <x v="2535"/>
    <x v="3"/>
    <x v="343"/>
    <x v="251"/>
    <s v="Standard Class"/>
    <s v="MT-17815"/>
    <s v="Meg Tillman"/>
    <x v="0"/>
    <s v="United States"/>
    <s v="New York City"/>
    <x v="15"/>
    <n v="10009"/>
    <x v="3"/>
    <s v="OFF-ST-10003324"/>
    <x v="1"/>
    <x v="4"/>
    <s v="Belkin OmniView SE Rackmount Kit"/>
    <n v="35.479999999999997"/>
    <n v="1"/>
    <n v="0"/>
    <n v="0"/>
  </r>
  <r>
    <n v="5118"/>
    <x v="2536"/>
    <x v="1"/>
    <x v="120"/>
    <x v="1120"/>
    <s v="Standard Class"/>
    <s v="GM-14500"/>
    <s v="Gene McClure"/>
    <x v="0"/>
    <s v="United States"/>
    <s v="Oceanside"/>
    <x v="15"/>
    <n v="11572"/>
    <x v="3"/>
    <s v="OFF-FA-10004854"/>
    <x v="1"/>
    <x v="13"/>
    <s v="Vinyl Coated Wire Paper Clips in Organizer Box, 800/Box"/>
    <n v="34.44"/>
    <n v="3"/>
    <n v="0"/>
    <n v="16.186799999999998"/>
  </r>
  <r>
    <n v="5119"/>
    <x v="2536"/>
    <x v="1"/>
    <x v="120"/>
    <x v="1120"/>
    <s v="Standard Class"/>
    <s v="GM-14500"/>
    <s v="Gene McClure"/>
    <x v="0"/>
    <s v="United States"/>
    <s v="Oceanside"/>
    <x v="15"/>
    <n v="11572"/>
    <x v="3"/>
    <s v="TEC-MA-10002859"/>
    <x v="2"/>
    <x v="15"/>
    <s v="Ativa MDM8000 8-Sheet Micro-Cut Shredder"/>
    <n v="629.92999999999995"/>
    <n v="7"/>
    <n v="0"/>
    <n v="296.06709999999998"/>
  </r>
  <r>
    <n v="5120"/>
    <x v="2536"/>
    <x v="1"/>
    <x v="120"/>
    <x v="1120"/>
    <s v="Standard Class"/>
    <s v="GM-14500"/>
    <s v="Gene McClure"/>
    <x v="0"/>
    <s v="United States"/>
    <s v="Oceanside"/>
    <x v="15"/>
    <n v="11572"/>
    <x v="3"/>
    <s v="OFF-BI-10000088"/>
    <x v="1"/>
    <x v="8"/>
    <s v="GBC Imprintable Covers"/>
    <n v="79.056000000000012"/>
    <n v="9"/>
    <n v="0.2"/>
    <n v="28.657800000000002"/>
  </r>
  <r>
    <n v="5121"/>
    <x v="2537"/>
    <x v="2"/>
    <x v="527"/>
    <x v="521"/>
    <s v="Standard Class"/>
    <s v="KB-16585"/>
    <s v="Ken Black"/>
    <x v="1"/>
    <s v="United States"/>
    <s v="Lafayette"/>
    <x v="28"/>
    <n v="70506"/>
    <x v="0"/>
    <s v="OFF-ST-10004180"/>
    <x v="1"/>
    <x v="4"/>
    <s v="Safco Commercial Shelving"/>
    <n v="232.54999999999998"/>
    <n v="5"/>
    <n v="0"/>
    <n v="9.3019999999999925"/>
  </r>
  <r>
    <n v="5122"/>
    <x v="2537"/>
    <x v="2"/>
    <x v="527"/>
    <x v="521"/>
    <s v="Standard Class"/>
    <s v="KB-16585"/>
    <s v="Ken Black"/>
    <x v="1"/>
    <s v="United States"/>
    <s v="Lafayette"/>
    <x v="28"/>
    <n v="70506"/>
    <x v="0"/>
    <s v="TEC-AC-10002926"/>
    <x v="2"/>
    <x v="11"/>
    <s v="Logitech Wireless Marathon Mouse M705"/>
    <n v="99.98"/>
    <n v="2"/>
    <n v="0"/>
    <n v="42.991400000000006"/>
  </r>
  <r>
    <n v="5123"/>
    <x v="2537"/>
    <x v="2"/>
    <x v="527"/>
    <x v="521"/>
    <s v="Standard Class"/>
    <s v="KB-16585"/>
    <s v="Ken Black"/>
    <x v="1"/>
    <s v="United States"/>
    <s v="Lafayette"/>
    <x v="28"/>
    <n v="70506"/>
    <x v="0"/>
    <s v="OFF-PA-10003797"/>
    <x v="1"/>
    <x v="10"/>
    <s v="Xerox 209"/>
    <n v="19.440000000000001"/>
    <n v="3"/>
    <n v="0"/>
    <n v="9.3312000000000008"/>
  </r>
  <r>
    <n v="5124"/>
    <x v="2537"/>
    <x v="2"/>
    <x v="527"/>
    <x v="521"/>
    <s v="Standard Class"/>
    <s v="KB-16585"/>
    <s v="Ken Black"/>
    <x v="1"/>
    <s v="United States"/>
    <s v="Lafayette"/>
    <x v="28"/>
    <n v="70506"/>
    <x v="0"/>
    <s v="OFF-PA-10002195"/>
    <x v="1"/>
    <x v="10"/>
    <s v="Xerox 1966"/>
    <n v="12.96"/>
    <n v="2"/>
    <n v="0"/>
    <n v="6.3504000000000005"/>
  </r>
  <r>
    <n v="5125"/>
    <x v="2538"/>
    <x v="2"/>
    <x v="80"/>
    <x v="931"/>
    <s v="Same Day"/>
    <s v="DM-13015"/>
    <s v="Darrin Martin"/>
    <x v="0"/>
    <s v="United States"/>
    <s v="New York City"/>
    <x v="15"/>
    <n v="10009"/>
    <x v="3"/>
    <s v="FUR-TA-10001039"/>
    <x v="0"/>
    <x v="3"/>
    <s v="KI Adjustable-Height Table"/>
    <n v="464.29200000000003"/>
    <n v="9"/>
    <n v="0.4"/>
    <n v="-108.33479999999997"/>
  </r>
  <r>
    <n v="5126"/>
    <x v="2538"/>
    <x v="2"/>
    <x v="80"/>
    <x v="931"/>
    <s v="Same Day"/>
    <s v="DM-13015"/>
    <s v="Darrin Martin"/>
    <x v="0"/>
    <s v="United States"/>
    <s v="New York City"/>
    <x v="15"/>
    <n v="10009"/>
    <x v="3"/>
    <s v="OFF-EN-10001099"/>
    <x v="1"/>
    <x v="12"/>
    <s v="Staples"/>
    <n v="68.459999999999994"/>
    <n v="7"/>
    <n v="0"/>
    <n v="31.491599999999995"/>
  </r>
  <r>
    <n v="5127"/>
    <x v="2538"/>
    <x v="2"/>
    <x v="80"/>
    <x v="931"/>
    <s v="Same Day"/>
    <s v="DM-13015"/>
    <s v="Darrin Martin"/>
    <x v="0"/>
    <s v="United States"/>
    <s v="New York City"/>
    <x v="15"/>
    <n v="10009"/>
    <x v="3"/>
    <s v="TEC-MA-10003979"/>
    <x v="2"/>
    <x v="15"/>
    <s v="Ativa V4110MDD Micro-Cut Shredder"/>
    <n v="2799.96"/>
    <n v="4"/>
    <n v="0"/>
    <n v="1371.9803999999999"/>
  </r>
  <r>
    <n v="5128"/>
    <x v="2538"/>
    <x v="2"/>
    <x v="80"/>
    <x v="931"/>
    <s v="Same Day"/>
    <s v="DM-13015"/>
    <s v="Darrin Martin"/>
    <x v="0"/>
    <s v="United States"/>
    <s v="New York City"/>
    <x v="15"/>
    <n v="10009"/>
    <x v="3"/>
    <s v="OFF-AP-10002945"/>
    <x v="1"/>
    <x v="9"/>
    <s v="Honeywell Enviracaire Portable HEPA Air Cleaner for 17' x 22' Room"/>
    <n v="601.29999999999995"/>
    <n v="2"/>
    <n v="0"/>
    <n v="198.42899999999997"/>
  </r>
  <r>
    <n v="5129"/>
    <x v="2538"/>
    <x v="2"/>
    <x v="80"/>
    <x v="931"/>
    <s v="Same Day"/>
    <s v="DM-13015"/>
    <s v="Darrin Martin"/>
    <x v="0"/>
    <s v="United States"/>
    <s v="New York City"/>
    <x v="15"/>
    <n v="10009"/>
    <x v="3"/>
    <s v="TEC-PH-10001536"/>
    <x v="2"/>
    <x v="7"/>
    <s v="Spigen Samsung Galaxy S5 Case Wallet"/>
    <n v="16.989999999999998"/>
    <n v="1"/>
    <n v="0"/>
    <n v="4.4173999999999989"/>
  </r>
  <r>
    <n v="5130"/>
    <x v="2538"/>
    <x v="2"/>
    <x v="80"/>
    <x v="931"/>
    <s v="Same Day"/>
    <s v="DM-13015"/>
    <s v="Darrin Martin"/>
    <x v="0"/>
    <s v="United States"/>
    <s v="New York City"/>
    <x v="15"/>
    <n v="10009"/>
    <x v="3"/>
    <s v="TEC-PH-10000526"/>
    <x v="2"/>
    <x v="7"/>
    <s v="Vtech CS6719"/>
    <n v="287.96999999999997"/>
    <n v="3"/>
    <n v="0"/>
    <n v="80.631600000000006"/>
  </r>
  <r>
    <n v="5131"/>
    <x v="2538"/>
    <x v="2"/>
    <x v="80"/>
    <x v="931"/>
    <s v="Same Day"/>
    <s v="DM-13015"/>
    <s v="Darrin Martin"/>
    <x v="0"/>
    <s v="United States"/>
    <s v="New York City"/>
    <x v="15"/>
    <n v="10009"/>
    <x v="3"/>
    <s v="OFF-PA-10000213"/>
    <x v="1"/>
    <x v="10"/>
    <s v="Xerox 198"/>
    <n v="44.820000000000007"/>
    <n v="9"/>
    <n v="0"/>
    <n v="21.065400000000004"/>
  </r>
  <r>
    <n v="5132"/>
    <x v="2539"/>
    <x v="3"/>
    <x v="614"/>
    <x v="263"/>
    <s v="Standard Class"/>
    <s v="BP-11185"/>
    <s v="Ben Peterman"/>
    <x v="1"/>
    <s v="United States"/>
    <s v="Anaheim"/>
    <x v="1"/>
    <n v="92804"/>
    <x v="1"/>
    <s v="FUR-FU-10002501"/>
    <x v="0"/>
    <x v="5"/>
    <s v="Nu-Dell Executive Frame"/>
    <n v="101.12"/>
    <n v="8"/>
    <n v="0"/>
    <n v="37.414400000000001"/>
  </r>
  <r>
    <n v="5133"/>
    <x v="2540"/>
    <x v="1"/>
    <x v="1019"/>
    <x v="1121"/>
    <s v="Standard Class"/>
    <s v="EP-13915"/>
    <s v="Emily Phan"/>
    <x v="0"/>
    <s v="United States"/>
    <s v="Deltona"/>
    <x v="2"/>
    <n v="32725"/>
    <x v="0"/>
    <s v="TEC-PH-10001819"/>
    <x v="2"/>
    <x v="7"/>
    <s v="Innergie mMini Combo Duo USB Travel Charging Kit"/>
    <n v="107.97600000000001"/>
    <n v="3"/>
    <n v="0.2"/>
    <n v="37.791599999999988"/>
  </r>
  <r>
    <n v="5134"/>
    <x v="2541"/>
    <x v="3"/>
    <x v="200"/>
    <x v="524"/>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x v="524"/>
    <s v="Standard Class"/>
    <s v="FG-14260"/>
    <s v="Frank Gastineau"/>
    <x v="2"/>
    <s v="United States"/>
    <s v="New York City"/>
    <x v="15"/>
    <n v="10009"/>
    <x v="3"/>
    <s v="OFF-BI-10003364"/>
    <x v="1"/>
    <x v="8"/>
    <s v="Binding Machine Supplies"/>
    <n v="93.344000000000008"/>
    <n v="4"/>
    <n v="0.2"/>
    <n v="32.670400000000001"/>
  </r>
  <r>
    <n v="5136"/>
    <x v="2542"/>
    <x v="0"/>
    <x v="248"/>
    <x v="464"/>
    <s v="Standard Class"/>
    <s v="AB-10255"/>
    <s v="Alejandro Ballentine"/>
    <x v="2"/>
    <s v="United States"/>
    <s v="Seattle"/>
    <x v="4"/>
    <n v="98103"/>
    <x v="1"/>
    <s v="OFF-FA-10002983"/>
    <x v="1"/>
    <x v="13"/>
    <s v="Advantus SlideClip Paper Clips"/>
    <n v="17.05"/>
    <n v="5"/>
    <n v="0"/>
    <n v="8.1840000000000011"/>
  </r>
  <r>
    <n v="5137"/>
    <x v="2543"/>
    <x v="1"/>
    <x v="639"/>
    <x v="79"/>
    <s v="Standard Class"/>
    <s v="RD-19480"/>
    <s v="Rick Duston"/>
    <x v="0"/>
    <s v="United States"/>
    <s v="San Diego"/>
    <x v="1"/>
    <n v="92105"/>
    <x v="1"/>
    <s v="OFF-BI-10002432"/>
    <x v="1"/>
    <x v="8"/>
    <s v="Wilson Jones Standard D-Ring Binders"/>
    <n v="8.0960000000000001"/>
    <n v="2"/>
    <n v="0.2"/>
    <n v="2.7323999999999993"/>
  </r>
  <r>
    <n v="5138"/>
    <x v="2544"/>
    <x v="0"/>
    <x v="373"/>
    <x v="398"/>
    <s v="Standard Class"/>
    <s v="TS-21430"/>
    <s v="Tom Stivers"/>
    <x v="1"/>
    <s v="United States"/>
    <s v="Oklahoma City"/>
    <x v="26"/>
    <n v="73120"/>
    <x v="2"/>
    <s v="FUR-FU-10003096"/>
    <x v="0"/>
    <x v="5"/>
    <s v="Master Giant Foot Doorstop, Safety Yellow"/>
    <n v="30.36"/>
    <n v="4"/>
    <n v="0"/>
    <n v="13.0548"/>
  </r>
  <r>
    <n v="5139"/>
    <x v="2545"/>
    <x v="3"/>
    <x v="365"/>
    <x v="391"/>
    <s v="Standard Class"/>
    <s v="JA-15970"/>
    <s v="Joseph Airdo"/>
    <x v="0"/>
    <s v="United States"/>
    <s v="Mount Vernon"/>
    <x v="15"/>
    <n v="10550"/>
    <x v="3"/>
    <s v="OFF-EN-10001539"/>
    <x v="1"/>
    <x v="12"/>
    <s v="Staples"/>
    <n v="23.34"/>
    <n v="3"/>
    <n v="0"/>
    <n v="10.969799999999999"/>
  </r>
  <r>
    <n v="5140"/>
    <x v="2545"/>
    <x v="3"/>
    <x v="365"/>
    <x v="391"/>
    <s v="Standard Class"/>
    <s v="JA-15970"/>
    <s v="Joseph Airdo"/>
    <x v="0"/>
    <s v="United States"/>
    <s v="Mount Vernon"/>
    <x v="15"/>
    <n v="10550"/>
    <x v="3"/>
    <s v="OFF-PA-10004996"/>
    <x v="1"/>
    <x v="10"/>
    <s v="Speediset Carbonless Redi-Letter 7&quot; x 8 1/2&quot;"/>
    <n v="51.550000000000004"/>
    <n v="5"/>
    <n v="0"/>
    <n v="24.2285"/>
  </r>
  <r>
    <n v="5141"/>
    <x v="2546"/>
    <x v="1"/>
    <x v="627"/>
    <x v="1122"/>
    <s v="Standard Class"/>
    <s v="SW-20455"/>
    <s v="Shaun Weien"/>
    <x v="0"/>
    <s v="United States"/>
    <s v="San Francisco"/>
    <x v="1"/>
    <n v="94109"/>
    <x v="1"/>
    <s v="TEC-AC-10001956"/>
    <x v="2"/>
    <x v="11"/>
    <s v="Microsoft Arc Touch Mouse"/>
    <n v="119.9"/>
    <n v="2"/>
    <n v="0"/>
    <n v="43.164000000000001"/>
  </r>
  <r>
    <n v="5142"/>
    <x v="2547"/>
    <x v="0"/>
    <x v="178"/>
    <x v="1012"/>
    <s v="Standard Class"/>
    <s v="FP-14320"/>
    <s v="Frank Preis"/>
    <x v="0"/>
    <s v="United States"/>
    <s v="New York City"/>
    <x v="15"/>
    <n v="10009"/>
    <x v="3"/>
    <s v="FUR-CH-10000454"/>
    <x v="0"/>
    <x v="1"/>
    <s v="Hon Deluxe Fabric Upholstered Stacking Chairs, Rounded Back"/>
    <n v="1317.492"/>
    <n v="6"/>
    <n v="0.1"/>
    <n v="292.77599999999995"/>
  </r>
  <r>
    <n v="5143"/>
    <x v="2547"/>
    <x v="0"/>
    <x v="178"/>
    <x v="1012"/>
    <s v="Standard Class"/>
    <s v="FP-14320"/>
    <s v="Frank Preis"/>
    <x v="0"/>
    <s v="United States"/>
    <s v="New York City"/>
    <x v="15"/>
    <n v="10009"/>
    <x v="3"/>
    <s v="OFF-SU-10000946"/>
    <x v="1"/>
    <x v="14"/>
    <s v="Staples"/>
    <n v="63.84"/>
    <n v="8"/>
    <n v="0"/>
    <n v="18.513599999999997"/>
  </r>
  <r>
    <n v="5144"/>
    <x v="2547"/>
    <x v="0"/>
    <x v="178"/>
    <x v="1012"/>
    <s v="Standard Class"/>
    <s v="FP-14320"/>
    <s v="Frank Preis"/>
    <x v="0"/>
    <s v="United States"/>
    <s v="New York City"/>
    <x v="15"/>
    <n v="10009"/>
    <x v="3"/>
    <s v="OFF-BI-10004140"/>
    <x v="1"/>
    <x v="8"/>
    <s v="Avery Non-Stick Binders"/>
    <n v="3.5920000000000005"/>
    <n v="1"/>
    <n v="0.2"/>
    <n v="1.1224999999999996"/>
  </r>
  <r>
    <n v="5145"/>
    <x v="2548"/>
    <x v="3"/>
    <x v="62"/>
    <x v="1123"/>
    <s v="Standard Class"/>
    <s v="JL-15835"/>
    <s v="John Lee"/>
    <x v="0"/>
    <s v="United States"/>
    <s v="Los Angeles"/>
    <x v="1"/>
    <n v="90045"/>
    <x v="1"/>
    <s v="FUR-FU-10003039"/>
    <x v="0"/>
    <x v="5"/>
    <s v="Howard Miller 11-1/2&quot; Diameter Grantwood Wall Clock"/>
    <n v="86.26"/>
    <n v="2"/>
    <n v="0"/>
    <n v="29.328400000000002"/>
  </r>
  <r>
    <n v="5146"/>
    <x v="2548"/>
    <x v="3"/>
    <x v="62"/>
    <x v="1123"/>
    <s v="Standard Class"/>
    <s v="JL-15835"/>
    <s v="John Lee"/>
    <x v="0"/>
    <s v="United States"/>
    <s v="Los Angeles"/>
    <x v="1"/>
    <n v="90045"/>
    <x v="1"/>
    <s v="OFF-ST-10000464"/>
    <x v="1"/>
    <x v="4"/>
    <s v="Multi-Use Personal File Cart and Caster Set, Three Stacking Bins"/>
    <n v="139.04"/>
    <n v="4"/>
    <n v="0"/>
    <n v="38.931200000000004"/>
  </r>
  <r>
    <n v="5147"/>
    <x v="2548"/>
    <x v="3"/>
    <x v="62"/>
    <x v="1123"/>
    <s v="Standard Class"/>
    <s v="JL-15835"/>
    <s v="John Lee"/>
    <x v="0"/>
    <s v="United States"/>
    <s v="Los Angeles"/>
    <x v="1"/>
    <n v="90045"/>
    <x v="1"/>
    <s v="OFF-AP-10000252"/>
    <x v="1"/>
    <x v="9"/>
    <s v="Harmony HEPA Quiet Air Purifiers"/>
    <n v="46.8"/>
    <n v="4"/>
    <n v="0"/>
    <n v="16.38"/>
  </r>
  <r>
    <n v="5148"/>
    <x v="2549"/>
    <x v="3"/>
    <x v="165"/>
    <x v="786"/>
    <s v="Standard Class"/>
    <s v="JL-15175"/>
    <s v="James Lanier"/>
    <x v="2"/>
    <s v="United States"/>
    <s v="Chandler"/>
    <x v="16"/>
    <n v="85224"/>
    <x v="1"/>
    <s v="FUR-FU-10001731"/>
    <x v="0"/>
    <x v="5"/>
    <s v="Acrylic Self-Standing Desk Frames"/>
    <n v="8.5440000000000005"/>
    <n v="4"/>
    <n v="0.2"/>
    <n v="1.9223999999999997"/>
  </r>
  <r>
    <n v="5149"/>
    <x v="2549"/>
    <x v="3"/>
    <x v="165"/>
    <x v="786"/>
    <s v="Standard Class"/>
    <s v="JL-15175"/>
    <s v="James Lanier"/>
    <x v="2"/>
    <s v="United States"/>
    <s v="Chandler"/>
    <x v="16"/>
    <n v="85224"/>
    <x v="1"/>
    <s v="FUR-CH-10001394"/>
    <x v="0"/>
    <x v="1"/>
    <s v="Global Leather Executive Chair"/>
    <n v="842.37600000000009"/>
    <n v="3"/>
    <n v="0.2"/>
    <n v="105.29699999999988"/>
  </r>
  <r>
    <n v="5150"/>
    <x v="2550"/>
    <x v="2"/>
    <x v="261"/>
    <x v="365"/>
    <s v="Same Day"/>
    <s v="JG-15160"/>
    <s v="James Galang"/>
    <x v="0"/>
    <s v="United States"/>
    <s v="Long Beach"/>
    <x v="15"/>
    <n v="11561"/>
    <x v="3"/>
    <s v="TEC-PH-10001578"/>
    <x v="2"/>
    <x v="7"/>
    <s v="Polycom SoundStation2 EX Conference phone"/>
    <n v="1214.8499999999999"/>
    <n v="3"/>
    <n v="0"/>
    <n v="352.30649999999997"/>
  </r>
  <r>
    <n v="5151"/>
    <x v="2551"/>
    <x v="3"/>
    <x v="904"/>
    <x v="935"/>
    <s v="Second Class"/>
    <s v="SH-19975"/>
    <s v="Sally Hughsby"/>
    <x v="1"/>
    <s v="United States"/>
    <s v="San Francisco"/>
    <x v="1"/>
    <n v="94109"/>
    <x v="1"/>
    <s v="OFF-ST-10000675"/>
    <x v="1"/>
    <x v="4"/>
    <s v="File Shuttle II and Handi-File, Black"/>
    <n v="67.78"/>
    <n v="2"/>
    <n v="0"/>
    <n v="16.945"/>
  </r>
  <r>
    <n v="5152"/>
    <x v="2552"/>
    <x v="3"/>
    <x v="145"/>
    <x v="938"/>
    <s v="First Class"/>
    <s v="LS-17200"/>
    <s v="Luke Schmidt"/>
    <x v="1"/>
    <s v="United States"/>
    <s v="Helena"/>
    <x v="37"/>
    <n v="59601"/>
    <x v="1"/>
    <s v="OFF-ST-10002352"/>
    <x v="1"/>
    <x v="4"/>
    <s v="Iris Project Case"/>
    <n v="39.900000000000006"/>
    <n v="5"/>
    <n v="0"/>
    <n v="10.373999999999999"/>
  </r>
  <r>
    <n v="5153"/>
    <x v="2553"/>
    <x v="2"/>
    <x v="479"/>
    <x v="287"/>
    <s v="Standard Class"/>
    <s v="CS-11860"/>
    <s v="Cari Schnelling"/>
    <x v="0"/>
    <s v="United States"/>
    <s v="New York City"/>
    <x v="15"/>
    <n v="10011"/>
    <x v="3"/>
    <s v="OFF-BI-10004528"/>
    <x v="1"/>
    <x v="8"/>
    <s v="Cardinal Poly Pocket Divider Pockets for Ring Binders"/>
    <n v="2.6880000000000002"/>
    <n v="1"/>
    <n v="0.2"/>
    <n v="0.83999999999999975"/>
  </r>
  <r>
    <n v="5154"/>
    <x v="2553"/>
    <x v="2"/>
    <x v="479"/>
    <x v="287"/>
    <s v="Standard Class"/>
    <s v="CS-11860"/>
    <s v="Cari Schnelling"/>
    <x v="0"/>
    <s v="United States"/>
    <s v="New York City"/>
    <x v="15"/>
    <n v="10011"/>
    <x v="3"/>
    <s v="OFF-AR-10001026"/>
    <x v="1"/>
    <x v="6"/>
    <s v="Sanford Uni-Blazer View Highlighters, Chisel Tip, Yellow"/>
    <n v="6.6000000000000005"/>
    <n v="3"/>
    <n v="0"/>
    <n v="2.9040000000000008"/>
  </r>
  <r>
    <n v="5155"/>
    <x v="2554"/>
    <x v="1"/>
    <x v="975"/>
    <x v="747"/>
    <s v="First Class"/>
    <s v="KW-16570"/>
    <s v="Kelly Williams"/>
    <x v="0"/>
    <s v="United States"/>
    <s v="Kirkwood"/>
    <x v="25"/>
    <n v="63122"/>
    <x v="2"/>
    <s v="OFF-BI-10002215"/>
    <x v="1"/>
    <x v="8"/>
    <s v="Wilson Jones Hanging View Binder, White, 1&quot;"/>
    <n v="28.4"/>
    <n v="4"/>
    <n v="0"/>
    <n v="13.063999999999998"/>
  </r>
  <r>
    <n v="5156"/>
    <x v="2554"/>
    <x v="1"/>
    <x v="975"/>
    <x v="747"/>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x v="446"/>
    <s v="Second Class"/>
    <s v="GH-14410"/>
    <s v="Gary Hansen"/>
    <x v="2"/>
    <s v="United States"/>
    <s v="Chicago"/>
    <x v="10"/>
    <n v="60653"/>
    <x v="2"/>
    <s v="TEC-PH-10002584"/>
    <x v="2"/>
    <x v="7"/>
    <s v="Samsung Galaxy S4"/>
    <n v="1001.5840000000001"/>
    <n v="2"/>
    <n v="0.2"/>
    <n v="125.19799999999992"/>
  </r>
  <r>
    <n v="5158"/>
    <x v="2555"/>
    <x v="3"/>
    <x v="160"/>
    <x v="446"/>
    <s v="Second Class"/>
    <s v="GH-14410"/>
    <s v="Gary Hansen"/>
    <x v="2"/>
    <s v="United States"/>
    <s v="Chicago"/>
    <x v="10"/>
    <n v="60653"/>
    <x v="2"/>
    <s v="FUR-CH-10000229"/>
    <x v="0"/>
    <x v="1"/>
    <s v="Global Enterprise Series Seating High-Back Swivel/Tilt Chairs"/>
    <n v="569.05799999999999"/>
    <n v="3"/>
    <n v="0.3"/>
    <n v="-178.84680000000006"/>
  </r>
  <r>
    <n v="5159"/>
    <x v="2555"/>
    <x v="3"/>
    <x v="160"/>
    <x v="446"/>
    <s v="Second Class"/>
    <s v="GH-14410"/>
    <s v="Gary Hansen"/>
    <x v="2"/>
    <s v="United States"/>
    <s v="Chicago"/>
    <x v="10"/>
    <n v="60653"/>
    <x v="2"/>
    <s v="FUR-FU-10003799"/>
    <x v="0"/>
    <x v="5"/>
    <s v="Seth Thomas 13 1/2&quot; Wall Clock"/>
    <n v="14.224000000000002"/>
    <n v="2"/>
    <n v="0.6"/>
    <n v="-10.312400000000004"/>
  </r>
  <r>
    <n v="5160"/>
    <x v="2556"/>
    <x v="1"/>
    <x v="662"/>
    <x v="697"/>
    <s v="Second Class"/>
    <s v="AG-10495"/>
    <s v="Andrew Gjertsen"/>
    <x v="1"/>
    <s v="United States"/>
    <s v="Peoria"/>
    <x v="16"/>
    <n v="85345"/>
    <x v="1"/>
    <s v="TEC-PH-10001700"/>
    <x v="2"/>
    <x v="7"/>
    <s v="Panasonic KX-TG6844B Expandable Digital Cordless Telephone"/>
    <n v="105.584"/>
    <n v="2"/>
    <n v="0.2"/>
    <n v="9.2386000000000053"/>
  </r>
  <r>
    <n v="5161"/>
    <x v="2556"/>
    <x v="1"/>
    <x v="662"/>
    <x v="697"/>
    <s v="Second Class"/>
    <s v="AG-10495"/>
    <s v="Andrew Gjertsen"/>
    <x v="1"/>
    <s v="United States"/>
    <s v="Peoria"/>
    <x v="16"/>
    <n v="85345"/>
    <x v="1"/>
    <s v="TEC-PH-10001527"/>
    <x v="2"/>
    <x v="7"/>
    <s v="Plantronics MX500i Earset"/>
    <n v="68.720000000000013"/>
    <n v="2"/>
    <n v="0.2"/>
    <n v="-14.603000000000005"/>
  </r>
  <r>
    <n v="5162"/>
    <x v="2557"/>
    <x v="2"/>
    <x v="1020"/>
    <x v="90"/>
    <s v="Standard Class"/>
    <s v="TS-21430"/>
    <s v="Tom Stivers"/>
    <x v="1"/>
    <s v="United States"/>
    <s v="Seattle"/>
    <x v="4"/>
    <n v="98103"/>
    <x v="1"/>
    <s v="FUR-BO-10002916"/>
    <x v="0"/>
    <x v="0"/>
    <s v="Rush Hierlooms Collection 1&quot; Thick Stackable Bookcases"/>
    <n v="1367.84"/>
    <n v="8"/>
    <n v="0"/>
    <n v="259.88959999999997"/>
  </r>
  <r>
    <n v="5163"/>
    <x v="2558"/>
    <x v="0"/>
    <x v="741"/>
    <x v="791"/>
    <s v="Second Class"/>
    <s v="AJ-10945"/>
    <s v="Ashley Jarboe"/>
    <x v="0"/>
    <s v="United States"/>
    <s v="Taylor"/>
    <x v="12"/>
    <n v="48180"/>
    <x v="2"/>
    <s v="FUR-CH-10000863"/>
    <x v="0"/>
    <x v="1"/>
    <s v="Novimex Swivel Fabric Task Chair"/>
    <n v="301.95999999999998"/>
    <n v="2"/>
    <n v="0"/>
    <n v="33.215599999999995"/>
  </r>
  <r>
    <n v="5164"/>
    <x v="2559"/>
    <x v="1"/>
    <x v="380"/>
    <x v="772"/>
    <s v="Standard Class"/>
    <s v="SJ-20215"/>
    <s v="Sarah Jordon"/>
    <x v="0"/>
    <s v="United States"/>
    <s v="Pasadena"/>
    <x v="1"/>
    <n v="91104"/>
    <x v="1"/>
    <s v="FUR-CH-10003968"/>
    <x v="0"/>
    <x v="1"/>
    <s v="Novimex Turbo Task Chair"/>
    <n v="170.35200000000003"/>
    <n v="3"/>
    <n v="0.2"/>
    <n v="-17.035200000000003"/>
  </r>
  <r>
    <n v="5165"/>
    <x v="2560"/>
    <x v="2"/>
    <x v="849"/>
    <x v="723"/>
    <s v="Standard Class"/>
    <s v="SC-20020"/>
    <s v="Sam Craven"/>
    <x v="0"/>
    <s v="United States"/>
    <s v="Midland"/>
    <x v="12"/>
    <n v="48640"/>
    <x v="2"/>
    <s v="OFF-AR-10001149"/>
    <x v="1"/>
    <x v="6"/>
    <s v="Avery Hi-Liter Comfort Grip Fluorescent Highlighter, Yellow Ink"/>
    <n v="3.9"/>
    <n v="2"/>
    <n v="0"/>
    <n v="1.5209999999999999"/>
  </r>
  <r>
    <n v="5166"/>
    <x v="2560"/>
    <x v="2"/>
    <x v="849"/>
    <x v="723"/>
    <s v="Standard Class"/>
    <s v="SC-20020"/>
    <s v="Sam Craven"/>
    <x v="0"/>
    <s v="United States"/>
    <s v="Midland"/>
    <x v="12"/>
    <n v="48640"/>
    <x v="2"/>
    <s v="OFF-PA-10000130"/>
    <x v="1"/>
    <x v="10"/>
    <s v="Xerox 199"/>
    <n v="12.84"/>
    <n v="3"/>
    <n v="0"/>
    <n v="5.7779999999999987"/>
  </r>
  <r>
    <n v="5167"/>
    <x v="2560"/>
    <x v="2"/>
    <x v="849"/>
    <x v="723"/>
    <s v="Standard Class"/>
    <s v="SC-20020"/>
    <s v="Sam Craven"/>
    <x v="0"/>
    <s v="United States"/>
    <s v="Midland"/>
    <x v="12"/>
    <n v="48640"/>
    <x v="2"/>
    <s v="OFF-PA-10002479"/>
    <x v="1"/>
    <x v="10"/>
    <s v="Xerox 4200 Series MultiUse Premium Copy Paper (20Lb. and 84 Bright)"/>
    <n v="15.84"/>
    <n v="3"/>
    <n v="0"/>
    <n v="7.1280000000000001"/>
  </r>
  <r>
    <n v="5168"/>
    <x v="2560"/>
    <x v="2"/>
    <x v="849"/>
    <x v="723"/>
    <s v="Standard Class"/>
    <s v="SC-20020"/>
    <s v="Sam Craven"/>
    <x v="0"/>
    <s v="United States"/>
    <s v="Midland"/>
    <x v="12"/>
    <n v="48640"/>
    <x v="2"/>
    <s v="FUR-CH-10004997"/>
    <x v="0"/>
    <x v="1"/>
    <s v="Hon Every-Day Series Multi-Task Chairs"/>
    <n v="563.93999999999994"/>
    <n v="3"/>
    <n v="0"/>
    <n v="112.78800000000001"/>
  </r>
  <r>
    <n v="5169"/>
    <x v="2560"/>
    <x v="2"/>
    <x v="849"/>
    <x v="723"/>
    <s v="Standard Class"/>
    <s v="SC-20020"/>
    <s v="Sam Craven"/>
    <x v="0"/>
    <s v="United States"/>
    <s v="Midland"/>
    <x v="12"/>
    <n v="48640"/>
    <x v="2"/>
    <s v="OFF-ST-10004950"/>
    <x v="1"/>
    <x v="4"/>
    <s v="Acco Perma 3000 Stacking Storage Drawers"/>
    <n v="62.94"/>
    <n v="3"/>
    <n v="0"/>
    <n v="11.958600000000001"/>
  </r>
  <r>
    <n v="5170"/>
    <x v="2560"/>
    <x v="2"/>
    <x v="849"/>
    <x v="723"/>
    <s v="Standard Class"/>
    <s v="SC-20020"/>
    <s v="Sam Craven"/>
    <x v="0"/>
    <s v="United States"/>
    <s v="Midland"/>
    <x v="12"/>
    <n v="48640"/>
    <x v="2"/>
    <s v="OFF-ST-10001490"/>
    <x v="1"/>
    <x v="4"/>
    <s v="Hot File 7-Pocket, Floor Stand"/>
    <n v="535.41"/>
    <n v="3"/>
    <n v="0"/>
    <n v="160.62299999999993"/>
  </r>
  <r>
    <n v="5171"/>
    <x v="2561"/>
    <x v="0"/>
    <x v="1021"/>
    <x v="1124"/>
    <s v="Second Class"/>
    <s v="LA-16780"/>
    <s v="Laura Armstrong"/>
    <x v="1"/>
    <s v="United States"/>
    <s v="Detroit"/>
    <x v="12"/>
    <n v="48205"/>
    <x v="2"/>
    <s v="FUR-CH-10002024"/>
    <x v="0"/>
    <x v="1"/>
    <s v="HON 5400 Series Task Chairs for Big and Tall"/>
    <n v="3504.9"/>
    <n v="5"/>
    <n v="0"/>
    <n v="700.98000000000013"/>
  </r>
  <r>
    <n v="5172"/>
    <x v="2561"/>
    <x v="0"/>
    <x v="1021"/>
    <x v="1124"/>
    <s v="Second Class"/>
    <s v="LA-16780"/>
    <s v="Laura Armstrong"/>
    <x v="1"/>
    <s v="United States"/>
    <s v="Detroit"/>
    <x v="12"/>
    <n v="48205"/>
    <x v="2"/>
    <s v="OFF-PA-10001790"/>
    <x v="1"/>
    <x v="10"/>
    <s v="Xerox 1910"/>
    <n v="144.12"/>
    <n v="3"/>
    <n v="0"/>
    <n v="69.177599999999984"/>
  </r>
  <r>
    <n v="5173"/>
    <x v="2561"/>
    <x v="0"/>
    <x v="1021"/>
    <x v="1124"/>
    <s v="Second Class"/>
    <s v="LA-16780"/>
    <s v="Laura Armstrong"/>
    <x v="1"/>
    <s v="United States"/>
    <s v="Detroit"/>
    <x v="12"/>
    <n v="48205"/>
    <x v="2"/>
    <s v="OFF-PA-10000994"/>
    <x v="1"/>
    <x v="10"/>
    <s v="Xerox 1915"/>
    <n v="314.54999999999995"/>
    <n v="3"/>
    <n v="0"/>
    <n v="150.98399999999998"/>
  </r>
  <r>
    <n v="5174"/>
    <x v="2562"/>
    <x v="1"/>
    <x v="935"/>
    <x v="392"/>
    <s v="First Class"/>
    <s v="FC-14335"/>
    <s v="Fred Chung"/>
    <x v="1"/>
    <s v="United States"/>
    <s v="Pueblo"/>
    <x v="22"/>
    <n v="81001"/>
    <x v="1"/>
    <s v="OFF-AR-10002399"/>
    <x v="1"/>
    <x v="6"/>
    <s v="Dixon Prang Watercolor Pencils, 10-Color Set with Brush"/>
    <n v="3.4079999999999999"/>
    <n v="1"/>
    <n v="0.2"/>
    <n v="0.89459999999999995"/>
  </r>
  <r>
    <n v="5175"/>
    <x v="2563"/>
    <x v="3"/>
    <x v="15"/>
    <x v="188"/>
    <s v="Standard Class"/>
    <s v="CA-12265"/>
    <s v="Christina Anderson"/>
    <x v="0"/>
    <s v="United States"/>
    <s v="Waco"/>
    <x v="5"/>
    <n v="76706"/>
    <x v="2"/>
    <s v="OFF-BI-10002799"/>
    <x v="1"/>
    <x v="8"/>
    <s v="SlimView Poly Binder, 3/8&quot;"/>
    <n v="2.0719999999999996"/>
    <n v="2"/>
    <n v="0.8"/>
    <n v="-3.5224000000000011"/>
  </r>
  <r>
    <n v="5176"/>
    <x v="2563"/>
    <x v="3"/>
    <x v="15"/>
    <x v="188"/>
    <s v="Standard Class"/>
    <s v="CA-12265"/>
    <s v="Christina Anderson"/>
    <x v="0"/>
    <s v="United States"/>
    <s v="Waco"/>
    <x v="5"/>
    <n v="76706"/>
    <x v="2"/>
    <s v="FUR-BO-10004360"/>
    <x v="0"/>
    <x v="0"/>
    <s v="Rush Hierlooms Collection Rich Wood Bookcases"/>
    <n v="328.39919999999995"/>
    <n v="3"/>
    <n v="0.32"/>
    <n v="-91.758599999999973"/>
  </r>
  <r>
    <n v="5177"/>
    <x v="2564"/>
    <x v="0"/>
    <x v="732"/>
    <x v="281"/>
    <s v="First Class"/>
    <s v="JH-15985"/>
    <s v="Joseph Holt"/>
    <x v="0"/>
    <s v="United States"/>
    <s v="San Francisco"/>
    <x v="1"/>
    <n v="94109"/>
    <x v="1"/>
    <s v="OFF-BI-10002082"/>
    <x v="1"/>
    <x v="8"/>
    <s v="GBC Twin Loop Wire Binding Elements"/>
    <n v="53.248000000000005"/>
    <n v="2"/>
    <n v="0.2"/>
    <n v="19.968"/>
  </r>
  <r>
    <n v="5178"/>
    <x v="2565"/>
    <x v="0"/>
    <x v="482"/>
    <x v="525"/>
    <s v="Standard Class"/>
    <s v="AJ-10795"/>
    <s v="Anthony Johnson"/>
    <x v="1"/>
    <s v="United States"/>
    <s v="New York City"/>
    <x v="15"/>
    <n v="10024"/>
    <x v="3"/>
    <s v="OFF-BI-10004967"/>
    <x v="1"/>
    <x v="8"/>
    <s v="Round Ring Binders"/>
    <n v="4.9920000000000009"/>
    <n v="3"/>
    <n v="0.2"/>
    <n v="1.6848000000000001"/>
  </r>
  <r>
    <n v="5179"/>
    <x v="2566"/>
    <x v="1"/>
    <x v="657"/>
    <x v="691"/>
    <s v="Standard Class"/>
    <s v="BT-11395"/>
    <s v="Bill Tyler"/>
    <x v="1"/>
    <s v="United States"/>
    <s v="Los Angeles"/>
    <x v="1"/>
    <n v="90036"/>
    <x v="1"/>
    <s v="FUR-FU-10004973"/>
    <x v="0"/>
    <x v="5"/>
    <s v="Flat Face Poster Frame"/>
    <n v="37.68"/>
    <n v="2"/>
    <n v="0"/>
    <n v="15.825600000000001"/>
  </r>
  <r>
    <n v="5180"/>
    <x v="2566"/>
    <x v="1"/>
    <x v="657"/>
    <x v="691"/>
    <s v="Standard Class"/>
    <s v="BT-11395"/>
    <s v="Bill Tyler"/>
    <x v="1"/>
    <s v="United States"/>
    <s v="Los Angeles"/>
    <x v="1"/>
    <n v="90036"/>
    <x v="1"/>
    <s v="TEC-PH-10003645"/>
    <x v="2"/>
    <x v="7"/>
    <s v="Aastra 57i VoIP phone"/>
    <n v="258.57600000000002"/>
    <n v="2"/>
    <n v="0.2"/>
    <n v="19.393200000000007"/>
  </r>
  <r>
    <n v="5181"/>
    <x v="2566"/>
    <x v="1"/>
    <x v="657"/>
    <x v="691"/>
    <s v="Standard Class"/>
    <s v="BT-11395"/>
    <s v="Bill Tyler"/>
    <x v="1"/>
    <s v="United States"/>
    <s v="Los Angeles"/>
    <x v="1"/>
    <n v="90036"/>
    <x v="1"/>
    <s v="OFF-AP-10004980"/>
    <x v="1"/>
    <x v="9"/>
    <s v="3M Replacement Filter for Office Air Cleaner for 20' x 33' Room"/>
    <n v="75.84"/>
    <n v="2"/>
    <n v="0"/>
    <n v="29.577600000000004"/>
  </r>
  <r>
    <n v="5182"/>
    <x v="2567"/>
    <x v="3"/>
    <x v="510"/>
    <x v="17"/>
    <s v="First Class"/>
    <s v="DJ-13510"/>
    <s v="Don Jones"/>
    <x v="1"/>
    <s v="United States"/>
    <s v="Woonsocket"/>
    <x v="34"/>
    <n v="2895"/>
    <x v="3"/>
    <s v="OFF-PA-10003797"/>
    <x v="1"/>
    <x v="10"/>
    <s v="Xerox 209"/>
    <n v="45.36"/>
    <n v="7"/>
    <n v="0"/>
    <n v="21.772800000000004"/>
  </r>
  <r>
    <n v="5183"/>
    <x v="2567"/>
    <x v="3"/>
    <x v="510"/>
    <x v="17"/>
    <s v="First Class"/>
    <s v="DJ-13510"/>
    <s v="Don Jones"/>
    <x v="1"/>
    <s v="United States"/>
    <s v="Woonsocket"/>
    <x v="34"/>
    <n v="2895"/>
    <x v="3"/>
    <s v="OFF-BI-10003707"/>
    <x v="1"/>
    <x v="8"/>
    <s v="Aluminum Screw Posts"/>
    <n v="45.78"/>
    <n v="3"/>
    <n v="0"/>
    <n v="22.89"/>
  </r>
  <r>
    <n v="5184"/>
    <x v="2568"/>
    <x v="3"/>
    <x v="241"/>
    <x v="474"/>
    <s v="First Class"/>
    <s v="AG-10675"/>
    <s v="Anna Gayman"/>
    <x v="0"/>
    <s v="United States"/>
    <s v="Columbus"/>
    <x v="32"/>
    <n v="31907"/>
    <x v="0"/>
    <s v="OFF-ST-10000885"/>
    <x v="1"/>
    <x v="4"/>
    <s v="Fellowes Desktop Hanging File Manager"/>
    <n v="40.29"/>
    <n v="3"/>
    <n v="0"/>
    <n v="10.0725"/>
  </r>
  <r>
    <n v="5185"/>
    <x v="2568"/>
    <x v="3"/>
    <x v="241"/>
    <x v="474"/>
    <s v="First Class"/>
    <s v="AG-10675"/>
    <s v="Anna Gayman"/>
    <x v="0"/>
    <s v="United States"/>
    <s v="Columbus"/>
    <x v="32"/>
    <n v="31907"/>
    <x v="0"/>
    <s v="OFF-BI-10002827"/>
    <x v="1"/>
    <x v="8"/>
    <s v="Avery Durable Poly Binders"/>
    <n v="38.71"/>
    <n v="7"/>
    <n v="0"/>
    <n v="17.8066"/>
  </r>
  <r>
    <n v="5186"/>
    <x v="2569"/>
    <x v="1"/>
    <x v="997"/>
    <x v="526"/>
    <s v="Standard Class"/>
    <s v="JD-15790"/>
    <s v="John Dryer"/>
    <x v="0"/>
    <s v="United States"/>
    <s v="Jacksonville"/>
    <x v="2"/>
    <n v="32216"/>
    <x v="0"/>
    <s v="OFF-ST-10004459"/>
    <x v="1"/>
    <x v="4"/>
    <s v="Tennsco Single-Tier Lockers"/>
    <n v="1801.6320000000001"/>
    <n v="6"/>
    <n v="0.2"/>
    <n v="-337.80600000000004"/>
  </r>
  <r>
    <n v="5187"/>
    <x v="2570"/>
    <x v="1"/>
    <x v="154"/>
    <x v="253"/>
    <s v="Standard Class"/>
    <s v="EH-14125"/>
    <s v="Eugene Hildebrand"/>
    <x v="2"/>
    <s v="United States"/>
    <s v="Philadelphia"/>
    <x v="9"/>
    <n v="19140"/>
    <x v="3"/>
    <s v="TEC-PH-10002789"/>
    <x v="2"/>
    <x v="7"/>
    <s v="LG Exalt"/>
    <n v="748.75200000000007"/>
    <n v="8"/>
    <n v="0.4"/>
    <n v="-162.22960000000006"/>
  </r>
  <r>
    <n v="5188"/>
    <x v="2571"/>
    <x v="1"/>
    <x v="1022"/>
    <x v="629"/>
    <s v="Standard Class"/>
    <s v="ZC-21910"/>
    <s v="Zuschuss Carroll"/>
    <x v="0"/>
    <s v="United States"/>
    <s v="Columbus"/>
    <x v="14"/>
    <n v="47201"/>
    <x v="2"/>
    <s v="TEC-AC-10001314"/>
    <x v="2"/>
    <x v="11"/>
    <s v="Case Logic 2.4GHz Wireless Keyboard"/>
    <n v="199.96"/>
    <n v="4"/>
    <n v="0"/>
    <n v="15.996799999999979"/>
  </r>
  <r>
    <n v="5189"/>
    <x v="2571"/>
    <x v="1"/>
    <x v="1022"/>
    <x v="629"/>
    <s v="Standard Class"/>
    <s v="ZC-21910"/>
    <s v="Zuschuss Carroll"/>
    <x v="0"/>
    <s v="United States"/>
    <s v="Columbus"/>
    <x v="14"/>
    <n v="47201"/>
    <x v="2"/>
    <s v="FUR-CH-10000015"/>
    <x v="0"/>
    <x v="1"/>
    <s v="Hon Multipurpose Stacking Arm Chairs"/>
    <n v="1516.2"/>
    <n v="7"/>
    <n v="0"/>
    <n v="394.21199999999999"/>
  </r>
  <r>
    <n v="5190"/>
    <x v="2572"/>
    <x v="3"/>
    <x v="237"/>
    <x v="551"/>
    <s v="Standard Class"/>
    <s v="XP-21865"/>
    <s v="Xylona Preis"/>
    <x v="0"/>
    <s v="United States"/>
    <s v="Pasadena"/>
    <x v="5"/>
    <n v="77506"/>
    <x v="2"/>
    <s v="TEC-AC-10004855"/>
    <x v="2"/>
    <x v="11"/>
    <s v="V7 USB Numeric Keypad"/>
    <n v="167.95200000000003"/>
    <n v="6"/>
    <n v="0.2"/>
    <n v="-27.292200000000001"/>
  </r>
  <r>
    <n v="5191"/>
    <x v="2572"/>
    <x v="3"/>
    <x v="237"/>
    <x v="551"/>
    <s v="Standard Class"/>
    <s v="XP-21865"/>
    <s v="Xylona Preis"/>
    <x v="0"/>
    <s v="United States"/>
    <s v="Pasadena"/>
    <x v="5"/>
    <n v="77506"/>
    <x v="2"/>
    <s v="OFF-AR-10003582"/>
    <x v="1"/>
    <x v="6"/>
    <s v="Boston Electric Pencil Sharpener, Model 1818, Charcoal Black"/>
    <n v="45.04"/>
    <n v="2"/>
    <n v="0.2"/>
    <n v="4.5040000000000031"/>
  </r>
  <r>
    <n v="5192"/>
    <x v="2573"/>
    <x v="3"/>
    <x v="1023"/>
    <x v="510"/>
    <s v="Standard Class"/>
    <s v="DK-12985"/>
    <s v="Darren Koutras"/>
    <x v="0"/>
    <s v="United States"/>
    <s v="San Francisco"/>
    <x v="1"/>
    <n v="94122"/>
    <x v="1"/>
    <s v="OFF-EN-10003448"/>
    <x v="1"/>
    <x v="12"/>
    <s v="Peel &amp; Seel Recycled Catalog Envelopes, Brown"/>
    <n v="23.16"/>
    <n v="2"/>
    <n v="0"/>
    <n v="11.58"/>
  </r>
  <r>
    <n v="5193"/>
    <x v="2574"/>
    <x v="2"/>
    <x v="683"/>
    <x v="34"/>
    <s v="Second Class"/>
    <s v="CS-12250"/>
    <s v="Chris Selesnick"/>
    <x v="1"/>
    <s v="United States"/>
    <s v="Columbia"/>
    <x v="20"/>
    <n v="29203"/>
    <x v="0"/>
    <s v="FUR-FU-10003773"/>
    <x v="0"/>
    <x v="5"/>
    <s v="Eldon Cleatmat Plus Chair Mats for High Pile Carpets"/>
    <n v="397.59999999999997"/>
    <n v="5"/>
    <n v="0"/>
    <n v="43.735999999999962"/>
  </r>
  <r>
    <n v="5194"/>
    <x v="2574"/>
    <x v="2"/>
    <x v="683"/>
    <x v="34"/>
    <s v="Second Class"/>
    <s v="CS-12250"/>
    <s v="Chris Selesnick"/>
    <x v="1"/>
    <s v="United States"/>
    <s v="Columbia"/>
    <x v="20"/>
    <n v="29203"/>
    <x v="0"/>
    <s v="OFF-PA-10001363"/>
    <x v="1"/>
    <x v="10"/>
    <s v="Xerox 1933"/>
    <n v="85.96"/>
    <n v="7"/>
    <n v="0"/>
    <n v="40.401199999999996"/>
  </r>
  <r>
    <n v="5195"/>
    <x v="2574"/>
    <x v="2"/>
    <x v="683"/>
    <x v="34"/>
    <s v="Second Class"/>
    <s v="CS-12250"/>
    <s v="Chris Selesnick"/>
    <x v="1"/>
    <s v="United States"/>
    <s v="Columbia"/>
    <x v="20"/>
    <n v="29203"/>
    <x v="0"/>
    <s v="OFF-AR-10004757"/>
    <x v="1"/>
    <x v="6"/>
    <s v="Crayola Colored Pencils"/>
    <n v="13.12"/>
    <n v="4"/>
    <n v="0"/>
    <n v="4.3295999999999992"/>
  </r>
  <r>
    <n v="5196"/>
    <x v="2574"/>
    <x v="2"/>
    <x v="683"/>
    <x v="34"/>
    <s v="Second Class"/>
    <s v="CS-12250"/>
    <s v="Chris Selesnick"/>
    <x v="1"/>
    <s v="United States"/>
    <s v="Columbia"/>
    <x v="20"/>
    <n v="29203"/>
    <x v="0"/>
    <s v="OFF-BI-10000309"/>
    <x v="1"/>
    <x v="8"/>
    <s v="GBC Twin Loop Wire Binding Elements, 9/16&quot; Spine, Black"/>
    <n v="45.660000000000004"/>
    <n v="3"/>
    <n v="0"/>
    <n v="22.3734"/>
  </r>
  <r>
    <n v="5197"/>
    <x v="2575"/>
    <x v="2"/>
    <x v="1024"/>
    <x v="8"/>
    <s v="Standard Class"/>
    <s v="AI-10855"/>
    <s v="Arianne Irving"/>
    <x v="0"/>
    <s v="United States"/>
    <s v="Kent"/>
    <x v="4"/>
    <n v="98031"/>
    <x v="1"/>
    <s v="OFF-EN-10001434"/>
    <x v="1"/>
    <x v="12"/>
    <s v="Strathmore #10 Envelopes, Ultimate White"/>
    <n v="158.13"/>
    <n v="3"/>
    <n v="0"/>
    <n v="77.483699999999999"/>
  </r>
  <r>
    <n v="5198"/>
    <x v="2575"/>
    <x v="2"/>
    <x v="1024"/>
    <x v="8"/>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x v="599"/>
    <s v="Standard Class"/>
    <s v="AA-10315"/>
    <s v="Alex Avila"/>
    <x v="0"/>
    <s v="United States"/>
    <s v="Round Rock"/>
    <x v="5"/>
    <n v="78664"/>
    <x v="2"/>
    <s v="OFF-SU-10000151"/>
    <x v="1"/>
    <x v="14"/>
    <s v="High Speed Automatic Electric Letter Opener"/>
    <n v="3930.0720000000001"/>
    <n v="3"/>
    <n v="0.2"/>
    <n v="-786.01440000000025"/>
  </r>
  <r>
    <n v="5200"/>
    <x v="2576"/>
    <x v="0"/>
    <x v="840"/>
    <x v="599"/>
    <s v="Standard Class"/>
    <s v="AA-10315"/>
    <s v="Alex Avila"/>
    <x v="0"/>
    <s v="United States"/>
    <s v="Round Rock"/>
    <x v="5"/>
    <n v="78664"/>
    <x v="2"/>
    <s v="OFF-FA-10001332"/>
    <x v="1"/>
    <x v="13"/>
    <s v="Acco Banker's Clasps, 5 3/4&quot;-Long"/>
    <n v="2.3039999999999998"/>
    <n v="1"/>
    <n v="0.2"/>
    <n v="0.77759999999999996"/>
  </r>
  <r>
    <n v="5201"/>
    <x v="2576"/>
    <x v="0"/>
    <x v="840"/>
    <x v="599"/>
    <s v="Standard Class"/>
    <s v="AA-10315"/>
    <s v="Alex Avila"/>
    <x v="0"/>
    <s v="United States"/>
    <s v="Round Rock"/>
    <x v="5"/>
    <n v="78664"/>
    <x v="2"/>
    <s v="TEC-PH-10000895"/>
    <x v="2"/>
    <x v="7"/>
    <s v="Polycom VVX 310 VoIP phone"/>
    <n v="431.97600000000006"/>
    <n v="3"/>
    <n v="0.2"/>
    <n v="32.398200000000017"/>
  </r>
  <r>
    <n v="5202"/>
    <x v="2576"/>
    <x v="0"/>
    <x v="840"/>
    <x v="599"/>
    <s v="Standard Class"/>
    <s v="AA-10315"/>
    <s v="Alex Avila"/>
    <x v="0"/>
    <s v="United States"/>
    <s v="Round Rock"/>
    <x v="5"/>
    <n v="78664"/>
    <x v="2"/>
    <s v="TEC-AC-10002857"/>
    <x v="2"/>
    <x v="11"/>
    <s v="Verbatim 25 GB 6x Blu-ray Single Layer Recordable Disc, 1/Pack"/>
    <n v="41.720000000000006"/>
    <n v="7"/>
    <n v="0.2"/>
    <n v="5.7364999999999977"/>
  </r>
  <r>
    <n v="5203"/>
    <x v="2577"/>
    <x v="1"/>
    <x v="762"/>
    <x v="811"/>
    <s v="Standard Class"/>
    <s v="RE-19450"/>
    <s v="Richard Eichhorn"/>
    <x v="0"/>
    <s v="United States"/>
    <s v="Oakland"/>
    <x v="1"/>
    <n v="94601"/>
    <x v="1"/>
    <s v="FUR-FU-10004018"/>
    <x v="0"/>
    <x v="5"/>
    <s v="Tensor Computer Mounted Lamp"/>
    <n v="104.23"/>
    <n v="7"/>
    <n v="0"/>
    <n v="28.142100000000006"/>
  </r>
  <r>
    <n v="5204"/>
    <x v="2577"/>
    <x v="1"/>
    <x v="762"/>
    <x v="811"/>
    <s v="Standard Class"/>
    <s v="RE-19450"/>
    <s v="Richard Eichhorn"/>
    <x v="0"/>
    <s v="United States"/>
    <s v="Oakland"/>
    <x v="1"/>
    <n v="94601"/>
    <x v="1"/>
    <s v="OFF-ST-10003638"/>
    <x v="1"/>
    <x v="4"/>
    <s v="Mobile Personal File Cube"/>
    <n v="70.260000000000005"/>
    <n v="3"/>
    <n v="0"/>
    <n v="18.970199999999998"/>
  </r>
  <r>
    <n v="5205"/>
    <x v="2578"/>
    <x v="1"/>
    <x v="811"/>
    <x v="629"/>
    <s v="Standard Class"/>
    <s v="TM-21010"/>
    <s v="Tamara Manning"/>
    <x v="0"/>
    <s v="United States"/>
    <s v="Auburn"/>
    <x v="15"/>
    <n v="13021"/>
    <x v="3"/>
    <s v="OFF-AR-10004685"/>
    <x v="1"/>
    <x v="6"/>
    <s v="Binney &amp; Smith Crayola Metallic Colored Pencils, 8-Color Set"/>
    <n v="9.26"/>
    <n v="2"/>
    <n v="0"/>
    <n v="3.0557999999999996"/>
  </r>
  <r>
    <n v="5206"/>
    <x v="2578"/>
    <x v="1"/>
    <x v="811"/>
    <x v="629"/>
    <s v="Standard Class"/>
    <s v="TM-21010"/>
    <s v="Tamara Manning"/>
    <x v="0"/>
    <s v="United States"/>
    <s v="Auburn"/>
    <x v="15"/>
    <n v="13021"/>
    <x v="3"/>
    <s v="OFF-ST-10001713"/>
    <x v="1"/>
    <x v="4"/>
    <s v="Gould Plastics 9-Pocket Panel Bin, 18-3/8w x 5-1/4d x 20-1/2h, Black"/>
    <n v="105.98"/>
    <n v="2"/>
    <n v="0"/>
    <n v="4.2391999999999967"/>
  </r>
  <r>
    <n v="5207"/>
    <x v="2578"/>
    <x v="1"/>
    <x v="811"/>
    <x v="629"/>
    <s v="Standard Class"/>
    <s v="TM-21010"/>
    <s v="Tamara Manning"/>
    <x v="0"/>
    <s v="United States"/>
    <s v="Auburn"/>
    <x v="15"/>
    <n v="13021"/>
    <x v="3"/>
    <s v="OFF-FA-10000490"/>
    <x v="1"/>
    <x v="13"/>
    <s v="OIC Binder Clips, Mini, 1/4&quot; Capacity, Black"/>
    <n v="1.24"/>
    <n v="1"/>
    <n v="0"/>
    <n v="0.58279999999999998"/>
  </r>
  <r>
    <n v="5208"/>
    <x v="2578"/>
    <x v="1"/>
    <x v="811"/>
    <x v="629"/>
    <s v="Standard Class"/>
    <s v="TM-21010"/>
    <s v="Tamara Manning"/>
    <x v="0"/>
    <s v="United States"/>
    <s v="Auburn"/>
    <x v="15"/>
    <n v="13021"/>
    <x v="3"/>
    <s v="OFF-LA-10002043"/>
    <x v="1"/>
    <x v="2"/>
    <s v="Avery 489"/>
    <n v="20.7"/>
    <n v="2"/>
    <n v="0"/>
    <n v="9.9359999999999999"/>
  </r>
  <r>
    <n v="5209"/>
    <x v="2578"/>
    <x v="1"/>
    <x v="811"/>
    <x v="629"/>
    <s v="Standard Class"/>
    <s v="TM-21010"/>
    <s v="Tamara Manning"/>
    <x v="0"/>
    <s v="United States"/>
    <s v="Auburn"/>
    <x v="15"/>
    <n v="13021"/>
    <x v="3"/>
    <s v="OFF-PA-10002464"/>
    <x v="1"/>
    <x v="10"/>
    <s v="HP Office Recycled Paper (20Lb. and 87 Bright)"/>
    <n v="28.900000000000002"/>
    <n v="5"/>
    <n v="0"/>
    <n v="14.161000000000001"/>
  </r>
  <r>
    <n v="5210"/>
    <x v="2578"/>
    <x v="1"/>
    <x v="811"/>
    <x v="629"/>
    <s v="Standard Class"/>
    <s v="TM-21010"/>
    <s v="Tamara Manning"/>
    <x v="0"/>
    <s v="United States"/>
    <s v="Auburn"/>
    <x v="15"/>
    <n v="13021"/>
    <x v="3"/>
    <s v="OFF-EN-10002504"/>
    <x v="1"/>
    <x v="12"/>
    <s v="Tyvek  Top-Opening Peel &amp; Seel Envelopes, Plain White"/>
    <n v="27.18"/>
    <n v="1"/>
    <n v="0"/>
    <n v="12.7746"/>
  </r>
  <r>
    <n v="5211"/>
    <x v="2579"/>
    <x v="1"/>
    <x v="1025"/>
    <x v="1125"/>
    <s v="Standard Class"/>
    <s v="YS-21880"/>
    <s v="Yana Sorensen"/>
    <x v="1"/>
    <s v="United States"/>
    <s v="Newark"/>
    <x v="13"/>
    <n v="19711"/>
    <x v="3"/>
    <s v="OFF-ST-10002615"/>
    <x v="1"/>
    <x v="4"/>
    <s v="Dual Level, Single-Width Filing Carts"/>
    <n v="465.18"/>
    <n v="3"/>
    <n v="0"/>
    <n v="120.94680000000001"/>
  </r>
  <r>
    <n v="5212"/>
    <x v="2580"/>
    <x v="1"/>
    <x v="793"/>
    <x v="537"/>
    <s v="Second Class"/>
    <s v="AZ-10750"/>
    <s v="Annie Zypern"/>
    <x v="0"/>
    <s v="United States"/>
    <s v="New York City"/>
    <x v="15"/>
    <n v="10024"/>
    <x v="3"/>
    <s v="OFF-ST-10004258"/>
    <x v="1"/>
    <x v="4"/>
    <s v="Portable Personal File Box"/>
    <n v="36.630000000000003"/>
    <n v="3"/>
    <n v="0"/>
    <n v="9.8901000000000039"/>
  </r>
  <r>
    <n v="5213"/>
    <x v="2581"/>
    <x v="0"/>
    <x v="182"/>
    <x v="750"/>
    <s v="Same Day"/>
    <s v="CM-12445"/>
    <s v="Chuck Magee"/>
    <x v="0"/>
    <s v="United States"/>
    <s v="Redlands"/>
    <x v="1"/>
    <n v="92374"/>
    <x v="1"/>
    <s v="OFF-ST-10004507"/>
    <x v="1"/>
    <x v="4"/>
    <s v="Advantus Rolling Storage Box"/>
    <n v="51.449999999999996"/>
    <n v="3"/>
    <n v="0"/>
    <n v="13.891499999999999"/>
  </r>
  <r>
    <n v="5214"/>
    <x v="2581"/>
    <x v="0"/>
    <x v="182"/>
    <x v="750"/>
    <s v="Same Day"/>
    <s v="CM-12445"/>
    <s v="Chuck Magee"/>
    <x v="0"/>
    <s v="United States"/>
    <s v="Redlands"/>
    <x v="1"/>
    <n v="92374"/>
    <x v="1"/>
    <s v="OFF-LA-10000262"/>
    <x v="1"/>
    <x v="2"/>
    <s v="Avery 494"/>
    <n v="7.83"/>
    <n v="3"/>
    <n v="0"/>
    <n v="3.6017999999999999"/>
  </r>
  <r>
    <n v="5215"/>
    <x v="2581"/>
    <x v="0"/>
    <x v="182"/>
    <x v="750"/>
    <s v="Same Day"/>
    <s v="CM-12445"/>
    <s v="Chuck Magee"/>
    <x v="0"/>
    <s v="United States"/>
    <s v="Redlands"/>
    <x v="1"/>
    <n v="92374"/>
    <x v="1"/>
    <s v="OFF-AR-10002445"/>
    <x v="1"/>
    <x v="6"/>
    <s v="SANFORD Major Accent Highlighters"/>
    <n v="35.4"/>
    <n v="5"/>
    <n v="0"/>
    <n v="13.452000000000002"/>
  </r>
  <r>
    <n v="5216"/>
    <x v="2581"/>
    <x v="0"/>
    <x v="182"/>
    <x v="750"/>
    <s v="Same Day"/>
    <s v="CM-12445"/>
    <s v="Chuck Magee"/>
    <x v="0"/>
    <s v="United States"/>
    <s v="Redlands"/>
    <x v="1"/>
    <n v="92374"/>
    <x v="1"/>
    <s v="OFF-PA-10001667"/>
    <x v="1"/>
    <x v="10"/>
    <s v="Great White Multi-Use Recycled Paper (20Lb. and 84 Bright)"/>
    <n v="29.900000000000002"/>
    <n v="5"/>
    <n v="0"/>
    <n v="13.454999999999998"/>
  </r>
  <r>
    <n v="5217"/>
    <x v="2582"/>
    <x v="3"/>
    <x v="428"/>
    <x v="17"/>
    <s v="Standard Class"/>
    <s v="JB-16000"/>
    <s v="Joy Bell-"/>
    <x v="0"/>
    <s v="United States"/>
    <s v="Roseville"/>
    <x v="12"/>
    <n v="48066"/>
    <x v="2"/>
    <s v="OFF-EN-10000461"/>
    <x v="1"/>
    <x v="12"/>
    <s v="#10- 4 1/8&quot; x 9 1/2&quot; Recycled Envelopes"/>
    <n v="17.48"/>
    <n v="2"/>
    <n v="0"/>
    <n v="8.2156000000000002"/>
  </r>
  <r>
    <n v="5218"/>
    <x v="2583"/>
    <x v="3"/>
    <x v="4"/>
    <x v="125"/>
    <s v="Second Class"/>
    <s v="NS-18640"/>
    <s v="Noel Staavos"/>
    <x v="1"/>
    <s v="United States"/>
    <s v="Los Angeles"/>
    <x v="1"/>
    <n v="90049"/>
    <x v="1"/>
    <s v="OFF-PA-10002254"/>
    <x v="1"/>
    <x v="10"/>
    <s v="Xerox 1883"/>
    <n v="79.14"/>
    <n v="3"/>
    <n v="0"/>
    <n v="36.404399999999995"/>
  </r>
  <r>
    <n v="5219"/>
    <x v="2584"/>
    <x v="3"/>
    <x v="193"/>
    <x v="1055"/>
    <s v="Standard Class"/>
    <s v="LC-16930"/>
    <s v="Linda Cazamias"/>
    <x v="1"/>
    <s v="United States"/>
    <s v="New York City"/>
    <x v="15"/>
    <n v="10011"/>
    <x v="3"/>
    <s v="OFF-AR-10001868"/>
    <x v="1"/>
    <x v="6"/>
    <s v="Prang Dustless Chalk Sticks"/>
    <n v="8.4"/>
    <n v="5"/>
    <n v="0"/>
    <n v="4.2"/>
  </r>
  <r>
    <n v="5220"/>
    <x v="2585"/>
    <x v="3"/>
    <x v="853"/>
    <x v="153"/>
    <s v="Same Day"/>
    <s v="CA-12775"/>
    <s v="Cynthia Arntzen"/>
    <x v="0"/>
    <s v="United States"/>
    <s v="Detroit"/>
    <x v="12"/>
    <n v="48205"/>
    <x v="2"/>
    <s v="FUR-CH-10004875"/>
    <x v="0"/>
    <x v="1"/>
    <s v="Harbour Creations 67200 Series Stacking Chairs"/>
    <n v="498.26000000000005"/>
    <n v="7"/>
    <n v="0"/>
    <n v="134.53020000000001"/>
  </r>
  <r>
    <n v="5221"/>
    <x v="2586"/>
    <x v="2"/>
    <x v="1026"/>
    <x v="1126"/>
    <s v="Standard Class"/>
    <s v="SR-20425"/>
    <s v="Sharelle Roach"/>
    <x v="2"/>
    <s v="United States"/>
    <s v="Detroit"/>
    <x v="12"/>
    <n v="48234"/>
    <x v="2"/>
    <s v="FUR-BO-10000711"/>
    <x v="0"/>
    <x v="0"/>
    <s v="Hon Metal Bookcases, Gray"/>
    <n v="212.94"/>
    <n v="3"/>
    <n v="0"/>
    <n v="57.4938"/>
  </r>
  <r>
    <n v="5222"/>
    <x v="2587"/>
    <x v="3"/>
    <x v="796"/>
    <x v="843"/>
    <s v="Second Class"/>
    <s v="PP-18955"/>
    <s v="Paul Prost"/>
    <x v="2"/>
    <s v="United States"/>
    <s v="Springfield"/>
    <x v="25"/>
    <n v="65807"/>
    <x v="2"/>
    <s v="OFF-AP-10000938"/>
    <x v="1"/>
    <x v="9"/>
    <s v="Avanti 1.7 Cu. Ft. Refrigerator"/>
    <n v="706.86"/>
    <n v="7"/>
    <n v="0"/>
    <n v="197.92079999999999"/>
  </r>
  <r>
    <n v="5223"/>
    <x v="2587"/>
    <x v="3"/>
    <x v="796"/>
    <x v="843"/>
    <s v="Second Class"/>
    <s v="PP-18955"/>
    <s v="Paul Prost"/>
    <x v="2"/>
    <s v="United States"/>
    <s v="Springfield"/>
    <x v="25"/>
    <n v="65807"/>
    <x v="2"/>
    <s v="TEC-PH-10003555"/>
    <x v="2"/>
    <x v="7"/>
    <s v="Motorola HK250 Universal Bluetooth Headset"/>
    <n v="114.94999999999999"/>
    <n v="5"/>
    <n v="0"/>
    <n v="2.2990000000000066"/>
  </r>
  <r>
    <n v="5224"/>
    <x v="2587"/>
    <x v="3"/>
    <x v="796"/>
    <x v="843"/>
    <s v="Second Class"/>
    <s v="PP-18955"/>
    <s v="Paul Prost"/>
    <x v="2"/>
    <s v="United States"/>
    <s v="Springfield"/>
    <x v="25"/>
    <n v="65807"/>
    <x v="2"/>
    <s v="OFF-BI-10001267"/>
    <x v="1"/>
    <x v="8"/>
    <s v="Universal Recycled Hanging Pressboard Report Binders, Letter Size"/>
    <n v="43.19"/>
    <n v="7"/>
    <n v="0"/>
    <n v="20.731199999999998"/>
  </r>
  <r>
    <n v="5225"/>
    <x v="2588"/>
    <x v="3"/>
    <x v="510"/>
    <x v="31"/>
    <s v="Second Class"/>
    <s v="JM-15865"/>
    <s v="John Murray"/>
    <x v="0"/>
    <s v="United States"/>
    <s v="Los Angeles"/>
    <x v="1"/>
    <n v="90036"/>
    <x v="1"/>
    <s v="OFF-PA-10004071"/>
    <x v="1"/>
    <x v="10"/>
    <s v="Eaton Premium Continuous-Feed Paper, 25% Cotton, Letter Size, White, 1000 Shts/Box"/>
    <n v="166.44"/>
    <n v="3"/>
    <n v="0"/>
    <n v="79.891199999999998"/>
  </r>
  <r>
    <n v="5226"/>
    <x v="2589"/>
    <x v="0"/>
    <x v="1027"/>
    <x v="674"/>
    <s v="Standard Class"/>
    <s v="AS-10090"/>
    <s v="Adam Shillingsburg"/>
    <x v="0"/>
    <s v="United States"/>
    <s v="New York City"/>
    <x v="15"/>
    <n v="10011"/>
    <x v="3"/>
    <s v="OFF-BI-10001553"/>
    <x v="1"/>
    <x v="8"/>
    <s v="SpineVue Locking Slant-D Ring Binders by Cardinal"/>
    <n v="36.56"/>
    <n v="5"/>
    <n v="0.2"/>
    <n v="12.795999999999999"/>
  </r>
  <r>
    <n v="5227"/>
    <x v="2589"/>
    <x v="0"/>
    <x v="1027"/>
    <x v="674"/>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7"/>
    <x v="674"/>
    <s v="Standard Class"/>
    <s v="AS-10090"/>
    <s v="Adam Shillingsburg"/>
    <x v="0"/>
    <s v="United States"/>
    <s v="New York City"/>
    <x v="15"/>
    <n v="10011"/>
    <x v="3"/>
    <s v="FUR-BO-10003272"/>
    <x v="0"/>
    <x v="0"/>
    <s v="O'Sullivan Living Dimensions 5-Shelf Bookcases"/>
    <n v="353.56799999999998"/>
    <n v="2"/>
    <n v="0.2"/>
    <n v="-44.196000000000026"/>
  </r>
  <r>
    <n v="5229"/>
    <x v="2590"/>
    <x v="2"/>
    <x v="35"/>
    <x v="34"/>
    <s v="Standard Class"/>
    <s v="LS-16975"/>
    <s v="Lindsay Shagiari"/>
    <x v="2"/>
    <s v="United States"/>
    <s v="San Francisco"/>
    <x v="1"/>
    <n v="94109"/>
    <x v="1"/>
    <s v="OFF-PA-10001033"/>
    <x v="1"/>
    <x v="10"/>
    <s v="Xerox 1893"/>
    <n v="81.98"/>
    <n v="2"/>
    <n v="0"/>
    <n v="40.170200000000001"/>
  </r>
  <r>
    <n v="5230"/>
    <x v="2591"/>
    <x v="3"/>
    <x v="498"/>
    <x v="782"/>
    <s v="Second Class"/>
    <s v="SA-20830"/>
    <s v="Sue Ann Reed"/>
    <x v="0"/>
    <s v="United States"/>
    <s v="Fresno"/>
    <x v="1"/>
    <n v="93727"/>
    <x v="1"/>
    <s v="OFF-BI-10001553"/>
    <x v="1"/>
    <x v="8"/>
    <s v="SpineVue Locking Slant-D Ring Binders by Cardinal"/>
    <n v="14.624000000000002"/>
    <n v="2"/>
    <n v="0.2"/>
    <n v="5.1183999999999994"/>
  </r>
  <r>
    <n v="5231"/>
    <x v="2591"/>
    <x v="3"/>
    <x v="498"/>
    <x v="782"/>
    <s v="Second Class"/>
    <s v="SA-20830"/>
    <s v="Sue Ann Reed"/>
    <x v="0"/>
    <s v="United States"/>
    <s v="Fresno"/>
    <x v="1"/>
    <n v="93727"/>
    <x v="1"/>
    <s v="FUR-TA-10001095"/>
    <x v="0"/>
    <x v="3"/>
    <s v="Chromcraft Round Conference Tables"/>
    <n v="697.16"/>
    <n v="5"/>
    <n v="0.2"/>
    <n v="8.7144999999999868"/>
  </r>
  <r>
    <n v="5232"/>
    <x v="2591"/>
    <x v="3"/>
    <x v="498"/>
    <x v="782"/>
    <s v="Second Class"/>
    <s v="SA-20830"/>
    <s v="Sue Ann Reed"/>
    <x v="0"/>
    <s v="United States"/>
    <s v="Fresno"/>
    <x v="1"/>
    <n v="93727"/>
    <x v="1"/>
    <s v="FUR-FU-10001185"/>
    <x v="0"/>
    <x v="5"/>
    <s v="Advantus Employee of the Month Certificate Frame, 11 x 13-1/2"/>
    <n v="30.93"/>
    <n v="1"/>
    <n v="0"/>
    <n v="12.6813"/>
  </r>
  <r>
    <n v="5233"/>
    <x v="2591"/>
    <x v="3"/>
    <x v="498"/>
    <x v="782"/>
    <s v="Second Class"/>
    <s v="SA-20830"/>
    <s v="Sue Ann Reed"/>
    <x v="0"/>
    <s v="United States"/>
    <s v="Fresno"/>
    <x v="1"/>
    <n v="93727"/>
    <x v="1"/>
    <s v="OFF-BI-10000343"/>
    <x v="1"/>
    <x v="8"/>
    <s v="Pressboard Covers with Storage Hooks, 9 1/2&quot; x 11&quot;, Light Blue"/>
    <n v="27.496000000000002"/>
    <n v="7"/>
    <n v="0.2"/>
    <n v="9.2798999999999996"/>
  </r>
  <r>
    <n v="5234"/>
    <x v="2592"/>
    <x v="2"/>
    <x v="638"/>
    <x v="657"/>
    <s v="Standard Class"/>
    <s v="LS-17200"/>
    <s v="Luke Schmidt"/>
    <x v="1"/>
    <s v="United States"/>
    <s v="Texarkana"/>
    <x v="36"/>
    <n v="71854"/>
    <x v="0"/>
    <s v="FUR-CH-10004626"/>
    <x v="0"/>
    <x v="1"/>
    <s v="Office Star Flex Back Scooter Chair with Aluminum Finish Frame"/>
    <n v="605.34"/>
    <n v="6"/>
    <n v="0"/>
    <n v="145.2816"/>
  </r>
  <r>
    <n v="5235"/>
    <x v="2593"/>
    <x v="3"/>
    <x v="1028"/>
    <x v="176"/>
    <s v="First Class"/>
    <s v="TM-21490"/>
    <s v="Tony Molinari"/>
    <x v="0"/>
    <s v="United States"/>
    <s v="San Francisco"/>
    <x v="1"/>
    <n v="94110"/>
    <x v="1"/>
    <s v="FUR-TA-10001768"/>
    <x v="0"/>
    <x v="3"/>
    <s v="Hon Racetrack Conference Tables"/>
    <n v="210.00800000000001"/>
    <n v="1"/>
    <n v="0.2"/>
    <n v="2.625099999999982"/>
  </r>
  <r>
    <n v="5236"/>
    <x v="2594"/>
    <x v="0"/>
    <x v="258"/>
    <x v="407"/>
    <s v="First Class"/>
    <s v="TT-21265"/>
    <s v="Tim Taslimi"/>
    <x v="1"/>
    <s v="United States"/>
    <s v="Indianapolis"/>
    <x v="14"/>
    <n v="46203"/>
    <x v="2"/>
    <s v="OFF-AP-10001947"/>
    <x v="1"/>
    <x v="9"/>
    <s v="Acco 6 Outlet Guardian Premium Plus Surge Suppressor"/>
    <n v="54.96"/>
    <n v="3"/>
    <n v="0"/>
    <n v="15.938399999999998"/>
  </r>
  <r>
    <n v="5237"/>
    <x v="2595"/>
    <x v="2"/>
    <x v="59"/>
    <x v="131"/>
    <s v="Standard Class"/>
    <s v="DN-13690"/>
    <s v="Duane Noonan"/>
    <x v="0"/>
    <s v="United States"/>
    <s v="Columbia"/>
    <x v="39"/>
    <n v="21044"/>
    <x v="3"/>
    <s v="FUR-FU-10004952"/>
    <x v="0"/>
    <x v="5"/>
    <s v="C-Line Cubicle Keepers Polyproplyene Holder w/Velcro Back, 8-1/2x11, 25/Bx"/>
    <n v="164.22"/>
    <n v="3"/>
    <n v="0"/>
    <n v="50.908200000000001"/>
  </r>
  <r>
    <n v="5238"/>
    <x v="2595"/>
    <x v="2"/>
    <x v="59"/>
    <x v="131"/>
    <s v="Standard Class"/>
    <s v="DN-13690"/>
    <s v="Duane Noonan"/>
    <x v="0"/>
    <s v="United States"/>
    <s v="Columbia"/>
    <x v="39"/>
    <n v="21044"/>
    <x v="3"/>
    <s v="FUR-BO-10001337"/>
    <x v="0"/>
    <x v="0"/>
    <s v="O'Sullivan Living Dimensions 2-Shelf Bookcases"/>
    <n v="362.94"/>
    <n v="3"/>
    <n v="0"/>
    <n v="36.293999999999997"/>
  </r>
  <r>
    <n v="5239"/>
    <x v="2595"/>
    <x v="2"/>
    <x v="59"/>
    <x v="131"/>
    <s v="Standard Class"/>
    <s v="DN-13690"/>
    <s v="Duane Noonan"/>
    <x v="0"/>
    <s v="United States"/>
    <s v="Columbia"/>
    <x v="39"/>
    <n v="21044"/>
    <x v="3"/>
    <s v="TEC-AC-10003628"/>
    <x v="2"/>
    <x v="11"/>
    <s v="Logitech 910-002974 M325 Wireless Mouse for Web Scrolling"/>
    <n v="59.98"/>
    <n v="2"/>
    <n v="0"/>
    <n v="26.391200000000005"/>
  </r>
  <r>
    <n v="5240"/>
    <x v="2596"/>
    <x v="0"/>
    <x v="108"/>
    <x v="106"/>
    <s v="Standard Class"/>
    <s v="EB-14110"/>
    <s v="Eugene Barchas"/>
    <x v="0"/>
    <s v="United States"/>
    <s v="San Jose"/>
    <x v="1"/>
    <n v="95123"/>
    <x v="1"/>
    <s v="OFF-ST-10004186"/>
    <x v="1"/>
    <x v="4"/>
    <s v="Stur-D-Stor Shelving, Vertical 5-Shelf: 72&quot;H x 36&quot;W x 18 1/2&quot;D"/>
    <n v="332.94"/>
    <n v="3"/>
    <n v="0"/>
    <n v="6.6587999999999994"/>
  </r>
  <r>
    <n v="5241"/>
    <x v="2596"/>
    <x v="0"/>
    <x v="108"/>
    <x v="106"/>
    <s v="Standard Class"/>
    <s v="EB-14110"/>
    <s v="Eugene Barchas"/>
    <x v="0"/>
    <s v="United States"/>
    <s v="San Jose"/>
    <x v="1"/>
    <n v="95123"/>
    <x v="1"/>
    <s v="OFF-BI-10001658"/>
    <x v="1"/>
    <x v="8"/>
    <s v="GBC Standard Therm-A-Bind Covers"/>
    <n v="39.872000000000007"/>
    <n v="2"/>
    <n v="0.2"/>
    <n v="12.958399999999999"/>
  </r>
  <r>
    <n v="5242"/>
    <x v="2597"/>
    <x v="0"/>
    <x v="713"/>
    <x v="750"/>
    <s v="Second Class"/>
    <s v="CM-11815"/>
    <s v="Candace McMahon"/>
    <x v="1"/>
    <s v="United States"/>
    <s v="Seattle"/>
    <x v="4"/>
    <n v="98115"/>
    <x v="1"/>
    <s v="OFF-SU-10004737"/>
    <x v="1"/>
    <x v="14"/>
    <s v="Acme Design Stainless Steel Bent Scissors"/>
    <n v="13.68"/>
    <n v="2"/>
    <n v="0"/>
    <n v="3.6936"/>
  </r>
  <r>
    <n v="5243"/>
    <x v="2598"/>
    <x v="3"/>
    <x v="1017"/>
    <x v="527"/>
    <s v="Standard Class"/>
    <s v="HM-14860"/>
    <s v="Harry Marie"/>
    <x v="1"/>
    <s v="United States"/>
    <s v="Carrollton"/>
    <x v="5"/>
    <n v="75007"/>
    <x v="2"/>
    <s v="OFF-BI-10002827"/>
    <x v="1"/>
    <x v="8"/>
    <s v="Avery Durable Poly Binders"/>
    <n v="3.3179999999999996"/>
    <n v="3"/>
    <n v="0.8"/>
    <n v="-5.6406000000000018"/>
  </r>
  <r>
    <n v="5244"/>
    <x v="2599"/>
    <x v="0"/>
    <x v="197"/>
    <x v="1050"/>
    <s v="First Class"/>
    <s v="KM-16375"/>
    <s v="Katherine Murray"/>
    <x v="2"/>
    <s v="United States"/>
    <s v="Arlington"/>
    <x v="17"/>
    <n v="22204"/>
    <x v="0"/>
    <s v="OFF-BI-10003694"/>
    <x v="1"/>
    <x v="8"/>
    <s v="Avery 3 1/2&quot; Diskette Storage Pages, 10/Pack"/>
    <n v="10.44"/>
    <n v="1"/>
    <n v="0"/>
    <n v="4.8023999999999996"/>
  </r>
  <r>
    <n v="5245"/>
    <x v="2600"/>
    <x v="0"/>
    <x v="1029"/>
    <x v="716"/>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29"/>
    <x v="716"/>
    <s v="Second Class"/>
    <s v="BF-11020"/>
    <s v="Barry Französisch"/>
    <x v="1"/>
    <s v="United States"/>
    <s v="Los Angeles"/>
    <x v="1"/>
    <n v="90032"/>
    <x v="1"/>
    <s v="TEC-PH-10001918"/>
    <x v="2"/>
    <x v="7"/>
    <s v="Nortel Business Series Terminal T7208 Digital phone"/>
    <n v="333.57600000000002"/>
    <n v="3"/>
    <n v="0.2"/>
    <n v="33.357600000000019"/>
  </r>
  <r>
    <n v="5247"/>
    <x v="2600"/>
    <x v="0"/>
    <x v="1029"/>
    <x v="716"/>
    <s v="Second Class"/>
    <s v="BF-11020"/>
    <s v="Barry Französisch"/>
    <x v="1"/>
    <s v="United States"/>
    <s v="Los Angeles"/>
    <x v="1"/>
    <n v="90032"/>
    <x v="1"/>
    <s v="OFF-BI-10000285"/>
    <x v="1"/>
    <x v="8"/>
    <s v="XtraLife ClearVue Slant-D Ring Binders by Cardinal"/>
    <n v="12.544"/>
    <n v="2"/>
    <n v="0.2"/>
    <n v="4.7039999999999997"/>
  </r>
  <r>
    <n v="5248"/>
    <x v="2601"/>
    <x v="1"/>
    <x v="1030"/>
    <x v="673"/>
    <s v="Standard Class"/>
    <s v="JE-15745"/>
    <s v="Joel Eaton"/>
    <x v="0"/>
    <s v="United States"/>
    <s v="Frankfort"/>
    <x v="10"/>
    <n v="60423"/>
    <x v="2"/>
    <s v="OFF-AP-10000358"/>
    <x v="1"/>
    <x v="9"/>
    <s v="Fellowes Basic Home/Office Series Surge Protectors"/>
    <n v="20.767999999999997"/>
    <n v="8"/>
    <n v="0.8"/>
    <n v="-52.958400000000012"/>
  </r>
  <r>
    <n v="5249"/>
    <x v="2602"/>
    <x v="3"/>
    <x v="132"/>
    <x v="133"/>
    <s v="Second Class"/>
    <s v="EJ-14155"/>
    <s v="Eva Jacobs"/>
    <x v="0"/>
    <s v="United States"/>
    <s v="Seattle"/>
    <x v="4"/>
    <n v="98105"/>
    <x v="1"/>
    <s v="TEC-AC-10002345"/>
    <x v="2"/>
    <x v="11"/>
    <s v="HP Standard 104 key PS/2 Keyboard"/>
    <n v="43.5"/>
    <n v="3"/>
    <n v="0"/>
    <n v="10.875"/>
  </r>
  <r>
    <n v="5250"/>
    <x v="2603"/>
    <x v="1"/>
    <x v="392"/>
    <x v="419"/>
    <s v="Standard Class"/>
    <s v="BN-11470"/>
    <s v="Brad Norvell"/>
    <x v="1"/>
    <s v="United States"/>
    <s v="Philadelphia"/>
    <x v="9"/>
    <n v="19143"/>
    <x v="3"/>
    <s v="OFF-FA-10001229"/>
    <x v="1"/>
    <x v="13"/>
    <s v="Staples"/>
    <n v="12.576000000000001"/>
    <n v="4"/>
    <n v="0.2"/>
    <n v="4.0871999999999993"/>
  </r>
  <r>
    <n v="5251"/>
    <x v="2604"/>
    <x v="0"/>
    <x v="938"/>
    <x v="1063"/>
    <s v="Standard Class"/>
    <s v="EC-14050"/>
    <s v="Erin Creighton"/>
    <x v="0"/>
    <s v="United States"/>
    <s v="Columbus"/>
    <x v="32"/>
    <n v="31907"/>
    <x v="0"/>
    <s v="TEC-AC-10001314"/>
    <x v="2"/>
    <x v="11"/>
    <s v="Case Logic 2.4GHz Wireless Keyboard"/>
    <n v="249.95000000000002"/>
    <n v="5"/>
    <n v="0"/>
    <n v="19.995999999999974"/>
  </r>
  <r>
    <n v="5252"/>
    <x v="2604"/>
    <x v="0"/>
    <x v="938"/>
    <x v="1063"/>
    <s v="Standard Class"/>
    <s v="EC-14050"/>
    <s v="Erin Creighton"/>
    <x v="0"/>
    <s v="United States"/>
    <s v="Columbus"/>
    <x v="32"/>
    <n v="31907"/>
    <x v="0"/>
    <s v="OFF-PA-10004438"/>
    <x v="1"/>
    <x v="10"/>
    <s v="Xerox 1907"/>
    <n v="49.12"/>
    <n v="4"/>
    <n v="0"/>
    <n v="23.086399999999998"/>
  </r>
  <r>
    <n v="5253"/>
    <x v="2605"/>
    <x v="1"/>
    <x v="628"/>
    <x v="450"/>
    <s v="First Class"/>
    <s v="TT-21220"/>
    <s v="Thomas Thornton"/>
    <x v="0"/>
    <s v="United States"/>
    <s v="Virginia Beach"/>
    <x v="17"/>
    <n v="23464"/>
    <x v="0"/>
    <s v="OFF-AP-10000026"/>
    <x v="1"/>
    <x v="9"/>
    <s v="Tripp Lite Isotel 6 Outlet Surge Protector with Fax/Modem Protection"/>
    <n v="182.91"/>
    <n v="3"/>
    <n v="0"/>
    <n v="53.043899999999979"/>
  </r>
  <r>
    <n v="5254"/>
    <x v="2606"/>
    <x v="2"/>
    <x v="1008"/>
    <x v="1127"/>
    <s v="Second Class"/>
    <s v="NP-18685"/>
    <s v="Nora Pelletier"/>
    <x v="2"/>
    <s v="United States"/>
    <s v="Des Moines"/>
    <x v="4"/>
    <n v="98198"/>
    <x v="1"/>
    <s v="OFF-BI-10004224"/>
    <x v="1"/>
    <x v="8"/>
    <s v="Catalog Binders with Expanding Posts"/>
    <n v="107.64800000000001"/>
    <n v="2"/>
    <n v="0.2"/>
    <n v="33.639999999999986"/>
  </r>
  <r>
    <n v="5255"/>
    <x v="2607"/>
    <x v="1"/>
    <x v="616"/>
    <x v="437"/>
    <s v="Second Class"/>
    <s v="AH-10195"/>
    <s v="Alan Haines"/>
    <x v="1"/>
    <s v="United States"/>
    <s v="Bethlehem"/>
    <x v="9"/>
    <n v="18018"/>
    <x v="3"/>
    <s v="FUR-CH-10002647"/>
    <x v="0"/>
    <x v="1"/>
    <s v="Situations Contoured Folding Chairs, 4/Set"/>
    <n v="99.372"/>
    <n v="2"/>
    <n v="0.3"/>
    <n v="-7.0979999999999919"/>
  </r>
  <r>
    <n v="5256"/>
    <x v="2607"/>
    <x v="1"/>
    <x v="616"/>
    <x v="437"/>
    <s v="Second Class"/>
    <s v="AH-10195"/>
    <s v="Alan Haines"/>
    <x v="1"/>
    <s v="United States"/>
    <s v="Bethlehem"/>
    <x v="9"/>
    <n v="18018"/>
    <x v="3"/>
    <s v="FUR-FU-10003247"/>
    <x v="0"/>
    <x v="5"/>
    <s v="36X48 HARDFLOOR CHAIRMAT"/>
    <n v="33.568000000000005"/>
    <n v="2"/>
    <n v="0.2"/>
    <n v="-5.4548000000000041"/>
  </r>
  <r>
    <n v="5257"/>
    <x v="2608"/>
    <x v="0"/>
    <x v="590"/>
    <x v="1128"/>
    <s v="Standard Class"/>
    <s v="CC-12145"/>
    <s v="Charles Crestani"/>
    <x v="0"/>
    <s v="United States"/>
    <s v="Oklahoma City"/>
    <x v="26"/>
    <n v="73120"/>
    <x v="2"/>
    <s v="OFF-PA-10003270"/>
    <x v="1"/>
    <x v="10"/>
    <s v="Xerox 1954"/>
    <n v="10.56"/>
    <n v="2"/>
    <n v="0"/>
    <n v="4.7519999999999998"/>
  </r>
  <r>
    <n v="5258"/>
    <x v="2609"/>
    <x v="3"/>
    <x v="1031"/>
    <x v="1129"/>
    <s v="Standard Class"/>
    <s v="DL-13315"/>
    <s v="Delfina Latchford"/>
    <x v="0"/>
    <s v="United States"/>
    <s v="Rancho Cucamonga"/>
    <x v="1"/>
    <n v="91730"/>
    <x v="1"/>
    <s v="OFF-PA-10004735"/>
    <x v="1"/>
    <x v="10"/>
    <s v="Xerox 1905"/>
    <n v="38.880000000000003"/>
    <n v="6"/>
    <n v="0"/>
    <n v="18.662400000000002"/>
  </r>
  <r>
    <n v="5259"/>
    <x v="2610"/>
    <x v="3"/>
    <x v="449"/>
    <x v="768"/>
    <s v="First Class"/>
    <s v="XP-21865"/>
    <s v="Xylona Preis"/>
    <x v="0"/>
    <s v="United States"/>
    <s v="Los Angeles"/>
    <x v="1"/>
    <n v="90032"/>
    <x v="1"/>
    <s v="OFF-PA-10001745"/>
    <x v="1"/>
    <x v="10"/>
    <s v="Wirebound Message Books, 2 7/8&quot; x 5&quot;, 3 Forms per Page"/>
    <n v="35.200000000000003"/>
    <n v="5"/>
    <n v="0"/>
    <n v="16.543999999999997"/>
  </r>
  <r>
    <n v="5260"/>
    <x v="2611"/>
    <x v="3"/>
    <x v="179"/>
    <x v="215"/>
    <s v="Standard Class"/>
    <s v="MA-17560"/>
    <s v="Matt Abelman"/>
    <x v="2"/>
    <s v="United States"/>
    <s v="Philadelphia"/>
    <x v="9"/>
    <n v="19120"/>
    <x v="3"/>
    <s v="OFF-PA-10000176"/>
    <x v="1"/>
    <x v="10"/>
    <s v="Xerox 1887"/>
    <n v="45.527999999999999"/>
    <n v="3"/>
    <n v="0.2"/>
    <n v="15.934799999999997"/>
  </r>
  <r>
    <n v="5261"/>
    <x v="2612"/>
    <x v="2"/>
    <x v="557"/>
    <x v="793"/>
    <s v="First Class"/>
    <s v="SZ-20035"/>
    <s v="Sam Zeldin"/>
    <x v="2"/>
    <s v="United States"/>
    <s v="Houston"/>
    <x v="5"/>
    <n v="77036"/>
    <x v="2"/>
    <s v="TEC-PH-10000675"/>
    <x v="2"/>
    <x v="7"/>
    <s v="Panasonic KX TS3282B Corded phone"/>
    <n v="196.77600000000001"/>
    <n v="3"/>
    <n v="0.2"/>
    <n v="14.758199999999995"/>
  </r>
  <r>
    <n v="5262"/>
    <x v="2612"/>
    <x v="2"/>
    <x v="557"/>
    <x v="793"/>
    <s v="First Class"/>
    <s v="SZ-20035"/>
    <s v="Sam Zeldin"/>
    <x v="2"/>
    <s v="United States"/>
    <s v="Houston"/>
    <x v="5"/>
    <n v="77036"/>
    <x v="2"/>
    <s v="OFF-BI-10000050"/>
    <x v="1"/>
    <x v="8"/>
    <s v="Angle-D Binders with Locking Rings, Label Holders"/>
    <n v="2.9199999999999995"/>
    <n v="2"/>
    <n v="0.8"/>
    <n v="-4.8180000000000005"/>
  </r>
  <r>
    <n v="5263"/>
    <x v="2612"/>
    <x v="2"/>
    <x v="557"/>
    <x v="793"/>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x v="793"/>
    <s v="First Class"/>
    <s v="SZ-20035"/>
    <s v="Sam Zeldin"/>
    <x v="2"/>
    <s v="United States"/>
    <s v="Houston"/>
    <x v="5"/>
    <n v="77036"/>
    <x v="2"/>
    <s v="TEC-AC-10002718"/>
    <x v="2"/>
    <x v="11"/>
    <s v="Belkin Standard 104 key USB Keyboard"/>
    <n v="46.688000000000002"/>
    <n v="4"/>
    <n v="0.2"/>
    <n v="-2.9180000000000028"/>
  </r>
  <r>
    <n v="5265"/>
    <x v="2612"/>
    <x v="2"/>
    <x v="557"/>
    <x v="793"/>
    <s v="First Class"/>
    <s v="SZ-20035"/>
    <s v="Sam Zeldin"/>
    <x v="2"/>
    <s v="United States"/>
    <s v="Houston"/>
    <x v="5"/>
    <n v="77036"/>
    <x v="2"/>
    <s v="OFF-AR-10003179"/>
    <x v="1"/>
    <x v="6"/>
    <s v="Dixon Ticonderoga Core-Lock Colored Pencils"/>
    <n v="21.864000000000001"/>
    <n v="3"/>
    <n v="0.2"/>
    <n v="3.5528999999999984"/>
  </r>
  <r>
    <n v="5266"/>
    <x v="2613"/>
    <x v="3"/>
    <x v="1032"/>
    <x v="914"/>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2"/>
    <x v="914"/>
    <s v="First Class"/>
    <s v="CS-11845"/>
    <s v="Cari Sayre"/>
    <x v="1"/>
    <s v="United States"/>
    <s v="Seattle"/>
    <x v="4"/>
    <n v="98103"/>
    <x v="1"/>
    <s v="OFF-PA-10004039"/>
    <x v="1"/>
    <x v="10"/>
    <s v="Xerox 1882"/>
    <n v="167.94"/>
    <n v="3"/>
    <n v="0"/>
    <n v="82.290599999999998"/>
  </r>
  <r>
    <n v="5268"/>
    <x v="2613"/>
    <x v="3"/>
    <x v="1032"/>
    <x v="914"/>
    <s v="First Class"/>
    <s v="CS-11845"/>
    <s v="Cari Sayre"/>
    <x v="1"/>
    <s v="United States"/>
    <s v="Seattle"/>
    <x v="4"/>
    <n v="98103"/>
    <x v="1"/>
    <s v="OFF-AP-10001626"/>
    <x v="1"/>
    <x v="9"/>
    <s v="Commercial WindTunnel Clean Air Upright Vacuum, Replacement Belts, Filtration Bags"/>
    <n v="3.89"/>
    <n v="1"/>
    <n v="0"/>
    <n v="1.0114000000000001"/>
  </r>
  <r>
    <n v="5269"/>
    <x v="2614"/>
    <x v="3"/>
    <x v="673"/>
    <x v="410"/>
    <s v="Standard Class"/>
    <s v="MH-18115"/>
    <s v="Mick Hernandez"/>
    <x v="2"/>
    <s v="United States"/>
    <s v="Yonkers"/>
    <x v="15"/>
    <n v="10701"/>
    <x v="3"/>
    <s v="TEC-MA-10003173"/>
    <x v="2"/>
    <x v="15"/>
    <s v="Hewlett-Packard 300S Scientific Calculator"/>
    <n v="52.44"/>
    <n v="4"/>
    <n v="0"/>
    <n v="24.122399999999995"/>
  </r>
  <r>
    <n v="5270"/>
    <x v="2615"/>
    <x v="3"/>
    <x v="220"/>
    <x v="218"/>
    <s v="Same Day"/>
    <s v="CB-12025"/>
    <s v="Cassandra Brandow"/>
    <x v="0"/>
    <s v="United States"/>
    <s v="San Francisco"/>
    <x v="1"/>
    <n v="94110"/>
    <x v="1"/>
    <s v="FUR-FU-10000260"/>
    <x v="0"/>
    <x v="5"/>
    <s v="6&quot; Cubicle Wall Clock, Black"/>
    <n v="32.36"/>
    <n v="4"/>
    <n v="0"/>
    <n v="11.6496"/>
  </r>
  <r>
    <n v="5271"/>
    <x v="2615"/>
    <x v="3"/>
    <x v="220"/>
    <x v="218"/>
    <s v="Same Day"/>
    <s v="CB-12025"/>
    <s v="Cassandra Brandow"/>
    <x v="0"/>
    <s v="United States"/>
    <s v="San Francisco"/>
    <x v="1"/>
    <n v="94110"/>
    <x v="1"/>
    <s v="OFF-AP-10004487"/>
    <x v="1"/>
    <x v="9"/>
    <s v="Kensington 4 Outlet MasterPiece Compact Power Control Center"/>
    <n v="406.59999999999997"/>
    <n v="5"/>
    <n v="0"/>
    <n v="113.84799999999998"/>
  </r>
  <r>
    <n v="5272"/>
    <x v="2616"/>
    <x v="3"/>
    <x v="1033"/>
    <x v="1019"/>
    <s v="Same Day"/>
    <s v="JO-15145"/>
    <s v="Jack O'Briant"/>
    <x v="1"/>
    <s v="United States"/>
    <s v="Los Angeles"/>
    <x v="1"/>
    <n v="90008"/>
    <x v="1"/>
    <s v="FUR-FU-10001487"/>
    <x v="0"/>
    <x v="5"/>
    <s v="Eldon Expressions Wood and Plastic Desk Accessories, Cherry Wood"/>
    <n v="27.92"/>
    <n v="4"/>
    <n v="0"/>
    <n v="8.0967999999999982"/>
  </r>
  <r>
    <n v="5273"/>
    <x v="2616"/>
    <x v="3"/>
    <x v="1033"/>
    <x v="1019"/>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x v="533"/>
    <s v="First Class"/>
    <s v="PA-19060"/>
    <s v="Pete Armstrong"/>
    <x v="2"/>
    <s v="United States"/>
    <s v="Miami"/>
    <x v="2"/>
    <n v="33142"/>
    <x v="0"/>
    <s v="OFF-BI-10000145"/>
    <x v="1"/>
    <x v="8"/>
    <s v="Zipper Ring Binder Pockets"/>
    <n v="3.7440000000000007"/>
    <n v="4"/>
    <n v="0.7"/>
    <n v="-2.6207999999999991"/>
  </r>
  <r>
    <n v="5275"/>
    <x v="2618"/>
    <x v="1"/>
    <x v="209"/>
    <x v="217"/>
    <s v="Second Class"/>
    <s v="SV-20785"/>
    <s v="Stewart Visinsky"/>
    <x v="0"/>
    <s v="United States"/>
    <s v="Burlington"/>
    <x v="42"/>
    <s v="05408"/>
    <x v="3"/>
    <s v="FUR-CH-10000595"/>
    <x v="0"/>
    <x v="1"/>
    <s v="Safco Contoured Stacking Chairs"/>
    <n v="715.2"/>
    <n v="3"/>
    <n v="0"/>
    <n v="178.79999999999998"/>
  </r>
  <r>
    <n v="5276"/>
    <x v="2619"/>
    <x v="3"/>
    <x v="817"/>
    <x v="404"/>
    <s v="Standard Class"/>
    <s v="KL-16555"/>
    <s v="Kelly Lampkin"/>
    <x v="1"/>
    <s v="United States"/>
    <s v="Fayetteville"/>
    <x v="36"/>
    <n v="72701"/>
    <x v="0"/>
    <s v="TEC-AC-10004469"/>
    <x v="2"/>
    <x v="11"/>
    <s v="Microsoft Sculpt Comfort Mouse"/>
    <n v="159.80000000000001"/>
    <n v="4"/>
    <n v="0"/>
    <n v="70.312000000000012"/>
  </r>
  <r>
    <n v="5277"/>
    <x v="2619"/>
    <x v="3"/>
    <x v="817"/>
    <x v="404"/>
    <s v="Standard Class"/>
    <s v="KL-16555"/>
    <s v="Kelly Lampkin"/>
    <x v="1"/>
    <s v="United States"/>
    <s v="Fayetteville"/>
    <x v="36"/>
    <n v="72701"/>
    <x v="0"/>
    <s v="TEC-AC-10003038"/>
    <x v="2"/>
    <x v="11"/>
    <s v="Kingston Digital DataTraveler 16GB USB 2.0"/>
    <n v="44.75"/>
    <n v="5"/>
    <n v="0"/>
    <n v="8.5024999999999942"/>
  </r>
  <r>
    <n v="5278"/>
    <x v="2620"/>
    <x v="2"/>
    <x v="103"/>
    <x v="101"/>
    <s v="Standard Class"/>
    <s v="BC-11125"/>
    <s v="Becky Castell"/>
    <x v="2"/>
    <s v="United States"/>
    <s v="Odessa"/>
    <x v="5"/>
    <n v="79762"/>
    <x v="2"/>
    <s v="FUR-CH-10004698"/>
    <x v="0"/>
    <x v="1"/>
    <s v="Padded Folding Chairs, Black, 4/Carton"/>
    <n v="340.11599999999999"/>
    <n v="6"/>
    <n v="0.3"/>
    <n v="-9.717599999999976"/>
  </r>
  <r>
    <n v="5279"/>
    <x v="2621"/>
    <x v="2"/>
    <x v="1034"/>
    <x v="623"/>
    <s v="Standard Class"/>
    <s v="PO-18850"/>
    <s v="Patrick O'Brill"/>
    <x v="0"/>
    <s v="United States"/>
    <s v="Virginia Beach"/>
    <x v="17"/>
    <n v="23464"/>
    <x v="0"/>
    <s v="OFF-PA-10003641"/>
    <x v="1"/>
    <x v="10"/>
    <s v="Xerox 1909"/>
    <n v="105.52"/>
    <n v="4"/>
    <n v="0"/>
    <n v="48.539199999999994"/>
  </r>
  <r>
    <n v="5280"/>
    <x v="2622"/>
    <x v="3"/>
    <x v="210"/>
    <x v="218"/>
    <s v="Standard Class"/>
    <s v="AG-10675"/>
    <s v="Anna Gayman"/>
    <x v="0"/>
    <s v="United States"/>
    <s v="Milwaukee"/>
    <x v="6"/>
    <n v="53209"/>
    <x v="2"/>
    <s v="TEC-AC-10002134"/>
    <x v="2"/>
    <x v="11"/>
    <s v="Rosewill 107 Normal Keys USB Wired Standard Keyboard"/>
    <n v="13.48"/>
    <n v="1"/>
    <n v="0"/>
    <n v="1.8872"/>
  </r>
  <r>
    <n v="5281"/>
    <x v="2623"/>
    <x v="3"/>
    <x v="566"/>
    <x v="737"/>
    <s v="Standard Class"/>
    <s v="DB-13210"/>
    <s v="Dean Braden"/>
    <x v="0"/>
    <s v="United States"/>
    <s v="Detroit"/>
    <x v="12"/>
    <n v="48234"/>
    <x v="2"/>
    <s v="OFF-ST-10001837"/>
    <x v="1"/>
    <x v="4"/>
    <s v="SAFCO Mobile Desk Side File, Wire Frame"/>
    <n v="85.52"/>
    <n v="2"/>
    <n v="0"/>
    <n v="22.235199999999999"/>
  </r>
  <r>
    <n v="5282"/>
    <x v="2624"/>
    <x v="1"/>
    <x v="577"/>
    <x v="1104"/>
    <s v="Standard Class"/>
    <s v="SP-20860"/>
    <s v="Sung Pak"/>
    <x v="1"/>
    <s v="United States"/>
    <s v="Rochester"/>
    <x v="11"/>
    <n v="55901"/>
    <x v="2"/>
    <s v="FUR-FU-10001706"/>
    <x v="0"/>
    <x v="5"/>
    <s v="Longer-Life Soft White Bulbs"/>
    <n v="6.16"/>
    <n v="2"/>
    <n v="0"/>
    <n v="2.9567999999999999"/>
  </r>
  <r>
    <n v="5283"/>
    <x v="2624"/>
    <x v="1"/>
    <x v="577"/>
    <x v="1104"/>
    <s v="Standard Class"/>
    <s v="SP-20860"/>
    <s v="Sung Pak"/>
    <x v="1"/>
    <s v="United States"/>
    <s v="Rochester"/>
    <x v="11"/>
    <n v="55901"/>
    <x v="2"/>
    <s v="OFF-PA-10001970"/>
    <x v="1"/>
    <x v="10"/>
    <s v="Xerox 1881"/>
    <n v="36.839999999999996"/>
    <n v="3"/>
    <n v="0"/>
    <n v="17.314799999999998"/>
  </r>
  <r>
    <n v="5284"/>
    <x v="2625"/>
    <x v="2"/>
    <x v="809"/>
    <x v="1114"/>
    <s v="Standard Class"/>
    <s v="Dl-13600"/>
    <s v="Dorris liebe"/>
    <x v="1"/>
    <s v="United States"/>
    <s v="Seattle"/>
    <x v="4"/>
    <n v="98105"/>
    <x v="1"/>
    <s v="OFF-ST-10002957"/>
    <x v="1"/>
    <x v="4"/>
    <s v="Sterilite Show Offs Storage Containers"/>
    <n v="15.84"/>
    <n v="3"/>
    <n v="0"/>
    <n v="0"/>
  </r>
  <r>
    <n v="5285"/>
    <x v="2625"/>
    <x v="2"/>
    <x v="809"/>
    <x v="1114"/>
    <s v="Standard Class"/>
    <s v="Dl-13600"/>
    <s v="Dorris liebe"/>
    <x v="1"/>
    <s v="United States"/>
    <s v="Seattle"/>
    <x v="4"/>
    <n v="98105"/>
    <x v="1"/>
    <s v="OFF-LA-10002312"/>
    <x v="1"/>
    <x v="2"/>
    <s v="Avery 490"/>
    <n v="44.400000000000006"/>
    <n v="3"/>
    <n v="0"/>
    <n v="22.200000000000003"/>
  </r>
  <r>
    <n v="5286"/>
    <x v="2626"/>
    <x v="3"/>
    <x v="1023"/>
    <x v="593"/>
    <s v="First Class"/>
    <s v="LH-17020"/>
    <s v="Lisa Hazard"/>
    <x v="0"/>
    <s v="United States"/>
    <s v="Louisville"/>
    <x v="22"/>
    <n v="80027"/>
    <x v="1"/>
    <s v="OFF-EN-10002600"/>
    <x v="1"/>
    <x v="12"/>
    <s v="Redi-Strip #10 Envelopes, 4 1/8 x 9 1/2"/>
    <n v="21.240000000000002"/>
    <n v="9"/>
    <n v="0.2"/>
    <n v="7.4339999999999993"/>
  </r>
  <r>
    <n v="5287"/>
    <x v="2626"/>
    <x v="3"/>
    <x v="1023"/>
    <x v="593"/>
    <s v="First Class"/>
    <s v="LH-17020"/>
    <s v="Lisa Hazard"/>
    <x v="0"/>
    <s v="United States"/>
    <s v="Louisville"/>
    <x v="22"/>
    <n v="80027"/>
    <x v="1"/>
    <s v="OFF-BI-10003274"/>
    <x v="1"/>
    <x v="8"/>
    <s v="Avery Durable Slant Ring Binders, No Labels"/>
    <n v="9.5520000000000014"/>
    <n v="8"/>
    <n v="0.7"/>
    <n v="-7.3231999999999999"/>
  </r>
  <r>
    <n v="5288"/>
    <x v="2626"/>
    <x v="3"/>
    <x v="1023"/>
    <x v="593"/>
    <s v="First Class"/>
    <s v="LH-17020"/>
    <s v="Lisa Hazard"/>
    <x v="0"/>
    <s v="United States"/>
    <s v="Louisville"/>
    <x v="22"/>
    <n v="80027"/>
    <x v="1"/>
    <s v="FUR-BO-10004467"/>
    <x v="0"/>
    <x v="0"/>
    <s v="Bestar Classic Bookcase"/>
    <n v="89.991000000000014"/>
    <n v="3"/>
    <n v="0.7"/>
    <n v="-152.9847"/>
  </r>
  <r>
    <n v="5289"/>
    <x v="2627"/>
    <x v="3"/>
    <x v="504"/>
    <x v="547"/>
    <s v="Standard Class"/>
    <s v="AD-10180"/>
    <s v="Alan Dominguez"/>
    <x v="2"/>
    <s v="United States"/>
    <s v="San Francisco"/>
    <x v="1"/>
    <n v="94122"/>
    <x v="1"/>
    <s v="OFF-PA-10000675"/>
    <x v="1"/>
    <x v="10"/>
    <s v="Xerox 1919"/>
    <n v="163.96"/>
    <n v="4"/>
    <n v="0"/>
    <n v="80.340400000000002"/>
  </r>
  <r>
    <n v="5290"/>
    <x v="2628"/>
    <x v="2"/>
    <x v="78"/>
    <x v="359"/>
    <s v="Standard Class"/>
    <s v="KT-16465"/>
    <s v="Kean Takahito"/>
    <x v="0"/>
    <s v="United States"/>
    <s v="Houston"/>
    <x v="5"/>
    <n v="77036"/>
    <x v="2"/>
    <s v="OFF-PA-10002259"/>
    <x v="1"/>
    <x v="10"/>
    <s v="Geographics Note Cards, Blank, White, 8 1/2&quot; x 11&quot;"/>
    <n v="17.904"/>
    <n v="2"/>
    <n v="0.2"/>
    <n v="6.2664"/>
  </r>
  <r>
    <n v="5291"/>
    <x v="2628"/>
    <x v="2"/>
    <x v="78"/>
    <x v="359"/>
    <s v="Standard Class"/>
    <s v="KT-16465"/>
    <s v="Kean Takahito"/>
    <x v="0"/>
    <s v="United States"/>
    <s v="Houston"/>
    <x v="5"/>
    <n v="77036"/>
    <x v="2"/>
    <s v="FUR-CH-10004287"/>
    <x v="0"/>
    <x v="1"/>
    <s v="SAFCO Arco Folding Chair"/>
    <n v="966.69999999999982"/>
    <n v="5"/>
    <n v="0.3"/>
    <n v="-13.810000000000116"/>
  </r>
  <r>
    <n v="5292"/>
    <x v="2628"/>
    <x v="2"/>
    <x v="78"/>
    <x v="359"/>
    <s v="Standard Class"/>
    <s v="KT-16465"/>
    <s v="Kean Takahito"/>
    <x v="0"/>
    <s v="United States"/>
    <s v="Houston"/>
    <x v="5"/>
    <n v="77036"/>
    <x v="2"/>
    <s v="OFF-PA-10000482"/>
    <x v="1"/>
    <x v="10"/>
    <s v="Snap-A-Way Black Print Carbonless Ruled Speed Letter, Triplicate"/>
    <n v="182.11199999999999"/>
    <n v="6"/>
    <n v="0.2"/>
    <n v="61.46279999999998"/>
  </r>
  <r>
    <n v="5293"/>
    <x v="2629"/>
    <x v="3"/>
    <x v="308"/>
    <x v="266"/>
    <s v="First Class"/>
    <s v="PJ-19015"/>
    <s v="Pauline Johnson"/>
    <x v="0"/>
    <s v="United States"/>
    <s v="Miami"/>
    <x v="2"/>
    <n v="33180"/>
    <x v="0"/>
    <s v="OFF-ST-10004835"/>
    <x v="1"/>
    <x v="4"/>
    <s v="Plastic Stacking Crates &amp; Casters"/>
    <n v="4.4640000000000004"/>
    <n v="1"/>
    <n v="0.2"/>
    <n v="0.33479999999999999"/>
  </r>
  <r>
    <n v="5294"/>
    <x v="2630"/>
    <x v="1"/>
    <x v="207"/>
    <x v="1090"/>
    <s v="Standard Class"/>
    <s v="MC-18100"/>
    <s v="Mick Crebagga"/>
    <x v="0"/>
    <s v="United States"/>
    <s v="Medina"/>
    <x v="24"/>
    <n v="44256"/>
    <x v="3"/>
    <s v="FUR-TA-10004086"/>
    <x v="0"/>
    <x v="3"/>
    <s v="KI Adjustable-Height Table"/>
    <n v="51.588000000000001"/>
    <n v="1"/>
    <n v="0.4"/>
    <n v="-15.476400000000005"/>
  </r>
  <r>
    <n v="5295"/>
    <x v="2631"/>
    <x v="3"/>
    <x v="733"/>
    <x v="667"/>
    <s v="Standard Class"/>
    <s v="BO-11350"/>
    <s v="Bill Overfelt"/>
    <x v="1"/>
    <s v="United States"/>
    <s v="Roseville"/>
    <x v="11"/>
    <n v="55113"/>
    <x v="2"/>
    <s v="OFF-LA-10000305"/>
    <x v="1"/>
    <x v="2"/>
    <s v="Avery 495"/>
    <n v="50.4"/>
    <n v="8"/>
    <n v="0"/>
    <n v="23.183999999999997"/>
  </r>
  <r>
    <n v="5296"/>
    <x v="2632"/>
    <x v="3"/>
    <x v="168"/>
    <x v="174"/>
    <s v="Standard Class"/>
    <s v="DP-13000"/>
    <s v="Darren Powers"/>
    <x v="0"/>
    <s v="United States"/>
    <s v="Houston"/>
    <x v="5"/>
    <n v="77041"/>
    <x v="2"/>
    <s v="OFF-PA-10000806"/>
    <x v="1"/>
    <x v="10"/>
    <s v="Xerox 1934"/>
    <n v="89.567999999999998"/>
    <n v="2"/>
    <n v="0.2"/>
    <n v="32.468400000000003"/>
  </r>
  <r>
    <n v="5297"/>
    <x v="2633"/>
    <x v="3"/>
    <x v="943"/>
    <x v="849"/>
    <s v="Standard Class"/>
    <s v="TM-21490"/>
    <s v="Tony Molinari"/>
    <x v="0"/>
    <s v="United States"/>
    <s v="Yonkers"/>
    <x v="15"/>
    <n v="10701"/>
    <x v="3"/>
    <s v="FUR-FU-10004018"/>
    <x v="0"/>
    <x v="5"/>
    <s v="Tensor Computer Mounted Lamp"/>
    <n v="14.89"/>
    <n v="1"/>
    <n v="0"/>
    <n v="4.0203000000000007"/>
  </r>
  <r>
    <n v="5298"/>
    <x v="2633"/>
    <x v="3"/>
    <x v="943"/>
    <x v="849"/>
    <s v="Standard Class"/>
    <s v="TM-21490"/>
    <s v="Tony Molinari"/>
    <x v="0"/>
    <s v="United States"/>
    <s v="Yonkers"/>
    <x v="15"/>
    <n v="10701"/>
    <x v="3"/>
    <s v="TEC-PH-10002660"/>
    <x v="2"/>
    <x v="7"/>
    <s v="Nortel Networks T7316 E Nt8 B27"/>
    <n v="543.91999999999996"/>
    <n v="8"/>
    <n v="0"/>
    <n v="135.98000000000002"/>
  </r>
  <r>
    <n v="5299"/>
    <x v="2634"/>
    <x v="0"/>
    <x v="713"/>
    <x v="750"/>
    <s v="First Class"/>
    <s v="DV-13045"/>
    <s v="Darrin Van Huff"/>
    <x v="1"/>
    <s v="United States"/>
    <s v="San Diego"/>
    <x v="1"/>
    <n v="92037"/>
    <x v="1"/>
    <s v="OFF-EN-10001509"/>
    <x v="1"/>
    <x v="12"/>
    <s v="Poly String Tie Envelopes"/>
    <n v="4.08"/>
    <n v="2"/>
    <n v="0"/>
    <n v="1.9175999999999997"/>
  </r>
  <r>
    <n v="5300"/>
    <x v="2634"/>
    <x v="0"/>
    <x v="713"/>
    <x v="750"/>
    <s v="First Class"/>
    <s v="DV-13045"/>
    <s v="Darrin Van Huff"/>
    <x v="1"/>
    <s v="United States"/>
    <s v="San Diego"/>
    <x v="1"/>
    <n v="92037"/>
    <x v="1"/>
    <s v="OFF-LA-10003148"/>
    <x v="1"/>
    <x v="2"/>
    <s v="Avery 51"/>
    <n v="18.899999999999999"/>
    <n v="3"/>
    <n v="0"/>
    <n v="8.6939999999999991"/>
  </r>
  <r>
    <n v="5301"/>
    <x v="2635"/>
    <x v="0"/>
    <x v="198"/>
    <x v="895"/>
    <s v="Standard Class"/>
    <s v="AH-10690"/>
    <s v="Anna Häberlin"/>
    <x v="1"/>
    <s v="United States"/>
    <s v="Springfield"/>
    <x v="17"/>
    <n v="22153"/>
    <x v="0"/>
    <s v="FUR-TA-10002645"/>
    <x v="0"/>
    <x v="3"/>
    <s v="Hon Rectangular Conference Tables"/>
    <n v="2275.5"/>
    <n v="10"/>
    <n v="0"/>
    <n v="386.83499999999981"/>
  </r>
  <r>
    <n v="5302"/>
    <x v="2635"/>
    <x v="0"/>
    <x v="198"/>
    <x v="895"/>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x v="895"/>
    <s v="Standard Class"/>
    <s v="AH-10690"/>
    <s v="Anna Häberlin"/>
    <x v="1"/>
    <s v="United States"/>
    <s v="Springfield"/>
    <x v="17"/>
    <n v="22153"/>
    <x v="0"/>
    <s v="OFF-LA-10001297"/>
    <x v="1"/>
    <x v="2"/>
    <s v="Avery 473"/>
    <n v="62.099999999999994"/>
    <n v="6"/>
    <n v="0"/>
    <n v="29.808"/>
  </r>
  <r>
    <n v="5304"/>
    <x v="2636"/>
    <x v="2"/>
    <x v="912"/>
    <x v="779"/>
    <s v="Standard Class"/>
    <s v="AB-10165"/>
    <s v="Alan Barnes"/>
    <x v="0"/>
    <s v="United States"/>
    <s v="Decatur"/>
    <x v="10"/>
    <n v="62521"/>
    <x v="2"/>
    <s v="FUR-CH-10002017"/>
    <x v="0"/>
    <x v="1"/>
    <s v="SAFCO Optional Arm Kit for Workspace Cribbage Stacking Chair"/>
    <n v="37.295999999999999"/>
    <n v="2"/>
    <n v="0.3"/>
    <n v="-1.0656000000000017"/>
  </r>
  <r>
    <n v="5305"/>
    <x v="2637"/>
    <x v="2"/>
    <x v="158"/>
    <x v="160"/>
    <s v="First Class"/>
    <s v="JS-15940"/>
    <s v="Joni Sundaresam"/>
    <x v="2"/>
    <s v="United States"/>
    <s v="Garland"/>
    <x v="5"/>
    <n v="75043"/>
    <x v="2"/>
    <s v="FUR-FU-10001546"/>
    <x v="0"/>
    <x v="5"/>
    <s v="Dana Swing-Arm Lamps"/>
    <n v="8.5440000000000005"/>
    <n v="2"/>
    <n v="0.6"/>
    <n v="-7.4759999999999991"/>
  </r>
  <r>
    <n v="5306"/>
    <x v="2638"/>
    <x v="0"/>
    <x v="823"/>
    <x v="874"/>
    <s v="Standard Class"/>
    <s v="BV-11245"/>
    <s v="Benjamin Venier"/>
    <x v="1"/>
    <s v="United States"/>
    <s v="Oceanside"/>
    <x v="15"/>
    <n v="11572"/>
    <x v="3"/>
    <s v="FUR-FU-10000629"/>
    <x v="0"/>
    <x v="5"/>
    <s v="9-3/4 Diameter Round Wall Clock"/>
    <n v="68.949999999999989"/>
    <n v="5"/>
    <n v="0"/>
    <n v="28.959000000000003"/>
  </r>
  <r>
    <n v="5307"/>
    <x v="2638"/>
    <x v="0"/>
    <x v="823"/>
    <x v="874"/>
    <s v="Standard Class"/>
    <s v="BV-11245"/>
    <s v="Benjamin Venier"/>
    <x v="1"/>
    <s v="United States"/>
    <s v="Oceanside"/>
    <x v="15"/>
    <n v="11572"/>
    <x v="3"/>
    <s v="OFF-ST-10000036"/>
    <x v="1"/>
    <x v="4"/>
    <s v="Recycled Data-Pak for Archival Bound Computer Printouts, 12-1/2 x 12-1/2 x 16"/>
    <n v="296.37"/>
    <n v="3"/>
    <n v="0"/>
    <n v="80.019899999999993"/>
  </r>
  <r>
    <n v="5308"/>
    <x v="2638"/>
    <x v="0"/>
    <x v="823"/>
    <x v="874"/>
    <s v="Standard Class"/>
    <s v="BV-11245"/>
    <s v="Benjamin Venier"/>
    <x v="1"/>
    <s v="United States"/>
    <s v="Oceanside"/>
    <x v="15"/>
    <n v="11572"/>
    <x v="3"/>
    <s v="TEC-PH-10002583"/>
    <x v="2"/>
    <x v="7"/>
    <s v="iOttie HLCRIO102 Car Mount"/>
    <n v="39.979999999999997"/>
    <n v="2"/>
    <n v="0"/>
    <n v="1.9989999999999952"/>
  </r>
  <r>
    <n v="5309"/>
    <x v="2639"/>
    <x v="3"/>
    <x v="123"/>
    <x v="410"/>
    <s v="First Class"/>
    <s v="NC-18415"/>
    <s v="Nathan Cano"/>
    <x v="0"/>
    <s v="United States"/>
    <s v="Houston"/>
    <x v="5"/>
    <n v="77095"/>
    <x v="2"/>
    <s v="FUR-CH-10003774"/>
    <x v="0"/>
    <x v="1"/>
    <s v="Global Wood Trimmed Manager's Task Chair, Khaki"/>
    <n v="191.05799999999999"/>
    <n v="3"/>
    <n v="0.3"/>
    <n v="-46.399800000000013"/>
  </r>
  <r>
    <n v="5310"/>
    <x v="2639"/>
    <x v="3"/>
    <x v="123"/>
    <x v="410"/>
    <s v="First Class"/>
    <s v="NC-18415"/>
    <s v="Nathan Cano"/>
    <x v="0"/>
    <s v="United States"/>
    <s v="Houston"/>
    <x v="5"/>
    <n v="77095"/>
    <x v="2"/>
    <s v="OFF-AR-10003876"/>
    <x v="1"/>
    <x v="6"/>
    <s v="Avery Hi-Liter GlideStik Fluorescent Highlighter, Yellow Ink"/>
    <n v="13.040000000000001"/>
    <n v="5"/>
    <n v="0.2"/>
    <n v="3.9120000000000004"/>
  </r>
  <r>
    <n v="5311"/>
    <x v="2639"/>
    <x v="3"/>
    <x v="123"/>
    <x v="41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5"/>
    <x v="395"/>
    <s v="Standard Class"/>
    <s v="SU-20665"/>
    <s v="Stephanie Ulpright"/>
    <x v="2"/>
    <s v="United States"/>
    <s v="Greenville"/>
    <x v="3"/>
    <n v="27834"/>
    <x v="0"/>
    <s v="OFF-LA-10004559"/>
    <x v="1"/>
    <x v="2"/>
    <s v="Avery 49"/>
    <n v="9.2159999999999993"/>
    <n v="4"/>
    <n v="0.2"/>
    <n v="3.3408000000000002"/>
  </r>
  <r>
    <n v="5313"/>
    <x v="2640"/>
    <x v="0"/>
    <x v="1035"/>
    <x v="395"/>
    <s v="Standard Class"/>
    <s v="SU-20665"/>
    <s v="Stephanie Ulpright"/>
    <x v="2"/>
    <s v="United States"/>
    <s v="Greenville"/>
    <x v="3"/>
    <n v="27834"/>
    <x v="0"/>
    <s v="OFF-SU-10002573"/>
    <x v="1"/>
    <x v="14"/>
    <s v="Acme 10&quot; Easy Grip Assistive Scissors"/>
    <n v="28.048000000000002"/>
    <n v="2"/>
    <n v="0.2"/>
    <n v="3.5059999999999967"/>
  </r>
  <r>
    <n v="5314"/>
    <x v="2641"/>
    <x v="3"/>
    <x v="504"/>
    <x v="547"/>
    <s v="Standard Class"/>
    <s v="DJ-13510"/>
    <s v="Don Jones"/>
    <x v="1"/>
    <s v="United States"/>
    <s v="San Francisco"/>
    <x v="1"/>
    <n v="94110"/>
    <x v="1"/>
    <s v="FUR-FU-10000222"/>
    <x v="0"/>
    <x v="5"/>
    <s v="Seth Thomas 16&quot; Steel Case Clock"/>
    <n v="64.959999999999994"/>
    <n v="2"/>
    <n v="0"/>
    <n v="21.436799999999998"/>
  </r>
  <r>
    <n v="5315"/>
    <x v="2641"/>
    <x v="3"/>
    <x v="504"/>
    <x v="547"/>
    <s v="Standard Class"/>
    <s v="DJ-13510"/>
    <s v="Don Jones"/>
    <x v="1"/>
    <s v="United States"/>
    <s v="San Francisco"/>
    <x v="1"/>
    <n v="94110"/>
    <x v="1"/>
    <s v="OFF-EN-10001219"/>
    <x v="1"/>
    <x v="12"/>
    <s v="#10- 4 1/8&quot; x 9 1/2&quot; Security-Tint Envelopes"/>
    <n v="30.56"/>
    <n v="4"/>
    <n v="0"/>
    <n v="14.974399999999999"/>
  </r>
  <r>
    <n v="5316"/>
    <x v="2642"/>
    <x v="0"/>
    <x v="440"/>
    <x v="588"/>
    <s v="Standard Class"/>
    <s v="DL-12865"/>
    <s v="Dan Lawera"/>
    <x v="0"/>
    <s v="United States"/>
    <s v="Greensboro"/>
    <x v="3"/>
    <n v="27405"/>
    <x v="0"/>
    <s v="FUR-CH-10002304"/>
    <x v="0"/>
    <x v="1"/>
    <s v="Global Stack Chair without Arms, Black"/>
    <n v="187.05600000000001"/>
    <n v="9"/>
    <n v="0.2"/>
    <n v="11.69100000000001"/>
  </r>
  <r>
    <n v="5317"/>
    <x v="2643"/>
    <x v="3"/>
    <x v="280"/>
    <x v="391"/>
    <s v="First Class"/>
    <s v="Dp-13240"/>
    <s v="Dean percer"/>
    <x v="2"/>
    <s v="United States"/>
    <s v="Knoxville"/>
    <x v="18"/>
    <n v="37918"/>
    <x v="0"/>
    <s v="FUR-FU-10002364"/>
    <x v="0"/>
    <x v="5"/>
    <s v="Eldon Expressions Wood Desk Accessories, Oak"/>
    <n v="11.808"/>
    <n v="2"/>
    <n v="0.2"/>
    <n v="1.3283999999999985"/>
  </r>
  <r>
    <n v="5318"/>
    <x v="2643"/>
    <x v="3"/>
    <x v="280"/>
    <x v="391"/>
    <s v="First Class"/>
    <s v="Dp-13240"/>
    <s v="Dean percer"/>
    <x v="2"/>
    <s v="United States"/>
    <s v="Knoxville"/>
    <x v="18"/>
    <n v="37918"/>
    <x v="0"/>
    <s v="FUR-FU-10004864"/>
    <x v="0"/>
    <x v="5"/>
    <s v="Eldon 500 Class Desk Accessories"/>
    <n v="9.6560000000000006"/>
    <n v="1"/>
    <n v="0.2"/>
    <n v="1.5691000000000002"/>
  </r>
  <r>
    <n v="5319"/>
    <x v="2643"/>
    <x v="3"/>
    <x v="280"/>
    <x v="391"/>
    <s v="First Class"/>
    <s v="Dp-13240"/>
    <s v="Dean percer"/>
    <x v="2"/>
    <s v="United States"/>
    <s v="Knoxville"/>
    <x v="18"/>
    <n v="37918"/>
    <x v="0"/>
    <s v="OFF-PA-10003172"/>
    <x v="1"/>
    <x v="10"/>
    <s v="Xerox 1996"/>
    <n v="20.736000000000004"/>
    <n v="4"/>
    <n v="0.2"/>
    <n v="7.2576000000000001"/>
  </r>
  <r>
    <n v="5320"/>
    <x v="2643"/>
    <x v="3"/>
    <x v="280"/>
    <x v="391"/>
    <s v="First Class"/>
    <s v="Dp-13240"/>
    <s v="Dean percer"/>
    <x v="2"/>
    <s v="United States"/>
    <s v="Knoxville"/>
    <x v="18"/>
    <n v="37918"/>
    <x v="0"/>
    <s v="OFF-BI-10000977"/>
    <x v="1"/>
    <x v="8"/>
    <s v="Ibico Plastic Spiral Binding Combs"/>
    <n v="27.360000000000003"/>
    <n v="3"/>
    <n v="0.7"/>
    <n v="-21.887999999999991"/>
  </r>
  <r>
    <n v="5321"/>
    <x v="2643"/>
    <x v="3"/>
    <x v="280"/>
    <x v="391"/>
    <s v="First Class"/>
    <s v="Dp-13240"/>
    <s v="Dean percer"/>
    <x v="2"/>
    <s v="United States"/>
    <s v="Knoxville"/>
    <x v="18"/>
    <n v="37918"/>
    <x v="0"/>
    <s v="FUR-TA-10000198"/>
    <x v="0"/>
    <x v="3"/>
    <s v="Chromcraft Bull-Nose Wood Oval Conference Tables &amp; Bases"/>
    <n v="2314.116"/>
    <n v="7"/>
    <n v="0.4"/>
    <n v="-1002.7836000000001"/>
  </r>
  <r>
    <n v="5322"/>
    <x v="2643"/>
    <x v="3"/>
    <x v="280"/>
    <x v="391"/>
    <s v="First Class"/>
    <s v="Dp-13240"/>
    <s v="Dean percer"/>
    <x v="2"/>
    <s v="United States"/>
    <s v="Knoxville"/>
    <x v="18"/>
    <n v="37918"/>
    <x v="0"/>
    <s v="OFF-BI-10003984"/>
    <x v="1"/>
    <x v="8"/>
    <s v="Lock-Up Easel 'Spel-Binder'"/>
    <n v="34.236000000000004"/>
    <n v="4"/>
    <n v="0.7"/>
    <n v="-26.247599999999998"/>
  </r>
  <r>
    <n v="5323"/>
    <x v="2643"/>
    <x v="3"/>
    <x v="280"/>
    <x v="391"/>
    <s v="First Class"/>
    <s v="Dp-13240"/>
    <s v="Dean percer"/>
    <x v="2"/>
    <s v="United States"/>
    <s v="Knoxville"/>
    <x v="18"/>
    <n v="37918"/>
    <x v="0"/>
    <s v="FUR-FU-10003691"/>
    <x v="0"/>
    <x v="5"/>
    <s v="Eldon Image Series Desk Accessories, Ebony"/>
    <n v="19.760000000000002"/>
    <n v="2"/>
    <n v="0.2"/>
    <n v="5.9279999999999999"/>
  </r>
  <r>
    <n v="5324"/>
    <x v="2644"/>
    <x v="3"/>
    <x v="65"/>
    <x v="19"/>
    <s v="Second Class"/>
    <s v="TM-21010"/>
    <s v="Tamara Manning"/>
    <x v="0"/>
    <s v="United States"/>
    <s v="Grand Island"/>
    <x v="8"/>
    <n v="68801"/>
    <x v="2"/>
    <s v="OFF-PA-10004082"/>
    <x v="1"/>
    <x v="10"/>
    <s v="Adams Telephone Message Book w/Frequently-Called Numbers Space, 400 Messages per Book"/>
    <n v="15.96"/>
    <n v="2"/>
    <n v="0"/>
    <n v="7.98"/>
  </r>
  <r>
    <n v="5325"/>
    <x v="2645"/>
    <x v="1"/>
    <x v="784"/>
    <x v="234"/>
    <s v="Standard Class"/>
    <s v="TZ-21580"/>
    <s v="Tracy Zic"/>
    <x v="0"/>
    <s v="United States"/>
    <s v="Lakewood"/>
    <x v="1"/>
    <n v="90712"/>
    <x v="1"/>
    <s v="OFF-AR-10003723"/>
    <x v="1"/>
    <x v="6"/>
    <s v="Avery Hi-Liter Fluorescent Desk Style Markers"/>
    <n v="16.899999999999999"/>
    <n v="5"/>
    <n v="0"/>
    <n v="6.2530000000000001"/>
  </r>
  <r>
    <n v="5326"/>
    <x v="2645"/>
    <x v="1"/>
    <x v="784"/>
    <x v="234"/>
    <s v="Standard Class"/>
    <s v="TZ-21580"/>
    <s v="Tracy Zic"/>
    <x v="0"/>
    <s v="United States"/>
    <s v="Lakewood"/>
    <x v="1"/>
    <n v="90712"/>
    <x v="1"/>
    <s v="FUR-FU-10004270"/>
    <x v="0"/>
    <x v="5"/>
    <s v="Eldon Image Series Desk Accessories, Burgundy"/>
    <n v="25.08"/>
    <n v="6"/>
    <n v="0"/>
    <n v="9.0288000000000004"/>
  </r>
  <r>
    <n v="5327"/>
    <x v="2646"/>
    <x v="1"/>
    <x v="184"/>
    <x v="1130"/>
    <s v="Standard Class"/>
    <s v="SC-20260"/>
    <s v="Scott Cohen"/>
    <x v="1"/>
    <s v="United States"/>
    <s v="Lawrence"/>
    <x v="31"/>
    <n v="1841"/>
    <x v="3"/>
    <s v="OFF-AR-10003183"/>
    <x v="1"/>
    <x v="6"/>
    <s v="Avery Fluorescent Highlighter Four-Color Set"/>
    <n v="6.68"/>
    <n v="2"/>
    <n v="0"/>
    <n v="2.0039999999999996"/>
  </r>
  <r>
    <n v="5328"/>
    <x v="2647"/>
    <x v="2"/>
    <x v="1036"/>
    <x v="297"/>
    <s v="Second Class"/>
    <s v="LS-17230"/>
    <s v="Lycoris Saunders"/>
    <x v="0"/>
    <s v="United States"/>
    <s v="Los Angeles"/>
    <x v="1"/>
    <n v="90049"/>
    <x v="1"/>
    <s v="OFF-PA-10002005"/>
    <x v="1"/>
    <x v="10"/>
    <s v="Xerox 225"/>
    <n v="19.440000000000001"/>
    <n v="3"/>
    <n v="0"/>
    <n v="9.3312000000000008"/>
  </r>
  <r>
    <n v="5329"/>
    <x v="2648"/>
    <x v="1"/>
    <x v="616"/>
    <x v="741"/>
    <s v="Standard Class"/>
    <s v="MV-18190"/>
    <s v="Mike Vittorini"/>
    <x v="0"/>
    <s v="United States"/>
    <s v="Houston"/>
    <x v="5"/>
    <n v="77036"/>
    <x v="2"/>
    <s v="TEC-PH-10000149"/>
    <x v="2"/>
    <x v="7"/>
    <s v="Cisco SPA525G2 IP Phone - Wireless"/>
    <n v="31.92"/>
    <n v="2"/>
    <n v="0.2"/>
    <n v="2.3939999999999984"/>
  </r>
  <r>
    <n v="5330"/>
    <x v="2649"/>
    <x v="0"/>
    <x v="591"/>
    <x v="47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x v="1054"/>
    <s v="Standard Class"/>
    <s v="CV-12295"/>
    <s v="Christina VanderZanden"/>
    <x v="0"/>
    <s v="United States"/>
    <s v="New York City"/>
    <x v="15"/>
    <n v="10011"/>
    <x v="3"/>
    <s v="FUR-FU-10004748"/>
    <x v="0"/>
    <x v="5"/>
    <s v="Howard Miller 16&quot; Diameter Gallery Wall Clock"/>
    <n v="63.94"/>
    <n v="1"/>
    <n v="0"/>
    <n v="24.936599999999999"/>
  </r>
  <r>
    <n v="5332"/>
    <x v="2650"/>
    <x v="0"/>
    <x v="913"/>
    <x v="1054"/>
    <s v="Standard Class"/>
    <s v="CV-12295"/>
    <s v="Christina VanderZanden"/>
    <x v="0"/>
    <s v="United States"/>
    <s v="New York City"/>
    <x v="15"/>
    <n v="10011"/>
    <x v="3"/>
    <s v="OFF-BI-10001460"/>
    <x v="1"/>
    <x v="8"/>
    <s v="Plastic Binding Combs"/>
    <n v="60.600000000000009"/>
    <n v="5"/>
    <n v="0.2"/>
    <n v="20.452499999999997"/>
  </r>
  <r>
    <n v="5333"/>
    <x v="2650"/>
    <x v="0"/>
    <x v="913"/>
    <x v="1054"/>
    <s v="Standard Class"/>
    <s v="CV-12295"/>
    <s v="Christina VanderZanden"/>
    <x v="0"/>
    <s v="United States"/>
    <s v="New York City"/>
    <x v="15"/>
    <n v="10011"/>
    <x v="3"/>
    <s v="OFF-SU-10002503"/>
    <x v="1"/>
    <x v="14"/>
    <s v="Acme Preferred Stainless Steel Scissors"/>
    <n v="22.72"/>
    <n v="4"/>
    <n v="0"/>
    <n v="6.5887999999999991"/>
  </r>
  <r>
    <n v="5334"/>
    <x v="2651"/>
    <x v="2"/>
    <x v="86"/>
    <x v="9"/>
    <s v="Standard Class"/>
    <s v="KB-16315"/>
    <s v="Karl Braun"/>
    <x v="0"/>
    <s v="United States"/>
    <s v="Newark"/>
    <x v="13"/>
    <n v="19711"/>
    <x v="3"/>
    <s v="FUR-FU-10001731"/>
    <x v="0"/>
    <x v="5"/>
    <s v="Acrylic Self-Standing Desk Frames"/>
    <n v="10.68"/>
    <n v="4"/>
    <n v="0"/>
    <n v="4.0583999999999998"/>
  </r>
  <r>
    <n v="5335"/>
    <x v="2651"/>
    <x v="2"/>
    <x v="86"/>
    <x v="9"/>
    <s v="Standard Class"/>
    <s v="KB-16315"/>
    <s v="Karl Braun"/>
    <x v="0"/>
    <s v="United States"/>
    <s v="Newark"/>
    <x v="13"/>
    <n v="19711"/>
    <x v="3"/>
    <s v="OFF-PA-10002160"/>
    <x v="1"/>
    <x v="10"/>
    <s v="Xerox 1978"/>
    <n v="17.34"/>
    <n v="3"/>
    <n v="0"/>
    <n v="8.4966000000000008"/>
  </r>
  <r>
    <n v="5336"/>
    <x v="2651"/>
    <x v="2"/>
    <x v="86"/>
    <x v="9"/>
    <s v="Standard Class"/>
    <s v="KB-16315"/>
    <s v="Karl Braun"/>
    <x v="0"/>
    <s v="United States"/>
    <s v="Newark"/>
    <x v="13"/>
    <n v="19711"/>
    <x v="3"/>
    <s v="OFF-PA-10002659"/>
    <x v="1"/>
    <x v="10"/>
    <s v="Avoid Verbal Orders Carbonless Minifold Book"/>
    <n v="3.38"/>
    <n v="1"/>
    <n v="0"/>
    <n v="1.5547999999999997"/>
  </r>
  <r>
    <n v="5337"/>
    <x v="2652"/>
    <x v="1"/>
    <x v="1030"/>
    <x v="1131"/>
    <s v="Standard Class"/>
    <s v="ME-18010"/>
    <s v="Michelle Ellison"/>
    <x v="1"/>
    <s v="United States"/>
    <s v="Seattle"/>
    <x v="4"/>
    <n v="98105"/>
    <x v="1"/>
    <s v="OFF-BI-10001636"/>
    <x v="1"/>
    <x v="8"/>
    <s v="Ibico Plastic and Wire Spiral Binding Combs"/>
    <n v="26.975999999999999"/>
    <n v="4"/>
    <n v="0.2"/>
    <n v="8.767199999999999"/>
  </r>
  <r>
    <n v="5338"/>
    <x v="2653"/>
    <x v="3"/>
    <x v="524"/>
    <x v="565"/>
    <s v="Standard Class"/>
    <s v="AJ-10780"/>
    <s v="Anthony Jacobs"/>
    <x v="1"/>
    <s v="United States"/>
    <s v="Scottsdale"/>
    <x v="16"/>
    <n v="85254"/>
    <x v="1"/>
    <s v="OFF-PA-10000062"/>
    <x v="1"/>
    <x v="10"/>
    <s v="Green Bar Computer Printout Paper"/>
    <n v="307.77600000000001"/>
    <n v="7"/>
    <n v="0.2"/>
    <n v="111.5688"/>
  </r>
  <r>
    <n v="5339"/>
    <x v="2654"/>
    <x v="1"/>
    <x v="529"/>
    <x v="665"/>
    <s v="Second Class"/>
    <s v="DV-13465"/>
    <s v="Dianna Vittorini"/>
    <x v="0"/>
    <s v="United States"/>
    <s v="Oceanside"/>
    <x v="15"/>
    <n v="11572"/>
    <x v="3"/>
    <s v="OFF-ST-10002554"/>
    <x v="1"/>
    <x v="4"/>
    <s v="Tennsco Industrial Shelving"/>
    <n v="244.54999999999998"/>
    <n v="5"/>
    <n v="0"/>
    <n v="4.8910000000000053"/>
  </r>
  <r>
    <n v="5340"/>
    <x v="2654"/>
    <x v="1"/>
    <x v="529"/>
    <x v="665"/>
    <s v="Second Class"/>
    <s v="DV-13465"/>
    <s v="Dianna Vittorini"/>
    <x v="0"/>
    <s v="United States"/>
    <s v="Oceanside"/>
    <x v="15"/>
    <n v="11572"/>
    <x v="3"/>
    <s v="OFF-EN-10001509"/>
    <x v="1"/>
    <x v="12"/>
    <s v="Poly String Tie Envelopes"/>
    <n v="12.24"/>
    <n v="6"/>
    <n v="0"/>
    <n v="5.7527999999999988"/>
  </r>
  <r>
    <n v="5341"/>
    <x v="2654"/>
    <x v="1"/>
    <x v="529"/>
    <x v="665"/>
    <s v="Second Class"/>
    <s v="DV-13465"/>
    <s v="Dianna Vittorini"/>
    <x v="0"/>
    <s v="United States"/>
    <s v="Oceanside"/>
    <x v="15"/>
    <n v="11572"/>
    <x v="3"/>
    <s v="TEC-AC-10002018"/>
    <x v="2"/>
    <x v="11"/>
    <s v="AmazonBasics 3-Button USB Wired Mouse"/>
    <n v="13.98"/>
    <n v="2"/>
    <n v="0"/>
    <n v="6.011400000000001"/>
  </r>
  <r>
    <n v="5342"/>
    <x v="2654"/>
    <x v="1"/>
    <x v="529"/>
    <x v="665"/>
    <s v="Second Class"/>
    <s v="DV-13465"/>
    <s v="Dianna Vittorini"/>
    <x v="0"/>
    <s v="United States"/>
    <s v="Oceanside"/>
    <x v="15"/>
    <n v="11572"/>
    <x v="3"/>
    <s v="TEC-AC-10002637"/>
    <x v="2"/>
    <x v="11"/>
    <s v="Logitech VX Revolution Cordless Laser Mouse for Notebooks (Black)"/>
    <n v="899.95"/>
    <n v="5"/>
    <n v="0"/>
    <n v="53.996999999999957"/>
  </r>
  <r>
    <n v="5343"/>
    <x v="2655"/>
    <x v="2"/>
    <x v="871"/>
    <x v="680"/>
    <s v="Standard Class"/>
    <s v="JK-15325"/>
    <s v="Jason Klamczynski"/>
    <x v="1"/>
    <s v="United States"/>
    <s v="Dallas"/>
    <x v="5"/>
    <n v="75220"/>
    <x v="2"/>
    <s v="OFF-EN-10001509"/>
    <x v="1"/>
    <x v="12"/>
    <s v="Poly String Tie Envelopes"/>
    <n v="1.6320000000000001"/>
    <n v="1"/>
    <n v="0.2"/>
    <n v="0.55079999999999985"/>
  </r>
  <r>
    <n v="5344"/>
    <x v="2655"/>
    <x v="2"/>
    <x v="871"/>
    <x v="680"/>
    <s v="Standard Class"/>
    <s v="JK-15325"/>
    <s v="Jason Klamczynski"/>
    <x v="1"/>
    <s v="United States"/>
    <s v="Dallas"/>
    <x v="5"/>
    <n v="75220"/>
    <x v="2"/>
    <s v="TEC-PH-10004922"/>
    <x v="2"/>
    <x v="7"/>
    <s v="RCA Visys Integrated PBX 8-Line Router"/>
    <n v="267.95999999999998"/>
    <n v="5"/>
    <n v="0.2"/>
    <n v="16.747500000000016"/>
  </r>
  <r>
    <n v="5345"/>
    <x v="2656"/>
    <x v="1"/>
    <x v="2"/>
    <x v="349"/>
    <s v="Second Class"/>
    <s v="SH-20395"/>
    <s v="Shahid Hopkins"/>
    <x v="0"/>
    <s v="United States"/>
    <s v="Rochester"/>
    <x v="15"/>
    <n v="14609"/>
    <x v="3"/>
    <s v="TEC-AC-10002550"/>
    <x v="2"/>
    <x v="11"/>
    <s v="Memorex 25GB 6X Branded Blu-Ray Recordable Disc, 30/Pack"/>
    <n v="31.95"/>
    <n v="1"/>
    <n v="0"/>
    <n v="2.2364999999999995"/>
  </r>
  <r>
    <n v="5346"/>
    <x v="2657"/>
    <x v="3"/>
    <x v="708"/>
    <x v="275"/>
    <s v="Second Class"/>
    <s v="SC-20725"/>
    <s v="Steven Cartwright"/>
    <x v="0"/>
    <s v="United States"/>
    <s v="Los Angeles"/>
    <x v="1"/>
    <n v="90045"/>
    <x v="1"/>
    <s v="OFF-ST-10003208"/>
    <x v="1"/>
    <x v="4"/>
    <s v="Adjustable Depth Letter/Legal Cart"/>
    <n v="725.84"/>
    <n v="4"/>
    <n v="0"/>
    <n v="210.4935999999999"/>
  </r>
  <r>
    <n v="5347"/>
    <x v="2657"/>
    <x v="3"/>
    <x v="708"/>
    <x v="275"/>
    <s v="Second Class"/>
    <s v="SC-20725"/>
    <s v="Steven Cartwright"/>
    <x v="0"/>
    <s v="United States"/>
    <s v="Los Angeles"/>
    <x v="1"/>
    <n v="90045"/>
    <x v="1"/>
    <s v="OFF-BI-10003981"/>
    <x v="1"/>
    <x v="8"/>
    <s v="Avery Durable Plastic 1&quot; Binders"/>
    <n v="10.896000000000001"/>
    <n v="3"/>
    <n v="0.2"/>
    <n v="3.9497999999999998"/>
  </r>
  <r>
    <n v="5348"/>
    <x v="2657"/>
    <x v="3"/>
    <x v="708"/>
    <x v="275"/>
    <s v="Second Class"/>
    <s v="SC-20725"/>
    <s v="Steven Cartwright"/>
    <x v="0"/>
    <s v="United States"/>
    <s v="Los Angeles"/>
    <x v="1"/>
    <n v="90045"/>
    <x v="1"/>
    <s v="OFF-BI-10001031"/>
    <x v="1"/>
    <x v="8"/>
    <s v="Pressboard Data Binders by Wilson Jones"/>
    <n v="8.5440000000000005"/>
    <n v="2"/>
    <n v="0.2"/>
    <n v="2.8835999999999995"/>
  </r>
  <r>
    <n v="5349"/>
    <x v="2658"/>
    <x v="1"/>
    <x v="1037"/>
    <x v="1027"/>
    <s v="Standard Class"/>
    <s v="CS-12250"/>
    <s v="Chris Selesnick"/>
    <x v="1"/>
    <s v="United States"/>
    <s v="Woodbury"/>
    <x v="11"/>
    <n v="55125"/>
    <x v="2"/>
    <s v="OFF-BI-10003676"/>
    <x v="1"/>
    <x v="8"/>
    <s v="GBC Standard Recycled Report Covers, Clear Plastic Sheets"/>
    <n v="32.339999999999996"/>
    <n v="3"/>
    <n v="0"/>
    <n v="15.523199999999999"/>
  </r>
  <r>
    <n v="5350"/>
    <x v="2658"/>
    <x v="1"/>
    <x v="1037"/>
    <x v="1027"/>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x v="1132"/>
    <s v="Standard Class"/>
    <s v="LH-16900"/>
    <s v="Lena Hernandez"/>
    <x v="0"/>
    <s v="United States"/>
    <s v="Park Ridge"/>
    <x v="10"/>
    <n v="60068"/>
    <x v="2"/>
    <s v="OFF-PA-10001019"/>
    <x v="1"/>
    <x v="10"/>
    <s v="Xerox 1884"/>
    <n v="143.85600000000002"/>
    <n v="9"/>
    <n v="0.2"/>
    <n v="48.551399999999994"/>
  </r>
  <r>
    <n v="5352"/>
    <x v="2660"/>
    <x v="0"/>
    <x v="47"/>
    <x v="720"/>
    <s v="Standard Class"/>
    <s v="YC-21895"/>
    <s v="Yoseph Carroll"/>
    <x v="1"/>
    <s v="United States"/>
    <s v="Dallas"/>
    <x v="5"/>
    <n v="75217"/>
    <x v="2"/>
    <s v="OFF-PA-10004665"/>
    <x v="1"/>
    <x v="10"/>
    <s v="Advantus Motivational Note Cards"/>
    <n v="41.92"/>
    <n v="4"/>
    <n v="0.2"/>
    <n v="15.195999999999998"/>
  </r>
  <r>
    <n v="5353"/>
    <x v="2660"/>
    <x v="0"/>
    <x v="47"/>
    <x v="720"/>
    <s v="Standard Class"/>
    <s v="YC-21895"/>
    <s v="Yoseph Carroll"/>
    <x v="1"/>
    <s v="United States"/>
    <s v="Dallas"/>
    <x v="5"/>
    <n v="75217"/>
    <x v="2"/>
    <s v="TEC-PH-10002447"/>
    <x v="2"/>
    <x v="7"/>
    <s v="AT&amp;T CL83451 4-Handset Telephone"/>
    <n v="329.58400000000006"/>
    <n v="2"/>
    <n v="0.2"/>
    <n v="37.078199999999981"/>
  </r>
  <r>
    <n v="5354"/>
    <x v="2661"/>
    <x v="0"/>
    <x v="323"/>
    <x v="479"/>
    <s v="First Class"/>
    <s v="CY-12745"/>
    <s v="Craig Yedwab"/>
    <x v="1"/>
    <s v="United States"/>
    <s v="Monroe"/>
    <x v="28"/>
    <n v="71203"/>
    <x v="0"/>
    <s v="OFF-BI-10000014"/>
    <x v="1"/>
    <x v="8"/>
    <s v="Heavy-Duty E-Z-D Binders"/>
    <n v="87.28"/>
    <n v="8"/>
    <n v="0"/>
    <n v="41.021599999999999"/>
  </r>
  <r>
    <n v="5355"/>
    <x v="2662"/>
    <x v="2"/>
    <x v="8"/>
    <x v="1133"/>
    <s v="Standard Class"/>
    <s v="AH-10030"/>
    <s v="Aaron Hawkins"/>
    <x v="1"/>
    <s v="United States"/>
    <s v="Los Angeles"/>
    <x v="1"/>
    <n v="90004"/>
    <x v="1"/>
    <s v="FUR-CH-10002439"/>
    <x v="0"/>
    <x v="1"/>
    <s v="Iceberg Nesting Folding Chair, 19w x 6d x 43h"/>
    <n v="279.45600000000002"/>
    <n v="6"/>
    <n v="0.2"/>
    <n v="20.959199999999996"/>
  </r>
  <r>
    <n v="5356"/>
    <x v="2662"/>
    <x v="2"/>
    <x v="8"/>
    <x v="1133"/>
    <s v="Standard Class"/>
    <s v="AH-10030"/>
    <s v="Aaron Hawkins"/>
    <x v="1"/>
    <s v="United States"/>
    <s v="Los Angeles"/>
    <x v="1"/>
    <n v="90004"/>
    <x v="1"/>
    <s v="OFF-PA-10003063"/>
    <x v="1"/>
    <x v="10"/>
    <s v="EcoTones Memo Sheets"/>
    <n v="8"/>
    <n v="2"/>
    <n v="0"/>
    <n v="3.84"/>
  </r>
  <r>
    <n v="5357"/>
    <x v="2663"/>
    <x v="0"/>
    <x v="321"/>
    <x v="767"/>
    <s v="Standard Class"/>
    <s v="AR-10540"/>
    <s v="Andy Reiter"/>
    <x v="0"/>
    <s v="United States"/>
    <s v="San Francisco"/>
    <x v="1"/>
    <n v="94109"/>
    <x v="1"/>
    <s v="OFF-BI-10002982"/>
    <x v="1"/>
    <x v="8"/>
    <s v="Avery Self-Adhesive Photo Pockets for Polaroid Photos"/>
    <n v="27.240000000000002"/>
    <n v="5"/>
    <n v="0.2"/>
    <n v="9.5339999999999971"/>
  </r>
  <r>
    <n v="5358"/>
    <x v="2664"/>
    <x v="2"/>
    <x v="79"/>
    <x v="826"/>
    <s v="Standard Class"/>
    <s v="SS-20590"/>
    <s v="Sonia Sunley"/>
    <x v="0"/>
    <s v="United States"/>
    <s v="San Francisco"/>
    <x v="1"/>
    <n v="94122"/>
    <x v="1"/>
    <s v="TEC-AC-10004510"/>
    <x v="2"/>
    <x v="11"/>
    <s v="Logitech Desktop MK120 Mouse and keyboard Combo"/>
    <n v="16.36"/>
    <n v="1"/>
    <n v="0"/>
    <n v="1.6359999999999992"/>
  </r>
  <r>
    <n v="5359"/>
    <x v="2664"/>
    <x v="2"/>
    <x v="79"/>
    <x v="826"/>
    <s v="Standard Class"/>
    <s v="SS-20590"/>
    <s v="Sonia Sunley"/>
    <x v="0"/>
    <s v="United States"/>
    <s v="San Francisco"/>
    <x v="1"/>
    <n v="94122"/>
    <x v="1"/>
    <s v="OFF-ST-10000321"/>
    <x v="1"/>
    <x v="4"/>
    <s v="Akro Stacking Bins"/>
    <n v="15.78"/>
    <n v="2"/>
    <n v="0"/>
    <n v="0.63119999999999798"/>
  </r>
  <r>
    <n v="5360"/>
    <x v="2664"/>
    <x v="2"/>
    <x v="79"/>
    <x v="826"/>
    <s v="Standard Class"/>
    <s v="SS-20590"/>
    <s v="Sonia Sunley"/>
    <x v="0"/>
    <s v="United States"/>
    <s v="San Francisco"/>
    <x v="1"/>
    <n v="94122"/>
    <x v="1"/>
    <s v="OFF-AR-10004602"/>
    <x v="1"/>
    <x v="6"/>
    <s v="Boston KS Multi-Size Manual Pencil Sharpener"/>
    <n v="45.98"/>
    <n v="2"/>
    <n v="0"/>
    <n v="12.874400000000001"/>
  </r>
  <r>
    <n v="5361"/>
    <x v="2665"/>
    <x v="3"/>
    <x v="349"/>
    <x v="650"/>
    <s v="Standard Class"/>
    <s v="DW-13585"/>
    <s v="Dorothy Wardle"/>
    <x v="1"/>
    <s v="United States"/>
    <s v="Fayetteville"/>
    <x v="3"/>
    <n v="28314"/>
    <x v="0"/>
    <s v="FUR-BO-10003433"/>
    <x v="0"/>
    <x v="0"/>
    <s v="Sauder Cornerstone Collection Library"/>
    <n v="198.27200000000002"/>
    <n v="8"/>
    <n v="0.2"/>
    <n v="-32.219200000000022"/>
  </r>
  <r>
    <n v="5362"/>
    <x v="2666"/>
    <x v="3"/>
    <x v="255"/>
    <x v="272"/>
    <s v="First Class"/>
    <s v="NC-18625"/>
    <s v="Noah Childs"/>
    <x v="1"/>
    <s v="United States"/>
    <s v="Dallas"/>
    <x v="5"/>
    <n v="75217"/>
    <x v="2"/>
    <s v="OFF-ST-10001496"/>
    <x v="1"/>
    <x v="4"/>
    <s v="Standard Rollaway File with Lock"/>
    <n v="720.7600000000001"/>
    <n v="5"/>
    <n v="0.2"/>
    <n v="54.056999999999988"/>
  </r>
  <r>
    <n v="5363"/>
    <x v="2667"/>
    <x v="0"/>
    <x v="723"/>
    <x v="771"/>
    <s v="Standard Class"/>
    <s v="CD-11920"/>
    <s v="Carlos Daly"/>
    <x v="0"/>
    <s v="United States"/>
    <s v="Wichita"/>
    <x v="41"/>
    <n v="67212"/>
    <x v="2"/>
    <s v="FUR-FU-10000672"/>
    <x v="0"/>
    <x v="5"/>
    <s v="Executive Impressions 10&quot; Spectator Wall Clock"/>
    <n v="70.56"/>
    <n v="6"/>
    <n v="0"/>
    <n v="23.990399999999994"/>
  </r>
  <r>
    <n v="5364"/>
    <x v="2667"/>
    <x v="0"/>
    <x v="723"/>
    <x v="771"/>
    <s v="Standard Class"/>
    <s v="CD-11920"/>
    <s v="Carlos Daly"/>
    <x v="0"/>
    <s v="United States"/>
    <s v="Wichita"/>
    <x v="41"/>
    <n v="67212"/>
    <x v="2"/>
    <s v="OFF-AP-10001293"/>
    <x v="1"/>
    <x v="9"/>
    <s v="Belkin 8 Outlet Surge Protector"/>
    <n v="81.96"/>
    <n v="2"/>
    <n v="0"/>
    <n v="22.948799999999999"/>
  </r>
  <r>
    <n v="5365"/>
    <x v="2668"/>
    <x v="2"/>
    <x v="1038"/>
    <x v="1134"/>
    <s v="Second Class"/>
    <s v="DW-13195"/>
    <s v="David Wiener"/>
    <x v="1"/>
    <s v="United States"/>
    <s v="Springfield"/>
    <x v="21"/>
    <n v="97477"/>
    <x v="1"/>
    <s v="OFF-AP-10000692"/>
    <x v="1"/>
    <x v="9"/>
    <s v="Fellowes Mighty 8 Compact Surge Protector"/>
    <n v="64.864000000000004"/>
    <n v="4"/>
    <n v="0.2"/>
    <n v="6.4864000000000033"/>
  </r>
  <r>
    <n v="5366"/>
    <x v="2669"/>
    <x v="0"/>
    <x v="73"/>
    <x v="71"/>
    <s v="Standard Class"/>
    <s v="EH-13990"/>
    <s v="Erica Hackney"/>
    <x v="0"/>
    <s v="United States"/>
    <s v="Houston"/>
    <x v="5"/>
    <n v="77041"/>
    <x v="2"/>
    <s v="TEC-PH-10004539"/>
    <x v="2"/>
    <x v="7"/>
    <s v="Wireless Extenders zBoost YX545 SOHO Signal Booster"/>
    <n v="151.19200000000001"/>
    <n v="1"/>
    <n v="0.2"/>
    <n v="13.229299999999995"/>
  </r>
  <r>
    <n v="5367"/>
    <x v="2670"/>
    <x v="3"/>
    <x v="193"/>
    <x v="261"/>
    <s v="Standard Class"/>
    <s v="BD-11320"/>
    <s v="Bill Donatelli"/>
    <x v="0"/>
    <s v="United States"/>
    <s v="Seattle"/>
    <x v="4"/>
    <n v="98103"/>
    <x v="1"/>
    <s v="TEC-PH-10002923"/>
    <x v="2"/>
    <x v="7"/>
    <s v="Logitech B530 USB Headset - headset - Full size, Binaural"/>
    <n v="88.77600000000001"/>
    <n v="3"/>
    <n v="0.2"/>
    <n v="7.7679000000000009"/>
  </r>
  <r>
    <n v="5368"/>
    <x v="2670"/>
    <x v="3"/>
    <x v="193"/>
    <x v="261"/>
    <s v="Standard Class"/>
    <s v="BD-11320"/>
    <s v="Bill Donatelli"/>
    <x v="0"/>
    <s v="United States"/>
    <s v="Seattle"/>
    <x v="4"/>
    <n v="98103"/>
    <x v="1"/>
    <s v="OFF-LA-10004689"/>
    <x v="1"/>
    <x v="2"/>
    <s v="Avery 512"/>
    <n v="11.56"/>
    <n v="4"/>
    <n v="0"/>
    <n v="5.4332000000000003"/>
  </r>
  <r>
    <n v="5369"/>
    <x v="2670"/>
    <x v="3"/>
    <x v="193"/>
    <x v="261"/>
    <s v="Standard Class"/>
    <s v="BD-11320"/>
    <s v="Bill Donatelli"/>
    <x v="0"/>
    <s v="United States"/>
    <s v="Seattle"/>
    <x v="4"/>
    <n v="98103"/>
    <x v="1"/>
    <s v="OFF-ST-10001228"/>
    <x v="1"/>
    <x v="4"/>
    <s v="Personal File Boxes with Fold-Down Carry Handle"/>
    <n v="15.58"/>
    <n v="1"/>
    <n v="0"/>
    <n v="3.8949999999999996"/>
  </r>
  <r>
    <n v="5370"/>
    <x v="2671"/>
    <x v="3"/>
    <x v="18"/>
    <x v="462"/>
    <s v="First Class"/>
    <s v="KH-16630"/>
    <s v="Ken Heidel"/>
    <x v="1"/>
    <s v="United States"/>
    <s v="Akron"/>
    <x v="24"/>
    <n v="44312"/>
    <x v="3"/>
    <s v="OFF-PA-10003302"/>
    <x v="1"/>
    <x v="10"/>
    <s v="Xerox 1906"/>
    <n v="85.055999999999997"/>
    <n v="3"/>
    <n v="0.2"/>
    <n v="28.706399999999991"/>
  </r>
  <r>
    <n v="5371"/>
    <x v="2672"/>
    <x v="3"/>
    <x v="798"/>
    <x v="102"/>
    <s v="Standard Class"/>
    <s v="NH-18610"/>
    <s v="Nicole Hansen"/>
    <x v="1"/>
    <s v="United States"/>
    <s v="Oak Park"/>
    <x v="12"/>
    <n v="48237"/>
    <x v="2"/>
    <s v="FUR-FU-10004665"/>
    <x v="0"/>
    <x v="5"/>
    <s v="3M Polarizing Task Lamp with Clamp Arm, Light Gray"/>
    <n v="273.95999999999998"/>
    <n v="2"/>
    <n v="0"/>
    <n v="71.229600000000005"/>
  </r>
  <r>
    <n v="5372"/>
    <x v="2672"/>
    <x v="3"/>
    <x v="798"/>
    <x v="102"/>
    <s v="Standard Class"/>
    <s v="NH-18610"/>
    <s v="Nicole Hansen"/>
    <x v="1"/>
    <s v="United States"/>
    <s v="Oak Park"/>
    <x v="12"/>
    <n v="48237"/>
    <x v="2"/>
    <s v="FUR-FU-10004188"/>
    <x v="0"/>
    <x v="5"/>
    <s v="Luxo Professional Combination Clamp-On Lamps"/>
    <n v="306.89999999999998"/>
    <n v="3"/>
    <n v="0"/>
    <n v="79.793999999999997"/>
  </r>
  <r>
    <n v="5373"/>
    <x v="2673"/>
    <x v="1"/>
    <x v="1039"/>
    <x v="697"/>
    <s v="Standard Class"/>
    <s v="AG-10495"/>
    <s v="Andrew Gjertsen"/>
    <x v="1"/>
    <s v="United States"/>
    <s v="Houston"/>
    <x v="5"/>
    <n v="77041"/>
    <x v="2"/>
    <s v="OFF-PA-10003177"/>
    <x v="1"/>
    <x v="10"/>
    <s v="Xerox 1999"/>
    <n v="15.552000000000003"/>
    <n v="3"/>
    <n v="0.2"/>
    <n v="5.4432"/>
  </r>
  <r>
    <n v="5374"/>
    <x v="2673"/>
    <x v="1"/>
    <x v="1039"/>
    <x v="697"/>
    <s v="Standard Class"/>
    <s v="AG-10495"/>
    <s v="Andrew Gjertsen"/>
    <x v="1"/>
    <s v="United States"/>
    <s v="Houston"/>
    <x v="5"/>
    <n v="77041"/>
    <x v="2"/>
    <s v="FUR-TA-10002607"/>
    <x v="0"/>
    <x v="3"/>
    <s v="KI Conference Tables"/>
    <n v="347.36099999999999"/>
    <n v="7"/>
    <n v="0.3"/>
    <n v="-69.472199999999958"/>
  </r>
  <r>
    <n v="5375"/>
    <x v="2673"/>
    <x v="1"/>
    <x v="1039"/>
    <x v="697"/>
    <s v="Standard Class"/>
    <s v="AG-10495"/>
    <s v="Andrew Gjertsen"/>
    <x v="1"/>
    <s v="United States"/>
    <s v="Houston"/>
    <x v="5"/>
    <n v="77041"/>
    <x v="2"/>
    <s v="OFF-PA-10001166"/>
    <x v="1"/>
    <x v="10"/>
    <s v="Xerox 2"/>
    <n v="10.368000000000002"/>
    <n v="2"/>
    <n v="0.2"/>
    <n v="3.6288"/>
  </r>
  <r>
    <n v="5376"/>
    <x v="2674"/>
    <x v="3"/>
    <x v="837"/>
    <x v="1135"/>
    <s v="Standard Class"/>
    <s v="RP-19855"/>
    <s v="Roy Phan"/>
    <x v="1"/>
    <s v="United States"/>
    <s v="Seattle"/>
    <x v="4"/>
    <n v="98103"/>
    <x v="1"/>
    <s v="TEC-AC-10004510"/>
    <x v="2"/>
    <x v="11"/>
    <s v="Logitech Desktop MK120 Mouse and keyboard Combo"/>
    <n v="98.16"/>
    <n v="6"/>
    <n v="0"/>
    <n v="9.8159999999999954"/>
  </r>
  <r>
    <n v="5377"/>
    <x v="2674"/>
    <x v="3"/>
    <x v="837"/>
    <x v="1135"/>
    <s v="Standard Class"/>
    <s v="RP-19855"/>
    <s v="Roy Phan"/>
    <x v="1"/>
    <s v="United States"/>
    <s v="Seattle"/>
    <x v="4"/>
    <n v="98103"/>
    <x v="1"/>
    <s v="OFF-AR-10004062"/>
    <x v="1"/>
    <x v="6"/>
    <s v="Staples"/>
    <n v="31.44"/>
    <n v="3"/>
    <n v="0"/>
    <n v="7.86"/>
  </r>
  <r>
    <n v="5378"/>
    <x v="2675"/>
    <x v="2"/>
    <x v="29"/>
    <x v="899"/>
    <s v="First Class"/>
    <s v="NB-18655"/>
    <s v="Nona Balk"/>
    <x v="1"/>
    <s v="United States"/>
    <s v="Philadelphia"/>
    <x v="9"/>
    <n v="19134"/>
    <x v="3"/>
    <s v="OFF-EN-10000056"/>
    <x v="1"/>
    <x v="12"/>
    <s v="Cameo Buff Policy Envelopes"/>
    <n v="348.488"/>
    <n v="7"/>
    <n v="0.2"/>
    <n v="117.61469999999996"/>
  </r>
  <r>
    <n v="5379"/>
    <x v="2675"/>
    <x v="2"/>
    <x v="29"/>
    <x v="899"/>
    <s v="First Class"/>
    <s v="NB-18655"/>
    <s v="Nona Balk"/>
    <x v="1"/>
    <s v="United States"/>
    <s v="Philadelphia"/>
    <x v="9"/>
    <n v="19134"/>
    <x v="3"/>
    <s v="OFF-ST-10001469"/>
    <x v="1"/>
    <x v="4"/>
    <s v="Fellowes Bankers Box Recycled Super Stor/Drawer"/>
    <n v="172.73599999999999"/>
    <n v="4"/>
    <n v="0.2"/>
    <n v="-30.228800000000007"/>
  </r>
  <r>
    <n v="5380"/>
    <x v="2676"/>
    <x v="0"/>
    <x v="1040"/>
    <x v="964"/>
    <s v="Standard Class"/>
    <s v="JM-15580"/>
    <s v="Jill Matthias"/>
    <x v="0"/>
    <s v="United States"/>
    <s v="Los Angeles"/>
    <x v="1"/>
    <n v="90045"/>
    <x v="1"/>
    <s v="OFF-PA-10000551"/>
    <x v="1"/>
    <x v="10"/>
    <s v="Array Memo Cubes"/>
    <n v="15.54"/>
    <n v="3"/>
    <n v="0"/>
    <n v="7.6145999999999994"/>
  </r>
  <r>
    <n v="5381"/>
    <x v="2676"/>
    <x v="0"/>
    <x v="1040"/>
    <x v="964"/>
    <s v="Standard Class"/>
    <s v="JM-15580"/>
    <s v="Jill Matthias"/>
    <x v="0"/>
    <s v="United States"/>
    <s v="Los Angeles"/>
    <x v="1"/>
    <n v="90045"/>
    <x v="1"/>
    <s v="TEC-MA-10000423"/>
    <x v="2"/>
    <x v="15"/>
    <s v="Texas Instruments TI-34 Scientific Calculator"/>
    <n v="105.55199999999999"/>
    <n v="6"/>
    <n v="0.2"/>
    <n v="35.623799999999996"/>
  </r>
  <r>
    <n v="5382"/>
    <x v="2677"/>
    <x v="0"/>
    <x v="64"/>
    <x v="62"/>
    <s v="Second Class"/>
    <s v="DM-13525"/>
    <s v="Don Miller"/>
    <x v="1"/>
    <s v="United States"/>
    <s v="Houston"/>
    <x v="5"/>
    <n v="77070"/>
    <x v="2"/>
    <s v="OFF-PA-10001870"/>
    <x v="1"/>
    <x v="10"/>
    <s v="Xerox 202"/>
    <n v="25.920000000000005"/>
    <n v="5"/>
    <n v="0.2"/>
    <n v="9.0719999999999992"/>
  </r>
  <r>
    <n v="5383"/>
    <x v="2677"/>
    <x v="0"/>
    <x v="64"/>
    <x v="62"/>
    <s v="Second Class"/>
    <s v="DM-13525"/>
    <s v="Don Miller"/>
    <x v="1"/>
    <s v="United States"/>
    <s v="Houston"/>
    <x v="5"/>
    <n v="77070"/>
    <x v="2"/>
    <s v="OFF-FA-10001843"/>
    <x v="1"/>
    <x v="13"/>
    <s v="Staples"/>
    <n v="15.808000000000002"/>
    <n v="8"/>
    <n v="0.2"/>
    <n v="5.3352000000000004"/>
  </r>
  <r>
    <n v="5384"/>
    <x v="2677"/>
    <x v="0"/>
    <x v="64"/>
    <x v="62"/>
    <s v="Second Class"/>
    <s v="DM-13525"/>
    <s v="Don Miller"/>
    <x v="1"/>
    <s v="United States"/>
    <s v="Houston"/>
    <x v="5"/>
    <n v="77070"/>
    <x v="2"/>
    <s v="OFF-PA-10002036"/>
    <x v="1"/>
    <x v="10"/>
    <s v="Xerox 1930"/>
    <n v="10.368000000000002"/>
    <n v="2"/>
    <n v="0.2"/>
    <n v="3.7584"/>
  </r>
  <r>
    <n v="5385"/>
    <x v="2678"/>
    <x v="3"/>
    <x v="335"/>
    <x v="231"/>
    <s v="Standard Class"/>
    <s v="CC-12220"/>
    <s v="Chris Cortes"/>
    <x v="0"/>
    <s v="United States"/>
    <s v="Philadelphia"/>
    <x v="9"/>
    <n v="19143"/>
    <x v="3"/>
    <s v="TEC-PH-10001760"/>
    <x v="2"/>
    <x v="7"/>
    <s v="Bose SoundLink Bluetooth Speaker"/>
    <n v="358.2"/>
    <n v="3"/>
    <n v="0.4"/>
    <n v="41.79000000000002"/>
  </r>
  <r>
    <n v="5386"/>
    <x v="2678"/>
    <x v="3"/>
    <x v="335"/>
    <x v="231"/>
    <s v="Standard Class"/>
    <s v="CC-12220"/>
    <s v="Chris Cortes"/>
    <x v="0"/>
    <s v="United States"/>
    <s v="Philadelphia"/>
    <x v="9"/>
    <n v="19143"/>
    <x v="3"/>
    <s v="TEC-PH-10000673"/>
    <x v="2"/>
    <x v="7"/>
    <s v="Plantronics Voyager Pro HD - Bluetooth Headset"/>
    <n v="545.91599999999994"/>
    <n v="14"/>
    <n v="0.4"/>
    <n v="72.788800000000037"/>
  </r>
  <r>
    <n v="5387"/>
    <x v="2679"/>
    <x v="3"/>
    <x v="846"/>
    <x v="875"/>
    <s v="Standard Class"/>
    <s v="GA-14725"/>
    <s v="Guy Armstrong"/>
    <x v="0"/>
    <s v="United States"/>
    <s v="Rogers"/>
    <x v="36"/>
    <n v="72756"/>
    <x v="0"/>
    <s v="OFF-BI-10000829"/>
    <x v="1"/>
    <x v="8"/>
    <s v="Avery Non-Stick Binders"/>
    <n v="40.410000000000004"/>
    <n v="9"/>
    <n v="0"/>
    <n v="18.5886"/>
  </r>
  <r>
    <n v="5388"/>
    <x v="2680"/>
    <x v="3"/>
    <x v="1041"/>
    <x v="638"/>
    <s v="Second Class"/>
    <s v="CV-12805"/>
    <s v="Cynthia Voltz"/>
    <x v="1"/>
    <s v="United States"/>
    <s v="Los Angeles"/>
    <x v="1"/>
    <n v="90045"/>
    <x v="1"/>
    <s v="TEC-PH-10001924"/>
    <x v="2"/>
    <x v="7"/>
    <s v="iHome FM Clock Radio with Lightning Dock"/>
    <n v="167.976"/>
    <n v="3"/>
    <n v="0.2"/>
    <n v="10.498500000000007"/>
  </r>
  <r>
    <n v="5389"/>
    <x v="2680"/>
    <x v="3"/>
    <x v="1041"/>
    <x v="638"/>
    <s v="Second Class"/>
    <s v="CV-12805"/>
    <s v="Cynthia Voltz"/>
    <x v="1"/>
    <s v="United States"/>
    <s v="Los Angeles"/>
    <x v="1"/>
    <n v="90045"/>
    <x v="1"/>
    <s v="TEC-AC-10004864"/>
    <x v="2"/>
    <x v="11"/>
    <s v="Memorex Micro Travel Drive 32 GB"/>
    <n v="109.53"/>
    <n v="3"/>
    <n v="0"/>
    <n v="47.097900000000003"/>
  </r>
  <r>
    <n v="5390"/>
    <x v="2680"/>
    <x v="3"/>
    <x v="1041"/>
    <x v="638"/>
    <s v="Second Class"/>
    <s v="CV-12805"/>
    <s v="Cynthia Voltz"/>
    <x v="1"/>
    <s v="United States"/>
    <s v="Los Angeles"/>
    <x v="1"/>
    <n v="90045"/>
    <x v="1"/>
    <s v="OFF-LA-10004345"/>
    <x v="1"/>
    <x v="2"/>
    <s v="Avery 493"/>
    <n v="9.82"/>
    <n v="2"/>
    <n v="0"/>
    <n v="4.8117999999999999"/>
  </r>
  <r>
    <n v="5391"/>
    <x v="2681"/>
    <x v="3"/>
    <x v="468"/>
    <x v="44"/>
    <s v="Second Class"/>
    <s v="NC-18535"/>
    <s v="Nick Crebassa"/>
    <x v="1"/>
    <s v="United States"/>
    <s v="Seattle"/>
    <x v="4"/>
    <n v="98105"/>
    <x v="1"/>
    <s v="OFF-BI-10000088"/>
    <x v="1"/>
    <x v="8"/>
    <s v="GBC Imprintable Covers"/>
    <n v="26.352000000000004"/>
    <n v="3"/>
    <n v="0.2"/>
    <n v="9.5525999999999982"/>
  </r>
  <r>
    <n v="5392"/>
    <x v="2682"/>
    <x v="2"/>
    <x v="84"/>
    <x v="573"/>
    <s v="Standard Class"/>
    <s v="GR-14560"/>
    <s v="Georgia Rosenberg"/>
    <x v="1"/>
    <s v="United States"/>
    <s v="Wilmington"/>
    <x v="13"/>
    <n v="19805"/>
    <x v="3"/>
    <s v="OFF-LA-10002787"/>
    <x v="1"/>
    <x v="2"/>
    <s v="Avery 480"/>
    <n v="22.5"/>
    <n v="6"/>
    <n v="0"/>
    <n v="10.799999999999999"/>
  </r>
  <r>
    <n v="5393"/>
    <x v="2682"/>
    <x v="2"/>
    <x v="84"/>
    <x v="573"/>
    <s v="Standard Class"/>
    <s v="GR-14560"/>
    <s v="Georgia Rosenberg"/>
    <x v="1"/>
    <s v="United States"/>
    <s v="Wilmington"/>
    <x v="13"/>
    <n v="19805"/>
    <x v="3"/>
    <s v="OFF-LA-10001569"/>
    <x v="1"/>
    <x v="2"/>
    <s v="Avery 499"/>
    <n v="9.9600000000000009"/>
    <n v="2"/>
    <n v="0"/>
    <n v="4.5815999999999999"/>
  </r>
  <r>
    <n v="5394"/>
    <x v="2682"/>
    <x v="2"/>
    <x v="84"/>
    <x v="573"/>
    <s v="Standard Class"/>
    <s v="GR-14560"/>
    <s v="Georgia Rosenberg"/>
    <x v="1"/>
    <s v="United States"/>
    <s v="Wilmington"/>
    <x v="13"/>
    <n v="19805"/>
    <x v="3"/>
    <s v="OFF-BI-10002429"/>
    <x v="1"/>
    <x v="8"/>
    <s v="Premier Elliptical Ring Binder, Black"/>
    <n v="213.08"/>
    <n v="7"/>
    <n v="0"/>
    <n v="102.2784"/>
  </r>
  <r>
    <n v="5395"/>
    <x v="2682"/>
    <x v="2"/>
    <x v="84"/>
    <x v="573"/>
    <s v="Standard Class"/>
    <s v="GR-14560"/>
    <s v="Georgia Rosenberg"/>
    <x v="1"/>
    <s v="United States"/>
    <s v="Wilmington"/>
    <x v="13"/>
    <n v="19805"/>
    <x v="3"/>
    <s v="FUR-BO-10000362"/>
    <x v="0"/>
    <x v="0"/>
    <s v="Sauder Inglewood Library Bookcases"/>
    <n v="1025.8799999999999"/>
    <n v="6"/>
    <n v="0"/>
    <n v="235.95240000000001"/>
  </r>
  <r>
    <n v="5396"/>
    <x v="2683"/>
    <x v="2"/>
    <x v="728"/>
    <x v="683"/>
    <s v="Second Class"/>
    <s v="JG-15805"/>
    <s v="John Grady"/>
    <x v="1"/>
    <s v="United States"/>
    <s v="Provo"/>
    <x v="7"/>
    <n v="84604"/>
    <x v="1"/>
    <s v="OFF-PA-10003016"/>
    <x v="1"/>
    <x v="10"/>
    <s v="Adams &quot;While You Were Out&quot; Message Pads"/>
    <n v="21.98"/>
    <n v="7"/>
    <n v="0"/>
    <n v="9.8909999999999982"/>
  </r>
  <r>
    <n v="5397"/>
    <x v="2684"/>
    <x v="0"/>
    <x v="446"/>
    <x v="926"/>
    <s v="Same Day"/>
    <s v="EB-13750"/>
    <s v="Edward Becker"/>
    <x v="1"/>
    <s v="United States"/>
    <s v="San Francisco"/>
    <x v="1"/>
    <n v="94110"/>
    <x v="1"/>
    <s v="FUR-FU-10002501"/>
    <x v="0"/>
    <x v="5"/>
    <s v="Nu-Dell Executive Frame"/>
    <n v="63.2"/>
    <n v="5"/>
    <n v="0"/>
    <n v="23.384"/>
  </r>
  <r>
    <n v="5398"/>
    <x v="2685"/>
    <x v="0"/>
    <x v="73"/>
    <x v="902"/>
    <s v="Standard Class"/>
    <s v="MC-17605"/>
    <s v="Matt Connell"/>
    <x v="1"/>
    <s v="United States"/>
    <s v="Los Angeles"/>
    <x v="1"/>
    <n v="90004"/>
    <x v="1"/>
    <s v="OFF-AP-10003622"/>
    <x v="1"/>
    <x v="9"/>
    <s v="Bravo II Megaboss 12-Amp Hard Body Upright, Replacement Belts, 2 Belts per Pack"/>
    <n v="39"/>
    <n v="12"/>
    <n v="0"/>
    <n v="11.309999999999999"/>
  </r>
  <r>
    <n v="5399"/>
    <x v="2686"/>
    <x v="0"/>
    <x v="720"/>
    <x v="342"/>
    <s v="Standard Class"/>
    <s v="BM-11650"/>
    <s v="Brian Moss"/>
    <x v="1"/>
    <s v="United States"/>
    <s v="Lancaster"/>
    <x v="24"/>
    <n v="43130"/>
    <x v="3"/>
    <s v="OFF-BI-10002764"/>
    <x v="1"/>
    <x v="8"/>
    <s v="Recycled Pressboard Report Cover with Reinforced Top Hinge"/>
    <n v="2.907"/>
    <n v="3"/>
    <n v="0.7"/>
    <n v="-2.0348999999999995"/>
  </r>
  <r>
    <n v="5400"/>
    <x v="2687"/>
    <x v="0"/>
    <x v="526"/>
    <x v="679"/>
    <s v="Standard Class"/>
    <s v="HF-14995"/>
    <s v="Herbert Flentye"/>
    <x v="0"/>
    <s v="United States"/>
    <s v="Los Angeles"/>
    <x v="1"/>
    <n v="90004"/>
    <x v="1"/>
    <s v="FUR-BO-10001798"/>
    <x v="0"/>
    <x v="0"/>
    <s v="Bush Somerset Collection Bookcase"/>
    <n v="556.66499999999996"/>
    <n v="5"/>
    <n v="0.15"/>
    <n v="6.5490000000000208"/>
  </r>
  <r>
    <n v="5401"/>
    <x v="2688"/>
    <x v="3"/>
    <x v="296"/>
    <x v="19"/>
    <s v="First Class"/>
    <s v="ML-18265"/>
    <s v="Muhammed Lee"/>
    <x v="0"/>
    <s v="United States"/>
    <s v="Seattle"/>
    <x v="4"/>
    <n v="98103"/>
    <x v="1"/>
    <s v="TEC-AC-10000158"/>
    <x v="2"/>
    <x v="11"/>
    <s v="Sony 64GB Class 10 Micro SDHC R40 Memory Card"/>
    <n v="71.98"/>
    <n v="2"/>
    <n v="0"/>
    <n v="15.1158"/>
  </r>
  <r>
    <n v="5402"/>
    <x v="2688"/>
    <x v="3"/>
    <x v="296"/>
    <x v="19"/>
    <s v="First Class"/>
    <s v="ML-18265"/>
    <s v="Muhammed Lee"/>
    <x v="0"/>
    <s v="United States"/>
    <s v="Seattle"/>
    <x v="4"/>
    <n v="98103"/>
    <x v="1"/>
    <s v="TEC-AC-10000303"/>
    <x v="2"/>
    <x v="11"/>
    <s v="Logitech M510 Wireless Mouse"/>
    <n v="79.98"/>
    <n v="2"/>
    <n v="0"/>
    <n v="26.3934"/>
  </r>
  <r>
    <n v="5403"/>
    <x v="2689"/>
    <x v="3"/>
    <x v="1042"/>
    <x v="346"/>
    <s v="Standard Class"/>
    <s v="AH-10195"/>
    <s v="Alan Haines"/>
    <x v="1"/>
    <s v="United States"/>
    <s v="New York City"/>
    <x v="15"/>
    <n v="10024"/>
    <x v="3"/>
    <s v="OFF-BI-10003910"/>
    <x v="1"/>
    <x v="8"/>
    <s v="DXL Angle-View Binders with Locking Rings by Samsill"/>
    <n v="24.672000000000001"/>
    <n v="4"/>
    <n v="0.2"/>
    <n v="7.71"/>
  </r>
  <r>
    <n v="5404"/>
    <x v="2689"/>
    <x v="3"/>
    <x v="1042"/>
    <x v="346"/>
    <s v="Standard Class"/>
    <s v="AH-10195"/>
    <s v="Alan Haines"/>
    <x v="1"/>
    <s v="United States"/>
    <s v="New York City"/>
    <x v="15"/>
    <n v="10024"/>
    <x v="3"/>
    <s v="OFF-BI-10000138"/>
    <x v="1"/>
    <x v="8"/>
    <s v="Acco Translucent Poly Ring Binders"/>
    <n v="3.7439999999999998"/>
    <n v="1"/>
    <n v="0.2"/>
    <n v="1.3104"/>
  </r>
  <r>
    <n v="5405"/>
    <x v="2690"/>
    <x v="0"/>
    <x v="712"/>
    <x v="874"/>
    <s v="Standard Class"/>
    <s v="TZ-21580"/>
    <s v="Tracy Zic"/>
    <x v="0"/>
    <s v="United States"/>
    <s v="Los Angeles"/>
    <x v="1"/>
    <n v="90045"/>
    <x v="1"/>
    <s v="TEC-PH-10002398"/>
    <x v="2"/>
    <x v="7"/>
    <s v="AT&amp;T 1070 Corded Phone"/>
    <n v="445.96000000000004"/>
    <n v="5"/>
    <n v="0.2"/>
    <n v="55.744999999999948"/>
  </r>
  <r>
    <n v="5406"/>
    <x v="2690"/>
    <x v="0"/>
    <x v="712"/>
    <x v="874"/>
    <s v="Standard Class"/>
    <s v="TZ-21580"/>
    <s v="Tracy Zic"/>
    <x v="0"/>
    <s v="United States"/>
    <s v="Los Angeles"/>
    <x v="1"/>
    <n v="90045"/>
    <x v="1"/>
    <s v="TEC-AC-10003399"/>
    <x v="2"/>
    <x v="11"/>
    <s v="Memorex Mini Travel Drive 64 GB USB 2.0 Flash Drive"/>
    <n v="36.24"/>
    <n v="1"/>
    <n v="0"/>
    <n v="15.220800000000001"/>
  </r>
  <r>
    <n v="5407"/>
    <x v="2690"/>
    <x v="0"/>
    <x v="712"/>
    <x v="874"/>
    <s v="Standard Class"/>
    <s v="TZ-21580"/>
    <s v="Tracy Zic"/>
    <x v="0"/>
    <s v="United States"/>
    <s v="Los Angeles"/>
    <x v="1"/>
    <n v="90045"/>
    <x v="1"/>
    <s v="OFF-FA-10000992"/>
    <x v="1"/>
    <x v="13"/>
    <s v="Acco Clips to Go Binder Clips, 24 Clips in Two Sizes"/>
    <n v="10.649999999999999"/>
    <n v="3"/>
    <n v="0"/>
    <n v="5.0054999999999996"/>
  </r>
  <r>
    <n v="5408"/>
    <x v="2691"/>
    <x v="3"/>
    <x v="166"/>
    <x v="93"/>
    <s v="Standard Class"/>
    <s v="DM-13345"/>
    <s v="Denise Monton"/>
    <x v="1"/>
    <s v="United States"/>
    <s v="San Francisco"/>
    <x v="1"/>
    <n v="94109"/>
    <x v="1"/>
    <s v="OFF-PA-10003022"/>
    <x v="1"/>
    <x v="10"/>
    <s v="Standard Line “While You Were Out” Hardbound Telephone Message Book"/>
    <n v="87.92"/>
    <n v="4"/>
    <n v="0"/>
    <n v="40.443199999999997"/>
  </r>
  <r>
    <n v="5409"/>
    <x v="2691"/>
    <x v="3"/>
    <x v="166"/>
    <x v="93"/>
    <s v="Standard Class"/>
    <s v="DM-13345"/>
    <s v="Denise Monton"/>
    <x v="1"/>
    <s v="United States"/>
    <s v="San Francisco"/>
    <x v="1"/>
    <n v="94109"/>
    <x v="1"/>
    <s v="OFF-BI-10002854"/>
    <x v="1"/>
    <x v="8"/>
    <s v="Performers Binder/Pad Holder, Black"/>
    <n v="22.424000000000003"/>
    <n v="1"/>
    <n v="0.2"/>
    <n v="8.4089999999999989"/>
  </r>
  <r>
    <n v="5410"/>
    <x v="2691"/>
    <x v="3"/>
    <x v="166"/>
    <x v="93"/>
    <s v="Standard Class"/>
    <s v="DM-13345"/>
    <s v="Denise Monton"/>
    <x v="1"/>
    <s v="United States"/>
    <s v="San Francisco"/>
    <x v="1"/>
    <n v="94109"/>
    <x v="1"/>
    <s v="OFF-BI-10001670"/>
    <x v="1"/>
    <x v="8"/>
    <s v="Vinyl Sectional Post Binders"/>
    <n v="90.480000000000018"/>
    <n v="3"/>
    <n v="0.2"/>
    <n v="33.93"/>
  </r>
  <r>
    <n v="5411"/>
    <x v="2691"/>
    <x v="3"/>
    <x v="166"/>
    <x v="93"/>
    <s v="Standard Class"/>
    <s v="DM-13345"/>
    <s v="Denise Monton"/>
    <x v="1"/>
    <s v="United States"/>
    <s v="San Francisco"/>
    <x v="1"/>
    <n v="94109"/>
    <x v="1"/>
    <s v="OFF-ST-10001837"/>
    <x v="1"/>
    <x v="4"/>
    <s v="SAFCO Mobile Desk Side File, Wire Frame"/>
    <n v="42.76"/>
    <n v="1"/>
    <n v="0"/>
    <n v="11.117599999999999"/>
  </r>
  <r>
    <n v="5412"/>
    <x v="2692"/>
    <x v="3"/>
    <x v="65"/>
    <x v="304"/>
    <s v="Standard Class"/>
    <s v="TS-21505"/>
    <s v="Tony Sayre"/>
    <x v="0"/>
    <s v="United States"/>
    <s v="Clovis"/>
    <x v="27"/>
    <n v="88101"/>
    <x v="1"/>
    <s v="OFF-BI-10002012"/>
    <x v="1"/>
    <x v="8"/>
    <s v="Wilson Jones Easy Flow II Sheet Lifters"/>
    <n v="10.080000000000002"/>
    <n v="7"/>
    <n v="0.2"/>
    <n v="3.5279999999999996"/>
  </r>
  <r>
    <n v="5413"/>
    <x v="2692"/>
    <x v="3"/>
    <x v="65"/>
    <x v="304"/>
    <s v="Standard Class"/>
    <s v="TS-21505"/>
    <s v="Tony Sayre"/>
    <x v="0"/>
    <s v="United States"/>
    <s v="Clovis"/>
    <x v="27"/>
    <n v="88101"/>
    <x v="1"/>
    <s v="TEC-AC-10004992"/>
    <x v="2"/>
    <x v="11"/>
    <s v="Kingston Digital DataTraveler 64GB USB 2.0"/>
    <n v="101.34"/>
    <n v="3"/>
    <n v="0"/>
    <n v="8.1071999999999917"/>
  </r>
  <r>
    <n v="5414"/>
    <x v="2693"/>
    <x v="0"/>
    <x v="108"/>
    <x v="126"/>
    <s v="First Class"/>
    <s v="TB-21625"/>
    <s v="Trudy Brown"/>
    <x v="0"/>
    <s v="United States"/>
    <s v="Wichita"/>
    <x v="41"/>
    <n v="67212"/>
    <x v="2"/>
    <s v="TEC-PH-10003171"/>
    <x v="2"/>
    <x v="7"/>
    <s v="Plantronics Encore H101 Dual Earpieces Headset"/>
    <n v="224.75"/>
    <n v="5"/>
    <n v="0"/>
    <n v="62.929999999999993"/>
  </r>
  <r>
    <n v="5415"/>
    <x v="2694"/>
    <x v="3"/>
    <x v="397"/>
    <x v="938"/>
    <s v="Standard Class"/>
    <s v="LC-16870"/>
    <s v="Lena Cacioppo"/>
    <x v="0"/>
    <s v="United States"/>
    <s v="Chicago"/>
    <x v="10"/>
    <n v="60653"/>
    <x v="2"/>
    <s v="OFF-AP-10000390"/>
    <x v="1"/>
    <x v="9"/>
    <s v="Euro Pro Shark Stick Mini Vacuum"/>
    <n v="73.175999999999974"/>
    <n v="6"/>
    <n v="0.8"/>
    <n v="-197.57520000000002"/>
  </r>
  <r>
    <n v="5416"/>
    <x v="2694"/>
    <x v="3"/>
    <x v="397"/>
    <x v="938"/>
    <s v="Standard Class"/>
    <s v="LC-16870"/>
    <s v="Lena Cacioppo"/>
    <x v="0"/>
    <s v="United States"/>
    <s v="Chicago"/>
    <x v="10"/>
    <n v="60653"/>
    <x v="2"/>
    <s v="OFF-PA-10004888"/>
    <x v="1"/>
    <x v="10"/>
    <s v="Xerox 217"/>
    <n v="20.736000000000004"/>
    <n v="4"/>
    <n v="0.2"/>
    <n v="7.2576000000000001"/>
  </r>
  <r>
    <n v="5417"/>
    <x v="2694"/>
    <x v="3"/>
    <x v="397"/>
    <x v="938"/>
    <s v="Standard Class"/>
    <s v="LC-16870"/>
    <s v="Lena Cacioppo"/>
    <x v="0"/>
    <s v="United States"/>
    <s v="Chicago"/>
    <x v="10"/>
    <n v="60653"/>
    <x v="2"/>
    <s v="TEC-PH-10004188"/>
    <x v="2"/>
    <x v="7"/>
    <s v="OtterBox Commuter Series Case - Samsung Galaxy S4"/>
    <n v="39.984000000000002"/>
    <n v="2"/>
    <n v="0.2"/>
    <n v="-8.9963999999999995"/>
  </r>
  <r>
    <n v="5418"/>
    <x v="2695"/>
    <x v="2"/>
    <x v="191"/>
    <x v="508"/>
    <s v="Second Class"/>
    <s v="AM-10360"/>
    <s v="Alice McCarthy"/>
    <x v="1"/>
    <s v="United States"/>
    <s v="Omaha"/>
    <x v="8"/>
    <n v="68104"/>
    <x v="2"/>
    <s v="OFF-BI-10004099"/>
    <x v="1"/>
    <x v="8"/>
    <s v="GBC VeloBinder Strips"/>
    <n v="15.36"/>
    <n v="2"/>
    <n v="0"/>
    <n v="7.68"/>
  </r>
  <r>
    <n v="5419"/>
    <x v="2696"/>
    <x v="1"/>
    <x v="923"/>
    <x v="453"/>
    <s v="First Class"/>
    <s v="JE-15715"/>
    <s v="Joe Elijah"/>
    <x v="0"/>
    <s v="United States"/>
    <s v="Houston"/>
    <x v="5"/>
    <n v="77041"/>
    <x v="2"/>
    <s v="OFF-PA-10004621"/>
    <x v="1"/>
    <x v="10"/>
    <s v="Xerox 212"/>
    <n v="36.288000000000011"/>
    <n v="7"/>
    <n v="0.2"/>
    <n v="12.700800000000001"/>
  </r>
  <r>
    <n v="5420"/>
    <x v="2696"/>
    <x v="1"/>
    <x v="923"/>
    <x v="453"/>
    <s v="First Class"/>
    <s v="JE-15715"/>
    <s v="Joe Elijah"/>
    <x v="0"/>
    <s v="United States"/>
    <s v="Houston"/>
    <x v="5"/>
    <n v="77041"/>
    <x v="2"/>
    <s v="TEC-PH-10002103"/>
    <x v="2"/>
    <x v="7"/>
    <s v="Jabra SPEAK 410"/>
    <n v="150.38399999999999"/>
    <n v="2"/>
    <n v="0.2"/>
    <n v="15.038400000000003"/>
  </r>
  <r>
    <n v="5421"/>
    <x v="2697"/>
    <x v="0"/>
    <x v="1043"/>
    <x v="944"/>
    <s v="Second Class"/>
    <s v="CS-11950"/>
    <s v="Carlos Soltero"/>
    <x v="0"/>
    <s v="United States"/>
    <s v="Philadelphia"/>
    <x v="9"/>
    <n v="19134"/>
    <x v="3"/>
    <s v="TEC-PH-10002789"/>
    <x v="2"/>
    <x v="7"/>
    <s v="LG Exalt"/>
    <n v="280.78200000000004"/>
    <n v="3"/>
    <n v="0.4"/>
    <n v="-60.836100000000016"/>
  </r>
  <r>
    <n v="5422"/>
    <x v="2697"/>
    <x v="0"/>
    <x v="1043"/>
    <x v="944"/>
    <s v="Second Class"/>
    <s v="CS-11950"/>
    <s v="Carlos Soltero"/>
    <x v="0"/>
    <s v="United States"/>
    <s v="Philadelphia"/>
    <x v="9"/>
    <n v="19134"/>
    <x v="3"/>
    <s v="TEC-AC-10003289"/>
    <x v="2"/>
    <x v="11"/>
    <s v="Anker Ultra-Slim Mini Bluetooth 3.0 Wireless Keyboard"/>
    <n v="31.983999999999998"/>
    <n v="2"/>
    <n v="0.2"/>
    <n v="1.1993999999999998"/>
  </r>
  <r>
    <n v="5423"/>
    <x v="2698"/>
    <x v="0"/>
    <x v="723"/>
    <x v="771"/>
    <s v="Standard Class"/>
    <s v="PF-19225"/>
    <s v="Phillip Flathmann"/>
    <x v="0"/>
    <s v="United States"/>
    <s v="Los Angeles"/>
    <x v="1"/>
    <n v="90045"/>
    <x v="1"/>
    <s v="OFF-BI-10000138"/>
    <x v="1"/>
    <x v="8"/>
    <s v="Acco Translucent Poly Ring Binders"/>
    <n v="11.231999999999999"/>
    <n v="3"/>
    <n v="0.2"/>
    <n v="3.9312000000000005"/>
  </r>
  <r>
    <n v="5424"/>
    <x v="2699"/>
    <x v="3"/>
    <x v="132"/>
    <x v="133"/>
    <s v="Second Class"/>
    <s v="PJ-18835"/>
    <s v="Patrick Jones"/>
    <x v="1"/>
    <s v="United States"/>
    <s v="Richmond"/>
    <x v="0"/>
    <n v="40475"/>
    <x v="0"/>
    <s v="OFF-PA-10001215"/>
    <x v="1"/>
    <x v="10"/>
    <s v="Xerox 1963"/>
    <n v="26.400000000000002"/>
    <n v="5"/>
    <n v="0"/>
    <n v="11.879999999999999"/>
  </r>
  <r>
    <n v="5425"/>
    <x v="2700"/>
    <x v="3"/>
    <x v="176"/>
    <x v="430"/>
    <s v="Standard Class"/>
    <s v="JF-15490"/>
    <s v="Jeremy Farry"/>
    <x v="0"/>
    <s v="United States"/>
    <s v="Waterbury"/>
    <x v="29"/>
    <n v="6708"/>
    <x v="3"/>
    <s v="OFF-AR-10001545"/>
    <x v="1"/>
    <x v="6"/>
    <s v="Newell 326"/>
    <n v="3.52"/>
    <n v="2"/>
    <n v="0"/>
    <n v="1.0207999999999999"/>
  </r>
  <r>
    <n v="5426"/>
    <x v="2701"/>
    <x v="0"/>
    <x v="275"/>
    <x v="296"/>
    <s v="First Class"/>
    <s v="NM-18520"/>
    <s v="Neoma Murray"/>
    <x v="0"/>
    <s v="United States"/>
    <s v="Los Angeles"/>
    <x v="1"/>
    <n v="90045"/>
    <x v="1"/>
    <s v="TEC-AC-10003870"/>
    <x v="2"/>
    <x v="11"/>
    <s v="Logitech Z-906 Speaker sys - home theater - 5.1-CH"/>
    <n v="1649.95"/>
    <n v="5"/>
    <n v="0"/>
    <n v="659.98"/>
  </r>
  <r>
    <n v="5427"/>
    <x v="2701"/>
    <x v="0"/>
    <x v="275"/>
    <x v="296"/>
    <s v="First Class"/>
    <s v="NM-18520"/>
    <s v="Neoma Murray"/>
    <x v="0"/>
    <s v="United States"/>
    <s v="Los Angeles"/>
    <x v="1"/>
    <n v="90045"/>
    <x v="1"/>
    <s v="FUR-FU-10001085"/>
    <x v="0"/>
    <x v="5"/>
    <s v="3M Polarizing Light Filter Sleeves"/>
    <n v="111.89999999999999"/>
    <n v="6"/>
    <n v="0"/>
    <n v="51.47399999999999"/>
  </r>
  <r>
    <n v="5428"/>
    <x v="2702"/>
    <x v="0"/>
    <x v="403"/>
    <x v="183"/>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x v="383"/>
    <s v="First Class"/>
    <s v="SZ-20035"/>
    <s v="Sam Zeldin"/>
    <x v="2"/>
    <s v="United States"/>
    <s v="San Francisco"/>
    <x v="1"/>
    <n v="94122"/>
    <x v="1"/>
    <s v="OFF-ST-10003455"/>
    <x v="1"/>
    <x v="4"/>
    <s v="Tenex File Box, Personal Filing Tote with Lid, Black"/>
    <n v="46.53"/>
    <n v="3"/>
    <n v="0"/>
    <n v="12.097800000000001"/>
  </r>
  <r>
    <n v="5430"/>
    <x v="2704"/>
    <x v="2"/>
    <x v="742"/>
    <x v="1110"/>
    <s v="First Class"/>
    <s v="PR-18880"/>
    <s v="Patrick Ryan"/>
    <x v="0"/>
    <s v="United States"/>
    <s v="Saint Petersburg"/>
    <x v="2"/>
    <n v="33710"/>
    <x v="0"/>
    <s v="FUR-FU-10001967"/>
    <x v="0"/>
    <x v="5"/>
    <s v="Telescoping Adjustable Floor Lamp"/>
    <n v="31.983999999999998"/>
    <n v="2"/>
    <n v="0.2"/>
    <n v="1.9989999999999979"/>
  </r>
  <r>
    <n v="5431"/>
    <x v="2705"/>
    <x v="3"/>
    <x v="208"/>
    <x v="512"/>
    <s v="Standard Class"/>
    <s v="FC-14245"/>
    <s v="Frank Carlisle"/>
    <x v="2"/>
    <s v="United States"/>
    <s v="Lakewood"/>
    <x v="24"/>
    <n v="44107"/>
    <x v="3"/>
    <s v="OFF-AP-10000938"/>
    <x v="1"/>
    <x v="9"/>
    <s v="Avanti 1.7 Cu. Ft. Refrigerator"/>
    <n v="161.56800000000001"/>
    <n v="2"/>
    <n v="0.2"/>
    <n v="16.156799999999997"/>
  </r>
  <r>
    <n v="5432"/>
    <x v="2705"/>
    <x v="3"/>
    <x v="208"/>
    <x v="512"/>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x v="512"/>
    <s v="Standard Class"/>
    <s v="FC-14245"/>
    <s v="Frank Carlisle"/>
    <x v="2"/>
    <s v="United States"/>
    <s v="Lakewood"/>
    <x v="24"/>
    <n v="44107"/>
    <x v="3"/>
    <s v="OFF-BI-10002799"/>
    <x v="1"/>
    <x v="8"/>
    <s v="SlimView Poly Binder, 3/8&quot;"/>
    <n v="6.2160000000000002"/>
    <n v="4"/>
    <n v="0.7"/>
    <n v="-4.9727999999999994"/>
  </r>
  <r>
    <n v="5434"/>
    <x v="2706"/>
    <x v="3"/>
    <x v="1015"/>
    <x v="809"/>
    <s v="Standard Class"/>
    <s v="LH-16750"/>
    <s v="Larry Hughes"/>
    <x v="0"/>
    <s v="United States"/>
    <s v="Chandler"/>
    <x v="16"/>
    <n v="85224"/>
    <x v="1"/>
    <s v="OFF-AR-10000246"/>
    <x v="1"/>
    <x v="6"/>
    <s v="Newell 318"/>
    <n v="8.895999999999999"/>
    <n v="4"/>
    <n v="0.2"/>
    <n v="0.66719999999999979"/>
  </r>
  <r>
    <n v="5435"/>
    <x v="2707"/>
    <x v="1"/>
    <x v="324"/>
    <x v="994"/>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x v="994"/>
    <s v="Standard Class"/>
    <s v="RM-19675"/>
    <s v="Robert Marley"/>
    <x v="2"/>
    <s v="United States"/>
    <s v="Los Angeles"/>
    <x v="1"/>
    <n v="90008"/>
    <x v="1"/>
    <s v="TEC-AC-10000892"/>
    <x v="2"/>
    <x v="11"/>
    <s v="NETGEAR N750 Dual Band Wi-Fi Gigabit Router"/>
    <n v="270"/>
    <n v="3"/>
    <n v="0"/>
    <n v="97.199999999999989"/>
  </r>
  <r>
    <n v="5437"/>
    <x v="2708"/>
    <x v="2"/>
    <x v="260"/>
    <x v="277"/>
    <s v="First Class"/>
    <s v="DM-13525"/>
    <s v="Don Miller"/>
    <x v="1"/>
    <s v="United States"/>
    <s v="Palm Coast"/>
    <x v="2"/>
    <n v="32137"/>
    <x v="0"/>
    <s v="FUR-FU-10001591"/>
    <x v="0"/>
    <x v="5"/>
    <s v="Advantus Panel Wall Certificate Holder - 8.5x11"/>
    <n v="19.52"/>
    <n v="2"/>
    <n v="0.2"/>
    <n v="5.3680000000000012"/>
  </r>
  <r>
    <n v="5438"/>
    <x v="2708"/>
    <x v="2"/>
    <x v="260"/>
    <x v="277"/>
    <s v="First Class"/>
    <s v="DM-13525"/>
    <s v="Don Miller"/>
    <x v="1"/>
    <s v="United States"/>
    <s v="Palm Coast"/>
    <x v="2"/>
    <n v="32137"/>
    <x v="0"/>
    <s v="OFF-BI-10001787"/>
    <x v="1"/>
    <x v="8"/>
    <s v="Wilson Jones Four-Pocket Poly Binders"/>
    <n v="9.8100000000000023"/>
    <n v="5"/>
    <n v="0.7"/>
    <n v="-6.8669999999999973"/>
  </r>
  <r>
    <n v="5439"/>
    <x v="2708"/>
    <x v="2"/>
    <x v="260"/>
    <x v="277"/>
    <s v="First Class"/>
    <s v="DM-13525"/>
    <s v="Don Miller"/>
    <x v="1"/>
    <s v="United States"/>
    <s v="Palm Coast"/>
    <x v="2"/>
    <n v="32137"/>
    <x v="0"/>
    <s v="FUR-FU-10003192"/>
    <x v="0"/>
    <x v="5"/>
    <s v="Luxo Adjustable Task Clamp Lamp"/>
    <n v="213.21600000000001"/>
    <n v="3"/>
    <n v="0.2"/>
    <n v="15.991199999999992"/>
  </r>
  <r>
    <n v="5440"/>
    <x v="2709"/>
    <x v="0"/>
    <x v="957"/>
    <x v="300"/>
    <s v="Standard Class"/>
    <s v="EH-14185"/>
    <s v="Evan Henry"/>
    <x v="0"/>
    <s v="United States"/>
    <s v="New York City"/>
    <x v="15"/>
    <n v="10035"/>
    <x v="3"/>
    <s v="OFF-BI-10004600"/>
    <x v="1"/>
    <x v="8"/>
    <s v="Ibico Ibimaster 300 Manual Binding System"/>
    <n v="588.78399999999999"/>
    <n v="2"/>
    <n v="0.2"/>
    <n v="183.99499999999998"/>
  </r>
  <r>
    <n v="5441"/>
    <x v="2710"/>
    <x v="3"/>
    <x v="38"/>
    <x v="551"/>
    <s v="Second Class"/>
    <s v="TC-21295"/>
    <s v="Toby Carlisle"/>
    <x v="0"/>
    <s v="United States"/>
    <s v="Jupiter"/>
    <x v="2"/>
    <n v="33458"/>
    <x v="0"/>
    <s v="OFF-AR-10002335"/>
    <x v="1"/>
    <x v="6"/>
    <s v="DIXON Oriole Pencils"/>
    <n v="2.0640000000000001"/>
    <n v="1"/>
    <n v="0.2"/>
    <n v="0.15480000000000005"/>
  </r>
  <r>
    <n v="5442"/>
    <x v="2711"/>
    <x v="3"/>
    <x v="428"/>
    <x v="462"/>
    <s v="Standard Class"/>
    <s v="AI-10855"/>
    <s v="Arianne Irving"/>
    <x v="0"/>
    <s v="United States"/>
    <s v="Glendale"/>
    <x v="16"/>
    <n v="85301"/>
    <x v="1"/>
    <s v="OFF-PA-10000859"/>
    <x v="1"/>
    <x v="10"/>
    <s v="Unpadded Memo Slips"/>
    <n v="6.3680000000000003"/>
    <n v="2"/>
    <n v="0.2"/>
    <n v="2.3879999999999999"/>
  </r>
  <r>
    <n v="5443"/>
    <x v="2712"/>
    <x v="1"/>
    <x v="786"/>
    <x v="1023"/>
    <s v="Standard Class"/>
    <s v="JM-15535"/>
    <s v="Jessica Myrick"/>
    <x v="0"/>
    <s v="United States"/>
    <s v="New York City"/>
    <x v="15"/>
    <n v="10035"/>
    <x v="3"/>
    <s v="TEC-AC-10003198"/>
    <x v="2"/>
    <x v="11"/>
    <s v="Enermax Acrylux Wireless Keyboard"/>
    <n v="99.6"/>
    <n v="1"/>
    <n v="0"/>
    <n v="36.851999999999997"/>
  </r>
  <r>
    <n v="5444"/>
    <x v="2712"/>
    <x v="1"/>
    <x v="786"/>
    <x v="1023"/>
    <s v="Standard Class"/>
    <s v="JM-15535"/>
    <s v="Jessica Myrick"/>
    <x v="0"/>
    <s v="United States"/>
    <s v="New York City"/>
    <x v="15"/>
    <n v="10035"/>
    <x v="3"/>
    <s v="OFF-BI-10001900"/>
    <x v="1"/>
    <x v="8"/>
    <s v="DXL Angle-View Binders with Locking Rings, Black"/>
    <n v="62.296000000000006"/>
    <n v="13"/>
    <n v="0.2"/>
    <n v="21.024899999999999"/>
  </r>
  <r>
    <n v="5445"/>
    <x v="2712"/>
    <x v="1"/>
    <x v="786"/>
    <x v="1023"/>
    <s v="Standard Class"/>
    <s v="JM-15535"/>
    <s v="Jessica Myrick"/>
    <x v="0"/>
    <s v="United States"/>
    <s v="New York City"/>
    <x v="15"/>
    <n v="10035"/>
    <x v="3"/>
    <s v="OFF-AR-10000614"/>
    <x v="1"/>
    <x v="6"/>
    <s v="Barrel Sharpener"/>
    <n v="10.709999999999999"/>
    <n v="3"/>
    <n v="0"/>
    <n v="2.7845999999999997"/>
  </r>
  <r>
    <n v="5446"/>
    <x v="2713"/>
    <x v="0"/>
    <x v="197"/>
    <x v="879"/>
    <s v="Standard Class"/>
    <s v="BE-11335"/>
    <s v="Bill Eplett"/>
    <x v="2"/>
    <s v="United States"/>
    <s v="Houston"/>
    <x v="5"/>
    <n v="77041"/>
    <x v="2"/>
    <s v="OFF-EN-10003040"/>
    <x v="1"/>
    <x v="12"/>
    <s v="Quality Park Security Envelopes"/>
    <n v="20.936000000000003"/>
    <n v="1"/>
    <n v="0.2"/>
    <n v="7.0659000000000001"/>
  </r>
  <r>
    <n v="5447"/>
    <x v="2714"/>
    <x v="0"/>
    <x v="370"/>
    <x v="1009"/>
    <s v="Standard Class"/>
    <s v="DR-12880"/>
    <s v="Dan Reichenbach"/>
    <x v="1"/>
    <s v="United States"/>
    <s v="New York City"/>
    <x v="15"/>
    <n v="10035"/>
    <x v="3"/>
    <s v="TEC-PH-10003442"/>
    <x v="2"/>
    <x v="7"/>
    <s v="Samsung Replacement EH64AVFWE Premium Headset"/>
    <n v="33"/>
    <n v="6"/>
    <n v="0"/>
    <n v="8.25"/>
  </r>
  <r>
    <n v="5448"/>
    <x v="2714"/>
    <x v="0"/>
    <x v="370"/>
    <x v="1009"/>
    <s v="Standard Class"/>
    <s v="DR-12880"/>
    <s v="Dan Reichenbach"/>
    <x v="1"/>
    <s v="United States"/>
    <s v="New York City"/>
    <x v="15"/>
    <n v="10035"/>
    <x v="3"/>
    <s v="TEC-AC-10002800"/>
    <x v="2"/>
    <x v="11"/>
    <s v="Plantronics Audio 478 Stereo USB Headset"/>
    <n v="249.95000000000002"/>
    <n v="5"/>
    <n v="0"/>
    <n v="87.482499999999987"/>
  </r>
  <r>
    <n v="5449"/>
    <x v="2715"/>
    <x v="2"/>
    <x v="171"/>
    <x v="76"/>
    <s v="Standard Class"/>
    <s v="TA-21385"/>
    <s v="Tom Ashbrook"/>
    <x v="2"/>
    <s v="United States"/>
    <s v="Olathe"/>
    <x v="41"/>
    <n v="66062"/>
    <x v="2"/>
    <s v="OFF-SU-10000157"/>
    <x v="1"/>
    <x v="14"/>
    <s v="Compact Automatic Electric Letter Opener"/>
    <n v="357.93"/>
    <n v="3"/>
    <n v="0"/>
    <n v="7.158600000000007"/>
  </r>
  <r>
    <n v="5450"/>
    <x v="2715"/>
    <x v="2"/>
    <x v="171"/>
    <x v="76"/>
    <s v="Standard Class"/>
    <s v="TA-21385"/>
    <s v="Tom Ashbrook"/>
    <x v="2"/>
    <s v="United States"/>
    <s v="Olathe"/>
    <x v="41"/>
    <n v="66062"/>
    <x v="2"/>
    <s v="TEC-AC-10001542"/>
    <x v="2"/>
    <x v="11"/>
    <s v="SanDisk Cruzer 16 GB USB Flash Drive"/>
    <n v="57.400000000000006"/>
    <n v="5"/>
    <n v="0"/>
    <n v="10.905999999999993"/>
  </r>
  <r>
    <n v="5451"/>
    <x v="2715"/>
    <x v="2"/>
    <x v="171"/>
    <x v="76"/>
    <s v="Standard Class"/>
    <s v="TA-21385"/>
    <s v="Tom Ashbrook"/>
    <x v="2"/>
    <s v="United States"/>
    <s v="Olathe"/>
    <x v="41"/>
    <n v="66062"/>
    <x v="2"/>
    <s v="OFF-BI-10004519"/>
    <x v="1"/>
    <x v="8"/>
    <s v="GBC DocuBind P100 Manual Binding Machine"/>
    <n v="331.96"/>
    <n v="2"/>
    <n v="0"/>
    <n v="149.38199999999998"/>
  </r>
  <r>
    <n v="5452"/>
    <x v="2715"/>
    <x v="2"/>
    <x v="171"/>
    <x v="76"/>
    <s v="Standard Class"/>
    <s v="TA-21385"/>
    <s v="Tom Ashbrook"/>
    <x v="2"/>
    <s v="United States"/>
    <s v="Olathe"/>
    <x v="41"/>
    <n v="66062"/>
    <x v="2"/>
    <s v="FUR-FU-10003464"/>
    <x v="0"/>
    <x v="5"/>
    <s v="Seth Thomas 8 1/2&quot; Cubicle Clock"/>
    <n v="40.56"/>
    <n v="2"/>
    <n v="0"/>
    <n v="12.979199999999999"/>
  </r>
  <r>
    <n v="5453"/>
    <x v="2716"/>
    <x v="0"/>
    <x v="405"/>
    <x v="879"/>
    <s v="Standard Class"/>
    <s v="KN-16705"/>
    <s v="Kristina Nunn"/>
    <x v="2"/>
    <s v="United States"/>
    <s v="Sparks"/>
    <x v="33"/>
    <n v="89431"/>
    <x v="1"/>
    <s v="OFF-SU-10004261"/>
    <x v="1"/>
    <x v="14"/>
    <s v="Fiskars 8&quot; Scissors, 2/Pack"/>
    <n v="86.199999999999989"/>
    <n v="5"/>
    <n v="0"/>
    <n v="24.997999999999987"/>
  </r>
  <r>
    <n v="5454"/>
    <x v="2717"/>
    <x v="3"/>
    <x v="240"/>
    <x v="254"/>
    <s v="Standard Class"/>
    <s v="PJ-18835"/>
    <s v="Patrick Jones"/>
    <x v="1"/>
    <s v="United States"/>
    <s v="Rockford"/>
    <x v="10"/>
    <n v="61107"/>
    <x v="2"/>
    <s v="OFF-PA-10004733"/>
    <x v="1"/>
    <x v="10"/>
    <s v="Things To Do Today Spiral Book"/>
    <n v="38.016000000000005"/>
    <n v="6"/>
    <n v="0.2"/>
    <n v="13.780799999999996"/>
  </r>
  <r>
    <n v="5455"/>
    <x v="2718"/>
    <x v="3"/>
    <x v="1044"/>
    <x v="1060"/>
    <s v="Standard Class"/>
    <s v="MC-17605"/>
    <s v="Matt Connell"/>
    <x v="1"/>
    <s v="United States"/>
    <s v="Philadelphia"/>
    <x v="9"/>
    <n v="19143"/>
    <x v="3"/>
    <s v="OFF-ST-10001325"/>
    <x v="1"/>
    <x v="4"/>
    <s v="Sterilite Officeware Hinged File Box"/>
    <n v="8.3840000000000003"/>
    <n v="1"/>
    <n v="0.2"/>
    <n v="0.73360000000000003"/>
  </r>
  <r>
    <n v="5456"/>
    <x v="2718"/>
    <x v="3"/>
    <x v="1044"/>
    <x v="1060"/>
    <s v="Standard Class"/>
    <s v="MC-17605"/>
    <s v="Matt Connell"/>
    <x v="1"/>
    <s v="United States"/>
    <s v="Philadelphia"/>
    <x v="9"/>
    <n v="19143"/>
    <x v="3"/>
    <s v="OFF-AR-10003056"/>
    <x v="1"/>
    <x v="6"/>
    <s v="Newell 341"/>
    <n v="6.8480000000000008"/>
    <n v="2"/>
    <n v="0.2"/>
    <n v="0.77039999999999909"/>
  </r>
  <r>
    <n v="5457"/>
    <x v="2719"/>
    <x v="3"/>
    <x v="614"/>
    <x v="115"/>
    <s v="Standard Class"/>
    <s v="BS-11755"/>
    <s v="Bruce Stewart"/>
    <x v="0"/>
    <s v="United States"/>
    <s v="Edmonds"/>
    <x v="4"/>
    <n v="98026"/>
    <x v="1"/>
    <s v="OFF-FA-10000089"/>
    <x v="1"/>
    <x v="13"/>
    <s v="Acco Glide Clips"/>
    <n v="19.600000000000001"/>
    <n v="5"/>
    <n v="0"/>
    <n v="9.6039999999999992"/>
  </r>
  <r>
    <n v="5458"/>
    <x v="2719"/>
    <x v="3"/>
    <x v="614"/>
    <x v="115"/>
    <s v="Standard Class"/>
    <s v="BS-11755"/>
    <s v="Bruce Stewart"/>
    <x v="0"/>
    <s v="United States"/>
    <s v="Edmonds"/>
    <x v="4"/>
    <n v="98026"/>
    <x v="1"/>
    <s v="FUR-FU-10004093"/>
    <x v="0"/>
    <x v="5"/>
    <s v="Hand-Finished Solid Wood Document Frame"/>
    <n v="68.459999999999994"/>
    <n v="2"/>
    <n v="0"/>
    <n v="20.537999999999997"/>
  </r>
  <r>
    <n v="5459"/>
    <x v="2720"/>
    <x v="3"/>
    <x v="507"/>
    <x v="371"/>
    <s v="Second Class"/>
    <s v="PK-19075"/>
    <s v="Pete Kriz"/>
    <x v="0"/>
    <s v="United States"/>
    <s v="San Francisco"/>
    <x v="1"/>
    <n v="94122"/>
    <x v="1"/>
    <s v="OFF-BI-10004022"/>
    <x v="1"/>
    <x v="8"/>
    <s v="Acco Suede Grain Vinyl Round Ring Binder"/>
    <n v="13.343999999999998"/>
    <n v="6"/>
    <n v="0.2"/>
    <n v="4.3367999999999993"/>
  </r>
  <r>
    <n v="5460"/>
    <x v="2720"/>
    <x v="3"/>
    <x v="507"/>
    <x v="371"/>
    <s v="Second Class"/>
    <s v="PK-19075"/>
    <s v="Pete Kriz"/>
    <x v="0"/>
    <s v="United States"/>
    <s v="San Francisco"/>
    <x v="1"/>
    <n v="94122"/>
    <x v="1"/>
    <s v="FUR-TA-10001771"/>
    <x v="0"/>
    <x v="3"/>
    <s v="Bush Cubix Conference Tables, Fully Assembled"/>
    <n v="1478.2719999999999"/>
    <n v="8"/>
    <n v="0.2"/>
    <n v="92.392000000000053"/>
  </r>
  <r>
    <n v="5461"/>
    <x v="2721"/>
    <x v="2"/>
    <x v="90"/>
    <x v="86"/>
    <s v="Standard Class"/>
    <s v="TS-21205"/>
    <s v="Thomas Seio"/>
    <x v="1"/>
    <s v="United States"/>
    <s v="Asheville"/>
    <x v="3"/>
    <n v="28806"/>
    <x v="0"/>
    <s v="OFF-ST-10002301"/>
    <x v="1"/>
    <x v="4"/>
    <s v="Tennsco Commercial Shelving"/>
    <n v="16.272000000000002"/>
    <n v="1"/>
    <n v="0.2"/>
    <n v="-3.864600000000002"/>
  </r>
  <r>
    <n v="5462"/>
    <x v="2722"/>
    <x v="3"/>
    <x v="394"/>
    <x v="1092"/>
    <s v="Standard Class"/>
    <s v="BD-11725"/>
    <s v="Bruce Degenhardt"/>
    <x v="0"/>
    <s v="United States"/>
    <s v="Los Angeles"/>
    <x v="1"/>
    <n v="90032"/>
    <x v="1"/>
    <s v="FUR-FU-10001706"/>
    <x v="0"/>
    <x v="5"/>
    <s v="Longer-Life Soft White Bulbs"/>
    <n v="9.24"/>
    <n v="3"/>
    <n v="0"/>
    <n v="4.4352"/>
  </r>
  <r>
    <n v="5463"/>
    <x v="2723"/>
    <x v="2"/>
    <x v="1045"/>
    <x v="1136"/>
    <s v="First Class"/>
    <s v="TS-21340"/>
    <s v="Toby Swindell"/>
    <x v="0"/>
    <s v="United States"/>
    <s v="Scottsdale"/>
    <x v="16"/>
    <n v="85254"/>
    <x v="1"/>
    <s v="OFF-BI-10003676"/>
    <x v="1"/>
    <x v="8"/>
    <s v="GBC Standard Recycled Report Covers, Clear Plastic Sheets"/>
    <n v="32.340000000000003"/>
    <n v="10"/>
    <n v="0.7"/>
    <n v="-23.716000000000001"/>
  </r>
  <r>
    <n v="5464"/>
    <x v="2723"/>
    <x v="2"/>
    <x v="1045"/>
    <x v="1136"/>
    <s v="First Class"/>
    <s v="TS-21340"/>
    <s v="Toby Swindell"/>
    <x v="0"/>
    <s v="United States"/>
    <s v="Scottsdale"/>
    <x v="16"/>
    <n v="85254"/>
    <x v="1"/>
    <s v="OFF-PA-10000659"/>
    <x v="1"/>
    <x v="10"/>
    <s v="TOPS Carbonless Receipt Book, Four 2-3/4 x 7-1/4 Money Receipts per Page"/>
    <n v="56.064"/>
    <n v="4"/>
    <n v="0.2"/>
    <n v="19.622399999999999"/>
  </r>
  <r>
    <n v="5465"/>
    <x v="2723"/>
    <x v="2"/>
    <x v="1045"/>
    <x v="1136"/>
    <s v="First Class"/>
    <s v="TS-21340"/>
    <s v="Toby Swindell"/>
    <x v="0"/>
    <s v="United States"/>
    <s v="Scottsdale"/>
    <x v="16"/>
    <n v="85254"/>
    <x v="1"/>
    <s v="OFF-EN-10002504"/>
    <x v="1"/>
    <x v="12"/>
    <s v="Tyvek  Top-Opening Peel &amp; Seel Envelopes, Plain White"/>
    <n v="108.72"/>
    <n v="5"/>
    <n v="0.2"/>
    <n v="36.692999999999998"/>
  </r>
  <r>
    <n v="5466"/>
    <x v="2723"/>
    <x v="2"/>
    <x v="1045"/>
    <x v="1136"/>
    <s v="First Class"/>
    <s v="TS-21340"/>
    <s v="Toby Swindell"/>
    <x v="0"/>
    <s v="United States"/>
    <s v="Scottsdale"/>
    <x v="16"/>
    <n v="85254"/>
    <x v="1"/>
    <s v="FUR-BO-10001972"/>
    <x v="0"/>
    <x v="0"/>
    <s v="O'Sullivan 4-Shelf Bookcase in Odessa Pine"/>
    <n v="181.47000000000003"/>
    <n v="5"/>
    <n v="0.7"/>
    <n v="-320.59699999999998"/>
  </r>
  <r>
    <n v="5467"/>
    <x v="2724"/>
    <x v="2"/>
    <x v="1046"/>
    <x v="1137"/>
    <s v="Second Class"/>
    <s v="ST-20530"/>
    <s v="Shui Tom"/>
    <x v="0"/>
    <s v="United States"/>
    <s v="Houston"/>
    <x v="5"/>
    <n v="77095"/>
    <x v="2"/>
    <s v="OFF-PA-10000466"/>
    <x v="1"/>
    <x v="10"/>
    <s v="Memo Book, 100 Message Capacity, 5 3/8” x 11”"/>
    <n v="16.176000000000002"/>
    <n v="3"/>
    <n v="0.2"/>
    <n v="6.0659999999999989"/>
  </r>
  <r>
    <n v="5468"/>
    <x v="2725"/>
    <x v="0"/>
    <x v="632"/>
    <x v="183"/>
    <s v="Standard Class"/>
    <s v="DB-13210"/>
    <s v="Dean Braden"/>
    <x v="0"/>
    <s v="United States"/>
    <s v="San Francisco"/>
    <x v="1"/>
    <n v="94109"/>
    <x v="1"/>
    <s v="FUR-CH-10002774"/>
    <x v="0"/>
    <x v="1"/>
    <s v="Global Deluxe Stacking Chair, Gray"/>
    <n v="122.352"/>
    <n v="3"/>
    <n v="0.2"/>
    <n v="13.764599999999994"/>
  </r>
  <r>
    <n v="5469"/>
    <x v="2726"/>
    <x v="2"/>
    <x v="467"/>
    <x v="1138"/>
    <s v="First Class"/>
    <s v="KF-16285"/>
    <s v="Karen Ferguson"/>
    <x v="2"/>
    <s v="United States"/>
    <s v="San Diego"/>
    <x v="1"/>
    <n v="92105"/>
    <x v="1"/>
    <s v="FUR-CH-10000454"/>
    <x v="0"/>
    <x v="1"/>
    <s v="Hon Deluxe Fabric Upholstered Stacking Chairs, Rounded Back"/>
    <n v="585.55200000000002"/>
    <n v="3"/>
    <n v="0.2"/>
    <n v="73.19399999999996"/>
  </r>
  <r>
    <n v="5470"/>
    <x v="2726"/>
    <x v="2"/>
    <x v="467"/>
    <x v="1138"/>
    <s v="First Class"/>
    <s v="KF-16285"/>
    <s v="Karen Ferguson"/>
    <x v="2"/>
    <s v="United States"/>
    <s v="San Diego"/>
    <x v="1"/>
    <n v="92105"/>
    <x v="1"/>
    <s v="OFF-PA-10004888"/>
    <x v="1"/>
    <x v="10"/>
    <s v="Xerox 217"/>
    <n v="19.440000000000001"/>
    <n v="3"/>
    <n v="0"/>
    <n v="9.3312000000000008"/>
  </r>
  <r>
    <n v="5471"/>
    <x v="2727"/>
    <x v="0"/>
    <x v="198"/>
    <x v="204"/>
    <s v="Standard Class"/>
    <s v="JM-16195"/>
    <s v="Justin MacKendrick"/>
    <x v="0"/>
    <s v="United States"/>
    <s v="Hamilton"/>
    <x v="24"/>
    <n v="45011"/>
    <x v="3"/>
    <s v="OFF-AP-10003842"/>
    <x v="1"/>
    <x v="9"/>
    <s v="Euro-Pro Shark Turbo Vacuum"/>
    <n v="123.92000000000002"/>
    <n v="5"/>
    <n v="0.2"/>
    <n v="9.2939999999999969"/>
  </r>
  <r>
    <n v="5472"/>
    <x v="2728"/>
    <x v="3"/>
    <x v="484"/>
    <x v="350"/>
    <s v="Standard Class"/>
    <s v="TS-21505"/>
    <s v="Tony Sayre"/>
    <x v="0"/>
    <s v="United States"/>
    <s v="Parker"/>
    <x v="22"/>
    <n v="80134"/>
    <x v="1"/>
    <s v="FUR-FU-10000320"/>
    <x v="0"/>
    <x v="5"/>
    <s v="OIC Stacking Trays"/>
    <n v="13.360000000000001"/>
    <n v="5"/>
    <n v="0.2"/>
    <n v="4.0080000000000009"/>
  </r>
  <r>
    <n v="5473"/>
    <x v="2728"/>
    <x v="3"/>
    <x v="484"/>
    <x v="350"/>
    <s v="Standard Class"/>
    <s v="TS-21505"/>
    <s v="Tony Sayre"/>
    <x v="0"/>
    <s v="United States"/>
    <s v="Parker"/>
    <x v="22"/>
    <n v="80134"/>
    <x v="1"/>
    <s v="OFF-ST-10002554"/>
    <x v="1"/>
    <x v="4"/>
    <s v="Tennsco Industrial Shelving"/>
    <n v="78.256"/>
    <n v="2"/>
    <n v="0.2"/>
    <n v="-17.607599999999998"/>
  </r>
  <r>
    <n v="5474"/>
    <x v="2728"/>
    <x v="3"/>
    <x v="484"/>
    <x v="350"/>
    <s v="Standard Class"/>
    <s v="TS-21505"/>
    <s v="Tony Sayre"/>
    <x v="0"/>
    <s v="United States"/>
    <s v="Parker"/>
    <x v="22"/>
    <n v="80134"/>
    <x v="1"/>
    <s v="FUR-BO-10000468"/>
    <x v="0"/>
    <x v="0"/>
    <s v="O'Sullivan 2-Shelf Heavy-Duty Bookcases"/>
    <n v="102.01800000000001"/>
    <n v="7"/>
    <n v="0.7"/>
    <n v="-183.6323999999999"/>
  </r>
  <r>
    <n v="5475"/>
    <x v="2729"/>
    <x v="3"/>
    <x v="377"/>
    <x v="738"/>
    <s v="Same Day"/>
    <s v="YC-21895"/>
    <s v="Yoseph Carroll"/>
    <x v="1"/>
    <s v="United States"/>
    <s v="Fremont"/>
    <x v="8"/>
    <n v="68025"/>
    <x v="2"/>
    <s v="OFF-ST-10004459"/>
    <x v="1"/>
    <x v="4"/>
    <s v="Tennsco Single-Tier Lockers"/>
    <n v="750.68"/>
    <n v="2"/>
    <n v="0"/>
    <n v="37.533999999999992"/>
  </r>
  <r>
    <n v="5476"/>
    <x v="2730"/>
    <x v="3"/>
    <x v="140"/>
    <x v="812"/>
    <s v="First Class"/>
    <s v="Dp-13240"/>
    <s v="Dean percer"/>
    <x v="2"/>
    <s v="United States"/>
    <s v="Maple Grove"/>
    <x v="11"/>
    <n v="55369"/>
    <x v="2"/>
    <s v="OFF-LA-10002312"/>
    <x v="1"/>
    <x v="2"/>
    <s v="Avery 490"/>
    <n v="44.400000000000006"/>
    <n v="3"/>
    <n v="0"/>
    <n v="22.200000000000003"/>
  </r>
  <r>
    <n v="5477"/>
    <x v="2730"/>
    <x v="3"/>
    <x v="140"/>
    <x v="812"/>
    <s v="First Class"/>
    <s v="Dp-13240"/>
    <s v="Dean percer"/>
    <x v="2"/>
    <s v="United States"/>
    <s v="Maple Grove"/>
    <x v="11"/>
    <n v="55369"/>
    <x v="2"/>
    <s v="OFF-ST-10001291"/>
    <x v="1"/>
    <x v="4"/>
    <s v="Tenex Personal Self-Stacking Standard File Box, Black/Gray"/>
    <n v="84.55"/>
    <n v="5"/>
    <n v="0"/>
    <n v="22.828499999999998"/>
  </r>
  <r>
    <n v="5478"/>
    <x v="2730"/>
    <x v="3"/>
    <x v="140"/>
    <x v="812"/>
    <s v="First Class"/>
    <s v="Dp-13240"/>
    <s v="Dean percer"/>
    <x v="2"/>
    <s v="United States"/>
    <s v="Maple Grove"/>
    <x v="11"/>
    <n v="55369"/>
    <x v="2"/>
    <s v="OFF-PA-10003022"/>
    <x v="1"/>
    <x v="10"/>
    <s v="Xerox 1992"/>
    <n v="17.940000000000001"/>
    <n v="3"/>
    <n v="0"/>
    <n v="8.7906000000000013"/>
  </r>
  <r>
    <n v="5479"/>
    <x v="2731"/>
    <x v="0"/>
    <x v="73"/>
    <x v="71"/>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x v="1114"/>
    <s v="Standard Class"/>
    <s v="KB-16240"/>
    <s v="Karen Bern"/>
    <x v="1"/>
    <s v="United States"/>
    <s v="Miami"/>
    <x v="2"/>
    <n v="33180"/>
    <x v="0"/>
    <s v="OFF-BI-10001097"/>
    <x v="1"/>
    <x v="8"/>
    <s v="Avery Hole Reinforcements"/>
    <n v="1.8690000000000004"/>
    <n v="1"/>
    <n v="0.7"/>
    <n v="-1.3082999999999996"/>
  </r>
  <r>
    <n v="5481"/>
    <x v="2733"/>
    <x v="3"/>
    <x v="1047"/>
    <x v="518"/>
    <s v="Standard Class"/>
    <s v="CS-12250"/>
    <s v="Chris Selesnick"/>
    <x v="1"/>
    <s v="United States"/>
    <s v="San Diego"/>
    <x v="1"/>
    <n v="92105"/>
    <x v="1"/>
    <s v="TEC-PH-10001336"/>
    <x v="2"/>
    <x v="7"/>
    <s v="Digium D40 VoIP phone"/>
    <n v="103.19200000000001"/>
    <n v="1"/>
    <n v="0.2"/>
    <n v="11.609099999999998"/>
  </r>
  <r>
    <n v="5482"/>
    <x v="2733"/>
    <x v="3"/>
    <x v="1047"/>
    <x v="518"/>
    <s v="Standard Class"/>
    <s v="CS-12250"/>
    <s v="Chris Selesnick"/>
    <x v="1"/>
    <s v="United States"/>
    <s v="San Diego"/>
    <x v="1"/>
    <n v="92105"/>
    <x v="1"/>
    <s v="TEC-AC-10002305"/>
    <x v="2"/>
    <x v="11"/>
    <s v="KeyTronic E03601U1 - Keyboard - Beige"/>
    <n v="36"/>
    <n v="2"/>
    <n v="0"/>
    <n v="6.4799999999999969"/>
  </r>
  <r>
    <n v="5483"/>
    <x v="2733"/>
    <x v="3"/>
    <x v="1047"/>
    <x v="518"/>
    <s v="Standard Class"/>
    <s v="CS-12250"/>
    <s v="Chris Selesnick"/>
    <x v="1"/>
    <s v="United States"/>
    <s v="San Diego"/>
    <x v="1"/>
    <n v="92105"/>
    <x v="1"/>
    <s v="TEC-AC-10003610"/>
    <x v="2"/>
    <x v="11"/>
    <s v="Logitech Illuminated - Keyboard"/>
    <n v="239.96"/>
    <n v="4"/>
    <n v="0"/>
    <n v="115.1808"/>
  </r>
  <r>
    <n v="5484"/>
    <x v="2733"/>
    <x v="3"/>
    <x v="1047"/>
    <x v="518"/>
    <s v="Standard Class"/>
    <s v="CS-12250"/>
    <s v="Chris Selesnick"/>
    <x v="1"/>
    <s v="United States"/>
    <s v="San Diego"/>
    <x v="1"/>
    <n v="92105"/>
    <x v="1"/>
    <s v="OFF-ST-10002301"/>
    <x v="1"/>
    <x v="4"/>
    <s v="Tennsco Commercial Shelving"/>
    <n v="40.68"/>
    <n v="2"/>
    <n v="0"/>
    <n v="0.40679999999999694"/>
  </r>
  <r>
    <n v="5485"/>
    <x v="2734"/>
    <x v="3"/>
    <x v="289"/>
    <x v="1139"/>
    <s v="Standard Class"/>
    <s v="EB-13870"/>
    <s v="Emily Burns"/>
    <x v="0"/>
    <s v="United States"/>
    <s v="Miami"/>
    <x v="2"/>
    <n v="33142"/>
    <x v="0"/>
    <s v="FUR-CH-10002044"/>
    <x v="0"/>
    <x v="1"/>
    <s v="Office Star - Contemporary Task Swivel chair with 2-way adjustable arms, Plum"/>
    <n v="419.13599999999997"/>
    <n v="4"/>
    <n v="0.2"/>
    <n v="-68.1096"/>
  </r>
  <r>
    <n v="5486"/>
    <x v="2735"/>
    <x v="2"/>
    <x v="432"/>
    <x v="709"/>
    <s v="Standard Class"/>
    <s v="PB-19150"/>
    <s v="Philip Brown"/>
    <x v="0"/>
    <s v="United States"/>
    <s v="Miami"/>
    <x v="2"/>
    <n v="33178"/>
    <x v="0"/>
    <s v="OFF-EN-10001099"/>
    <x v="1"/>
    <x v="12"/>
    <s v="Staples"/>
    <n v="23.472000000000001"/>
    <n v="3"/>
    <n v="0.2"/>
    <n v="7.6283999999999974"/>
  </r>
  <r>
    <n v="5487"/>
    <x v="2736"/>
    <x v="1"/>
    <x v="1039"/>
    <x v="1140"/>
    <s v="Standard Class"/>
    <s v="MT-18070"/>
    <s v="Michelle Tran"/>
    <x v="2"/>
    <s v="United States"/>
    <s v="San Antonio"/>
    <x v="5"/>
    <n v="78207"/>
    <x v="2"/>
    <s v="OFF-BI-10004140"/>
    <x v="1"/>
    <x v="8"/>
    <s v="Avery Non-Stick Binders"/>
    <n v="3.5919999999999992"/>
    <n v="4"/>
    <n v="0.8"/>
    <n v="-6.2860000000000031"/>
  </r>
  <r>
    <n v="5488"/>
    <x v="2737"/>
    <x v="3"/>
    <x v="719"/>
    <x v="192"/>
    <s v="Second Class"/>
    <s v="BF-11020"/>
    <s v="Barry Französisch"/>
    <x v="1"/>
    <s v="United States"/>
    <s v="Jacksonville"/>
    <x v="2"/>
    <n v="32216"/>
    <x v="0"/>
    <s v="TEC-PH-10004897"/>
    <x v="2"/>
    <x v="7"/>
    <s v="Mediabridge Sport Armband iPhone 5s"/>
    <n v="23.976000000000003"/>
    <n v="3"/>
    <n v="0.2"/>
    <n v="-5.694300000000001"/>
  </r>
  <r>
    <n v="5489"/>
    <x v="2737"/>
    <x v="3"/>
    <x v="719"/>
    <x v="192"/>
    <s v="Second Class"/>
    <s v="BF-11020"/>
    <s v="Barry Französisch"/>
    <x v="1"/>
    <s v="United States"/>
    <s v="Jacksonville"/>
    <x v="2"/>
    <n v="32216"/>
    <x v="0"/>
    <s v="OFF-LA-10000262"/>
    <x v="1"/>
    <x v="2"/>
    <s v="Avery 494"/>
    <n v="6.2640000000000002"/>
    <n v="3"/>
    <n v="0.2"/>
    <n v="2.0358000000000001"/>
  </r>
  <r>
    <n v="5490"/>
    <x v="2737"/>
    <x v="3"/>
    <x v="719"/>
    <x v="192"/>
    <s v="Second Class"/>
    <s v="BF-11020"/>
    <s v="Barry Französisch"/>
    <x v="1"/>
    <s v="United States"/>
    <s v="Jacksonville"/>
    <x v="2"/>
    <n v="32216"/>
    <x v="0"/>
    <s v="OFF-AP-10002222"/>
    <x v="1"/>
    <x v="9"/>
    <s v="Staples"/>
    <n v="20.808"/>
    <n v="3"/>
    <n v="0.2"/>
    <n v="1.8207000000000013"/>
  </r>
  <r>
    <n v="5491"/>
    <x v="2737"/>
    <x v="3"/>
    <x v="719"/>
    <x v="192"/>
    <s v="Second Class"/>
    <s v="BF-11020"/>
    <s v="Barry Französisch"/>
    <x v="1"/>
    <s v="United States"/>
    <s v="Jacksonville"/>
    <x v="2"/>
    <n v="32216"/>
    <x v="0"/>
    <s v="FUR-CH-10003774"/>
    <x v="0"/>
    <x v="1"/>
    <s v="Global Wood Trimmed Manager's Task Chair, Khaki"/>
    <n v="218.35200000000003"/>
    <n v="3"/>
    <n v="0.2"/>
    <n v="-19.105800000000016"/>
  </r>
  <r>
    <n v="5492"/>
    <x v="2738"/>
    <x v="3"/>
    <x v="795"/>
    <x v="210"/>
    <s v="First Class"/>
    <s v="CG-12520"/>
    <s v="Claire Gute"/>
    <x v="0"/>
    <s v="United States"/>
    <s v="Houston"/>
    <x v="5"/>
    <n v="77070"/>
    <x v="2"/>
    <s v="OFF-ST-10000615"/>
    <x v="1"/>
    <x v="4"/>
    <s v="SimpliFile Personal File, Black Granite, 15w x 6-15/16d x 11-1/4h"/>
    <n v="18.16"/>
    <n v="2"/>
    <n v="0.2"/>
    <n v="1.8160000000000016"/>
  </r>
  <r>
    <n v="5493"/>
    <x v="2739"/>
    <x v="2"/>
    <x v="683"/>
    <x v="986"/>
    <s v="Same Day"/>
    <s v="DH-13675"/>
    <s v="Duane Huffman"/>
    <x v="2"/>
    <s v="United States"/>
    <s v="San Francisco"/>
    <x v="1"/>
    <n v="94122"/>
    <x v="1"/>
    <s v="OFF-SU-10001225"/>
    <x v="1"/>
    <x v="14"/>
    <s v="Staples"/>
    <n v="7.36"/>
    <n v="2"/>
    <n v="0"/>
    <n v="0.14719999999999978"/>
  </r>
  <r>
    <n v="5494"/>
    <x v="2739"/>
    <x v="2"/>
    <x v="683"/>
    <x v="986"/>
    <s v="Same Day"/>
    <s v="DH-13675"/>
    <s v="Duane Huffman"/>
    <x v="2"/>
    <s v="United States"/>
    <s v="San Francisco"/>
    <x v="1"/>
    <n v="94122"/>
    <x v="1"/>
    <s v="OFF-LA-10002043"/>
    <x v="1"/>
    <x v="2"/>
    <s v="Avery 489"/>
    <n v="41.4"/>
    <n v="4"/>
    <n v="0"/>
    <n v="19.872"/>
  </r>
  <r>
    <n v="5495"/>
    <x v="2739"/>
    <x v="2"/>
    <x v="683"/>
    <x v="986"/>
    <s v="Same Day"/>
    <s v="DH-13675"/>
    <s v="Duane Huffman"/>
    <x v="2"/>
    <s v="United States"/>
    <s v="San Francisco"/>
    <x v="1"/>
    <n v="94122"/>
    <x v="1"/>
    <s v="FUR-BO-10000330"/>
    <x v="0"/>
    <x v="0"/>
    <s v="Sauder Camden County Barrister Bookcase, Planked Cherry Finish"/>
    <n v="411.33199999999999"/>
    <n v="4"/>
    <n v="0.15"/>
    <n v="-4.8391999999999769"/>
  </r>
  <r>
    <n v="5496"/>
    <x v="2740"/>
    <x v="1"/>
    <x v="406"/>
    <x v="37"/>
    <s v="Standard Class"/>
    <s v="SC-20440"/>
    <s v="Shaun Chance"/>
    <x v="1"/>
    <s v="United States"/>
    <s v="Philadelphia"/>
    <x v="9"/>
    <n v="19140"/>
    <x v="3"/>
    <s v="OFF-BI-10001249"/>
    <x v="1"/>
    <x v="8"/>
    <s v="Avery Heavy-Duty EZD View Binder with Locking Rings"/>
    <n v="7.6560000000000006"/>
    <n v="4"/>
    <n v="0.7"/>
    <n v="-6.1247999999999987"/>
  </r>
  <r>
    <n v="5497"/>
    <x v="2741"/>
    <x v="3"/>
    <x v="492"/>
    <x v="529"/>
    <s v="Standard Class"/>
    <s v="HG-15025"/>
    <s v="Hunter Glantz"/>
    <x v="0"/>
    <s v="United States"/>
    <s v="Marion"/>
    <x v="24"/>
    <n v="43302"/>
    <x v="3"/>
    <s v="TEC-AC-10004469"/>
    <x v="2"/>
    <x v="11"/>
    <s v="Microsoft Sculpt Comfort Mouse"/>
    <n v="63.920000000000009"/>
    <n v="2"/>
    <n v="0.2"/>
    <n v="19.176000000000002"/>
  </r>
  <r>
    <n v="5498"/>
    <x v="2742"/>
    <x v="3"/>
    <x v="663"/>
    <x v="11"/>
    <s v="Second Class"/>
    <s v="MM-18055"/>
    <s v="Michelle Moray"/>
    <x v="0"/>
    <s v="United States"/>
    <s v="New York City"/>
    <x v="15"/>
    <n v="10024"/>
    <x v="3"/>
    <s v="OFF-AR-10001177"/>
    <x v="1"/>
    <x v="6"/>
    <s v="Newell 349"/>
    <n v="6.56"/>
    <n v="2"/>
    <n v="0"/>
    <n v="1.9023999999999992"/>
  </r>
  <r>
    <n v="5499"/>
    <x v="2742"/>
    <x v="3"/>
    <x v="663"/>
    <x v="11"/>
    <s v="Second Class"/>
    <s v="MM-18055"/>
    <s v="Michelle Moray"/>
    <x v="0"/>
    <s v="United States"/>
    <s v="New York City"/>
    <x v="15"/>
    <n v="10024"/>
    <x v="3"/>
    <s v="OFF-LA-10000634"/>
    <x v="1"/>
    <x v="2"/>
    <s v="Avery 509"/>
    <n v="7.83"/>
    <n v="3"/>
    <n v="0"/>
    <n v="3.6017999999999999"/>
  </r>
  <r>
    <n v="5500"/>
    <x v="2742"/>
    <x v="3"/>
    <x v="663"/>
    <x v="11"/>
    <s v="Second Class"/>
    <s v="MM-18055"/>
    <s v="Michelle Moray"/>
    <x v="0"/>
    <s v="United States"/>
    <s v="New York City"/>
    <x v="15"/>
    <n v="10024"/>
    <x v="3"/>
    <s v="TEC-AC-10004708"/>
    <x v="2"/>
    <x v="11"/>
    <s v="Sony 32GB Class 10 Micro SDHC R40 Memory Card"/>
    <n v="41.9"/>
    <n v="2"/>
    <n v="0"/>
    <n v="8.7989999999999995"/>
  </r>
  <r>
    <n v="5501"/>
    <x v="2742"/>
    <x v="3"/>
    <x v="663"/>
    <x v="11"/>
    <s v="Second Class"/>
    <s v="MM-18055"/>
    <s v="Michelle Moray"/>
    <x v="0"/>
    <s v="United States"/>
    <s v="New York City"/>
    <x v="15"/>
    <n v="10024"/>
    <x v="3"/>
    <s v="FUR-CH-10002084"/>
    <x v="0"/>
    <x v="1"/>
    <s v="Hon Mobius Operator's Chair"/>
    <n v="664.14599999999996"/>
    <n v="6"/>
    <n v="0.1"/>
    <n v="88.552800000000005"/>
  </r>
  <r>
    <n v="5502"/>
    <x v="2742"/>
    <x v="3"/>
    <x v="663"/>
    <x v="11"/>
    <s v="Second Class"/>
    <s v="MM-18055"/>
    <s v="Michelle Moray"/>
    <x v="0"/>
    <s v="United States"/>
    <s v="New York City"/>
    <x v="15"/>
    <n v="10024"/>
    <x v="3"/>
    <s v="OFF-PA-10004519"/>
    <x v="1"/>
    <x v="10"/>
    <s v="Spiral Phone Message Books with Labels by Adams"/>
    <n v="8.9600000000000009"/>
    <n v="2"/>
    <n v="0"/>
    <n v="4.3904000000000005"/>
  </r>
  <r>
    <n v="5503"/>
    <x v="2743"/>
    <x v="3"/>
    <x v="808"/>
    <x v="373"/>
    <s v="Standard Class"/>
    <s v="TH-21115"/>
    <s v="Thea Hudgings"/>
    <x v="1"/>
    <s v="United States"/>
    <s v="Philadelphia"/>
    <x v="9"/>
    <n v="19140"/>
    <x v="3"/>
    <s v="FUR-FU-10001847"/>
    <x v="0"/>
    <x v="5"/>
    <s v="Eldon Image Series Black Desk Accessories"/>
    <n v="3.3119999999999998"/>
    <n v="1"/>
    <n v="0.2"/>
    <n v="0.66239999999999977"/>
  </r>
  <r>
    <n v="5504"/>
    <x v="2743"/>
    <x v="3"/>
    <x v="808"/>
    <x v="373"/>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x v="373"/>
    <s v="Standard Class"/>
    <s v="TH-21115"/>
    <s v="Thea Hudgings"/>
    <x v="1"/>
    <s v="United States"/>
    <s v="Philadelphia"/>
    <x v="9"/>
    <n v="19140"/>
    <x v="3"/>
    <s v="OFF-EN-10003845"/>
    <x v="1"/>
    <x v="12"/>
    <s v="Colored Envelopes"/>
    <n v="8.8559999999999999"/>
    <n v="3"/>
    <n v="0.2"/>
    <n v="2.8781999999999992"/>
  </r>
  <r>
    <n v="5506"/>
    <x v="2743"/>
    <x v="3"/>
    <x v="808"/>
    <x v="373"/>
    <s v="Standard Class"/>
    <s v="TH-21115"/>
    <s v="Thea Hudgings"/>
    <x v="1"/>
    <s v="United States"/>
    <s v="Philadelphia"/>
    <x v="9"/>
    <n v="19140"/>
    <x v="3"/>
    <s v="TEC-PH-10001817"/>
    <x v="2"/>
    <x v="7"/>
    <s v="Wilson Electronics DB Pro Signal Booster"/>
    <n v="859.19999999999993"/>
    <n v="4"/>
    <n v="0.4"/>
    <n v="-186.15999999999997"/>
  </r>
  <r>
    <n v="5507"/>
    <x v="2744"/>
    <x v="0"/>
    <x v="750"/>
    <x v="389"/>
    <s v="Same Day"/>
    <s v="JE-15745"/>
    <s v="Joel Eaton"/>
    <x v="0"/>
    <s v="United States"/>
    <s v="Los Angeles"/>
    <x v="1"/>
    <n v="90036"/>
    <x v="1"/>
    <s v="OFF-PA-10000167"/>
    <x v="1"/>
    <x v="10"/>
    <s v="Xerox 1925"/>
    <n v="61.96"/>
    <n v="2"/>
    <n v="0"/>
    <n v="27.881999999999998"/>
  </r>
  <r>
    <n v="5508"/>
    <x v="2745"/>
    <x v="0"/>
    <x v="143"/>
    <x v="679"/>
    <s v="Standard Class"/>
    <s v="PG-18820"/>
    <s v="Patrick Gardner"/>
    <x v="0"/>
    <s v="United States"/>
    <s v="Smyrna"/>
    <x v="32"/>
    <n v="30080"/>
    <x v="0"/>
    <s v="OFF-EN-10002973"/>
    <x v="1"/>
    <x v="12"/>
    <s v="Ampad #10 Peel &amp; Seel Holiday Envelopes"/>
    <n v="17.920000000000002"/>
    <n v="4"/>
    <n v="0"/>
    <n v="8.6016000000000012"/>
  </r>
  <r>
    <n v="5509"/>
    <x v="2746"/>
    <x v="1"/>
    <x v="1048"/>
    <x v="1141"/>
    <s v="Standard Class"/>
    <s v="MB-17305"/>
    <s v="Maria Bertelson"/>
    <x v="0"/>
    <s v="United States"/>
    <s v="San Francisco"/>
    <x v="1"/>
    <n v="94122"/>
    <x v="1"/>
    <s v="FUR-FU-10001588"/>
    <x v="0"/>
    <x v="5"/>
    <s v="Deflect-o SuperTray Unbreakable Stackable Tray, Letter, Black"/>
    <n v="145.9"/>
    <n v="5"/>
    <n v="0"/>
    <n v="62.736999999999995"/>
  </r>
  <r>
    <n v="5510"/>
    <x v="2747"/>
    <x v="3"/>
    <x v="356"/>
    <x v="775"/>
    <s v="Standard Class"/>
    <s v="JD-16015"/>
    <s v="Joy Daniels"/>
    <x v="0"/>
    <s v="United States"/>
    <s v="Chicago"/>
    <x v="10"/>
    <n v="60653"/>
    <x v="2"/>
    <s v="OFF-PA-10001736"/>
    <x v="1"/>
    <x v="10"/>
    <s v="Xerox 1880"/>
    <n v="56.704000000000001"/>
    <n v="2"/>
    <n v="0.2"/>
    <n v="19.137599999999992"/>
  </r>
  <r>
    <n v="5511"/>
    <x v="2747"/>
    <x v="3"/>
    <x v="356"/>
    <x v="775"/>
    <s v="Standard Class"/>
    <s v="JD-16015"/>
    <s v="Joy Daniels"/>
    <x v="0"/>
    <s v="United States"/>
    <s v="Chicago"/>
    <x v="10"/>
    <n v="60653"/>
    <x v="2"/>
    <s v="TEC-PH-10002185"/>
    <x v="2"/>
    <x v="7"/>
    <s v="QVS USB Car Charger 2-Port 2.1Amp for iPod/iPhone/iPad/iPad 2/iPad 3"/>
    <n v="11.120000000000001"/>
    <n v="2"/>
    <n v="0.2"/>
    <n v="3.4749999999999996"/>
  </r>
  <r>
    <n v="5512"/>
    <x v="2748"/>
    <x v="2"/>
    <x v="1049"/>
    <x v="1142"/>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49"/>
    <x v="1142"/>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0"/>
    <x v="506"/>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0"/>
    <x v="506"/>
    <s v="First Class"/>
    <s v="EN-13780"/>
    <s v="Edward Nazzal"/>
    <x v="0"/>
    <s v="United States"/>
    <s v="New York City"/>
    <x v="15"/>
    <n v="10009"/>
    <x v="3"/>
    <s v="OFF-AP-10004540"/>
    <x v="1"/>
    <x v="9"/>
    <s v="Eureka The Boss Lite 10-Amp Upright Vacuum, Blue"/>
    <n v="160.32"/>
    <n v="2"/>
    <n v="0"/>
    <n v="44.889600000000002"/>
  </r>
  <r>
    <n v="5516"/>
    <x v="2749"/>
    <x v="1"/>
    <x v="1050"/>
    <x v="506"/>
    <s v="First Class"/>
    <s v="EN-13780"/>
    <s v="Edward Nazzal"/>
    <x v="0"/>
    <s v="United States"/>
    <s v="New York City"/>
    <x v="15"/>
    <n v="10009"/>
    <x v="3"/>
    <s v="TEC-PH-10001527"/>
    <x v="2"/>
    <x v="7"/>
    <s v="Plantronics MX500i Earset"/>
    <n v="128.85000000000002"/>
    <n v="3"/>
    <n v="0"/>
    <n v="3.8654999999999973"/>
  </r>
  <r>
    <n v="5517"/>
    <x v="2750"/>
    <x v="0"/>
    <x v="741"/>
    <x v="1143"/>
    <s v="Second Class"/>
    <s v="KC-16255"/>
    <s v="Karen Carlisle"/>
    <x v="1"/>
    <s v="United States"/>
    <s v="Huntsville"/>
    <x v="19"/>
    <n v="35810"/>
    <x v="0"/>
    <s v="TEC-AC-10003870"/>
    <x v="2"/>
    <x v="11"/>
    <s v="Logitech Z-906 Speaker sys - home theater - 5.1-CH"/>
    <n v="1319.96"/>
    <n v="4"/>
    <n v="0"/>
    <n v="527.98400000000004"/>
  </r>
  <r>
    <n v="5518"/>
    <x v="2751"/>
    <x v="3"/>
    <x v="769"/>
    <x v="784"/>
    <s v="Standard Class"/>
    <s v="MS-17980"/>
    <s v="Michael Stewart"/>
    <x v="1"/>
    <s v="United States"/>
    <s v="Philadelphia"/>
    <x v="9"/>
    <n v="19134"/>
    <x v="3"/>
    <s v="FUR-CH-10004540"/>
    <x v="0"/>
    <x v="1"/>
    <s v="Global Chrome Stack Chair"/>
    <n v="239.95999999999998"/>
    <n v="10"/>
    <n v="0.3"/>
    <n v="-10.283999999999992"/>
  </r>
  <r>
    <n v="5519"/>
    <x v="2751"/>
    <x v="3"/>
    <x v="769"/>
    <x v="784"/>
    <s v="Standard Class"/>
    <s v="MS-17980"/>
    <s v="Michael Stewart"/>
    <x v="1"/>
    <s v="United States"/>
    <s v="Philadelphia"/>
    <x v="9"/>
    <n v="19134"/>
    <x v="3"/>
    <s v="FUR-FU-10004093"/>
    <x v="0"/>
    <x v="5"/>
    <s v="Hand-Finished Solid Wood Document Frame"/>
    <n v="54.768000000000001"/>
    <n v="2"/>
    <n v="0.2"/>
    <n v="6.8459999999999965"/>
  </r>
  <r>
    <n v="5520"/>
    <x v="2751"/>
    <x v="3"/>
    <x v="769"/>
    <x v="784"/>
    <s v="Standard Class"/>
    <s v="MS-17980"/>
    <s v="Michael Stewart"/>
    <x v="1"/>
    <s v="United States"/>
    <s v="Philadelphia"/>
    <x v="9"/>
    <n v="19134"/>
    <x v="3"/>
    <s v="OFF-AR-10000716"/>
    <x v="1"/>
    <x v="6"/>
    <s v="DIXON Ticonderoga Erasable Checking Pencils"/>
    <n v="13.392000000000001"/>
    <n v="3"/>
    <n v="0.2"/>
    <n v="3.1806000000000005"/>
  </r>
  <r>
    <n v="5521"/>
    <x v="2751"/>
    <x v="3"/>
    <x v="769"/>
    <x v="784"/>
    <s v="Standard Class"/>
    <s v="MS-17980"/>
    <s v="Michael Stewart"/>
    <x v="1"/>
    <s v="United States"/>
    <s v="Philadelphia"/>
    <x v="9"/>
    <n v="19134"/>
    <x v="3"/>
    <s v="OFF-PA-10002709"/>
    <x v="1"/>
    <x v="10"/>
    <s v="Xerox 1956"/>
    <n v="23.92"/>
    <n v="5"/>
    <n v="0.2"/>
    <n v="8.6709999999999994"/>
  </r>
  <r>
    <n v="5522"/>
    <x v="2751"/>
    <x v="3"/>
    <x v="769"/>
    <x v="784"/>
    <s v="Standard Class"/>
    <s v="MS-17980"/>
    <s v="Michael Stewart"/>
    <x v="1"/>
    <s v="United States"/>
    <s v="Philadelphia"/>
    <x v="9"/>
    <n v="19134"/>
    <x v="3"/>
    <s v="TEC-AC-10000580"/>
    <x v="2"/>
    <x v="11"/>
    <s v="Logitech G13 Programmable Gameboard with LCD Display"/>
    <n v="255.96799999999999"/>
    <n v="4"/>
    <n v="0.2"/>
    <n v="-28.796399999999984"/>
  </r>
  <r>
    <n v="5523"/>
    <x v="2752"/>
    <x v="0"/>
    <x v="410"/>
    <x v="181"/>
    <s v="First Class"/>
    <s v="CK-12205"/>
    <s v="Chloris Kastensmidt"/>
    <x v="0"/>
    <s v="United States"/>
    <s v="Santa Clara"/>
    <x v="1"/>
    <n v="95051"/>
    <x v="1"/>
    <s v="OFF-BI-10000829"/>
    <x v="1"/>
    <x v="8"/>
    <s v="Avery Non-Stick Binders"/>
    <n v="21.552000000000003"/>
    <n v="6"/>
    <n v="0.2"/>
    <n v="7.0043999999999977"/>
  </r>
  <r>
    <n v="5524"/>
    <x v="2752"/>
    <x v="0"/>
    <x v="410"/>
    <x v="181"/>
    <s v="First Class"/>
    <s v="CK-12205"/>
    <s v="Chloris Kastensmidt"/>
    <x v="0"/>
    <s v="United States"/>
    <s v="Santa Clara"/>
    <x v="1"/>
    <n v="95051"/>
    <x v="1"/>
    <s v="OFF-AP-10004859"/>
    <x v="1"/>
    <x v="9"/>
    <s v="Acco 6 Outlet Guardian Premium Surge Suppressor"/>
    <n v="58.24"/>
    <n v="4"/>
    <n v="0"/>
    <n v="15.724800000000002"/>
  </r>
  <r>
    <n v="5525"/>
    <x v="2753"/>
    <x v="0"/>
    <x v="107"/>
    <x v="485"/>
    <s v="First Class"/>
    <s v="SJ-20125"/>
    <s v="Sanjit Jacobs"/>
    <x v="2"/>
    <s v="United States"/>
    <s v="Long Beach"/>
    <x v="1"/>
    <n v="90805"/>
    <x v="1"/>
    <s v="OFF-PA-10000575"/>
    <x v="1"/>
    <x v="10"/>
    <s v="Wirebound Message Books, Four 2 3/4 x 5 White Forms per Page"/>
    <n v="80.28"/>
    <n v="12"/>
    <n v="0"/>
    <n v="36.928799999999995"/>
  </r>
  <r>
    <n v="5526"/>
    <x v="2754"/>
    <x v="3"/>
    <x v="504"/>
    <x v="547"/>
    <s v="Standard Class"/>
    <s v="EA-14035"/>
    <s v="Erin Ashbrook"/>
    <x v="1"/>
    <s v="United States"/>
    <s v="Los Angeles"/>
    <x v="1"/>
    <n v="90008"/>
    <x v="1"/>
    <s v="OFF-AR-10002804"/>
    <x v="1"/>
    <x v="6"/>
    <s v="Faber Castell Col-Erase Pencils"/>
    <n v="9.7799999999999994"/>
    <n v="2"/>
    <n v="0"/>
    <n v="4.0098000000000003"/>
  </r>
  <r>
    <n v="5527"/>
    <x v="2755"/>
    <x v="3"/>
    <x v="558"/>
    <x v="1144"/>
    <s v="Standard Class"/>
    <s v="MG-17890"/>
    <s v="Michael Granlund"/>
    <x v="2"/>
    <s v="United States"/>
    <s v="Santa Barbara"/>
    <x v="1"/>
    <n v="93101"/>
    <x v="1"/>
    <s v="OFF-FA-10002676"/>
    <x v="1"/>
    <x v="13"/>
    <s v="Colored Push Pins"/>
    <n v="1.81"/>
    <n v="1"/>
    <n v="0"/>
    <n v="0.65159999999999996"/>
  </r>
  <r>
    <n v="5528"/>
    <x v="2756"/>
    <x v="1"/>
    <x v="412"/>
    <x v="1145"/>
    <s v="First Class"/>
    <s v="AB-10255"/>
    <s v="Alejandro Ballentine"/>
    <x v="2"/>
    <s v="United States"/>
    <s v="New York City"/>
    <x v="15"/>
    <n v="10009"/>
    <x v="3"/>
    <s v="OFF-PA-10003465"/>
    <x v="1"/>
    <x v="10"/>
    <s v="Xerox 1912"/>
    <n v="37.94"/>
    <n v="2"/>
    <n v="0"/>
    <n v="18.211199999999998"/>
  </r>
  <r>
    <n v="5529"/>
    <x v="2757"/>
    <x v="1"/>
    <x v="1051"/>
    <x v="442"/>
    <s v="Standard Class"/>
    <s v="SC-20260"/>
    <s v="Scott Cohen"/>
    <x v="1"/>
    <s v="United States"/>
    <s v="Jacksonville"/>
    <x v="2"/>
    <n v="32216"/>
    <x v="0"/>
    <s v="TEC-PH-10000011"/>
    <x v="2"/>
    <x v="7"/>
    <s v="PureGear Roll-On Screen Protector"/>
    <n v="79.959999999999994"/>
    <n v="5"/>
    <n v="0.2"/>
    <n v="27.985999999999994"/>
  </r>
  <r>
    <n v="5530"/>
    <x v="2758"/>
    <x v="3"/>
    <x v="634"/>
    <x v="825"/>
    <s v="Standard Class"/>
    <s v="TB-21355"/>
    <s v="Todd Boyes"/>
    <x v="1"/>
    <s v="United States"/>
    <s v="Cedar Hill"/>
    <x v="5"/>
    <n v="75104"/>
    <x v="2"/>
    <s v="OFF-PA-10004381"/>
    <x v="1"/>
    <x v="10"/>
    <s v="14-7/8 x 11 Blue Bar Computer Printout Paper"/>
    <n v="115.29600000000001"/>
    <n v="3"/>
    <n v="0.2"/>
    <n v="40.353599999999986"/>
  </r>
  <r>
    <n v="5531"/>
    <x v="2759"/>
    <x v="3"/>
    <x v="574"/>
    <x v="792"/>
    <s v="Standard Class"/>
    <s v="JK-16090"/>
    <s v="Juliana Krohn"/>
    <x v="0"/>
    <s v="United States"/>
    <s v="Omaha"/>
    <x v="8"/>
    <n v="68104"/>
    <x v="2"/>
    <s v="TEC-PH-10001795"/>
    <x v="2"/>
    <x v="7"/>
    <s v="ClearOne CHATAttach 160 - speaker phone"/>
    <n v="2479.96"/>
    <n v="4"/>
    <n v="0"/>
    <n v="743.98799999999983"/>
  </r>
  <r>
    <n v="5532"/>
    <x v="2760"/>
    <x v="0"/>
    <x v="112"/>
    <x v="181"/>
    <s v="First Class"/>
    <s v="CK-12595"/>
    <s v="Clytie Kelty"/>
    <x v="0"/>
    <s v="United States"/>
    <s v="Little Rock"/>
    <x v="36"/>
    <n v="72209"/>
    <x v="0"/>
    <s v="TEC-AC-10001109"/>
    <x v="2"/>
    <x v="11"/>
    <s v="Logitech Trackman Marble Mouse"/>
    <n v="179.94"/>
    <n v="6"/>
    <n v="0"/>
    <n v="75.57480000000001"/>
  </r>
  <r>
    <n v="5533"/>
    <x v="2760"/>
    <x v="0"/>
    <x v="112"/>
    <x v="181"/>
    <s v="First Class"/>
    <s v="CK-12595"/>
    <s v="Clytie Kelty"/>
    <x v="0"/>
    <s v="United States"/>
    <s v="Little Rock"/>
    <x v="36"/>
    <n v="72209"/>
    <x v="0"/>
    <s v="TEC-AC-10003038"/>
    <x v="2"/>
    <x v="11"/>
    <s v="Kingston Digital DataTraveler 16GB USB 2.0"/>
    <n v="26.849999999999998"/>
    <n v="3"/>
    <n v="0"/>
    <n v="5.101499999999997"/>
  </r>
  <r>
    <n v="5534"/>
    <x v="2760"/>
    <x v="0"/>
    <x v="112"/>
    <x v="181"/>
    <s v="First Class"/>
    <s v="CK-12595"/>
    <s v="Clytie Kelty"/>
    <x v="0"/>
    <s v="United States"/>
    <s v="Little Rock"/>
    <x v="36"/>
    <n v="72209"/>
    <x v="0"/>
    <s v="TEC-AC-10003174"/>
    <x v="2"/>
    <x v="11"/>
    <s v="Plantronics S12 Corded Telephone Headset System"/>
    <n v="323.37"/>
    <n v="3"/>
    <n v="0"/>
    <n v="129.34800000000001"/>
  </r>
  <r>
    <n v="5535"/>
    <x v="2760"/>
    <x v="0"/>
    <x v="112"/>
    <x v="181"/>
    <s v="First Class"/>
    <s v="CK-12595"/>
    <s v="Clytie Kelty"/>
    <x v="0"/>
    <s v="United States"/>
    <s v="Little Rock"/>
    <x v="36"/>
    <n v="72209"/>
    <x v="0"/>
    <s v="OFF-PA-10000157"/>
    <x v="1"/>
    <x v="10"/>
    <s v="Xerox 191"/>
    <n v="59.94"/>
    <n v="3"/>
    <n v="0"/>
    <n v="28.171799999999998"/>
  </r>
  <r>
    <n v="5536"/>
    <x v="2760"/>
    <x v="0"/>
    <x v="112"/>
    <x v="181"/>
    <s v="First Class"/>
    <s v="CK-12595"/>
    <s v="Clytie Kelty"/>
    <x v="0"/>
    <s v="United States"/>
    <s v="Little Rock"/>
    <x v="36"/>
    <n v="72209"/>
    <x v="0"/>
    <s v="OFF-BI-10001721"/>
    <x v="1"/>
    <x v="8"/>
    <s v="Trimflex Flexible Post Binders"/>
    <n v="64.14"/>
    <n v="3"/>
    <n v="0"/>
    <n v="30.787199999999999"/>
  </r>
  <r>
    <n v="5537"/>
    <x v="2760"/>
    <x v="0"/>
    <x v="112"/>
    <x v="181"/>
    <s v="First Class"/>
    <s v="CK-12595"/>
    <s v="Clytie Kelty"/>
    <x v="0"/>
    <s v="United States"/>
    <s v="Little Rock"/>
    <x v="36"/>
    <n v="72209"/>
    <x v="0"/>
    <s v="OFF-BI-10000591"/>
    <x v="1"/>
    <x v="8"/>
    <s v="Avery Binder Labels"/>
    <n v="11.67"/>
    <n v="3"/>
    <n v="0"/>
    <n v="5.6015999999999995"/>
  </r>
  <r>
    <n v="5538"/>
    <x v="2760"/>
    <x v="0"/>
    <x v="112"/>
    <x v="181"/>
    <s v="First Class"/>
    <s v="CK-12595"/>
    <s v="Clytie Kelty"/>
    <x v="0"/>
    <s v="United States"/>
    <s v="Little Rock"/>
    <x v="36"/>
    <n v="72209"/>
    <x v="0"/>
    <s v="OFF-PA-10001534"/>
    <x v="1"/>
    <x v="10"/>
    <s v="Xerox 230"/>
    <n v="12.96"/>
    <n v="2"/>
    <n v="0"/>
    <n v="6.2208000000000006"/>
  </r>
  <r>
    <n v="5539"/>
    <x v="2761"/>
    <x v="1"/>
    <x v="657"/>
    <x v="1077"/>
    <s v="Standard Class"/>
    <s v="SS-20590"/>
    <s v="Sonia Sunley"/>
    <x v="0"/>
    <s v="United States"/>
    <s v="Norfolk"/>
    <x v="8"/>
    <n v="68701"/>
    <x v="2"/>
    <s v="OFF-BI-10002071"/>
    <x v="1"/>
    <x v="8"/>
    <s v="Fellowes Black Plastic Comb Bindings"/>
    <n v="17.43"/>
    <n v="3"/>
    <n v="0"/>
    <n v="8.0177999999999994"/>
  </r>
  <r>
    <n v="5540"/>
    <x v="2762"/>
    <x v="3"/>
    <x v="1052"/>
    <x v="393"/>
    <s v="Standard Class"/>
    <s v="LE-16810"/>
    <s v="Laurel Elliston"/>
    <x v="0"/>
    <s v="United States"/>
    <s v="Chicago"/>
    <x v="10"/>
    <n v="60653"/>
    <x v="2"/>
    <s v="FUR-CH-10000513"/>
    <x v="0"/>
    <x v="1"/>
    <s v="High-Back Leather Manager's Chair"/>
    <n v="181.98599999999999"/>
    <n v="2"/>
    <n v="0.3"/>
    <n v="-54.595799999999997"/>
  </r>
  <r>
    <n v="5541"/>
    <x v="2762"/>
    <x v="3"/>
    <x v="1052"/>
    <x v="393"/>
    <s v="Standard Class"/>
    <s v="LE-16810"/>
    <s v="Laurel Elliston"/>
    <x v="0"/>
    <s v="United States"/>
    <s v="Chicago"/>
    <x v="10"/>
    <n v="60653"/>
    <x v="2"/>
    <s v="OFF-BI-10003274"/>
    <x v="1"/>
    <x v="8"/>
    <s v="Avery Durable Slant Ring Binders, No Labels"/>
    <n v="1.5919999999999996"/>
    <n v="2"/>
    <n v="0.8"/>
    <n v="-2.6268000000000002"/>
  </r>
  <r>
    <n v="5542"/>
    <x v="2762"/>
    <x v="3"/>
    <x v="1052"/>
    <x v="393"/>
    <s v="Standard Class"/>
    <s v="LE-16810"/>
    <s v="Laurel Elliston"/>
    <x v="0"/>
    <s v="United States"/>
    <s v="Chicago"/>
    <x v="10"/>
    <n v="60653"/>
    <x v="2"/>
    <s v="OFF-SU-10000381"/>
    <x v="1"/>
    <x v="14"/>
    <s v="Acme Forged Steel Scissors with Black Enamel Handles"/>
    <n v="22.344000000000001"/>
    <n v="3"/>
    <n v="0.2"/>
    <n v="2.5136999999999983"/>
  </r>
  <r>
    <n v="5543"/>
    <x v="2763"/>
    <x v="0"/>
    <x v="1053"/>
    <x v="487"/>
    <s v="Standard Class"/>
    <s v="ES-14080"/>
    <s v="Erin Smith"/>
    <x v="1"/>
    <s v="United States"/>
    <s v="Tucson"/>
    <x v="16"/>
    <n v="85705"/>
    <x v="1"/>
    <s v="FUR-TA-10001086"/>
    <x v="0"/>
    <x v="3"/>
    <s v="SAFCO PlanMaster Boards, 60w x 37-1/2d, White Melamine"/>
    <n v="455.97"/>
    <n v="6"/>
    <n v="0.5"/>
    <n v="-218.86559999999997"/>
  </r>
  <r>
    <n v="5544"/>
    <x v="2763"/>
    <x v="0"/>
    <x v="1053"/>
    <x v="487"/>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3"/>
    <x v="487"/>
    <s v="Standard Class"/>
    <s v="ES-14080"/>
    <s v="Erin Smith"/>
    <x v="1"/>
    <s v="United States"/>
    <s v="Tucson"/>
    <x v="16"/>
    <n v="85705"/>
    <x v="1"/>
    <s v="OFF-BI-10002103"/>
    <x v="1"/>
    <x v="8"/>
    <s v="Cardinal Slant-D Ring Binder, Heavy Gauge Vinyl"/>
    <n v="5.2140000000000004"/>
    <n v="2"/>
    <n v="0.7"/>
    <n v="-4.1711999999999989"/>
  </r>
  <r>
    <n v="5546"/>
    <x v="2764"/>
    <x v="3"/>
    <x v="585"/>
    <x v="255"/>
    <s v="Standard Class"/>
    <s v="MG-17890"/>
    <s v="Michael Granlund"/>
    <x v="2"/>
    <s v="United States"/>
    <s v="Concord"/>
    <x v="38"/>
    <n v="3301"/>
    <x v="3"/>
    <s v="OFF-ST-10001590"/>
    <x v="1"/>
    <x v="4"/>
    <s v="Tenex Personal Project File with Scoop Front Design, Black"/>
    <n v="67.400000000000006"/>
    <n v="5"/>
    <n v="0"/>
    <n v="17.523999999999997"/>
  </r>
  <r>
    <n v="5547"/>
    <x v="2765"/>
    <x v="3"/>
    <x v="210"/>
    <x v="221"/>
    <s v="First Class"/>
    <s v="JM-16195"/>
    <s v="Justin MacKendrick"/>
    <x v="0"/>
    <s v="United States"/>
    <s v="Draper"/>
    <x v="7"/>
    <n v="84020"/>
    <x v="1"/>
    <s v="FUR-FU-10002396"/>
    <x v="0"/>
    <x v="5"/>
    <s v="DAX Copper Panel Document Frame, 5 x 7 Size"/>
    <n v="25.16"/>
    <n v="2"/>
    <n v="0"/>
    <n v="10.567200000000001"/>
  </r>
  <r>
    <n v="5548"/>
    <x v="2765"/>
    <x v="3"/>
    <x v="210"/>
    <x v="221"/>
    <s v="First Class"/>
    <s v="JM-16195"/>
    <s v="Justin MacKendrick"/>
    <x v="0"/>
    <s v="United States"/>
    <s v="Draper"/>
    <x v="7"/>
    <n v="84020"/>
    <x v="1"/>
    <s v="TEC-PH-10002807"/>
    <x v="2"/>
    <x v="7"/>
    <s v="Motorla HX550 Universal Bluetooth Headset"/>
    <n v="126.56"/>
    <n v="4"/>
    <n v="0.2"/>
    <n v="47.459999999999994"/>
  </r>
  <r>
    <n v="5549"/>
    <x v="2766"/>
    <x v="2"/>
    <x v="683"/>
    <x v="34"/>
    <s v="First Class"/>
    <s v="SG-20470"/>
    <s v="Sheri Gordon"/>
    <x v="0"/>
    <s v="United States"/>
    <s v="San Francisco"/>
    <x v="1"/>
    <n v="94109"/>
    <x v="1"/>
    <s v="OFF-AP-10004859"/>
    <x v="1"/>
    <x v="9"/>
    <s v="Acco 6 Outlet Guardian Premium Surge Suppressor"/>
    <n v="43.68"/>
    <n v="3"/>
    <n v="0"/>
    <n v="11.793600000000001"/>
  </r>
  <r>
    <n v="5550"/>
    <x v="2766"/>
    <x v="2"/>
    <x v="683"/>
    <x v="34"/>
    <s v="First Class"/>
    <s v="SG-20470"/>
    <s v="Sheri Gordon"/>
    <x v="0"/>
    <s v="United States"/>
    <s v="San Francisco"/>
    <x v="1"/>
    <n v="94109"/>
    <x v="1"/>
    <s v="TEC-AC-10003447"/>
    <x v="2"/>
    <x v="11"/>
    <s v="Micropad Numeric Keypads"/>
    <n v="139.92999999999998"/>
    <n v="7"/>
    <n v="0"/>
    <n v="34.982499999999987"/>
  </r>
  <r>
    <n v="5551"/>
    <x v="2767"/>
    <x v="2"/>
    <x v="607"/>
    <x v="723"/>
    <s v="Standard Class"/>
    <s v="DB-12970"/>
    <s v="Darren Budd"/>
    <x v="1"/>
    <s v="United States"/>
    <s v="Houston"/>
    <x v="5"/>
    <n v="77036"/>
    <x v="2"/>
    <s v="OFF-AR-10003183"/>
    <x v="1"/>
    <x v="6"/>
    <s v="Avery Fluorescent Highlighter Four-Color Set"/>
    <n v="2.6720000000000002"/>
    <n v="1"/>
    <n v="0.2"/>
    <n v="0.33399999999999974"/>
  </r>
  <r>
    <n v="5552"/>
    <x v="2767"/>
    <x v="2"/>
    <x v="607"/>
    <x v="723"/>
    <s v="Standard Class"/>
    <s v="DB-12970"/>
    <s v="Darren Budd"/>
    <x v="1"/>
    <s v="United States"/>
    <s v="Houston"/>
    <x v="5"/>
    <n v="77036"/>
    <x v="2"/>
    <s v="OFF-SU-10000432"/>
    <x v="1"/>
    <x v="14"/>
    <s v="Acco Side-Punched Conventional Columnar Pads"/>
    <n v="16.656000000000002"/>
    <n v="6"/>
    <n v="0.2"/>
    <n v="-3.123000000000002"/>
  </r>
  <r>
    <n v="5553"/>
    <x v="2767"/>
    <x v="2"/>
    <x v="607"/>
    <x v="723"/>
    <s v="Standard Class"/>
    <s v="DB-12970"/>
    <s v="Darren Budd"/>
    <x v="1"/>
    <s v="United States"/>
    <s v="Houston"/>
    <x v="5"/>
    <n v="77036"/>
    <x v="2"/>
    <s v="TEC-AC-10003832"/>
    <x v="2"/>
    <x v="11"/>
    <s v="Imation 16GB Mini TravelDrive USB 2.0 Flash Drive"/>
    <n v="79.512000000000015"/>
    <n v="3"/>
    <n v="0.2"/>
    <n v="20.8719"/>
  </r>
  <r>
    <n v="5554"/>
    <x v="2767"/>
    <x v="2"/>
    <x v="607"/>
    <x v="723"/>
    <s v="Standard Class"/>
    <s v="DB-12970"/>
    <s v="Darren Budd"/>
    <x v="1"/>
    <s v="United States"/>
    <s v="Houston"/>
    <x v="5"/>
    <n v="77036"/>
    <x v="2"/>
    <s v="OFF-PA-10004100"/>
    <x v="1"/>
    <x v="10"/>
    <s v="Xerox 216"/>
    <n v="36.288000000000011"/>
    <n v="7"/>
    <n v="0.2"/>
    <n v="12.700800000000001"/>
  </r>
  <r>
    <n v="5555"/>
    <x v="2767"/>
    <x v="2"/>
    <x v="607"/>
    <x v="723"/>
    <s v="Standard Class"/>
    <s v="DB-12970"/>
    <s v="Darren Budd"/>
    <x v="1"/>
    <s v="United States"/>
    <s v="Houston"/>
    <x v="5"/>
    <n v="77036"/>
    <x v="2"/>
    <s v="FUR-BO-10004467"/>
    <x v="0"/>
    <x v="0"/>
    <s v="Bestar Classic Bookcase"/>
    <n v="67.993199999999987"/>
    <n v="1"/>
    <n v="0.32"/>
    <n v="-12.998700000000007"/>
  </r>
  <r>
    <n v="5556"/>
    <x v="2768"/>
    <x v="3"/>
    <x v="280"/>
    <x v="299"/>
    <s v="Second Class"/>
    <s v="JW-15220"/>
    <s v="Jane Waco"/>
    <x v="1"/>
    <s v="United States"/>
    <s v="Montgomery"/>
    <x v="19"/>
    <n v="36116"/>
    <x v="0"/>
    <s v="FUR-FU-10002963"/>
    <x v="0"/>
    <x v="5"/>
    <s v="Master Caster Door Stop, Gray"/>
    <n v="10.16"/>
    <n v="2"/>
    <n v="0"/>
    <n v="3.4543999999999997"/>
  </r>
  <r>
    <n v="5557"/>
    <x v="2769"/>
    <x v="1"/>
    <x v="639"/>
    <x v="735"/>
    <s v="Standard Class"/>
    <s v="KD-16495"/>
    <s v="Keith Dawkins"/>
    <x v="1"/>
    <s v="United States"/>
    <s v="Jackson"/>
    <x v="35"/>
    <n v="39212"/>
    <x v="0"/>
    <s v="FUR-FU-10003829"/>
    <x v="0"/>
    <x v="5"/>
    <s v="Stackable Trays"/>
    <n v="6.16"/>
    <n v="2"/>
    <n v="0"/>
    <n v="1.9711999999999996"/>
  </r>
  <r>
    <n v="5558"/>
    <x v="2769"/>
    <x v="1"/>
    <x v="639"/>
    <x v="735"/>
    <s v="Standard Class"/>
    <s v="KD-16495"/>
    <s v="Keith Dawkins"/>
    <x v="1"/>
    <s v="United States"/>
    <s v="Jackson"/>
    <x v="35"/>
    <n v="39212"/>
    <x v="0"/>
    <s v="OFF-AR-10003582"/>
    <x v="1"/>
    <x v="6"/>
    <s v="Boston Electric Pencil Sharpener, Model 1818, Charcoal Black"/>
    <n v="56.3"/>
    <n v="2"/>
    <n v="0"/>
    <n v="15.764000000000003"/>
  </r>
  <r>
    <n v="5559"/>
    <x v="2770"/>
    <x v="1"/>
    <x v="401"/>
    <x v="763"/>
    <s v="Standard Class"/>
    <s v="IL-15100"/>
    <s v="Ivan Liston"/>
    <x v="0"/>
    <s v="United States"/>
    <s v="North Las Vegas"/>
    <x v="33"/>
    <n v="89031"/>
    <x v="1"/>
    <s v="OFF-PA-10000048"/>
    <x v="1"/>
    <x v="10"/>
    <s v="Xerox 20"/>
    <n v="6.48"/>
    <n v="1"/>
    <n v="0"/>
    <n v="3.1104000000000003"/>
  </r>
  <r>
    <n v="5560"/>
    <x v="2770"/>
    <x v="1"/>
    <x v="401"/>
    <x v="763"/>
    <s v="Standard Class"/>
    <s v="IL-15100"/>
    <s v="Ivan Liston"/>
    <x v="0"/>
    <s v="United States"/>
    <s v="North Las Vegas"/>
    <x v="33"/>
    <n v="89031"/>
    <x v="1"/>
    <s v="OFF-ST-10000078"/>
    <x v="1"/>
    <x v="4"/>
    <s v="Tennsco 6- and 18-Compartment Lockers"/>
    <n v="1325.8500000000001"/>
    <n v="5"/>
    <n v="0"/>
    <n v="238.65299999999991"/>
  </r>
  <r>
    <n v="5561"/>
    <x v="2770"/>
    <x v="1"/>
    <x v="401"/>
    <x v="763"/>
    <s v="Standard Class"/>
    <s v="IL-15100"/>
    <s v="Ivan Liston"/>
    <x v="0"/>
    <s v="United States"/>
    <s v="North Las Vegas"/>
    <x v="33"/>
    <n v="89031"/>
    <x v="1"/>
    <s v="OFF-LA-10004853"/>
    <x v="1"/>
    <x v="2"/>
    <s v="Avery 483"/>
    <n v="14.940000000000001"/>
    <n v="3"/>
    <n v="0"/>
    <n v="6.8723999999999998"/>
  </r>
  <r>
    <n v="5562"/>
    <x v="2771"/>
    <x v="3"/>
    <x v="185"/>
    <x v="504"/>
    <s v="Second Class"/>
    <s v="JE-15610"/>
    <s v="Jim Epp"/>
    <x v="1"/>
    <s v="United States"/>
    <s v="Atlanta"/>
    <x v="32"/>
    <n v="30318"/>
    <x v="0"/>
    <s v="OFF-BI-10001153"/>
    <x v="1"/>
    <x v="8"/>
    <s v="Ibico Recycled Grain-Textured Covers"/>
    <n v="34.54"/>
    <n v="1"/>
    <n v="0"/>
    <n v="17.27"/>
  </r>
  <r>
    <n v="5563"/>
    <x v="2771"/>
    <x v="3"/>
    <x v="185"/>
    <x v="504"/>
    <s v="Second Class"/>
    <s v="JE-15610"/>
    <s v="Jim Epp"/>
    <x v="1"/>
    <s v="United States"/>
    <s v="Atlanta"/>
    <x v="32"/>
    <n v="30318"/>
    <x v="0"/>
    <s v="TEC-CO-10001449"/>
    <x v="2"/>
    <x v="16"/>
    <s v="Hewlett Packard LaserJet 3310 Copier"/>
    <n v="2999.95"/>
    <n v="5"/>
    <n v="0"/>
    <n v="1439.9760000000001"/>
  </r>
  <r>
    <n v="5564"/>
    <x v="2771"/>
    <x v="3"/>
    <x v="185"/>
    <x v="504"/>
    <s v="Second Class"/>
    <s v="JE-15610"/>
    <s v="Jim Epp"/>
    <x v="1"/>
    <s v="United States"/>
    <s v="Atlanta"/>
    <x v="32"/>
    <n v="30318"/>
    <x v="0"/>
    <s v="OFF-BI-10000474"/>
    <x v="1"/>
    <x v="8"/>
    <s v="Avery Recycled Flexi-View Covers for Binding Systems"/>
    <n v="64.12"/>
    <n v="4"/>
    <n v="0"/>
    <n v="30.7776"/>
  </r>
  <r>
    <n v="5565"/>
    <x v="2772"/>
    <x v="3"/>
    <x v="677"/>
    <x v="669"/>
    <s v="Same Day"/>
    <s v="SU-20665"/>
    <s v="Stephanie Ulpright"/>
    <x v="2"/>
    <s v="United States"/>
    <s v="Chicago"/>
    <x v="10"/>
    <n v="60610"/>
    <x v="2"/>
    <s v="OFF-AR-10000799"/>
    <x v="1"/>
    <x v="6"/>
    <s v="Col-Erase Pencils with Erasers"/>
    <n v="19.456000000000003"/>
    <n v="4"/>
    <n v="0.2"/>
    <n v="2.188799999999997"/>
  </r>
  <r>
    <n v="5566"/>
    <x v="2772"/>
    <x v="3"/>
    <x v="677"/>
    <x v="669"/>
    <s v="Same Day"/>
    <s v="SU-20665"/>
    <s v="Stephanie Ulpright"/>
    <x v="2"/>
    <s v="United States"/>
    <s v="Chicago"/>
    <x v="10"/>
    <n v="60610"/>
    <x v="2"/>
    <s v="TEC-MA-10002109"/>
    <x v="2"/>
    <x v="15"/>
    <s v="HP Officejet Pro 8600 e-All-In-One Printer, Copier, Scanner, Fax"/>
    <n v="209.98599999999999"/>
    <n v="2"/>
    <n v="0.3"/>
    <n v="8.9993999999999801"/>
  </r>
  <r>
    <n v="5567"/>
    <x v="2772"/>
    <x v="3"/>
    <x v="677"/>
    <x v="669"/>
    <s v="Same Day"/>
    <s v="SU-20665"/>
    <s v="Stephanie Ulpright"/>
    <x v="2"/>
    <s v="United States"/>
    <s v="Chicago"/>
    <x v="10"/>
    <n v="60610"/>
    <x v="2"/>
    <s v="OFF-AR-10003338"/>
    <x v="1"/>
    <x v="6"/>
    <s v="Eberhard Faber 3 1/2&quot; Golf Pencils"/>
    <n v="29.760000000000005"/>
    <n v="5"/>
    <n v="0.2"/>
    <n v="1.8599999999999994"/>
  </r>
  <r>
    <n v="5568"/>
    <x v="2772"/>
    <x v="3"/>
    <x v="677"/>
    <x v="669"/>
    <s v="Same Day"/>
    <s v="SU-20665"/>
    <s v="Stephanie Ulpright"/>
    <x v="2"/>
    <s v="United States"/>
    <s v="Chicago"/>
    <x v="10"/>
    <n v="60610"/>
    <x v="2"/>
    <s v="FUR-CH-10003606"/>
    <x v="0"/>
    <x v="1"/>
    <s v="SAFCO Folding Chair Trolley"/>
    <n v="89.768000000000001"/>
    <n v="1"/>
    <n v="0.3"/>
    <n v="-2.5647999999999982"/>
  </r>
  <r>
    <n v="5569"/>
    <x v="2772"/>
    <x v="3"/>
    <x v="677"/>
    <x v="669"/>
    <s v="Same Day"/>
    <s v="SU-20665"/>
    <s v="Stephanie Ulpright"/>
    <x v="2"/>
    <s v="United States"/>
    <s v="Chicago"/>
    <x v="10"/>
    <n v="60610"/>
    <x v="2"/>
    <s v="TEC-CO-10001449"/>
    <x v="2"/>
    <x v="16"/>
    <s v="Hewlett Packard LaserJet 3310 Copier"/>
    <n v="959.98400000000004"/>
    <n v="2"/>
    <n v="0.2"/>
    <n v="335.99440000000004"/>
  </r>
  <r>
    <n v="5570"/>
    <x v="2772"/>
    <x v="3"/>
    <x v="677"/>
    <x v="669"/>
    <s v="Same Day"/>
    <s v="SU-20665"/>
    <s v="Stephanie Ulpright"/>
    <x v="2"/>
    <s v="United States"/>
    <s v="Chicago"/>
    <x v="10"/>
    <n v="60610"/>
    <x v="2"/>
    <s v="OFF-PA-10001934"/>
    <x v="1"/>
    <x v="10"/>
    <s v="Xerox 1993"/>
    <n v="15.552000000000003"/>
    <n v="3"/>
    <n v="0.2"/>
    <n v="5.6375999999999999"/>
  </r>
  <r>
    <n v="5571"/>
    <x v="2772"/>
    <x v="3"/>
    <x v="677"/>
    <x v="669"/>
    <s v="Same Day"/>
    <s v="SU-20665"/>
    <s v="Stephanie Ulpright"/>
    <x v="2"/>
    <s v="United States"/>
    <s v="Chicago"/>
    <x v="10"/>
    <n v="60610"/>
    <x v="2"/>
    <s v="TEC-PH-10001527"/>
    <x v="2"/>
    <x v="7"/>
    <s v="Plantronics MX500i Earset"/>
    <n v="34.360000000000007"/>
    <n v="1"/>
    <n v="0.2"/>
    <n v="-7.3015000000000025"/>
  </r>
  <r>
    <n v="5572"/>
    <x v="2773"/>
    <x v="2"/>
    <x v="29"/>
    <x v="80"/>
    <s v="Standard Class"/>
    <s v="EA-14035"/>
    <s v="Erin Ashbrook"/>
    <x v="1"/>
    <s v="United States"/>
    <s v="Columbus"/>
    <x v="24"/>
    <n v="43229"/>
    <x v="3"/>
    <s v="OFF-PA-10001033"/>
    <x v="1"/>
    <x v="10"/>
    <s v="Xerox 1893"/>
    <n v="98.376000000000005"/>
    <n v="3"/>
    <n v="0.2"/>
    <n v="35.661300000000004"/>
  </r>
  <r>
    <n v="5573"/>
    <x v="2773"/>
    <x v="2"/>
    <x v="29"/>
    <x v="80"/>
    <s v="Standard Class"/>
    <s v="EA-14035"/>
    <s v="Erin Ashbrook"/>
    <x v="1"/>
    <s v="United States"/>
    <s v="Columbus"/>
    <x v="24"/>
    <n v="43229"/>
    <x v="3"/>
    <s v="OFF-BI-10003719"/>
    <x v="1"/>
    <x v="8"/>
    <s v="Large Capacity Hanging Post Binders"/>
    <n v="29.940000000000005"/>
    <n v="4"/>
    <n v="0.7"/>
    <n v="-23.952000000000005"/>
  </r>
  <r>
    <n v="5574"/>
    <x v="2773"/>
    <x v="2"/>
    <x v="29"/>
    <x v="80"/>
    <s v="Standard Class"/>
    <s v="EA-14035"/>
    <s v="Erin Ashbrook"/>
    <x v="1"/>
    <s v="United States"/>
    <s v="Columbus"/>
    <x v="24"/>
    <n v="43229"/>
    <x v="3"/>
    <s v="OFF-PA-10003036"/>
    <x v="1"/>
    <x v="10"/>
    <s v="Black Print Carbonless 8 1/2&quot; x 8 1/4&quot; Rapid Memo Book"/>
    <n v="17.472000000000001"/>
    <n v="3"/>
    <n v="0.2"/>
    <n v="5.6783999999999981"/>
  </r>
  <r>
    <n v="5575"/>
    <x v="2773"/>
    <x v="2"/>
    <x v="29"/>
    <x v="80"/>
    <s v="Standard Class"/>
    <s v="EA-14035"/>
    <s v="Erin Ashbrook"/>
    <x v="1"/>
    <s v="United States"/>
    <s v="Columbus"/>
    <x v="24"/>
    <n v="43229"/>
    <x v="3"/>
    <s v="TEC-PH-10001870"/>
    <x v="2"/>
    <x v="7"/>
    <s v="Lunatik TT5L-002 Taktik Strike Impact Protection System for iPhone 5"/>
    <n v="36.738"/>
    <n v="1"/>
    <n v="0.4"/>
    <n v="-9.1845000000000034"/>
  </r>
  <r>
    <n v="5576"/>
    <x v="2773"/>
    <x v="2"/>
    <x v="29"/>
    <x v="80"/>
    <s v="Standard Class"/>
    <s v="EA-14035"/>
    <s v="Erin Ashbrook"/>
    <x v="1"/>
    <s v="United States"/>
    <s v="Columbus"/>
    <x v="24"/>
    <n v="43229"/>
    <x v="3"/>
    <s v="TEC-PH-10001809"/>
    <x v="2"/>
    <x v="7"/>
    <s v="Panasonic KX T7736-B Digital phone"/>
    <n v="179.93999999999997"/>
    <n v="2"/>
    <n v="0.4"/>
    <n v="-44.984999999999999"/>
  </r>
  <r>
    <n v="5577"/>
    <x v="2774"/>
    <x v="0"/>
    <x v="938"/>
    <x v="265"/>
    <s v="Standard Class"/>
    <s v="RF-19840"/>
    <s v="Roy Französisch"/>
    <x v="0"/>
    <s v="United States"/>
    <s v="Pasadena"/>
    <x v="1"/>
    <n v="91104"/>
    <x v="1"/>
    <s v="FUR-FU-10004864"/>
    <x v="0"/>
    <x v="5"/>
    <s v="Howard Miller 14-1/2&quot; Diameter Chrome Round Wall Clock"/>
    <n v="383.64"/>
    <n v="6"/>
    <n v="0"/>
    <n v="122.76479999999999"/>
  </r>
  <r>
    <n v="5578"/>
    <x v="2774"/>
    <x v="0"/>
    <x v="938"/>
    <x v="265"/>
    <s v="Standard Class"/>
    <s v="RF-19840"/>
    <s v="Roy Französisch"/>
    <x v="0"/>
    <s v="United States"/>
    <s v="Pasadena"/>
    <x v="1"/>
    <n v="91104"/>
    <x v="1"/>
    <s v="OFF-AP-10002350"/>
    <x v="1"/>
    <x v="9"/>
    <s v="Belkin F9H710-06 7 Outlet SurgeMaster Surge Protector"/>
    <n v="56.519999999999996"/>
    <n v="3"/>
    <n v="0"/>
    <n v="15.8256"/>
  </r>
  <r>
    <n v="5579"/>
    <x v="2775"/>
    <x v="3"/>
    <x v="428"/>
    <x v="947"/>
    <s v="Second Class"/>
    <s v="LC-17050"/>
    <s v="Liz Carlisle"/>
    <x v="0"/>
    <s v="United States"/>
    <s v="Los Angeles"/>
    <x v="1"/>
    <n v="90004"/>
    <x v="1"/>
    <s v="OFF-AR-10003829"/>
    <x v="1"/>
    <x v="6"/>
    <s v="Newell 35"/>
    <n v="6.56"/>
    <n v="2"/>
    <n v="0"/>
    <n v="1.9023999999999992"/>
  </r>
  <r>
    <n v="5580"/>
    <x v="2775"/>
    <x v="3"/>
    <x v="428"/>
    <x v="947"/>
    <s v="Second Class"/>
    <s v="LC-17050"/>
    <s v="Liz Carlisle"/>
    <x v="0"/>
    <s v="United States"/>
    <s v="Los Angeles"/>
    <x v="1"/>
    <n v="90004"/>
    <x v="1"/>
    <s v="FUR-CH-10003833"/>
    <x v="0"/>
    <x v="1"/>
    <s v="Novimex Fabric Task Chair"/>
    <n v="243.92"/>
    <n v="5"/>
    <n v="0.2"/>
    <n v="-15.245000000000005"/>
  </r>
  <r>
    <n v="5581"/>
    <x v="2775"/>
    <x v="3"/>
    <x v="428"/>
    <x v="947"/>
    <s v="Second Class"/>
    <s v="LC-17050"/>
    <s v="Liz Carlisle"/>
    <x v="0"/>
    <s v="United States"/>
    <s v="Los Angeles"/>
    <x v="1"/>
    <n v="90004"/>
    <x v="1"/>
    <s v="OFF-PA-10000143"/>
    <x v="1"/>
    <x v="10"/>
    <s v="Astroparche Fine Business Paper"/>
    <n v="47.52"/>
    <n v="9"/>
    <n v="0"/>
    <n v="22.809600000000003"/>
  </r>
  <r>
    <n v="5582"/>
    <x v="2776"/>
    <x v="3"/>
    <x v="1054"/>
    <x v="179"/>
    <s v="Standard Class"/>
    <s v="PS-18970"/>
    <s v="Paul Stevenson"/>
    <x v="2"/>
    <s v="United States"/>
    <s v="Clinton"/>
    <x v="39"/>
    <n v="20735"/>
    <x v="3"/>
    <s v="FUR-FU-10000076"/>
    <x v="0"/>
    <x v="5"/>
    <s v="24-Hour Round Wall Clock"/>
    <n v="19.98"/>
    <n v="1"/>
    <n v="0"/>
    <n v="8.5914000000000019"/>
  </r>
  <r>
    <n v="5583"/>
    <x v="2777"/>
    <x v="0"/>
    <x v="195"/>
    <x v="583"/>
    <s v="Standard Class"/>
    <s v="PS-18970"/>
    <s v="Paul Stevenson"/>
    <x v="2"/>
    <s v="United States"/>
    <s v="New York City"/>
    <x v="15"/>
    <n v="10024"/>
    <x v="3"/>
    <s v="OFF-AR-10000462"/>
    <x v="1"/>
    <x v="6"/>
    <s v="Sanford Pocket Accent Highlighters"/>
    <n v="8"/>
    <n v="5"/>
    <n v="0"/>
    <n v="3.4400000000000008"/>
  </r>
  <r>
    <n v="5584"/>
    <x v="2778"/>
    <x v="2"/>
    <x v="534"/>
    <x v="549"/>
    <s v="Second Class"/>
    <s v="JO-15280"/>
    <s v="Jas O'Carroll"/>
    <x v="0"/>
    <s v="United States"/>
    <s v="San Diego"/>
    <x v="1"/>
    <n v="92037"/>
    <x v="1"/>
    <s v="FUR-FU-10003829"/>
    <x v="0"/>
    <x v="5"/>
    <s v="Stackable Trays"/>
    <n v="6.16"/>
    <n v="2"/>
    <n v="0"/>
    <n v="1.9711999999999996"/>
  </r>
  <r>
    <n v="5585"/>
    <x v="2779"/>
    <x v="3"/>
    <x v="329"/>
    <x v="379"/>
    <s v="Standard Class"/>
    <s v="VP-21730"/>
    <s v="Victor Preis"/>
    <x v="2"/>
    <s v="United States"/>
    <s v="New York City"/>
    <x v="15"/>
    <n v="10011"/>
    <x v="3"/>
    <s v="OFF-ST-10002182"/>
    <x v="1"/>
    <x v="4"/>
    <s v="Iris 3-Drawer Stacking Bin, Black"/>
    <n v="83.56"/>
    <n v="4"/>
    <n v="0"/>
    <n v="1.6711999999999989"/>
  </r>
  <r>
    <n v="5586"/>
    <x v="2779"/>
    <x v="3"/>
    <x v="329"/>
    <x v="379"/>
    <s v="Standard Class"/>
    <s v="VP-21730"/>
    <s v="Victor Preis"/>
    <x v="2"/>
    <s v="United States"/>
    <s v="New York City"/>
    <x v="15"/>
    <n v="10011"/>
    <x v="3"/>
    <s v="TEC-PH-10001468"/>
    <x v="2"/>
    <x v="7"/>
    <s v="Panasonic Business Telephones KX-T7736"/>
    <n v="546.06000000000006"/>
    <n v="3"/>
    <n v="0"/>
    <n v="163.81799999999998"/>
  </r>
  <r>
    <n v="5587"/>
    <x v="2779"/>
    <x v="3"/>
    <x v="329"/>
    <x v="379"/>
    <s v="Standard Class"/>
    <s v="VP-21730"/>
    <s v="Victor Preis"/>
    <x v="2"/>
    <s v="United States"/>
    <s v="New York City"/>
    <x v="15"/>
    <n v="10011"/>
    <x v="3"/>
    <s v="OFF-ST-10001809"/>
    <x v="1"/>
    <x v="4"/>
    <s v="Fellowes Officeware Wire Shelving"/>
    <n v="269.49"/>
    <n v="3"/>
    <n v="0"/>
    <n v="5.3897999999999939"/>
  </r>
  <r>
    <n v="5588"/>
    <x v="2780"/>
    <x v="1"/>
    <x v="531"/>
    <x v="590"/>
    <s v="First Class"/>
    <s v="GA-14725"/>
    <s v="Guy Armstrong"/>
    <x v="0"/>
    <s v="United States"/>
    <s v="Lancaster"/>
    <x v="1"/>
    <n v="93534"/>
    <x v="1"/>
    <s v="OFF-FA-10001561"/>
    <x v="1"/>
    <x v="13"/>
    <s v="Stockwell Push Pins"/>
    <n v="10.9"/>
    <n v="5"/>
    <n v="0"/>
    <n v="3.5970000000000004"/>
  </r>
  <r>
    <n v="5589"/>
    <x v="2781"/>
    <x v="2"/>
    <x v="866"/>
    <x v="885"/>
    <s v="Standard Class"/>
    <s v="EM-14140"/>
    <s v="Eugene Moren"/>
    <x v="2"/>
    <s v="United States"/>
    <s v="Great Falls"/>
    <x v="37"/>
    <n v="59405"/>
    <x v="1"/>
    <s v="OFF-BI-10001759"/>
    <x v="1"/>
    <x v="8"/>
    <s v="Acco Pressboard Covers with Storage Hooks, 14 7/8&quot; x 11&quot;, Dark Blue"/>
    <n v="6.0960000000000001"/>
    <n v="2"/>
    <n v="0.2"/>
    <n v="2.2098"/>
  </r>
  <r>
    <n v="5590"/>
    <x v="2782"/>
    <x v="0"/>
    <x v="16"/>
    <x v="440"/>
    <s v="Second Class"/>
    <s v="DB-13615"/>
    <s v="Doug Bickford"/>
    <x v="0"/>
    <s v="United States"/>
    <s v="San Francisco"/>
    <x v="1"/>
    <n v="94110"/>
    <x v="1"/>
    <s v="OFF-ST-10000615"/>
    <x v="1"/>
    <x v="4"/>
    <s v="SimpliFile Personal File, Black Granite, 15w x 6-15/16d x 11-1/4h"/>
    <n v="34.049999999999997"/>
    <n v="3"/>
    <n v="0"/>
    <n v="9.5340000000000025"/>
  </r>
  <r>
    <n v="5591"/>
    <x v="2782"/>
    <x v="0"/>
    <x v="16"/>
    <x v="440"/>
    <s v="Second Class"/>
    <s v="DB-13615"/>
    <s v="Doug Bickford"/>
    <x v="0"/>
    <s v="United States"/>
    <s v="San Francisco"/>
    <x v="1"/>
    <n v="94110"/>
    <x v="1"/>
    <s v="OFF-ST-10003816"/>
    <x v="1"/>
    <x v="4"/>
    <s v="Fellowes High-Stak Drawer Files"/>
    <n v="352.38"/>
    <n v="2"/>
    <n v="0"/>
    <n v="81.047399999999982"/>
  </r>
  <r>
    <n v="5592"/>
    <x v="2783"/>
    <x v="2"/>
    <x v="303"/>
    <x v="1146"/>
    <s v="Second Class"/>
    <s v="ML-17395"/>
    <s v="Marina Lichtenstein"/>
    <x v="1"/>
    <s v="United States"/>
    <s v="Lakewood"/>
    <x v="30"/>
    <n v="8701"/>
    <x v="3"/>
    <s v="FUR-CH-10002880"/>
    <x v="0"/>
    <x v="1"/>
    <s v="Global High-Back Leather Tilter, Burgundy"/>
    <n v="245.98"/>
    <n v="2"/>
    <n v="0"/>
    <n v="27.057799999999986"/>
  </r>
  <r>
    <n v="5593"/>
    <x v="2783"/>
    <x v="2"/>
    <x v="303"/>
    <x v="1146"/>
    <s v="Second Class"/>
    <s v="ML-17395"/>
    <s v="Marina Lichtenstein"/>
    <x v="1"/>
    <s v="United States"/>
    <s v="Lakewood"/>
    <x v="30"/>
    <n v="8701"/>
    <x v="3"/>
    <s v="OFF-BI-10004738"/>
    <x v="1"/>
    <x v="8"/>
    <s v="Flexible Leather- Look Classic Collection Ring Binder"/>
    <n v="18.940000000000001"/>
    <n v="1"/>
    <n v="0"/>
    <n v="9.4700000000000006"/>
  </r>
  <r>
    <n v="5594"/>
    <x v="2784"/>
    <x v="3"/>
    <x v="123"/>
    <x v="654"/>
    <s v="Standard Class"/>
    <s v="JH-15430"/>
    <s v="Jennifer Halladay"/>
    <x v="0"/>
    <s v="United States"/>
    <s v="Cleveland"/>
    <x v="24"/>
    <n v="44105"/>
    <x v="3"/>
    <s v="OFF-BI-10003984"/>
    <x v="1"/>
    <x v="8"/>
    <s v="Lock-Up Easel 'Spel-Binder'"/>
    <n v="59.913000000000011"/>
    <n v="7"/>
    <n v="0.7"/>
    <n v="-45.933299999999988"/>
  </r>
  <r>
    <n v="5595"/>
    <x v="2785"/>
    <x v="3"/>
    <x v="241"/>
    <x v="706"/>
    <s v="Same Day"/>
    <s v="BP-11095"/>
    <s v="Bart Pistole"/>
    <x v="1"/>
    <s v="United States"/>
    <s v="Lawrence"/>
    <x v="31"/>
    <n v="1841"/>
    <x v="3"/>
    <s v="TEC-PH-10000984"/>
    <x v="2"/>
    <x v="7"/>
    <s v="Panasonic KX-TG9471B"/>
    <n v="391.98"/>
    <n v="2"/>
    <n v="0"/>
    <n v="109.75440000000003"/>
  </r>
  <r>
    <n v="5596"/>
    <x v="2785"/>
    <x v="3"/>
    <x v="241"/>
    <x v="706"/>
    <s v="Same Day"/>
    <s v="BP-11095"/>
    <s v="Bart Pistole"/>
    <x v="1"/>
    <s v="United States"/>
    <s v="Lawrence"/>
    <x v="31"/>
    <n v="1841"/>
    <x v="3"/>
    <s v="TEC-PH-10001944"/>
    <x v="2"/>
    <x v="7"/>
    <s v="Wi-Ex zBoost YX540 Cellular Phone Signal Booster"/>
    <n v="437.84999999999997"/>
    <n v="3"/>
    <n v="0"/>
    <n v="131.35499999999996"/>
  </r>
  <r>
    <n v="5597"/>
    <x v="2786"/>
    <x v="1"/>
    <x v="12"/>
    <x v="591"/>
    <s v="Standard Class"/>
    <s v="SB-20185"/>
    <s v="Sarah Brown"/>
    <x v="0"/>
    <s v="United States"/>
    <s v="Concord"/>
    <x v="38"/>
    <n v="3301"/>
    <x v="3"/>
    <s v="OFF-BI-10002735"/>
    <x v="1"/>
    <x v="8"/>
    <s v="GBC Prestige Therm-A-Bind Covers"/>
    <n v="68.62"/>
    <n v="2"/>
    <n v="0"/>
    <n v="32.251400000000004"/>
  </r>
  <r>
    <n v="5598"/>
    <x v="2787"/>
    <x v="3"/>
    <x v="778"/>
    <x v="971"/>
    <s v="Standard Class"/>
    <s v="SV-20785"/>
    <s v="Stewart Visinsky"/>
    <x v="0"/>
    <s v="United States"/>
    <s v="Baltimore"/>
    <x v="39"/>
    <n v="21215"/>
    <x v="3"/>
    <s v="OFF-SU-10001165"/>
    <x v="1"/>
    <x v="14"/>
    <s v="Acme Elite Stainless Steel Scissors"/>
    <n v="25.02"/>
    <n v="3"/>
    <n v="0"/>
    <n v="6.5052000000000003"/>
  </r>
  <r>
    <n v="5599"/>
    <x v="2787"/>
    <x v="3"/>
    <x v="778"/>
    <x v="971"/>
    <s v="Standard Class"/>
    <s v="SV-20785"/>
    <s v="Stewart Visinsky"/>
    <x v="0"/>
    <s v="United States"/>
    <s v="Baltimore"/>
    <x v="39"/>
    <n v="21215"/>
    <x v="3"/>
    <s v="OFF-AR-10000614"/>
    <x v="1"/>
    <x v="6"/>
    <s v="Barrel Sharpener"/>
    <n v="10.709999999999999"/>
    <n v="3"/>
    <n v="0"/>
    <n v="2.7845999999999997"/>
  </r>
  <r>
    <n v="5600"/>
    <x v="2788"/>
    <x v="2"/>
    <x v="462"/>
    <x v="127"/>
    <s v="Same Day"/>
    <s v="DO-13435"/>
    <s v="Denny Ordway"/>
    <x v="0"/>
    <s v="United States"/>
    <s v="Columbus"/>
    <x v="24"/>
    <n v="43229"/>
    <x v="3"/>
    <s v="OFF-AR-10004010"/>
    <x v="1"/>
    <x v="6"/>
    <s v="Hunt Boston Vacuum Mount KS Pencil Sharpener"/>
    <n v="55.984000000000009"/>
    <n v="2"/>
    <n v="0.2"/>
    <n v="4.1987999999999985"/>
  </r>
  <r>
    <n v="5601"/>
    <x v="2788"/>
    <x v="2"/>
    <x v="462"/>
    <x v="127"/>
    <s v="Same Day"/>
    <s v="DO-13435"/>
    <s v="Denny Ordway"/>
    <x v="0"/>
    <s v="United States"/>
    <s v="Columbus"/>
    <x v="24"/>
    <n v="43229"/>
    <x v="3"/>
    <s v="OFF-EN-10004030"/>
    <x v="1"/>
    <x v="12"/>
    <s v="Convenience Packs of Business Envelopes"/>
    <n v="14.480000000000002"/>
    <n v="5"/>
    <n v="0.2"/>
    <n v="4.8869999999999987"/>
  </r>
  <r>
    <n v="5602"/>
    <x v="2788"/>
    <x v="2"/>
    <x v="462"/>
    <x v="127"/>
    <s v="Same Day"/>
    <s v="DO-13435"/>
    <s v="Denny Ordway"/>
    <x v="0"/>
    <s v="United States"/>
    <s v="Columbus"/>
    <x v="24"/>
    <n v="43229"/>
    <x v="3"/>
    <s v="TEC-AC-10003023"/>
    <x v="2"/>
    <x v="11"/>
    <s v="Logitech G105 Gaming Keyboard"/>
    <n v="142.488"/>
    <n v="3"/>
    <n v="0.2"/>
    <n v="-3.5622000000000043"/>
  </r>
  <r>
    <n v="5603"/>
    <x v="2789"/>
    <x v="0"/>
    <x v="278"/>
    <x v="652"/>
    <s v="Second Class"/>
    <s v="TB-21355"/>
    <s v="Todd Boyes"/>
    <x v="1"/>
    <s v="United States"/>
    <s v="Houston"/>
    <x v="5"/>
    <n v="77041"/>
    <x v="2"/>
    <s v="OFF-ST-10003572"/>
    <x v="1"/>
    <x v="4"/>
    <s v="Portfile Personal File Boxes"/>
    <n v="14.16"/>
    <n v="1"/>
    <n v="0.2"/>
    <n v="1.0620000000000003"/>
  </r>
  <r>
    <n v="5604"/>
    <x v="2789"/>
    <x v="0"/>
    <x v="278"/>
    <x v="652"/>
    <s v="Second Class"/>
    <s v="TB-21355"/>
    <s v="Todd Boyes"/>
    <x v="1"/>
    <s v="United States"/>
    <s v="Houston"/>
    <x v="5"/>
    <n v="77041"/>
    <x v="2"/>
    <s v="OFF-PA-10004353"/>
    <x v="1"/>
    <x v="10"/>
    <s v="Southworth 25% Cotton Premium Laser Paper and Envelopes"/>
    <n v="79.920000000000016"/>
    <n v="5"/>
    <n v="0.2"/>
    <n v="27.972000000000001"/>
  </r>
  <r>
    <n v="5605"/>
    <x v="2790"/>
    <x v="1"/>
    <x v="155"/>
    <x v="157"/>
    <s v="Standard Class"/>
    <s v="BS-11380"/>
    <s v="Bill Stewart"/>
    <x v="1"/>
    <s v="United States"/>
    <s v="New York City"/>
    <x v="15"/>
    <n v="10011"/>
    <x v="3"/>
    <s v="OFF-BI-10003718"/>
    <x v="1"/>
    <x v="8"/>
    <s v="GBC Therma-A-Bind 250T Electric Binding System"/>
    <n v="590.35199999999998"/>
    <n v="6"/>
    <n v="0.2"/>
    <n v="206.62319999999997"/>
  </r>
  <r>
    <n v="5606"/>
    <x v="2791"/>
    <x v="0"/>
    <x v="873"/>
    <x v="1043"/>
    <s v="Standard Class"/>
    <s v="FM-14215"/>
    <s v="Filia McAdams"/>
    <x v="1"/>
    <s v="United States"/>
    <s v="Greensboro"/>
    <x v="3"/>
    <n v="27405"/>
    <x v="0"/>
    <s v="FUR-FU-10001546"/>
    <x v="0"/>
    <x v="5"/>
    <s v="Dana Swing-Arm Lamps"/>
    <n v="17.088000000000001"/>
    <n v="2"/>
    <n v="0.2"/>
    <n v="1.0679999999999996"/>
  </r>
  <r>
    <n v="5607"/>
    <x v="2791"/>
    <x v="0"/>
    <x v="873"/>
    <x v="1043"/>
    <s v="Standard Class"/>
    <s v="FM-14215"/>
    <s v="Filia McAdams"/>
    <x v="1"/>
    <s v="United States"/>
    <s v="Greensboro"/>
    <x v="3"/>
    <n v="27405"/>
    <x v="0"/>
    <s v="FUR-CH-10002880"/>
    <x v="0"/>
    <x v="1"/>
    <s v="Global High-Back Leather Tilter, Burgundy"/>
    <n v="98.391999999999996"/>
    <n v="1"/>
    <n v="0.2"/>
    <n v="-11.069100000000006"/>
  </r>
  <r>
    <n v="5608"/>
    <x v="2792"/>
    <x v="3"/>
    <x v="613"/>
    <x v="866"/>
    <s v="Standard Class"/>
    <s v="JL-15835"/>
    <s v="John Lee"/>
    <x v="0"/>
    <s v="United States"/>
    <s v="New York City"/>
    <x v="15"/>
    <n v="10024"/>
    <x v="3"/>
    <s v="OFF-AR-10001547"/>
    <x v="1"/>
    <x v="6"/>
    <s v="Newell 311"/>
    <n v="11.05"/>
    <n v="5"/>
    <n v="0"/>
    <n v="2.9835000000000003"/>
  </r>
  <r>
    <n v="5609"/>
    <x v="2793"/>
    <x v="1"/>
    <x v="401"/>
    <x v="223"/>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x v="559"/>
    <s v="Standard Class"/>
    <s v="BG-11035"/>
    <s v="Barry Gonzalez"/>
    <x v="0"/>
    <s v="United States"/>
    <s v="Monroe"/>
    <x v="28"/>
    <n v="71203"/>
    <x v="0"/>
    <s v="TEC-AC-10003033"/>
    <x v="2"/>
    <x v="11"/>
    <s v="Plantronics CS510 - Over-the-Head monaural Wireless Headset System"/>
    <n v="659.9"/>
    <n v="2"/>
    <n v="0"/>
    <n v="217.76699999999994"/>
  </r>
  <r>
    <n v="5611"/>
    <x v="2795"/>
    <x v="1"/>
    <x v="348"/>
    <x v="486"/>
    <s v="First Class"/>
    <s v="MB-17305"/>
    <s v="Maria Bertelson"/>
    <x v="0"/>
    <s v="United States"/>
    <s v="Cincinnati"/>
    <x v="24"/>
    <n v="45231"/>
    <x v="3"/>
    <s v="TEC-AC-10002323"/>
    <x v="2"/>
    <x v="11"/>
    <s v="SanDisk Ultra 32 GB MicroSDHC Class 10 Memory Card"/>
    <n v="53.040000000000006"/>
    <n v="3"/>
    <n v="0.2"/>
    <n v="-4.6409999999999982"/>
  </r>
  <r>
    <n v="5612"/>
    <x v="2796"/>
    <x v="3"/>
    <x v="238"/>
    <x v="554"/>
    <s v="Standard Class"/>
    <s v="HW-14935"/>
    <s v="Helen Wasserman"/>
    <x v="1"/>
    <s v="United States"/>
    <s v="Seattle"/>
    <x v="4"/>
    <n v="98105"/>
    <x v="1"/>
    <s v="TEC-AC-10002049"/>
    <x v="2"/>
    <x v="11"/>
    <s v="Plantronics Savi W720 Multi-Device Wireless Headset System"/>
    <n v="843.9"/>
    <n v="2"/>
    <n v="0"/>
    <n v="371.31600000000003"/>
  </r>
  <r>
    <n v="5613"/>
    <x v="2796"/>
    <x v="3"/>
    <x v="238"/>
    <x v="554"/>
    <s v="Standard Class"/>
    <s v="HW-14935"/>
    <s v="Helen Wasserman"/>
    <x v="1"/>
    <s v="United States"/>
    <s v="Seattle"/>
    <x v="4"/>
    <n v="98105"/>
    <x v="1"/>
    <s v="TEC-AC-10002253"/>
    <x v="2"/>
    <x v="11"/>
    <s v="Imation Bio 8GB USB Flash Drive Imation Corp"/>
    <n v="1496.16"/>
    <n v="9"/>
    <n v="0"/>
    <n v="224.42400000000006"/>
  </r>
  <r>
    <n v="5614"/>
    <x v="2797"/>
    <x v="0"/>
    <x v="1055"/>
    <x v="606"/>
    <s v="Standard Class"/>
    <s v="AB-10105"/>
    <s v="Adrian Barton"/>
    <x v="0"/>
    <s v="United States"/>
    <s v="New York City"/>
    <x v="15"/>
    <n v="10011"/>
    <x v="3"/>
    <s v="OFF-ST-10003994"/>
    <x v="1"/>
    <x v="4"/>
    <s v="Belkin 19&quot; Center-Weighted Shelf, Gray"/>
    <n v="117.96"/>
    <n v="2"/>
    <n v="0"/>
    <n v="5.8979999999999961"/>
  </r>
  <r>
    <n v="5615"/>
    <x v="2798"/>
    <x v="0"/>
    <x v="828"/>
    <x v="395"/>
    <s v="Standard Class"/>
    <s v="JP-15460"/>
    <s v="Jennifer Patt"/>
    <x v="1"/>
    <s v="United States"/>
    <s v="New York City"/>
    <x v="15"/>
    <n v="10035"/>
    <x v="3"/>
    <s v="OFF-AR-10002399"/>
    <x v="1"/>
    <x v="6"/>
    <s v="Dixon Prang Watercolor Pencils, 10-Color Set with Brush"/>
    <n v="21.299999999999997"/>
    <n v="5"/>
    <n v="0"/>
    <n v="8.7330000000000005"/>
  </r>
  <r>
    <n v="5616"/>
    <x v="2798"/>
    <x v="0"/>
    <x v="828"/>
    <x v="395"/>
    <s v="Standard Class"/>
    <s v="JP-15460"/>
    <s v="Jennifer Patt"/>
    <x v="1"/>
    <s v="United States"/>
    <s v="New York City"/>
    <x v="15"/>
    <n v="10035"/>
    <x v="3"/>
    <s v="OFF-AP-10002118"/>
    <x v="1"/>
    <x v="9"/>
    <s v="1.7 Cubic Foot Compact &quot;Cube&quot; Office Refrigerators"/>
    <n v="1040.8"/>
    <n v="5"/>
    <n v="0"/>
    <n v="281.01600000000008"/>
  </r>
  <r>
    <n v="5617"/>
    <x v="2798"/>
    <x v="0"/>
    <x v="828"/>
    <x v="395"/>
    <s v="Standard Class"/>
    <s v="JP-15460"/>
    <s v="Jennifer Patt"/>
    <x v="1"/>
    <s v="United States"/>
    <s v="New York City"/>
    <x v="15"/>
    <n v="10035"/>
    <x v="3"/>
    <s v="OFF-AR-10001954"/>
    <x v="1"/>
    <x v="6"/>
    <s v="Newell 331"/>
    <n v="29.339999999999996"/>
    <n v="6"/>
    <n v="0"/>
    <n v="7.9218000000000002"/>
  </r>
  <r>
    <n v="5618"/>
    <x v="2799"/>
    <x v="3"/>
    <x v="160"/>
    <x v="446"/>
    <s v="Standard Class"/>
    <s v="DV-13045"/>
    <s v="Darrin Van Huff"/>
    <x v="1"/>
    <s v="United States"/>
    <s v="Memphis"/>
    <x v="18"/>
    <n v="38109"/>
    <x v="0"/>
    <s v="FUR-FU-10001591"/>
    <x v="0"/>
    <x v="5"/>
    <s v="Advantus Panel Wall Certificate Holder - 8.5x11"/>
    <n v="19.52"/>
    <n v="2"/>
    <n v="0.2"/>
    <n v="5.3680000000000012"/>
  </r>
  <r>
    <n v="5619"/>
    <x v="2800"/>
    <x v="1"/>
    <x v="227"/>
    <x v="14"/>
    <s v="First Class"/>
    <s v="CM-12190"/>
    <s v="Charlotte Melton"/>
    <x v="0"/>
    <s v="United States"/>
    <s v="San Diego"/>
    <x v="1"/>
    <n v="92105"/>
    <x v="1"/>
    <s v="OFF-ST-10004186"/>
    <x v="1"/>
    <x v="4"/>
    <s v="Stur-D-Stor Shelving, Vertical 5-Shelf: 72&quot;H x 36&quot;W x 18 1/2&quot;D"/>
    <n v="443.92"/>
    <n v="4"/>
    <n v="0"/>
    <n v="8.8783999999999992"/>
  </r>
  <r>
    <n v="5620"/>
    <x v="2801"/>
    <x v="0"/>
    <x v="477"/>
    <x v="424"/>
    <s v="Standard Class"/>
    <s v="SC-20695"/>
    <s v="Steve Chapman"/>
    <x v="1"/>
    <s v="United States"/>
    <s v="La Crosse"/>
    <x v="6"/>
    <n v="54601"/>
    <x v="2"/>
    <s v="TEC-AC-10001908"/>
    <x v="2"/>
    <x v="11"/>
    <s v="Logitech Wireless Headset h800"/>
    <n v="499.95"/>
    <n v="5"/>
    <n v="0"/>
    <n v="174.98249999999999"/>
  </r>
  <r>
    <n v="5621"/>
    <x v="2801"/>
    <x v="0"/>
    <x v="477"/>
    <x v="424"/>
    <s v="Standard Class"/>
    <s v="SC-20695"/>
    <s v="Steve Chapman"/>
    <x v="1"/>
    <s v="United States"/>
    <s v="La Crosse"/>
    <x v="6"/>
    <n v="54601"/>
    <x v="2"/>
    <s v="OFF-AR-10000817"/>
    <x v="1"/>
    <x v="6"/>
    <s v="Manco Dry-Lighter Erasable Highlighter"/>
    <n v="3.04"/>
    <n v="1"/>
    <n v="0"/>
    <n v="1.0335999999999999"/>
  </r>
  <r>
    <n v="5622"/>
    <x v="2801"/>
    <x v="0"/>
    <x v="477"/>
    <x v="424"/>
    <s v="Standard Class"/>
    <s v="SC-20695"/>
    <s v="Steve Chapman"/>
    <x v="1"/>
    <s v="United States"/>
    <s v="La Crosse"/>
    <x v="6"/>
    <n v="54601"/>
    <x v="2"/>
    <s v="FUR-CH-10004218"/>
    <x v="0"/>
    <x v="1"/>
    <s v="Global Fabric Manager's Chair, Dark Gray"/>
    <n v="201.96"/>
    <n v="2"/>
    <n v="0"/>
    <n v="50.490000000000009"/>
  </r>
  <r>
    <n v="5623"/>
    <x v="2801"/>
    <x v="0"/>
    <x v="477"/>
    <x v="424"/>
    <s v="Standard Class"/>
    <s v="SC-20695"/>
    <s v="Steve Chapman"/>
    <x v="1"/>
    <s v="United States"/>
    <s v="La Crosse"/>
    <x v="6"/>
    <n v="54601"/>
    <x v="2"/>
    <s v="FUR-FU-10000755"/>
    <x v="0"/>
    <x v="5"/>
    <s v="Eldon Expressions Mahogany Wood Desk Collection"/>
    <n v="68.64"/>
    <n v="11"/>
    <n v="0"/>
    <n v="17.160000000000004"/>
  </r>
  <r>
    <n v="5624"/>
    <x v="2802"/>
    <x v="0"/>
    <x v="1056"/>
    <x v="464"/>
    <s v="Second Class"/>
    <s v="VW-21775"/>
    <s v="Victoria Wilson"/>
    <x v="1"/>
    <s v="United States"/>
    <s v="Los Angeles"/>
    <x v="1"/>
    <n v="90032"/>
    <x v="1"/>
    <s v="TEC-AC-10003063"/>
    <x v="2"/>
    <x v="11"/>
    <s v="Micro Innovations USB RF Wireless Keyboard with Mouse"/>
    <n v="100"/>
    <n v="4"/>
    <n v="0"/>
    <n v="21"/>
  </r>
  <r>
    <n v="5625"/>
    <x v="2802"/>
    <x v="0"/>
    <x v="1056"/>
    <x v="464"/>
    <s v="Second Class"/>
    <s v="VW-21775"/>
    <s v="Victoria Wilson"/>
    <x v="1"/>
    <s v="United States"/>
    <s v="Los Angeles"/>
    <x v="1"/>
    <n v="90032"/>
    <x v="1"/>
    <s v="TEC-AC-10002637"/>
    <x v="2"/>
    <x v="11"/>
    <s v="Logitech VX Revolution Cordless Laser Mouse for Notebooks (Black)"/>
    <n v="359.98"/>
    <n v="2"/>
    <n v="0"/>
    <n v="21.598799999999983"/>
  </r>
  <r>
    <n v="5626"/>
    <x v="2803"/>
    <x v="2"/>
    <x v="411"/>
    <x v="511"/>
    <s v="Second Class"/>
    <s v="PP-18955"/>
    <s v="Paul Prost"/>
    <x v="2"/>
    <s v="United States"/>
    <s v="Seattle"/>
    <x v="4"/>
    <n v="98115"/>
    <x v="1"/>
    <s v="FUR-FU-10001706"/>
    <x v="0"/>
    <x v="5"/>
    <s v="Longer-Life Soft White Bulbs"/>
    <n v="6.16"/>
    <n v="2"/>
    <n v="0"/>
    <n v="2.9567999999999999"/>
  </r>
  <r>
    <n v="5627"/>
    <x v="2803"/>
    <x v="2"/>
    <x v="411"/>
    <x v="511"/>
    <s v="Second Class"/>
    <s v="PP-18955"/>
    <s v="Paul Prost"/>
    <x v="2"/>
    <s v="United States"/>
    <s v="Seattle"/>
    <x v="4"/>
    <n v="98115"/>
    <x v="1"/>
    <s v="FUR-TA-10002958"/>
    <x v="0"/>
    <x v="3"/>
    <s v="Bevis Oval Conference Table, Walnut"/>
    <n v="2348.8200000000002"/>
    <n v="9"/>
    <n v="0"/>
    <n v="399.29939999999976"/>
  </r>
  <r>
    <n v="5628"/>
    <x v="2804"/>
    <x v="3"/>
    <x v="335"/>
    <x v="553"/>
    <s v="Standard Class"/>
    <s v="DR-12880"/>
    <s v="Dan Reichenbach"/>
    <x v="1"/>
    <s v="United States"/>
    <s v="Miami"/>
    <x v="2"/>
    <n v="33180"/>
    <x v="0"/>
    <s v="OFF-LA-10004689"/>
    <x v="1"/>
    <x v="2"/>
    <s v="Avery 512"/>
    <n v="13.872000000000002"/>
    <n v="6"/>
    <n v="0.2"/>
    <n v="4.6818000000000008"/>
  </r>
  <r>
    <n v="5629"/>
    <x v="2804"/>
    <x v="3"/>
    <x v="335"/>
    <x v="553"/>
    <s v="Standard Class"/>
    <s v="DR-12880"/>
    <s v="Dan Reichenbach"/>
    <x v="1"/>
    <s v="United States"/>
    <s v="Miami"/>
    <x v="2"/>
    <n v="33180"/>
    <x v="0"/>
    <s v="FUR-CH-10001545"/>
    <x v="0"/>
    <x v="1"/>
    <s v="Hon Comfortask Task/Swivel Chairs"/>
    <n v="273.55200000000002"/>
    <n v="3"/>
    <n v="0.2"/>
    <n v="-13.677599999999998"/>
  </r>
  <r>
    <n v="5630"/>
    <x v="2805"/>
    <x v="0"/>
    <x v="1035"/>
    <x v="319"/>
    <s v="Second Class"/>
    <s v="RB-19465"/>
    <s v="Rick Bensley"/>
    <x v="2"/>
    <s v="United States"/>
    <s v="Philadelphia"/>
    <x v="9"/>
    <n v="19143"/>
    <x v="3"/>
    <s v="FUR-TA-10002530"/>
    <x v="0"/>
    <x v="3"/>
    <s v="Iceberg OfficeWorks 42&quot; Round Tables"/>
    <n v="815.29199999999992"/>
    <n v="9"/>
    <n v="0.4"/>
    <n v="-339.7050000000001"/>
  </r>
  <r>
    <n v="5631"/>
    <x v="2806"/>
    <x v="2"/>
    <x v="1057"/>
    <x v="1147"/>
    <s v="Standard Class"/>
    <s v="NF-18385"/>
    <s v="Natalie Fritzler"/>
    <x v="0"/>
    <s v="United States"/>
    <s v="Chesapeake"/>
    <x v="17"/>
    <n v="23320"/>
    <x v="0"/>
    <s v="TEC-AC-10001432"/>
    <x v="2"/>
    <x v="11"/>
    <s v="Enermax Aurora Lite Keyboard"/>
    <n v="234.45000000000002"/>
    <n v="3"/>
    <n v="0"/>
    <n v="103.15800000000003"/>
  </r>
  <r>
    <n v="5632"/>
    <x v="2806"/>
    <x v="2"/>
    <x v="1057"/>
    <x v="1147"/>
    <s v="Standard Class"/>
    <s v="NF-18385"/>
    <s v="Natalie Fritzler"/>
    <x v="0"/>
    <s v="United States"/>
    <s v="Chesapeake"/>
    <x v="17"/>
    <n v="23320"/>
    <x v="0"/>
    <s v="FUR-TA-10003715"/>
    <x v="0"/>
    <x v="3"/>
    <s v="Hon 2111 Invitation Series Corner Table"/>
    <n v="1256.22"/>
    <n v="6"/>
    <n v="0"/>
    <n v="75.37319999999994"/>
  </r>
  <r>
    <n v="5633"/>
    <x v="2806"/>
    <x v="2"/>
    <x v="1057"/>
    <x v="1147"/>
    <s v="Standard Class"/>
    <s v="NF-18385"/>
    <s v="Natalie Fritzler"/>
    <x v="0"/>
    <s v="United States"/>
    <s v="Chesapeake"/>
    <x v="17"/>
    <n v="23320"/>
    <x v="0"/>
    <s v="OFF-BI-10003291"/>
    <x v="1"/>
    <x v="8"/>
    <s v="Wilson Jones Leather-Like Binders with DublLock Round Rings"/>
    <n v="17.46"/>
    <n v="2"/>
    <n v="0"/>
    <n v="8.2061999999999991"/>
  </r>
  <r>
    <n v="5634"/>
    <x v="2807"/>
    <x v="0"/>
    <x v="713"/>
    <x v="961"/>
    <s v="Second Class"/>
    <s v="CR-12580"/>
    <s v="Clay Rozendal"/>
    <x v="2"/>
    <s v="United States"/>
    <s v="New York City"/>
    <x v="15"/>
    <n v="10009"/>
    <x v="3"/>
    <s v="OFF-BI-10004187"/>
    <x v="1"/>
    <x v="8"/>
    <s v="Staples"/>
    <n v="10.528"/>
    <n v="7"/>
    <n v="0.2"/>
    <n v="3.6847999999999987"/>
  </r>
  <r>
    <n v="5635"/>
    <x v="2808"/>
    <x v="1"/>
    <x v="901"/>
    <x v="726"/>
    <s v="First Class"/>
    <s v="SU-20665"/>
    <s v="Stephanie Ulpright"/>
    <x v="2"/>
    <s v="United States"/>
    <s v="Ann Arbor"/>
    <x v="12"/>
    <n v="48104"/>
    <x v="2"/>
    <s v="OFF-BI-10000666"/>
    <x v="1"/>
    <x v="8"/>
    <s v="Surelock Post Binders"/>
    <n v="152.79999999999998"/>
    <n v="5"/>
    <n v="0"/>
    <n v="76.399999999999991"/>
  </r>
  <r>
    <n v="5636"/>
    <x v="2809"/>
    <x v="3"/>
    <x v="213"/>
    <x v="221"/>
    <s v="Standard Class"/>
    <s v="SC-20050"/>
    <s v="Sample Company A"/>
    <x v="2"/>
    <s v="United States"/>
    <s v="La Mesa"/>
    <x v="1"/>
    <n v="91941"/>
    <x v="1"/>
    <s v="OFF-BI-10002225"/>
    <x v="1"/>
    <x v="8"/>
    <s v="Square Ring Data Binders, Rigid 75 Pt. Covers, 11&quot; x 14-7/8&quot;"/>
    <n v="82.56"/>
    <n v="5"/>
    <n v="0.2"/>
    <n v="28.896000000000001"/>
  </r>
  <r>
    <n v="5637"/>
    <x v="2809"/>
    <x v="3"/>
    <x v="213"/>
    <x v="221"/>
    <s v="Standard Class"/>
    <s v="SC-20050"/>
    <s v="Sample Company A"/>
    <x v="2"/>
    <s v="United States"/>
    <s v="La Mesa"/>
    <x v="1"/>
    <n v="91941"/>
    <x v="1"/>
    <s v="TEC-AC-10000474"/>
    <x v="2"/>
    <x v="11"/>
    <s v="Kensington Expert Mouse Optical USB Trackball for PC or Mac"/>
    <n v="284.96999999999997"/>
    <n v="3"/>
    <n v="0"/>
    <n v="85.490999999999957"/>
  </r>
  <r>
    <n v="5638"/>
    <x v="2810"/>
    <x v="3"/>
    <x v="606"/>
    <x v="504"/>
    <s v="Standard Class"/>
    <s v="ML-18040"/>
    <s v="Michelle Lonsdale"/>
    <x v="1"/>
    <s v="United States"/>
    <s v="Dearborn"/>
    <x v="12"/>
    <n v="48126"/>
    <x v="2"/>
    <s v="FUR-FU-10004245"/>
    <x v="0"/>
    <x v="5"/>
    <s v="Career Cubicle Clock, 8 1/4&quot;, Black"/>
    <n v="60.84"/>
    <n v="3"/>
    <n v="0"/>
    <n v="23.119199999999999"/>
  </r>
  <r>
    <n v="5639"/>
    <x v="2811"/>
    <x v="2"/>
    <x v="1058"/>
    <x v="999"/>
    <s v="Standard Class"/>
    <s v="GM-14440"/>
    <s v="Gary McGarr"/>
    <x v="0"/>
    <s v="United States"/>
    <s v="San Diego"/>
    <x v="1"/>
    <n v="92024"/>
    <x v="1"/>
    <s v="FUR-CH-10004287"/>
    <x v="0"/>
    <x v="1"/>
    <s v="SAFCO Arco Folding Chair"/>
    <n v="1325.76"/>
    <n v="6"/>
    <n v="0.2"/>
    <n v="149.14799999999991"/>
  </r>
  <r>
    <n v="5640"/>
    <x v="2811"/>
    <x v="2"/>
    <x v="1058"/>
    <x v="999"/>
    <s v="Standard Class"/>
    <s v="GM-14440"/>
    <s v="Gary McGarr"/>
    <x v="0"/>
    <s v="United States"/>
    <s v="San Diego"/>
    <x v="1"/>
    <n v="92024"/>
    <x v="1"/>
    <s v="FUR-CH-10000595"/>
    <x v="0"/>
    <x v="1"/>
    <s v="Safco Contoured Stacking Chairs"/>
    <n v="572.16000000000008"/>
    <n v="3"/>
    <n v="0.2"/>
    <n v="35.759999999999962"/>
  </r>
  <r>
    <n v="5641"/>
    <x v="2812"/>
    <x v="2"/>
    <x v="865"/>
    <x v="919"/>
    <s v="Standard Class"/>
    <s v="JK-15640"/>
    <s v="Jim Kriz"/>
    <x v="2"/>
    <s v="United States"/>
    <s v="Lakewood"/>
    <x v="24"/>
    <n v="44107"/>
    <x v="3"/>
    <s v="OFF-PA-10003063"/>
    <x v="1"/>
    <x v="10"/>
    <s v="EcoTones Memo Sheets"/>
    <n v="28.8"/>
    <n v="9"/>
    <n v="0.2"/>
    <n v="10.080000000000002"/>
  </r>
  <r>
    <n v="5642"/>
    <x v="2813"/>
    <x v="3"/>
    <x v="459"/>
    <x v="710"/>
    <s v="First Class"/>
    <s v="AT-10435"/>
    <s v="Alyssa Tate"/>
    <x v="2"/>
    <s v="United States"/>
    <s v="Meriden"/>
    <x v="29"/>
    <n v="6450"/>
    <x v="3"/>
    <s v="OFF-AR-10000246"/>
    <x v="1"/>
    <x v="6"/>
    <s v="Newell 318"/>
    <n v="11.12"/>
    <n v="4"/>
    <n v="0"/>
    <n v="2.8911999999999995"/>
  </r>
  <r>
    <n v="5643"/>
    <x v="2814"/>
    <x v="0"/>
    <x v="178"/>
    <x v="1012"/>
    <s v="Second Class"/>
    <s v="DB-12910"/>
    <s v="Daniel Byrd"/>
    <x v="2"/>
    <s v="United States"/>
    <s v="Columbus"/>
    <x v="32"/>
    <n v="31907"/>
    <x v="0"/>
    <s v="FUR-FU-10003274"/>
    <x v="0"/>
    <x v="5"/>
    <s v="Regeneration Desk Collection"/>
    <n v="7.04"/>
    <n v="4"/>
    <n v="0"/>
    <n v="3.0976000000000004"/>
  </r>
  <r>
    <n v="5644"/>
    <x v="2815"/>
    <x v="1"/>
    <x v="1059"/>
    <x v="1148"/>
    <s v="Second Class"/>
    <s v="AH-10690"/>
    <s v="Anna Häberlin"/>
    <x v="1"/>
    <s v="United States"/>
    <s v="Roswell"/>
    <x v="32"/>
    <n v="30076"/>
    <x v="0"/>
    <s v="OFF-EN-10004147"/>
    <x v="1"/>
    <x v="12"/>
    <s v="Wausau Papers Astrobrights Colored Envelopes"/>
    <n v="17.940000000000001"/>
    <n v="3"/>
    <n v="0"/>
    <n v="8.7906000000000013"/>
  </r>
  <r>
    <n v="5645"/>
    <x v="2816"/>
    <x v="3"/>
    <x v="721"/>
    <x v="762"/>
    <s v="First Class"/>
    <s v="SJ-20125"/>
    <s v="Sanjit Jacobs"/>
    <x v="2"/>
    <s v="United States"/>
    <s v="Seattle"/>
    <x v="4"/>
    <n v="98105"/>
    <x v="1"/>
    <s v="OFF-BI-10002103"/>
    <x v="1"/>
    <x v="8"/>
    <s v="Cardinal Slant-D Ring Binder, Heavy Gauge Vinyl"/>
    <n v="34.76"/>
    <n v="5"/>
    <n v="0.2"/>
    <n v="11.296999999999999"/>
  </r>
  <r>
    <n v="5646"/>
    <x v="2817"/>
    <x v="3"/>
    <x v="349"/>
    <x v="887"/>
    <s v="Standard Class"/>
    <s v="HM-14860"/>
    <s v="Harry Marie"/>
    <x v="1"/>
    <s v="United States"/>
    <s v="Morristown"/>
    <x v="30"/>
    <n v="7960"/>
    <x v="3"/>
    <s v="FUR-FU-10004018"/>
    <x v="0"/>
    <x v="5"/>
    <s v="Tensor Computer Mounted Lamp"/>
    <n v="74.45"/>
    <n v="5"/>
    <n v="0"/>
    <n v="20.101500000000001"/>
  </r>
  <r>
    <n v="5647"/>
    <x v="2818"/>
    <x v="1"/>
    <x v="1037"/>
    <x v="96"/>
    <s v="Standard Class"/>
    <s v="AG-10495"/>
    <s v="Andrew Gjertsen"/>
    <x v="1"/>
    <s v="United States"/>
    <s v="Alexandria"/>
    <x v="17"/>
    <n v="22304"/>
    <x v="0"/>
    <s v="FUR-FU-10001473"/>
    <x v="0"/>
    <x v="5"/>
    <s v="DAX Wood Document Frame"/>
    <n v="192.22"/>
    <n v="14"/>
    <n v="0"/>
    <n v="69.199200000000005"/>
  </r>
  <r>
    <n v="5648"/>
    <x v="2819"/>
    <x v="3"/>
    <x v="808"/>
    <x v="170"/>
    <s v="Standard Class"/>
    <s v="JB-16000"/>
    <s v="Joy Bell-"/>
    <x v="0"/>
    <s v="United States"/>
    <s v="Salt Lake City"/>
    <x v="7"/>
    <n v="84106"/>
    <x v="1"/>
    <s v="OFF-PA-10001800"/>
    <x v="1"/>
    <x v="10"/>
    <s v="Xerox 220"/>
    <n v="19.440000000000001"/>
    <n v="3"/>
    <n v="0"/>
    <n v="9.3312000000000008"/>
  </r>
  <r>
    <n v="5649"/>
    <x v="2820"/>
    <x v="3"/>
    <x v="729"/>
    <x v="698"/>
    <s v="Second Class"/>
    <s v="AJ-10795"/>
    <s v="Anthony Johnson"/>
    <x v="1"/>
    <s v="United States"/>
    <s v="Apple Valley"/>
    <x v="1"/>
    <n v="92307"/>
    <x v="1"/>
    <s v="OFF-PA-10004609"/>
    <x v="1"/>
    <x v="10"/>
    <s v="Xerox 221"/>
    <n v="32.400000000000006"/>
    <n v="5"/>
    <n v="0"/>
    <n v="15.552000000000001"/>
  </r>
  <r>
    <n v="5650"/>
    <x v="2820"/>
    <x v="3"/>
    <x v="729"/>
    <x v="698"/>
    <s v="Second Class"/>
    <s v="AJ-10795"/>
    <s v="Anthony Johnson"/>
    <x v="1"/>
    <s v="United States"/>
    <s v="Apple Valley"/>
    <x v="1"/>
    <n v="92307"/>
    <x v="1"/>
    <s v="OFF-EN-10002592"/>
    <x v="1"/>
    <x v="12"/>
    <s v="Peel &amp; Seel Recycled Catalog Envelopes, Brown"/>
    <n v="57.9"/>
    <n v="5"/>
    <n v="0"/>
    <n v="28.95"/>
  </r>
  <r>
    <n v="5651"/>
    <x v="2820"/>
    <x v="3"/>
    <x v="729"/>
    <x v="698"/>
    <s v="Second Class"/>
    <s v="AJ-10795"/>
    <s v="Anthony Johnson"/>
    <x v="1"/>
    <s v="United States"/>
    <s v="Apple Valley"/>
    <x v="1"/>
    <n v="92307"/>
    <x v="1"/>
    <s v="OFF-ST-10002957"/>
    <x v="1"/>
    <x v="4"/>
    <s v="Sterilite Show Offs Storage Containers"/>
    <n v="10.56"/>
    <n v="2"/>
    <n v="0"/>
    <n v="0"/>
  </r>
  <r>
    <n v="5652"/>
    <x v="2820"/>
    <x v="3"/>
    <x v="729"/>
    <x v="698"/>
    <s v="Second Class"/>
    <s v="AJ-10795"/>
    <s v="Anthony Johnson"/>
    <x v="1"/>
    <s v="United States"/>
    <s v="Apple Valley"/>
    <x v="1"/>
    <n v="92307"/>
    <x v="1"/>
    <s v="FUR-BO-10002613"/>
    <x v="0"/>
    <x v="0"/>
    <s v="Atlantic Metals Mobile 4-Shelf Bookcases, Custom Colors"/>
    <n v="1194.165"/>
    <n v="5"/>
    <n v="0.15"/>
    <n v="210.73499999999993"/>
  </r>
  <r>
    <n v="5653"/>
    <x v="2821"/>
    <x v="3"/>
    <x v="833"/>
    <x v="768"/>
    <s v="Standard Class"/>
    <s v="MM-18280"/>
    <s v="Muhammed MacIntyre"/>
    <x v="1"/>
    <s v="United States"/>
    <s v="New York City"/>
    <x v="15"/>
    <n v="10009"/>
    <x v="3"/>
    <s v="OFF-PA-10001033"/>
    <x v="1"/>
    <x v="10"/>
    <s v="Xerox 1893"/>
    <n v="40.99"/>
    <n v="1"/>
    <n v="0"/>
    <n v="20.085100000000001"/>
  </r>
  <r>
    <n v="5654"/>
    <x v="2822"/>
    <x v="2"/>
    <x v="130"/>
    <x v="193"/>
    <s v="Standard Class"/>
    <s v="TH-21235"/>
    <s v="Tiffany House"/>
    <x v="1"/>
    <s v="United States"/>
    <s v="Long Beach"/>
    <x v="1"/>
    <n v="90805"/>
    <x v="1"/>
    <s v="OFF-AR-10000940"/>
    <x v="1"/>
    <x v="6"/>
    <s v="Newell 343"/>
    <n v="2.94"/>
    <n v="1"/>
    <n v="0"/>
    <n v="0.79380000000000006"/>
  </r>
  <r>
    <n v="5655"/>
    <x v="2823"/>
    <x v="0"/>
    <x v="122"/>
    <x v="967"/>
    <s v="First Class"/>
    <s v="AH-10120"/>
    <s v="Adrian Hane"/>
    <x v="2"/>
    <s v="United States"/>
    <s v="Salem"/>
    <x v="21"/>
    <n v="97301"/>
    <x v="1"/>
    <s v="OFF-BI-10001670"/>
    <x v="1"/>
    <x v="8"/>
    <s v="Vinyl Sectional Post Binders"/>
    <n v="45.240000000000009"/>
    <n v="4"/>
    <n v="0.7"/>
    <n v="-30.159999999999997"/>
  </r>
  <r>
    <n v="5656"/>
    <x v="2823"/>
    <x v="0"/>
    <x v="122"/>
    <x v="967"/>
    <s v="First Class"/>
    <s v="AH-10120"/>
    <s v="Adrian Hane"/>
    <x v="2"/>
    <s v="United States"/>
    <s v="Salem"/>
    <x v="21"/>
    <n v="97301"/>
    <x v="1"/>
    <s v="OFF-AR-10004078"/>
    <x v="1"/>
    <x v="6"/>
    <s v="Newell 312"/>
    <n v="18.687999999999999"/>
    <n v="4"/>
    <n v="0.2"/>
    <n v="2.3359999999999994"/>
  </r>
  <r>
    <n v="5657"/>
    <x v="2823"/>
    <x v="0"/>
    <x v="122"/>
    <x v="967"/>
    <s v="First Class"/>
    <s v="AH-10120"/>
    <s v="Adrian Hane"/>
    <x v="2"/>
    <s v="United States"/>
    <s v="Salem"/>
    <x v="21"/>
    <n v="97301"/>
    <x v="1"/>
    <s v="OFF-PA-10003036"/>
    <x v="1"/>
    <x v="10"/>
    <s v="Black Print Carbonless 8 1/2&quot; x 8 1/4&quot; Rapid Memo Book"/>
    <n v="11.648000000000001"/>
    <n v="2"/>
    <n v="0.2"/>
    <n v="3.7855999999999992"/>
  </r>
  <r>
    <n v="5658"/>
    <x v="2823"/>
    <x v="0"/>
    <x v="122"/>
    <x v="967"/>
    <s v="First Class"/>
    <s v="AH-10120"/>
    <s v="Adrian Hane"/>
    <x v="2"/>
    <s v="United States"/>
    <s v="Salem"/>
    <x v="21"/>
    <n v="97301"/>
    <x v="1"/>
    <s v="TEC-AC-10000991"/>
    <x v="2"/>
    <x v="11"/>
    <s v="Sony Micro Vault Click 8 GB USB 2.0 Flash Drive"/>
    <n v="112.77600000000001"/>
    <n v="3"/>
    <n v="0.2"/>
    <n v="-8.4581999999999979"/>
  </r>
  <r>
    <n v="5659"/>
    <x v="2823"/>
    <x v="0"/>
    <x v="122"/>
    <x v="967"/>
    <s v="First Class"/>
    <s v="AH-10120"/>
    <s v="Adrian Hane"/>
    <x v="2"/>
    <s v="United States"/>
    <s v="Salem"/>
    <x v="21"/>
    <n v="97301"/>
    <x v="1"/>
    <s v="FUR-TA-10002530"/>
    <x v="0"/>
    <x v="3"/>
    <s v="Iceberg OfficeWorks 42&quot; Round Tables"/>
    <n v="377.45"/>
    <n v="5"/>
    <n v="0.5"/>
    <n v="-264.21500000000003"/>
  </r>
  <r>
    <n v="5660"/>
    <x v="2823"/>
    <x v="0"/>
    <x v="122"/>
    <x v="967"/>
    <s v="First Class"/>
    <s v="AH-10120"/>
    <s v="Adrian Hane"/>
    <x v="2"/>
    <s v="United States"/>
    <s v="Salem"/>
    <x v="21"/>
    <n v="97301"/>
    <x v="1"/>
    <s v="OFF-LA-10000407"/>
    <x v="1"/>
    <x v="2"/>
    <s v="Avery White Multi-Purpose Labels"/>
    <n v="15.936000000000002"/>
    <n v="4"/>
    <n v="0.2"/>
    <n v="5.1791999999999998"/>
  </r>
  <r>
    <n v="5661"/>
    <x v="2823"/>
    <x v="0"/>
    <x v="122"/>
    <x v="967"/>
    <s v="First Class"/>
    <s v="AH-10120"/>
    <s v="Adrian Hane"/>
    <x v="2"/>
    <s v="United States"/>
    <s v="Salem"/>
    <x v="21"/>
    <n v="97301"/>
    <x v="1"/>
    <s v="TEC-PH-10004833"/>
    <x v="2"/>
    <x v="7"/>
    <s v="Macally Suction Cup Mount"/>
    <n v="28.68"/>
    <n v="3"/>
    <n v="0.2"/>
    <n v="-7.17"/>
  </r>
  <r>
    <n v="5662"/>
    <x v="2824"/>
    <x v="0"/>
    <x v="446"/>
    <x v="152"/>
    <s v="Standard Class"/>
    <s v="CL-12700"/>
    <s v="Craig Leslie"/>
    <x v="2"/>
    <s v="United States"/>
    <s v="Aurora"/>
    <x v="22"/>
    <n v="80013"/>
    <x v="1"/>
    <s v="FUR-FU-10002671"/>
    <x v="0"/>
    <x v="5"/>
    <s v="Electrix 20W Halogen Replacement Bulb for Zoom-In Desk Lamp"/>
    <n v="21.44"/>
    <n v="2"/>
    <n v="0.2"/>
    <n v="7.5039999999999987"/>
  </r>
  <r>
    <n v="5663"/>
    <x v="2824"/>
    <x v="0"/>
    <x v="446"/>
    <x v="152"/>
    <s v="Standard Class"/>
    <s v="CL-12700"/>
    <s v="Craig Leslie"/>
    <x v="2"/>
    <s v="United States"/>
    <s v="Aurora"/>
    <x v="22"/>
    <n v="80013"/>
    <x v="1"/>
    <s v="OFF-ST-10001370"/>
    <x v="1"/>
    <x v="4"/>
    <s v="Sensible Storage WireTech Storage Systems"/>
    <n v="511.05600000000004"/>
    <n v="9"/>
    <n v="0.2"/>
    <n v="-95.823000000000079"/>
  </r>
  <r>
    <n v="5664"/>
    <x v="2825"/>
    <x v="0"/>
    <x v="658"/>
    <x v="246"/>
    <s v="Same Day"/>
    <s v="JG-15310"/>
    <s v="Jason Gross"/>
    <x v="1"/>
    <s v="United States"/>
    <s v="Newark"/>
    <x v="24"/>
    <n v="43055"/>
    <x v="3"/>
    <s v="OFF-AR-10000914"/>
    <x v="1"/>
    <x v="6"/>
    <s v="Boston 16765 Mini Stand Up Battery Pencil Sharpener"/>
    <n v="18.656000000000002"/>
    <n v="2"/>
    <n v="0.2"/>
    <n v="1.3992000000000013"/>
  </r>
  <r>
    <n v="5665"/>
    <x v="2825"/>
    <x v="0"/>
    <x v="658"/>
    <x v="246"/>
    <s v="Same Day"/>
    <s v="JG-15310"/>
    <s v="Jason Gross"/>
    <x v="1"/>
    <s v="United States"/>
    <s v="Newark"/>
    <x v="24"/>
    <n v="43055"/>
    <x v="3"/>
    <s v="OFF-BI-10001116"/>
    <x v="1"/>
    <x v="8"/>
    <s v="Wilson Jones 1&quot; Hanging DublLock Ring Binders"/>
    <n v="11.088000000000003"/>
    <n v="7"/>
    <n v="0.7"/>
    <n v="-8.1311999999999998"/>
  </r>
  <r>
    <n v="5666"/>
    <x v="2825"/>
    <x v="0"/>
    <x v="658"/>
    <x v="246"/>
    <s v="Same Day"/>
    <s v="JG-15310"/>
    <s v="Jason Gross"/>
    <x v="1"/>
    <s v="United States"/>
    <s v="Newark"/>
    <x v="24"/>
    <n v="43055"/>
    <x v="3"/>
    <s v="OFF-ST-10002276"/>
    <x v="1"/>
    <x v="4"/>
    <s v="Safco Steel Mobile File Cart"/>
    <n v="66.688000000000002"/>
    <n v="1"/>
    <n v="0.2"/>
    <n v="4.1680000000000028"/>
  </r>
  <r>
    <n v="5667"/>
    <x v="2825"/>
    <x v="0"/>
    <x v="658"/>
    <x v="246"/>
    <s v="Same Day"/>
    <s v="JG-15310"/>
    <s v="Jason Gross"/>
    <x v="1"/>
    <s v="United States"/>
    <s v="Newark"/>
    <x v="24"/>
    <n v="43055"/>
    <x v="3"/>
    <s v="OFF-ST-10004340"/>
    <x v="1"/>
    <x v="4"/>
    <s v="Fellowes Mobile File Cart, Black"/>
    <n v="99.488"/>
    <n v="2"/>
    <n v="0.2"/>
    <n v="8.7052000000000049"/>
  </r>
  <r>
    <n v="5668"/>
    <x v="2826"/>
    <x v="0"/>
    <x v="725"/>
    <x v="35"/>
    <s v="Standard Class"/>
    <s v="SE-20110"/>
    <s v="Sanjit Engle"/>
    <x v="0"/>
    <s v="United States"/>
    <s v="Seattle"/>
    <x v="4"/>
    <n v="98103"/>
    <x v="1"/>
    <s v="OFF-LA-10004093"/>
    <x v="1"/>
    <x v="2"/>
    <s v="Avery 486"/>
    <n v="14.62"/>
    <n v="2"/>
    <n v="0"/>
    <n v="6.8713999999999995"/>
  </r>
  <r>
    <n v="5669"/>
    <x v="2826"/>
    <x v="0"/>
    <x v="725"/>
    <x v="35"/>
    <s v="Standard Class"/>
    <s v="SE-20110"/>
    <s v="Sanjit Engle"/>
    <x v="0"/>
    <s v="United States"/>
    <s v="Seattle"/>
    <x v="4"/>
    <n v="98103"/>
    <x v="1"/>
    <s v="OFF-BI-10004728"/>
    <x v="1"/>
    <x v="8"/>
    <s v="Wilson Jones Turn Tabs Binder Tool for Ring Binders"/>
    <n v="53.984000000000002"/>
    <n v="14"/>
    <n v="0.2"/>
    <n v="17.544800000000002"/>
  </r>
  <r>
    <n v="5670"/>
    <x v="2826"/>
    <x v="0"/>
    <x v="725"/>
    <x v="35"/>
    <s v="Standard Class"/>
    <s v="SE-20110"/>
    <s v="Sanjit Engle"/>
    <x v="0"/>
    <s v="United States"/>
    <s v="Seattle"/>
    <x v="4"/>
    <n v="98103"/>
    <x v="1"/>
    <s v="TEC-AC-10003095"/>
    <x v="2"/>
    <x v="11"/>
    <s v="Logitech G35 7.1-Channel Surround Sound Headset"/>
    <n v="389.97"/>
    <n v="3"/>
    <n v="0"/>
    <n v="132.58980000000003"/>
  </r>
  <r>
    <n v="5671"/>
    <x v="2827"/>
    <x v="1"/>
    <x v="987"/>
    <x v="1149"/>
    <s v="Second Class"/>
    <s v="TG-21640"/>
    <s v="Trudy Glocke"/>
    <x v="0"/>
    <s v="United States"/>
    <s v="Pocatello"/>
    <x v="45"/>
    <n v="83201"/>
    <x v="1"/>
    <s v="FUR-FU-10003192"/>
    <x v="0"/>
    <x v="5"/>
    <s v="Luxo Adjustable Task Clamp Lamp"/>
    <n v="355.36"/>
    <n v="4"/>
    <n v="0"/>
    <n v="92.393599999999992"/>
  </r>
  <r>
    <n v="5672"/>
    <x v="2827"/>
    <x v="1"/>
    <x v="987"/>
    <x v="1149"/>
    <s v="Second Class"/>
    <s v="TG-21640"/>
    <s v="Trudy Glocke"/>
    <x v="0"/>
    <s v="United States"/>
    <s v="Pocatello"/>
    <x v="45"/>
    <n v="83201"/>
    <x v="1"/>
    <s v="TEC-PH-10004522"/>
    <x v="2"/>
    <x v="7"/>
    <s v="Dexim XPower Skin Super-Thin Power Case for iPhone 5 - Black"/>
    <n v="140.376"/>
    <n v="3"/>
    <n v="0.2"/>
    <n v="8.7735000000000056"/>
  </r>
  <r>
    <n v="5673"/>
    <x v="2828"/>
    <x v="3"/>
    <x v="855"/>
    <x v="548"/>
    <s v="Standard Class"/>
    <s v="SH-19975"/>
    <s v="Sally Hughsby"/>
    <x v="1"/>
    <s v="United States"/>
    <s v="Dallas"/>
    <x v="5"/>
    <n v="75081"/>
    <x v="2"/>
    <s v="OFF-EN-10003068"/>
    <x v="1"/>
    <x v="12"/>
    <s v="#6 3/4 Gummed Flap White Envelopes"/>
    <n v="15.840000000000002"/>
    <n v="2"/>
    <n v="0.2"/>
    <n v="5.5439999999999987"/>
  </r>
  <r>
    <n v="5674"/>
    <x v="2828"/>
    <x v="3"/>
    <x v="855"/>
    <x v="548"/>
    <s v="Standard Class"/>
    <s v="SH-19975"/>
    <s v="Sally Hughsby"/>
    <x v="1"/>
    <s v="United States"/>
    <s v="Dallas"/>
    <x v="5"/>
    <n v="75081"/>
    <x v="2"/>
    <s v="OFF-PA-10001204"/>
    <x v="1"/>
    <x v="10"/>
    <s v="Xerox 1972"/>
    <n v="8.4480000000000004"/>
    <n v="2"/>
    <n v="0.2"/>
    <n v="2.6399999999999997"/>
  </r>
  <r>
    <n v="5675"/>
    <x v="2829"/>
    <x v="0"/>
    <x v="115"/>
    <x v="1040"/>
    <s v="Standard Class"/>
    <s v="MC-17275"/>
    <s v="Marc Crier"/>
    <x v="0"/>
    <s v="United States"/>
    <s v="Seattle"/>
    <x v="4"/>
    <n v="98105"/>
    <x v="1"/>
    <s v="OFF-PA-10003953"/>
    <x v="1"/>
    <x v="10"/>
    <s v="Xerox 218"/>
    <n v="12.96"/>
    <n v="2"/>
    <n v="0"/>
    <n v="6.2208000000000006"/>
  </r>
  <r>
    <n v="5676"/>
    <x v="2830"/>
    <x v="2"/>
    <x v="1060"/>
    <x v="115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0"/>
    <x v="1150"/>
    <s v="Standard Class"/>
    <s v="PJ-18835"/>
    <s v="Patrick Jones"/>
    <x v="1"/>
    <s v="United States"/>
    <s v="Seattle"/>
    <x v="4"/>
    <n v="98115"/>
    <x v="1"/>
    <s v="TEC-AC-10004877"/>
    <x v="2"/>
    <x v="11"/>
    <s v="Imation 30456 USB Flash Drive 8GB"/>
    <n v="27.6"/>
    <n v="4"/>
    <n v="0"/>
    <n v="2.2079999999999984"/>
  </r>
  <r>
    <n v="5678"/>
    <x v="2831"/>
    <x v="2"/>
    <x v="282"/>
    <x v="1061"/>
    <s v="Standard Class"/>
    <s v="ZC-21910"/>
    <s v="Zuschuss Carroll"/>
    <x v="0"/>
    <s v="United States"/>
    <s v="Chicago"/>
    <x v="10"/>
    <n v="60610"/>
    <x v="2"/>
    <s v="FUR-FU-10000193"/>
    <x v="0"/>
    <x v="5"/>
    <s v="Tenex Chairmats For Use with Hard Floors"/>
    <n v="38.975999999999999"/>
    <n v="3"/>
    <n v="0.6"/>
    <n v="-50.66879999999999"/>
  </r>
  <r>
    <n v="5679"/>
    <x v="2832"/>
    <x v="0"/>
    <x v="1061"/>
    <x v="1151"/>
    <s v="Standard Class"/>
    <s v="SC-20680"/>
    <s v="Steve Carroll"/>
    <x v="2"/>
    <s v="United States"/>
    <s v="Holland"/>
    <x v="12"/>
    <n v="49423"/>
    <x v="2"/>
    <s v="OFF-FA-10000735"/>
    <x v="1"/>
    <x v="13"/>
    <s v="Staples"/>
    <n v="20.439999999999998"/>
    <n v="7"/>
    <n v="0"/>
    <n v="9.1979999999999986"/>
  </r>
  <r>
    <n v="5680"/>
    <x v="2832"/>
    <x v="0"/>
    <x v="1061"/>
    <x v="1151"/>
    <s v="Standard Class"/>
    <s v="SC-20680"/>
    <s v="Steve Carroll"/>
    <x v="2"/>
    <s v="United States"/>
    <s v="Holland"/>
    <x v="12"/>
    <n v="49423"/>
    <x v="2"/>
    <s v="OFF-PA-10002120"/>
    <x v="1"/>
    <x v="10"/>
    <s v="Xerox 1889"/>
    <n v="109.92"/>
    <n v="2"/>
    <n v="0"/>
    <n v="53.860799999999998"/>
  </r>
  <r>
    <n v="5681"/>
    <x v="2833"/>
    <x v="0"/>
    <x v="446"/>
    <x v="424"/>
    <s v="Standard Class"/>
    <s v="BP-11230"/>
    <s v="Benjamin Patterson"/>
    <x v="0"/>
    <s v="United States"/>
    <s v="Broken Arrow"/>
    <x v="26"/>
    <n v="74012"/>
    <x v="2"/>
    <s v="OFF-BI-10001249"/>
    <x v="1"/>
    <x v="8"/>
    <s v="Avery Heavy-Duty EZD View Binder with Locking Rings"/>
    <n v="6.38"/>
    <n v="1"/>
    <n v="0"/>
    <n v="2.9347999999999996"/>
  </r>
  <r>
    <n v="5682"/>
    <x v="2833"/>
    <x v="0"/>
    <x v="446"/>
    <x v="424"/>
    <s v="Standard Class"/>
    <s v="BP-11230"/>
    <s v="Benjamin Patterson"/>
    <x v="0"/>
    <s v="United States"/>
    <s v="Broken Arrow"/>
    <x v="26"/>
    <n v="74012"/>
    <x v="2"/>
    <s v="OFF-PA-10001569"/>
    <x v="1"/>
    <x v="10"/>
    <s v="Xerox 232"/>
    <n v="6.48"/>
    <n v="1"/>
    <n v="0"/>
    <n v="3.1104000000000003"/>
  </r>
  <r>
    <n v="5683"/>
    <x v="2834"/>
    <x v="2"/>
    <x v="1062"/>
    <x v="521"/>
    <s v="Standard Class"/>
    <s v="RD-19585"/>
    <s v="Rob Dowd"/>
    <x v="0"/>
    <s v="United States"/>
    <s v="Athens"/>
    <x v="32"/>
    <n v="30605"/>
    <x v="0"/>
    <s v="OFF-PA-10004248"/>
    <x v="1"/>
    <x v="10"/>
    <s v="Xerox 1990"/>
    <n v="15.84"/>
    <n v="3"/>
    <n v="0"/>
    <n v="7.1280000000000001"/>
  </r>
  <r>
    <n v="5684"/>
    <x v="2834"/>
    <x v="2"/>
    <x v="1062"/>
    <x v="521"/>
    <s v="Standard Class"/>
    <s v="RD-19585"/>
    <s v="Rob Dowd"/>
    <x v="0"/>
    <s v="United States"/>
    <s v="Athens"/>
    <x v="32"/>
    <n v="30605"/>
    <x v="0"/>
    <s v="TEC-PH-10001128"/>
    <x v="2"/>
    <x v="7"/>
    <s v="Motorola Droid Maxx"/>
    <n v="1049.93"/>
    <n v="7"/>
    <n v="0"/>
    <n v="293.98040000000003"/>
  </r>
  <r>
    <n v="5685"/>
    <x v="2834"/>
    <x v="2"/>
    <x v="1062"/>
    <x v="521"/>
    <s v="Standard Class"/>
    <s v="RD-19585"/>
    <s v="Rob Dowd"/>
    <x v="0"/>
    <s v="United States"/>
    <s v="Athens"/>
    <x v="32"/>
    <n v="30605"/>
    <x v="0"/>
    <s v="OFF-AP-10003842"/>
    <x v="1"/>
    <x v="9"/>
    <s v="Euro-Pro Shark Turbo Vacuum"/>
    <n v="154.9"/>
    <n v="5"/>
    <n v="0"/>
    <n v="40.274000000000001"/>
  </r>
  <r>
    <n v="5686"/>
    <x v="2835"/>
    <x v="1"/>
    <x v="599"/>
    <x v="745"/>
    <s v="Same Day"/>
    <s v="KL-16645"/>
    <s v="Ken Lonsdale"/>
    <x v="0"/>
    <s v="United States"/>
    <s v="Seattle"/>
    <x v="4"/>
    <n v="98105"/>
    <x v="1"/>
    <s v="OFF-BI-10002794"/>
    <x v="1"/>
    <x v="8"/>
    <s v="Avery Trapezoid Ring Binder, 3&quot; Capacity, Black, 1040 sheets"/>
    <n v="98.352000000000004"/>
    <n v="3"/>
    <n v="0.2"/>
    <n v="35.652599999999993"/>
  </r>
  <r>
    <n v="5687"/>
    <x v="2836"/>
    <x v="2"/>
    <x v="1063"/>
    <x v="1152"/>
    <s v="Same Day"/>
    <s v="CK-12205"/>
    <s v="Chloris Kastensmidt"/>
    <x v="0"/>
    <s v="United States"/>
    <s v="Apopka"/>
    <x v="2"/>
    <n v="32712"/>
    <x v="0"/>
    <s v="OFF-FA-10000621"/>
    <x v="1"/>
    <x v="13"/>
    <s v="OIC Colored Binder Clips, Assorted Sizes"/>
    <n v="14.320000000000002"/>
    <n v="5"/>
    <n v="0.2"/>
    <n v="5.1910000000000007"/>
  </r>
  <r>
    <n v="5688"/>
    <x v="2836"/>
    <x v="2"/>
    <x v="1063"/>
    <x v="1152"/>
    <s v="Same Day"/>
    <s v="CK-12205"/>
    <s v="Chloris Kastensmidt"/>
    <x v="0"/>
    <s v="United States"/>
    <s v="Apopka"/>
    <x v="2"/>
    <n v="32712"/>
    <x v="0"/>
    <s v="FUR-FU-10003623"/>
    <x v="0"/>
    <x v="5"/>
    <s v="DataProducts Ampli Magnifier Task Lamp, Black,"/>
    <n v="129.88800000000001"/>
    <n v="6"/>
    <n v="0.2"/>
    <n v="12.988799999999991"/>
  </r>
  <r>
    <n v="5689"/>
    <x v="2836"/>
    <x v="2"/>
    <x v="1063"/>
    <x v="1152"/>
    <s v="Same Day"/>
    <s v="CK-12205"/>
    <s v="Chloris Kastensmidt"/>
    <x v="0"/>
    <s v="United States"/>
    <s v="Apopka"/>
    <x v="2"/>
    <n v="32712"/>
    <x v="0"/>
    <s v="OFF-EN-10000781"/>
    <x v="1"/>
    <x v="12"/>
    <s v="#10- 4 1/8&quot; x 9 1/2&quot; Recycled Envelopes"/>
    <n v="48.944000000000003"/>
    <n v="7"/>
    <n v="0.2"/>
    <n v="16.518599999999999"/>
  </r>
  <r>
    <n v="5690"/>
    <x v="2837"/>
    <x v="1"/>
    <x v="207"/>
    <x v="16"/>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x v="313"/>
    <s v="Standard Class"/>
    <s v="KM-16225"/>
    <s v="Kalyca Meade"/>
    <x v="1"/>
    <s v="United States"/>
    <s v="Baltimore"/>
    <x v="39"/>
    <n v="21215"/>
    <x v="3"/>
    <s v="OFF-AR-10000817"/>
    <x v="1"/>
    <x v="6"/>
    <s v="Manco Dry-Lighter Erasable Highlighter"/>
    <n v="27.36"/>
    <n v="9"/>
    <n v="0"/>
    <n v="9.3023999999999987"/>
  </r>
  <r>
    <n v="5692"/>
    <x v="2838"/>
    <x v="1"/>
    <x v="895"/>
    <x v="313"/>
    <s v="Standard Class"/>
    <s v="KM-16225"/>
    <s v="Kalyca Meade"/>
    <x v="1"/>
    <s v="United States"/>
    <s v="Baltimore"/>
    <x v="39"/>
    <n v="21215"/>
    <x v="3"/>
    <s v="OFF-PA-10001509"/>
    <x v="1"/>
    <x v="10"/>
    <s v="Recycled Desk Saver Line &quot;While You Were Out&quot; Book, 5 1/2&quot; X 4&quot;"/>
    <n v="44.75"/>
    <n v="5"/>
    <n v="0"/>
    <n v="20.584999999999994"/>
  </r>
  <r>
    <n v="5693"/>
    <x v="2838"/>
    <x v="1"/>
    <x v="895"/>
    <x v="313"/>
    <s v="Standard Class"/>
    <s v="KM-16225"/>
    <s v="Kalyca Meade"/>
    <x v="1"/>
    <s v="United States"/>
    <s v="Baltimore"/>
    <x v="39"/>
    <n v="21215"/>
    <x v="3"/>
    <s v="TEC-PH-10004667"/>
    <x v="2"/>
    <x v="7"/>
    <s v="Cisco 8x8 Inc. 6753i IP Business Phone System"/>
    <n v="134.99"/>
    <n v="1"/>
    <n v="0"/>
    <n v="36.447299999999998"/>
  </r>
  <r>
    <n v="5694"/>
    <x v="2838"/>
    <x v="1"/>
    <x v="895"/>
    <x v="313"/>
    <s v="Standard Class"/>
    <s v="KM-16225"/>
    <s v="Kalyca Meade"/>
    <x v="1"/>
    <s v="United States"/>
    <s v="Baltimore"/>
    <x v="39"/>
    <n v="21215"/>
    <x v="3"/>
    <s v="OFF-PA-10000143"/>
    <x v="1"/>
    <x v="10"/>
    <s v="Astroparche Fine Business Paper"/>
    <n v="26.400000000000002"/>
    <n v="5"/>
    <n v="0"/>
    <n v="12.672000000000001"/>
  </r>
  <r>
    <n v="5695"/>
    <x v="2838"/>
    <x v="1"/>
    <x v="895"/>
    <x v="313"/>
    <s v="Standard Class"/>
    <s v="KM-16225"/>
    <s v="Kalyca Meade"/>
    <x v="1"/>
    <s v="United States"/>
    <s v="Baltimore"/>
    <x v="39"/>
    <n v="21215"/>
    <x v="3"/>
    <s v="FUR-CH-10000785"/>
    <x v="0"/>
    <x v="1"/>
    <s v="Global Ergonomic Managers Chair"/>
    <n v="542.93999999999994"/>
    <n v="3"/>
    <n v="0"/>
    <n v="141.1644"/>
  </r>
  <r>
    <n v="5696"/>
    <x v="2839"/>
    <x v="0"/>
    <x v="465"/>
    <x v="477"/>
    <s v="Second Class"/>
    <s v="AH-10465"/>
    <s v="Amy Hunt"/>
    <x v="0"/>
    <s v="United States"/>
    <s v="San Francisco"/>
    <x v="1"/>
    <n v="94109"/>
    <x v="1"/>
    <s v="FUR-TA-10001676"/>
    <x v="0"/>
    <x v="3"/>
    <s v="Hon 61000 Series Interactive Training Tables"/>
    <n v="71.088000000000008"/>
    <n v="2"/>
    <n v="0.2"/>
    <n v="-1.7772000000000041"/>
  </r>
  <r>
    <n v="5697"/>
    <x v="2840"/>
    <x v="3"/>
    <x v="336"/>
    <x v="499"/>
    <s v="Standard Class"/>
    <s v="AG-10765"/>
    <s v="Anthony Garverick"/>
    <x v="2"/>
    <s v="United States"/>
    <s v="Chicago"/>
    <x v="10"/>
    <n v="60623"/>
    <x v="2"/>
    <s v="OFF-BI-10000309"/>
    <x v="1"/>
    <x v="8"/>
    <s v="GBC Twin Loop Wire Binding Elements, 9/16&quot; Spine, Black"/>
    <n v="27.395999999999997"/>
    <n v="9"/>
    <n v="0.8"/>
    <n v="-42.46380000000002"/>
  </r>
  <r>
    <n v="5698"/>
    <x v="2840"/>
    <x v="3"/>
    <x v="336"/>
    <x v="499"/>
    <s v="Standard Class"/>
    <s v="AG-10765"/>
    <s v="Anthony Garverick"/>
    <x v="2"/>
    <s v="United States"/>
    <s v="Chicago"/>
    <x v="10"/>
    <n v="60623"/>
    <x v="2"/>
    <s v="OFF-BI-10004224"/>
    <x v="1"/>
    <x v="8"/>
    <s v="Catalog Binders with Expanding Posts"/>
    <n v="13.455999999999998"/>
    <n v="1"/>
    <n v="0.8"/>
    <n v="-23.548000000000009"/>
  </r>
  <r>
    <n v="5699"/>
    <x v="2841"/>
    <x v="0"/>
    <x v="732"/>
    <x v="519"/>
    <s v="Same Day"/>
    <s v="EB-14170"/>
    <s v="Evan Bailliet"/>
    <x v="0"/>
    <s v="United States"/>
    <s v="Laredo"/>
    <x v="5"/>
    <n v="78041"/>
    <x v="2"/>
    <s v="OFF-LA-10002312"/>
    <x v="1"/>
    <x v="2"/>
    <s v="Avery 490"/>
    <n v="11.840000000000002"/>
    <n v="1"/>
    <n v="0.2"/>
    <n v="4.4399999999999995"/>
  </r>
  <r>
    <n v="5700"/>
    <x v="2842"/>
    <x v="3"/>
    <x v="132"/>
    <x v="834"/>
    <s v="Standard Class"/>
    <s v="PG-18895"/>
    <s v="Paul Gonzalez"/>
    <x v="0"/>
    <s v="United States"/>
    <s v="San Francisco"/>
    <x v="1"/>
    <n v="94109"/>
    <x v="1"/>
    <s v="OFF-PA-10003022"/>
    <x v="1"/>
    <x v="10"/>
    <s v="Xerox 1992"/>
    <n v="35.880000000000003"/>
    <n v="6"/>
    <n v="0"/>
    <n v="17.581200000000003"/>
  </r>
  <r>
    <n v="5701"/>
    <x v="2843"/>
    <x v="0"/>
    <x v="390"/>
    <x v="482"/>
    <s v="First Class"/>
    <s v="CA-12055"/>
    <s v="Cathy Armstrong"/>
    <x v="2"/>
    <s v="United States"/>
    <s v="Cleveland"/>
    <x v="24"/>
    <n v="44105"/>
    <x v="3"/>
    <s v="OFF-EN-10001532"/>
    <x v="1"/>
    <x v="12"/>
    <s v="Brown Kraft Recycled Envelopes"/>
    <n v="40.752000000000002"/>
    <n v="3"/>
    <n v="0.2"/>
    <n v="15.281999999999998"/>
  </r>
  <r>
    <n v="5702"/>
    <x v="2843"/>
    <x v="0"/>
    <x v="390"/>
    <x v="482"/>
    <s v="First Class"/>
    <s v="CA-12055"/>
    <s v="Cathy Armstrong"/>
    <x v="2"/>
    <s v="United States"/>
    <s v="Cleveland"/>
    <x v="24"/>
    <n v="44105"/>
    <x v="3"/>
    <s v="TEC-AC-10004855"/>
    <x v="2"/>
    <x v="11"/>
    <s v="V7 USB Numeric Keypad"/>
    <n v="139.96000000000004"/>
    <n v="5"/>
    <n v="0.2"/>
    <n v="-22.743500000000004"/>
  </r>
  <r>
    <n v="5703"/>
    <x v="2844"/>
    <x v="2"/>
    <x v="637"/>
    <x v="444"/>
    <s v="Standard Class"/>
    <s v="SS-20875"/>
    <s v="Sung Shariari"/>
    <x v="0"/>
    <s v="United States"/>
    <s v="Marion"/>
    <x v="24"/>
    <n v="43302"/>
    <x v="3"/>
    <s v="OFF-AR-10003829"/>
    <x v="1"/>
    <x v="6"/>
    <s v="Newell 35"/>
    <n v="2.6240000000000001"/>
    <n v="1"/>
    <n v="0.2"/>
    <n v="0.29519999999999957"/>
  </r>
  <r>
    <n v="5704"/>
    <x v="2844"/>
    <x v="2"/>
    <x v="637"/>
    <x v="444"/>
    <s v="Standard Class"/>
    <s v="SS-20875"/>
    <s v="Sung Shariari"/>
    <x v="0"/>
    <s v="United States"/>
    <s v="Marion"/>
    <x v="24"/>
    <n v="43302"/>
    <x v="3"/>
    <s v="FUR-TA-10002645"/>
    <x v="0"/>
    <x v="3"/>
    <s v="Hon Rectangular Conference Tables"/>
    <n v="136.53"/>
    <n v="1"/>
    <n v="0.4"/>
    <n v="-52.336500000000029"/>
  </r>
  <r>
    <n v="5705"/>
    <x v="2844"/>
    <x v="2"/>
    <x v="637"/>
    <x v="444"/>
    <s v="Standard Class"/>
    <s v="SS-20875"/>
    <s v="Sung Shariari"/>
    <x v="0"/>
    <s v="United States"/>
    <s v="Marion"/>
    <x v="24"/>
    <n v="43302"/>
    <x v="3"/>
    <s v="TEC-AC-10003033"/>
    <x v="2"/>
    <x v="11"/>
    <s v="Plantronics CS510 - Over-the-Head monaural Wireless Headset System"/>
    <n v="263.95999999999998"/>
    <n v="1"/>
    <n v="0.2"/>
    <n v="42.893499999999975"/>
  </r>
  <r>
    <n v="5706"/>
    <x v="2845"/>
    <x v="2"/>
    <x v="934"/>
    <x v="821"/>
    <s v="Standard Class"/>
    <s v="RP-19390"/>
    <s v="Resi Pölking"/>
    <x v="0"/>
    <s v="United States"/>
    <s v="Fairfield"/>
    <x v="29"/>
    <n v="6824"/>
    <x v="3"/>
    <s v="OFF-SU-10002522"/>
    <x v="1"/>
    <x v="14"/>
    <s v="Acme Kleen Earth Office Shears"/>
    <n v="11.64"/>
    <n v="3"/>
    <n v="0"/>
    <n v="3.3755999999999986"/>
  </r>
  <r>
    <n v="5707"/>
    <x v="2846"/>
    <x v="3"/>
    <x v="585"/>
    <x v="425"/>
    <s v="Second Class"/>
    <s v="SC-20440"/>
    <s v="Shaun Chance"/>
    <x v="1"/>
    <s v="United States"/>
    <s v="New York City"/>
    <x v="15"/>
    <n v="10009"/>
    <x v="3"/>
    <s v="OFF-BI-10004828"/>
    <x v="1"/>
    <x v="8"/>
    <s v="GBC Poly Designer Binding Covers"/>
    <n v="40.176000000000002"/>
    <n v="3"/>
    <n v="0.2"/>
    <n v="14.563799999999997"/>
  </r>
  <r>
    <n v="5708"/>
    <x v="2847"/>
    <x v="1"/>
    <x v="412"/>
    <x v="1153"/>
    <s v="Standard Class"/>
    <s v="NW-18400"/>
    <s v="Natalie Webber"/>
    <x v="0"/>
    <s v="United States"/>
    <s v="New York City"/>
    <x v="15"/>
    <n v="10024"/>
    <x v="3"/>
    <s v="FUR-FU-10001095"/>
    <x v="0"/>
    <x v="5"/>
    <s v="DAX Black Cherry Wood-Tone Poster Frame"/>
    <n v="79.44"/>
    <n v="3"/>
    <n v="0"/>
    <n v="30.187200000000001"/>
  </r>
  <r>
    <n v="5709"/>
    <x v="2847"/>
    <x v="1"/>
    <x v="412"/>
    <x v="1153"/>
    <s v="Standard Class"/>
    <s v="NW-18400"/>
    <s v="Natalie Webber"/>
    <x v="0"/>
    <s v="United States"/>
    <s v="New York City"/>
    <x v="15"/>
    <n v="10024"/>
    <x v="3"/>
    <s v="OFF-SU-10000157"/>
    <x v="1"/>
    <x v="14"/>
    <s v="Compact Automatic Electric Letter Opener"/>
    <n v="357.93"/>
    <n v="3"/>
    <n v="0"/>
    <n v="7.158600000000007"/>
  </r>
  <r>
    <n v="5710"/>
    <x v="2847"/>
    <x v="1"/>
    <x v="412"/>
    <x v="1153"/>
    <s v="Standard Class"/>
    <s v="NW-18400"/>
    <s v="Natalie Webber"/>
    <x v="0"/>
    <s v="United States"/>
    <s v="New York City"/>
    <x v="15"/>
    <n v="10024"/>
    <x v="3"/>
    <s v="FUR-CH-10002647"/>
    <x v="0"/>
    <x v="1"/>
    <s v="Situations Contoured Folding Chairs, 4/Set"/>
    <n v="127.76400000000001"/>
    <n v="2"/>
    <n v="0.1"/>
    <n v="21.294000000000008"/>
  </r>
  <r>
    <n v="5711"/>
    <x v="2847"/>
    <x v="1"/>
    <x v="412"/>
    <x v="1153"/>
    <s v="Standard Class"/>
    <s v="NW-18400"/>
    <s v="Natalie Webber"/>
    <x v="0"/>
    <s v="United States"/>
    <s v="New York City"/>
    <x v="15"/>
    <n v="10024"/>
    <x v="3"/>
    <s v="TEC-CO-10004115"/>
    <x v="2"/>
    <x v="16"/>
    <s v="Sharp AL-1530CS Digital Copier"/>
    <n v="2799.944"/>
    <n v="7"/>
    <n v="0.2"/>
    <n v="1014.9797"/>
  </r>
  <r>
    <n v="5712"/>
    <x v="2847"/>
    <x v="1"/>
    <x v="412"/>
    <x v="1153"/>
    <s v="Standard Class"/>
    <s v="NW-18400"/>
    <s v="Natalie Webber"/>
    <x v="0"/>
    <s v="United States"/>
    <s v="New York City"/>
    <x v="15"/>
    <n v="10024"/>
    <x v="3"/>
    <s v="OFF-PA-10003363"/>
    <x v="1"/>
    <x v="10"/>
    <s v="Xerox 204"/>
    <n v="19.440000000000001"/>
    <n v="3"/>
    <n v="0"/>
    <n v="9.3312000000000008"/>
  </r>
  <r>
    <n v="5713"/>
    <x v="2848"/>
    <x v="3"/>
    <x v="689"/>
    <x v="849"/>
    <s v="Same Day"/>
    <s v="KW-16435"/>
    <s v="Katrina Willman"/>
    <x v="0"/>
    <s v="United States"/>
    <s v="Chicago"/>
    <x v="10"/>
    <n v="60653"/>
    <x v="2"/>
    <s v="TEC-PH-10003092"/>
    <x v="2"/>
    <x v="7"/>
    <s v="Motorola L804"/>
    <n v="36.792000000000002"/>
    <n v="1"/>
    <n v="0.2"/>
    <n v="4.1390999999999991"/>
  </r>
  <r>
    <n v="5714"/>
    <x v="2849"/>
    <x v="2"/>
    <x v="72"/>
    <x v="1154"/>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x v="289"/>
    <s v="Standard Class"/>
    <s v="AG-10900"/>
    <s v="Arthur Gainer"/>
    <x v="0"/>
    <s v="United States"/>
    <s v="Richmond"/>
    <x v="17"/>
    <n v="23223"/>
    <x v="0"/>
    <s v="OFF-ST-10001476"/>
    <x v="1"/>
    <x v="4"/>
    <s v="Steel Personal Filing/Posting Tote"/>
    <n v="177.54999999999998"/>
    <n v="5"/>
    <n v="0"/>
    <n v="47.938500000000005"/>
  </r>
  <r>
    <n v="5716"/>
    <x v="2851"/>
    <x v="1"/>
    <x v="330"/>
    <x v="1141"/>
    <s v="Second Class"/>
    <s v="BM-11650"/>
    <s v="Brian Moss"/>
    <x v="1"/>
    <s v="United States"/>
    <s v="Ann Arbor"/>
    <x v="12"/>
    <n v="48104"/>
    <x v="2"/>
    <s v="TEC-AC-10002049"/>
    <x v="2"/>
    <x v="11"/>
    <s v="Logitech G19 Programmable Gaming Keyboard"/>
    <n v="619.94999999999993"/>
    <n v="5"/>
    <n v="0"/>
    <n v="111.59099999999995"/>
  </r>
  <r>
    <n v="5717"/>
    <x v="2851"/>
    <x v="1"/>
    <x v="330"/>
    <x v="1141"/>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x v="1141"/>
    <s v="Second Class"/>
    <s v="BM-11650"/>
    <s v="Brian Moss"/>
    <x v="1"/>
    <s v="United States"/>
    <s v="Ann Arbor"/>
    <x v="12"/>
    <n v="48104"/>
    <x v="2"/>
    <s v="OFF-EN-10003286"/>
    <x v="1"/>
    <x v="12"/>
    <s v="Staples"/>
    <n v="57.959999999999994"/>
    <n v="7"/>
    <n v="0"/>
    <n v="27.241199999999996"/>
  </r>
  <r>
    <n v="5719"/>
    <x v="2851"/>
    <x v="1"/>
    <x v="330"/>
    <x v="1141"/>
    <s v="Second Class"/>
    <s v="BM-11650"/>
    <s v="Brian Moss"/>
    <x v="1"/>
    <s v="United States"/>
    <s v="Ann Arbor"/>
    <x v="12"/>
    <n v="48104"/>
    <x v="2"/>
    <s v="OFF-AP-10003971"/>
    <x v="1"/>
    <x v="9"/>
    <s v="Belkin 6 Outlet Metallic Surge Strip"/>
    <n v="29.402999999999999"/>
    <n v="3"/>
    <n v="0.1"/>
    <n v="5.2272000000000007"/>
  </r>
  <r>
    <n v="5720"/>
    <x v="2852"/>
    <x v="3"/>
    <x v="1064"/>
    <x v="504"/>
    <s v="Second Class"/>
    <s v="RD-19720"/>
    <s v="Roger Demir"/>
    <x v="0"/>
    <s v="United States"/>
    <s v="Lafayette"/>
    <x v="14"/>
    <n v="47905"/>
    <x v="2"/>
    <s v="OFF-ST-10001031"/>
    <x v="1"/>
    <x v="4"/>
    <s v="Adjustable Personal File Tote"/>
    <n v="81.400000000000006"/>
    <n v="5"/>
    <n v="0"/>
    <n v="21.164000000000005"/>
  </r>
  <r>
    <n v="5721"/>
    <x v="2853"/>
    <x v="1"/>
    <x v="717"/>
    <x v="50"/>
    <s v="First Class"/>
    <s v="KB-16585"/>
    <s v="Ken Black"/>
    <x v="1"/>
    <s v="United States"/>
    <s v="Springfield"/>
    <x v="21"/>
    <n v="97477"/>
    <x v="1"/>
    <s v="OFF-FA-10000304"/>
    <x v="1"/>
    <x v="13"/>
    <s v="Advantus Push Pins"/>
    <n v="8.7200000000000006"/>
    <n v="5"/>
    <n v="0.2"/>
    <n v="2.289000000000001"/>
  </r>
  <r>
    <n v="5722"/>
    <x v="2853"/>
    <x v="1"/>
    <x v="717"/>
    <x v="50"/>
    <s v="First Class"/>
    <s v="KB-16585"/>
    <s v="Ken Black"/>
    <x v="1"/>
    <s v="United States"/>
    <s v="Springfield"/>
    <x v="21"/>
    <n v="97477"/>
    <x v="1"/>
    <s v="TEC-AC-10000358"/>
    <x v="2"/>
    <x v="11"/>
    <s v="Imation Secure Drive + Hardware Encrypted USB flash drive - 16 GB"/>
    <n v="91.176000000000016"/>
    <n v="3"/>
    <n v="0.2"/>
    <n v="4.5587999999999944"/>
  </r>
  <r>
    <n v="5723"/>
    <x v="2853"/>
    <x v="1"/>
    <x v="717"/>
    <x v="50"/>
    <s v="First Class"/>
    <s v="KB-16585"/>
    <s v="Ken Black"/>
    <x v="1"/>
    <s v="United States"/>
    <s v="Springfield"/>
    <x v="21"/>
    <n v="97477"/>
    <x v="1"/>
    <s v="TEC-AC-10002800"/>
    <x v="2"/>
    <x v="11"/>
    <s v="Plantronics Audio 478 Stereo USB Headset"/>
    <n v="159.96800000000002"/>
    <n v="4"/>
    <n v="0.2"/>
    <n v="29.993999999999986"/>
  </r>
  <r>
    <n v="5724"/>
    <x v="2854"/>
    <x v="0"/>
    <x v="182"/>
    <x v="424"/>
    <s v="Standard Class"/>
    <s v="DW-13585"/>
    <s v="Dorothy Wardle"/>
    <x v="1"/>
    <s v="United States"/>
    <s v="San Francisco"/>
    <x v="1"/>
    <n v="94109"/>
    <x v="1"/>
    <s v="OFF-PA-10004735"/>
    <x v="1"/>
    <x v="10"/>
    <s v="Xerox 1905"/>
    <n v="12.96"/>
    <n v="2"/>
    <n v="0"/>
    <n v="6.2208000000000006"/>
  </r>
  <r>
    <n v="5725"/>
    <x v="2855"/>
    <x v="2"/>
    <x v="358"/>
    <x v="1138"/>
    <s v="Standard Class"/>
    <s v="VG-21805"/>
    <s v="Vivek Grady"/>
    <x v="1"/>
    <s v="United States"/>
    <s v="Chicago"/>
    <x v="10"/>
    <n v="60653"/>
    <x v="2"/>
    <s v="OFF-ST-10002574"/>
    <x v="1"/>
    <x v="4"/>
    <s v="SAFCO Commercial Wire Shelving, Black"/>
    <n v="331.536"/>
    <n v="3"/>
    <n v="0.2"/>
    <n v="-82.884"/>
  </r>
  <r>
    <n v="5726"/>
    <x v="2856"/>
    <x v="1"/>
    <x v="12"/>
    <x v="538"/>
    <s v="First Class"/>
    <s v="DR-12880"/>
    <s v="Dan Reichenbach"/>
    <x v="1"/>
    <s v="United States"/>
    <s v="New York City"/>
    <x v="15"/>
    <n v="10011"/>
    <x v="3"/>
    <s v="TEC-AC-10004171"/>
    <x v="2"/>
    <x v="11"/>
    <s v="Razer Kraken 7.1 Surround Sound Over Ear USB Gaming Headset"/>
    <n v="899.91"/>
    <n v="9"/>
    <n v="0"/>
    <n v="395.96040000000005"/>
  </r>
  <r>
    <n v="5727"/>
    <x v="2857"/>
    <x v="1"/>
    <x v="124"/>
    <x v="970"/>
    <s v="Standard Class"/>
    <s v="AH-10690"/>
    <s v="Anna Häberlin"/>
    <x v="1"/>
    <s v="United States"/>
    <s v="Houston"/>
    <x v="5"/>
    <n v="77095"/>
    <x v="2"/>
    <s v="TEC-PH-10002922"/>
    <x v="2"/>
    <x v="7"/>
    <s v="ShoreTel ShorePhone IP 230 VoIP phone"/>
    <n v="946.34400000000005"/>
    <n v="7"/>
    <n v="0.2"/>
    <n v="118.29299999999989"/>
  </r>
  <r>
    <n v="5728"/>
    <x v="2858"/>
    <x v="3"/>
    <x v="166"/>
    <x v="114"/>
    <s v="Standard Class"/>
    <s v="JP-15520"/>
    <s v="Jeremy Pistek"/>
    <x v="0"/>
    <s v="United States"/>
    <s v="Madison"/>
    <x v="6"/>
    <n v="53711"/>
    <x v="2"/>
    <s v="TEC-AC-10003023"/>
    <x v="2"/>
    <x v="11"/>
    <s v="Logitech G105 Gaming Keyboard"/>
    <n v="178.10999999999999"/>
    <n v="3"/>
    <n v="0"/>
    <n v="32.059799999999996"/>
  </r>
  <r>
    <n v="5729"/>
    <x v="2858"/>
    <x v="3"/>
    <x v="166"/>
    <x v="114"/>
    <s v="Standard Class"/>
    <s v="JP-15520"/>
    <s v="Jeremy Pistek"/>
    <x v="0"/>
    <s v="United States"/>
    <s v="Madison"/>
    <x v="6"/>
    <n v="53711"/>
    <x v="2"/>
    <s v="OFF-AP-10003590"/>
    <x v="1"/>
    <x v="9"/>
    <s v="Hoover WindTunnel Plus Canister Vacuum"/>
    <n v="1089.75"/>
    <n v="3"/>
    <n v="0"/>
    <n v="305.13000000000011"/>
  </r>
  <r>
    <n v="5730"/>
    <x v="2858"/>
    <x v="3"/>
    <x v="166"/>
    <x v="114"/>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x v="114"/>
    <s v="Standard Class"/>
    <s v="JP-15520"/>
    <s v="Jeremy Pistek"/>
    <x v="0"/>
    <s v="United States"/>
    <s v="Madison"/>
    <x v="6"/>
    <n v="53711"/>
    <x v="2"/>
    <s v="FUR-BO-10003159"/>
    <x v="0"/>
    <x v="0"/>
    <s v="Sauder Camden County Collection Libraries, Planked Cherry Finish"/>
    <n v="459.92"/>
    <n v="4"/>
    <n v="0"/>
    <n v="41.392799999999966"/>
  </r>
  <r>
    <n v="5732"/>
    <x v="2858"/>
    <x v="3"/>
    <x v="166"/>
    <x v="114"/>
    <s v="Standard Class"/>
    <s v="JP-15520"/>
    <s v="Jeremy Pistek"/>
    <x v="0"/>
    <s v="United States"/>
    <s v="Madison"/>
    <x v="6"/>
    <n v="53711"/>
    <x v="2"/>
    <s v="OFF-PA-10002713"/>
    <x v="1"/>
    <x v="10"/>
    <s v="Adams Phone Message Book, 200 Message Capacity, 8 1/16” x 11”"/>
    <n v="27.52"/>
    <n v="4"/>
    <n v="0"/>
    <n v="12.659199999999998"/>
  </r>
  <r>
    <n v="5733"/>
    <x v="2859"/>
    <x v="3"/>
    <x v="222"/>
    <x v="354"/>
    <s v="First Class"/>
    <s v="DR-12880"/>
    <s v="Dan Reichenbach"/>
    <x v="1"/>
    <s v="United States"/>
    <s v="Milford"/>
    <x v="29"/>
    <n v="6460"/>
    <x v="3"/>
    <s v="FUR-BO-10002598"/>
    <x v="0"/>
    <x v="0"/>
    <s v="Hon Metal Bookcases, Putty"/>
    <n v="638.82000000000005"/>
    <n v="9"/>
    <n v="0"/>
    <n v="185.25779999999997"/>
  </r>
  <r>
    <n v="5734"/>
    <x v="2859"/>
    <x v="3"/>
    <x v="222"/>
    <x v="354"/>
    <s v="First Class"/>
    <s v="DR-12880"/>
    <s v="Dan Reichenbach"/>
    <x v="1"/>
    <s v="United States"/>
    <s v="Milford"/>
    <x v="29"/>
    <n v="6460"/>
    <x v="3"/>
    <s v="OFF-SU-10002537"/>
    <x v="1"/>
    <x v="14"/>
    <s v="Acme Box Cutter Scissors"/>
    <n v="30.69"/>
    <n v="3"/>
    <n v="0"/>
    <n v="7.9794000000000018"/>
  </r>
  <r>
    <n v="5735"/>
    <x v="2859"/>
    <x v="3"/>
    <x v="222"/>
    <x v="354"/>
    <s v="First Class"/>
    <s v="DR-12880"/>
    <s v="Dan Reichenbach"/>
    <x v="1"/>
    <s v="United States"/>
    <s v="Milford"/>
    <x v="29"/>
    <n v="6460"/>
    <x v="3"/>
    <s v="FUR-FU-10003976"/>
    <x v="0"/>
    <x v="5"/>
    <s v="DAX Executive Solid Wood Document Frame, Desktop or Hang, Mahogany, 5 x 7"/>
    <n v="25.16"/>
    <n v="2"/>
    <n v="0"/>
    <n v="8.5543999999999976"/>
  </r>
  <r>
    <n v="5736"/>
    <x v="2860"/>
    <x v="2"/>
    <x v="290"/>
    <x v="89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x v="1155"/>
    <s v="Standard Class"/>
    <s v="MV-17485"/>
    <s v="Mark Van Huff"/>
    <x v="0"/>
    <s v="United States"/>
    <s v="Los Angeles"/>
    <x v="1"/>
    <n v="90049"/>
    <x v="1"/>
    <s v="OFF-PA-10002893"/>
    <x v="1"/>
    <x v="10"/>
    <s v="Wirebound Service Call Books, 5 1/2&quot; x 4&quot;"/>
    <n v="19.36"/>
    <n v="2"/>
    <n v="0"/>
    <n v="9.2927999999999997"/>
  </r>
  <r>
    <n v="5738"/>
    <x v="2861"/>
    <x v="2"/>
    <x v="407"/>
    <x v="1155"/>
    <s v="Standard Class"/>
    <s v="MV-17485"/>
    <s v="Mark Van Huff"/>
    <x v="0"/>
    <s v="United States"/>
    <s v="Los Angeles"/>
    <x v="1"/>
    <n v="90049"/>
    <x v="1"/>
    <s v="FUR-FU-10003194"/>
    <x v="0"/>
    <x v="5"/>
    <s v="Eldon Expressions Desk Accessory, Wood Pencil Holder, Oak"/>
    <n v="19.3"/>
    <n v="2"/>
    <n v="0"/>
    <n v="5.7899999999999991"/>
  </r>
  <r>
    <n v="5739"/>
    <x v="2862"/>
    <x v="3"/>
    <x v="413"/>
    <x v="335"/>
    <s v="Standard Class"/>
    <s v="BP-11155"/>
    <s v="Becky Pak"/>
    <x v="0"/>
    <s v="United States"/>
    <s v="San Francisco"/>
    <x v="1"/>
    <n v="94109"/>
    <x v="1"/>
    <s v="OFF-BI-10004233"/>
    <x v="1"/>
    <x v="8"/>
    <s v="GBC Pre-Punched Binding Paper, Plastic, White, 8-1/2&quot; x 11&quot;"/>
    <n v="38.376000000000005"/>
    <n v="3"/>
    <n v="0.2"/>
    <n v="13.4316"/>
  </r>
  <r>
    <n v="5740"/>
    <x v="2863"/>
    <x v="3"/>
    <x v="615"/>
    <x v="866"/>
    <s v="First Class"/>
    <s v="DH-13075"/>
    <s v="Dave Hallsten"/>
    <x v="1"/>
    <s v="United States"/>
    <s v="Fairfield"/>
    <x v="1"/>
    <n v="94533"/>
    <x v="1"/>
    <s v="OFF-PA-10000232"/>
    <x v="1"/>
    <x v="10"/>
    <s v="Xerox 1975"/>
    <n v="12.96"/>
    <n v="2"/>
    <n v="0"/>
    <n v="6.3504000000000005"/>
  </r>
  <r>
    <n v="5741"/>
    <x v="2863"/>
    <x v="3"/>
    <x v="615"/>
    <x v="866"/>
    <s v="First Class"/>
    <s v="DH-13075"/>
    <s v="Dave Hallsten"/>
    <x v="1"/>
    <s v="United States"/>
    <s v="Fairfield"/>
    <x v="1"/>
    <n v="94533"/>
    <x v="1"/>
    <s v="FUR-FU-10001095"/>
    <x v="0"/>
    <x v="5"/>
    <s v="DAX Black Cherry Wood-Tone Poster Frame"/>
    <n v="26.48"/>
    <n v="1"/>
    <n v="0"/>
    <n v="10.0624"/>
  </r>
  <r>
    <n v="5742"/>
    <x v="2863"/>
    <x v="3"/>
    <x v="615"/>
    <x v="866"/>
    <s v="First Class"/>
    <s v="DH-13075"/>
    <s v="Dave Hallsten"/>
    <x v="1"/>
    <s v="United States"/>
    <s v="Fairfield"/>
    <x v="1"/>
    <n v="94533"/>
    <x v="1"/>
    <s v="TEC-MA-10004679"/>
    <x v="2"/>
    <x v="15"/>
    <s v="StarTech.com 10/100 VDSL2 Ethernet Extender Kit"/>
    <n v="532.72"/>
    <n v="2"/>
    <n v="0.2"/>
    <n v="53.271999999999991"/>
  </r>
  <r>
    <n v="5743"/>
    <x v="2863"/>
    <x v="3"/>
    <x v="615"/>
    <x v="866"/>
    <s v="First Class"/>
    <s v="DH-13075"/>
    <s v="Dave Hallsten"/>
    <x v="1"/>
    <s v="United States"/>
    <s v="Fairfield"/>
    <x v="1"/>
    <n v="94533"/>
    <x v="1"/>
    <s v="OFF-PA-10003651"/>
    <x v="1"/>
    <x v="10"/>
    <s v="Xerox 1968"/>
    <n v="26.72"/>
    <n v="4"/>
    <n v="0"/>
    <n v="12.8256"/>
  </r>
  <r>
    <n v="5744"/>
    <x v="2863"/>
    <x v="3"/>
    <x v="615"/>
    <x v="866"/>
    <s v="First Class"/>
    <s v="DH-13075"/>
    <s v="Dave Hallsten"/>
    <x v="1"/>
    <s v="United States"/>
    <s v="Fairfield"/>
    <x v="1"/>
    <n v="94533"/>
    <x v="1"/>
    <s v="OFF-PA-10000743"/>
    <x v="1"/>
    <x v="10"/>
    <s v="Xerox 1977"/>
    <n v="20.04"/>
    <n v="3"/>
    <n v="0"/>
    <n v="9.6191999999999993"/>
  </r>
  <r>
    <n v="5745"/>
    <x v="2863"/>
    <x v="3"/>
    <x v="615"/>
    <x v="866"/>
    <s v="First Class"/>
    <s v="DH-13075"/>
    <s v="Dave Hallsten"/>
    <x v="1"/>
    <s v="United States"/>
    <s v="Fairfield"/>
    <x v="1"/>
    <n v="94533"/>
    <x v="1"/>
    <s v="OFF-ST-10002743"/>
    <x v="1"/>
    <x v="4"/>
    <s v="SAFCO Boltless Steel Shelving"/>
    <n v="795.48"/>
    <n v="7"/>
    <n v="0"/>
    <n v="7.9547999999999632"/>
  </r>
  <r>
    <n v="5746"/>
    <x v="2863"/>
    <x v="3"/>
    <x v="615"/>
    <x v="866"/>
    <s v="First Class"/>
    <s v="DH-13075"/>
    <s v="Dave Hallsten"/>
    <x v="1"/>
    <s v="United States"/>
    <s v="Fairfield"/>
    <x v="1"/>
    <n v="94533"/>
    <x v="1"/>
    <s v="FUR-FU-10003829"/>
    <x v="0"/>
    <x v="5"/>
    <s v="Stackable Trays"/>
    <n v="21.560000000000002"/>
    <n v="7"/>
    <n v="0"/>
    <n v="6.8991999999999987"/>
  </r>
  <r>
    <n v="5747"/>
    <x v="2864"/>
    <x v="0"/>
    <x v="16"/>
    <x v="485"/>
    <s v="Standard Class"/>
    <s v="LH-16900"/>
    <s v="Lena Hernandez"/>
    <x v="0"/>
    <s v="United States"/>
    <s v="Greenville"/>
    <x v="3"/>
    <n v="27834"/>
    <x v="0"/>
    <s v="TEC-PH-10002496"/>
    <x v="2"/>
    <x v="7"/>
    <s v="Cisco SPA301"/>
    <n v="249.58400000000003"/>
    <n v="2"/>
    <n v="0.2"/>
    <n v="31.197999999999986"/>
  </r>
  <r>
    <n v="5748"/>
    <x v="2864"/>
    <x v="0"/>
    <x v="16"/>
    <x v="485"/>
    <s v="Standard Class"/>
    <s v="LH-16900"/>
    <s v="Lena Hernandez"/>
    <x v="0"/>
    <s v="United States"/>
    <s v="Greenville"/>
    <x v="3"/>
    <n v="27834"/>
    <x v="0"/>
    <s v="TEC-AC-10002473"/>
    <x v="2"/>
    <x v="11"/>
    <s v="Maxell 4.7GB DVD-R"/>
    <n v="68.111999999999995"/>
    <n v="3"/>
    <n v="0.2"/>
    <n v="17.879399999999997"/>
  </r>
  <r>
    <n v="5749"/>
    <x v="2864"/>
    <x v="0"/>
    <x v="16"/>
    <x v="485"/>
    <s v="Standard Class"/>
    <s v="LH-16900"/>
    <s v="Lena Hernandez"/>
    <x v="0"/>
    <s v="United States"/>
    <s v="Greenville"/>
    <x v="3"/>
    <n v="27834"/>
    <x v="0"/>
    <s v="TEC-AC-10004877"/>
    <x v="2"/>
    <x v="11"/>
    <s v="Imation 30456 USB Flash Drive 8GB"/>
    <n v="16.560000000000002"/>
    <n v="3"/>
    <n v="0.2"/>
    <n v="-2.4840000000000018"/>
  </r>
  <r>
    <n v="5750"/>
    <x v="2865"/>
    <x v="3"/>
    <x v="551"/>
    <x v="228"/>
    <s v="Standard Class"/>
    <s v="DK-13090"/>
    <s v="Dave Kipp"/>
    <x v="0"/>
    <s v="United States"/>
    <s v="Long Beach"/>
    <x v="15"/>
    <n v="11561"/>
    <x v="3"/>
    <s v="TEC-PH-10000923"/>
    <x v="2"/>
    <x v="7"/>
    <s v="Belkin SportFit Armband For iPhone 5s/5c, Fuchsia"/>
    <n v="74.95"/>
    <n v="5"/>
    <n v="0"/>
    <n v="36.725500000000004"/>
  </r>
  <r>
    <n v="5751"/>
    <x v="2866"/>
    <x v="2"/>
    <x v="991"/>
    <x v="1071"/>
    <s v="Standard Class"/>
    <s v="SS-20410"/>
    <s v="Shahid Shariari"/>
    <x v="0"/>
    <s v="United States"/>
    <s v="Buffalo Grove"/>
    <x v="10"/>
    <n v="60089"/>
    <x v="2"/>
    <s v="FUR-TA-10001539"/>
    <x v="0"/>
    <x v="3"/>
    <s v="Chromcraft Rectangular Conference Tables"/>
    <n v="355.45499999999998"/>
    <n v="3"/>
    <n v="0.5"/>
    <n v="-184.83660000000003"/>
  </r>
  <r>
    <n v="5752"/>
    <x v="2867"/>
    <x v="0"/>
    <x v="115"/>
    <x v="113"/>
    <s v="Standard Class"/>
    <s v="FP-14320"/>
    <s v="Frank Preis"/>
    <x v="0"/>
    <s v="United States"/>
    <s v="San Diego"/>
    <x v="1"/>
    <n v="92037"/>
    <x v="1"/>
    <s v="OFF-LA-10003498"/>
    <x v="1"/>
    <x v="2"/>
    <s v="Avery 475"/>
    <n v="44.400000000000006"/>
    <n v="3"/>
    <n v="0"/>
    <n v="22.200000000000003"/>
  </r>
  <r>
    <n v="5753"/>
    <x v="2867"/>
    <x v="0"/>
    <x v="115"/>
    <x v="113"/>
    <s v="Standard Class"/>
    <s v="FP-14320"/>
    <s v="Frank Preis"/>
    <x v="0"/>
    <s v="United States"/>
    <s v="San Diego"/>
    <x v="1"/>
    <n v="92037"/>
    <x v="1"/>
    <s v="OFF-LA-10004484"/>
    <x v="1"/>
    <x v="2"/>
    <s v="Avery 476"/>
    <n v="20.65"/>
    <n v="5"/>
    <n v="0"/>
    <n v="9.4989999999999988"/>
  </r>
  <r>
    <n v="5754"/>
    <x v="2868"/>
    <x v="0"/>
    <x v="1065"/>
    <x v="1156"/>
    <s v="Standard Class"/>
    <s v="LC-17050"/>
    <s v="Liz Carlisle"/>
    <x v="0"/>
    <s v="United States"/>
    <s v="Richmond"/>
    <x v="0"/>
    <n v="40475"/>
    <x v="0"/>
    <s v="FUR-CH-10000015"/>
    <x v="0"/>
    <x v="1"/>
    <s v="Hon Multipurpose Stacking Arm Chairs"/>
    <n v="866.4"/>
    <n v="4"/>
    <n v="0"/>
    <n v="225.26400000000001"/>
  </r>
  <r>
    <n v="5755"/>
    <x v="2869"/>
    <x v="1"/>
    <x v="368"/>
    <x v="1157"/>
    <s v="Second Class"/>
    <s v="AS-10240"/>
    <s v="Alan Shonely"/>
    <x v="0"/>
    <s v="United States"/>
    <s v="Springfield"/>
    <x v="17"/>
    <n v="22153"/>
    <x v="0"/>
    <s v="OFF-AR-10003732"/>
    <x v="1"/>
    <x v="6"/>
    <s v="Newell 333"/>
    <n v="5.56"/>
    <n v="2"/>
    <n v="0"/>
    <n v="1.4455999999999998"/>
  </r>
  <r>
    <n v="5756"/>
    <x v="2870"/>
    <x v="2"/>
    <x v="1004"/>
    <x v="1146"/>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4"/>
    <x v="1146"/>
    <s v="Standard Class"/>
    <s v="HG-15025"/>
    <s v="Hunter Glantz"/>
    <x v="0"/>
    <s v="United States"/>
    <s v="Fort Worth"/>
    <x v="5"/>
    <n v="76106"/>
    <x v="2"/>
    <s v="TEC-CO-10002095"/>
    <x v="2"/>
    <x v="16"/>
    <s v="Hewlett Packard 610 Color Digital Copier / Printer"/>
    <n v="1999.96"/>
    <n v="5"/>
    <n v="0.2"/>
    <n v="624.98749999999995"/>
  </r>
  <r>
    <n v="5758"/>
    <x v="2871"/>
    <x v="1"/>
    <x v="1066"/>
    <x v="99"/>
    <s v="Standard Class"/>
    <s v="BW-11065"/>
    <s v="Barry Weirich"/>
    <x v="0"/>
    <s v="United States"/>
    <s v="Raleigh"/>
    <x v="3"/>
    <n v="27604"/>
    <x v="0"/>
    <s v="FUR-FU-10004270"/>
    <x v="0"/>
    <x v="5"/>
    <s v="Executive Impressions 13&quot; Clairmont Wall Clock"/>
    <n v="46.152000000000001"/>
    <n v="3"/>
    <n v="0.2"/>
    <n v="12.114900000000002"/>
  </r>
  <r>
    <n v="5759"/>
    <x v="2872"/>
    <x v="1"/>
    <x v="6"/>
    <x v="78"/>
    <s v="First Class"/>
    <s v="BH-11710"/>
    <s v="Brosina Hoffman"/>
    <x v="0"/>
    <s v="United States"/>
    <s v="Hialeah"/>
    <x v="2"/>
    <n v="33012"/>
    <x v="0"/>
    <s v="TEC-MA-10000423"/>
    <x v="2"/>
    <x v="15"/>
    <s v="Texas Instruments TI-34 Scientific Calculator"/>
    <n v="32.984999999999999"/>
    <n v="3"/>
    <n v="0.5"/>
    <n v="-1.9791000000000025"/>
  </r>
  <r>
    <n v="5760"/>
    <x v="2873"/>
    <x v="0"/>
    <x v="944"/>
    <x v="525"/>
    <s v="Same Day"/>
    <s v="JP-16135"/>
    <s v="Julie Prescott"/>
    <x v="2"/>
    <s v="United States"/>
    <s v="Los Angeles"/>
    <x v="1"/>
    <n v="90032"/>
    <x v="1"/>
    <s v="OFF-ST-10001526"/>
    <x v="1"/>
    <x v="4"/>
    <s v="Iceberg Mobile Mega Data/Printer Cart "/>
    <n v="481.32"/>
    <n v="4"/>
    <n v="0"/>
    <n v="125.14319999999998"/>
  </r>
  <r>
    <n v="5761"/>
    <x v="2873"/>
    <x v="0"/>
    <x v="944"/>
    <x v="525"/>
    <s v="Same Day"/>
    <s v="JP-16135"/>
    <s v="Julie Prescott"/>
    <x v="2"/>
    <s v="United States"/>
    <s v="Los Angeles"/>
    <x v="1"/>
    <n v="90032"/>
    <x v="1"/>
    <s v="OFF-BI-10002194"/>
    <x v="1"/>
    <x v="8"/>
    <s v="Cardinal Hold-It CD Pocket"/>
    <n v="6.3840000000000003"/>
    <n v="1"/>
    <n v="0.2"/>
    <n v="2.1546000000000003"/>
  </r>
  <r>
    <n v="5762"/>
    <x v="2874"/>
    <x v="3"/>
    <x v="801"/>
    <x v="719"/>
    <s v="First Class"/>
    <s v="JM-16195"/>
    <s v="Justin MacKendrick"/>
    <x v="0"/>
    <s v="United States"/>
    <s v="Lake Forest"/>
    <x v="1"/>
    <n v="92630"/>
    <x v="1"/>
    <s v="OFF-AP-10000828"/>
    <x v="1"/>
    <x v="9"/>
    <s v="Avanti 4.4 Cu. Ft. Refrigerator"/>
    <n v="542.93999999999994"/>
    <n v="3"/>
    <n v="0"/>
    <n v="152.02319999999997"/>
  </r>
  <r>
    <n v="5763"/>
    <x v="2874"/>
    <x v="3"/>
    <x v="801"/>
    <x v="719"/>
    <s v="First Class"/>
    <s v="JM-16195"/>
    <s v="Justin MacKendrick"/>
    <x v="0"/>
    <s v="United States"/>
    <s v="Lake Forest"/>
    <x v="1"/>
    <n v="92630"/>
    <x v="1"/>
    <s v="FUR-FU-10001473"/>
    <x v="0"/>
    <x v="5"/>
    <s v="DAX Wood Document Frame"/>
    <n v="54.92"/>
    <n v="4"/>
    <n v="0"/>
    <n v="19.7712"/>
  </r>
  <r>
    <n v="5764"/>
    <x v="2875"/>
    <x v="1"/>
    <x v="502"/>
    <x v="745"/>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x v="64"/>
    <s v="Second Class"/>
    <s v="MC-17575"/>
    <s v="Matt Collins"/>
    <x v="0"/>
    <s v="United States"/>
    <s v="Seattle"/>
    <x v="4"/>
    <n v="98103"/>
    <x v="1"/>
    <s v="OFF-ST-10003994"/>
    <x v="1"/>
    <x v="4"/>
    <s v="Belkin 19&quot; Center-Weighted Shelf, Gray"/>
    <n v="353.88"/>
    <n v="6"/>
    <n v="0"/>
    <n v="17.693999999999988"/>
  </r>
  <r>
    <n v="5766"/>
    <x v="2877"/>
    <x v="2"/>
    <x v="1067"/>
    <x v="390"/>
    <s v="Standard Class"/>
    <s v="EB-13870"/>
    <s v="Emily Burns"/>
    <x v="0"/>
    <s v="United States"/>
    <s v="Redding"/>
    <x v="1"/>
    <n v="96003"/>
    <x v="1"/>
    <s v="TEC-PH-10004447"/>
    <x v="2"/>
    <x v="7"/>
    <s v="Toshiba IPT2010-SD IP Telephone"/>
    <n v="333.57600000000002"/>
    <n v="3"/>
    <n v="0.2"/>
    <n v="25.018199999999993"/>
  </r>
  <r>
    <n v="5767"/>
    <x v="2878"/>
    <x v="0"/>
    <x v="750"/>
    <x v="831"/>
    <s v="Standard Class"/>
    <s v="PM-19135"/>
    <s v="Peter McVee"/>
    <x v="2"/>
    <s v="United States"/>
    <s v="San Antonio"/>
    <x v="5"/>
    <n v="78207"/>
    <x v="2"/>
    <s v="OFF-LA-10004545"/>
    <x v="1"/>
    <x v="2"/>
    <s v="Avery 50"/>
    <n v="60.144000000000005"/>
    <n v="6"/>
    <n v="0.2"/>
    <n v="20.298599999999993"/>
  </r>
  <r>
    <n v="5768"/>
    <x v="2879"/>
    <x v="3"/>
    <x v="565"/>
    <x v="230"/>
    <s v="Second Class"/>
    <s v="AR-10345"/>
    <s v="Alex Russell"/>
    <x v="1"/>
    <s v="United States"/>
    <s v="Houston"/>
    <x v="5"/>
    <n v="77070"/>
    <x v="2"/>
    <s v="TEC-AC-10003116"/>
    <x v="2"/>
    <x v="11"/>
    <s v="Memorex Froggy Flash Drive 8 GB"/>
    <n v="85.2"/>
    <n v="6"/>
    <n v="0.2"/>
    <n v="20.234999999999996"/>
  </r>
  <r>
    <n v="5769"/>
    <x v="2880"/>
    <x v="1"/>
    <x v="1068"/>
    <x v="1158"/>
    <s v="Standard Class"/>
    <s v="SS-20875"/>
    <s v="Sung Shariari"/>
    <x v="0"/>
    <s v="United States"/>
    <s v="Leominster"/>
    <x v="31"/>
    <n v="1453"/>
    <x v="3"/>
    <s v="OFF-LA-10001641"/>
    <x v="1"/>
    <x v="2"/>
    <s v="Avery 518"/>
    <n v="3.15"/>
    <n v="1"/>
    <n v="0"/>
    <n v="1.512"/>
  </r>
  <r>
    <n v="5770"/>
    <x v="2880"/>
    <x v="1"/>
    <x v="1068"/>
    <x v="1158"/>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x v="118"/>
    <s v="Standard Class"/>
    <s v="SC-20440"/>
    <s v="Shaun Chance"/>
    <x v="1"/>
    <s v="United States"/>
    <s v="Los Angeles"/>
    <x v="1"/>
    <n v="90032"/>
    <x v="1"/>
    <s v="FUR-FU-10000010"/>
    <x v="0"/>
    <x v="5"/>
    <s v="DAX Value U-Channel Document Frames, Easel Back"/>
    <n v="14.91"/>
    <n v="3"/>
    <n v="0"/>
    <n v="4.6220999999999997"/>
  </r>
  <r>
    <n v="5772"/>
    <x v="2881"/>
    <x v="1"/>
    <x v="496"/>
    <x v="118"/>
    <s v="Standard Class"/>
    <s v="SC-20440"/>
    <s v="Shaun Chance"/>
    <x v="1"/>
    <s v="United States"/>
    <s v="Los Angeles"/>
    <x v="1"/>
    <n v="90032"/>
    <x v="1"/>
    <s v="OFF-AP-10002651"/>
    <x v="1"/>
    <x v="9"/>
    <s v="Hoover Upright Vacuum With Dirt Cup"/>
    <n v="1158.1199999999999"/>
    <n v="4"/>
    <n v="0"/>
    <n v="335.85479999999984"/>
  </r>
  <r>
    <n v="5773"/>
    <x v="2882"/>
    <x v="1"/>
    <x v="650"/>
    <x v="382"/>
    <s v="Standard Class"/>
    <s v="EA-14035"/>
    <s v="Erin Ashbrook"/>
    <x v="1"/>
    <s v="United States"/>
    <s v="Springfield"/>
    <x v="25"/>
    <n v="65807"/>
    <x v="2"/>
    <s v="TEC-CO-10002313"/>
    <x v="2"/>
    <x v="16"/>
    <s v="Canon PC1080F Personal Copier"/>
    <n v="599.99"/>
    <n v="1"/>
    <n v="0"/>
    <n v="233.99610000000001"/>
  </r>
  <r>
    <n v="5774"/>
    <x v="2883"/>
    <x v="0"/>
    <x v="1069"/>
    <x v="479"/>
    <s v="Standard Class"/>
    <s v="TP-21130"/>
    <s v="Theone Pippenger"/>
    <x v="0"/>
    <s v="United States"/>
    <s v="Waco"/>
    <x v="5"/>
    <n v="76706"/>
    <x v="2"/>
    <s v="OFF-ST-10001580"/>
    <x v="1"/>
    <x v="4"/>
    <s v="Super Decoflex Portable Personal File"/>
    <n v="23.968000000000004"/>
    <n v="2"/>
    <n v="0.2"/>
    <n v="2.3967999999999989"/>
  </r>
  <r>
    <n v="5775"/>
    <x v="2884"/>
    <x v="0"/>
    <x v="408"/>
    <x v="438"/>
    <s v="Standard Class"/>
    <s v="BP-11290"/>
    <s v="Beth Paige"/>
    <x v="0"/>
    <s v="United States"/>
    <s v="Los Angeles"/>
    <x v="1"/>
    <n v="90036"/>
    <x v="1"/>
    <s v="FUR-CH-10001545"/>
    <x v="0"/>
    <x v="1"/>
    <s v="Hon Comfortask Task/Swivel Chairs"/>
    <n v="638.28800000000012"/>
    <n v="7"/>
    <n v="0.2"/>
    <n v="-31.914400000000015"/>
  </r>
  <r>
    <n v="5776"/>
    <x v="2884"/>
    <x v="0"/>
    <x v="408"/>
    <x v="438"/>
    <s v="Standard Class"/>
    <s v="BP-11290"/>
    <s v="Beth Paige"/>
    <x v="0"/>
    <s v="United States"/>
    <s v="Los Angeles"/>
    <x v="1"/>
    <n v="90036"/>
    <x v="1"/>
    <s v="OFF-BI-10004826"/>
    <x v="1"/>
    <x v="8"/>
    <s v="JM Magazine Binder"/>
    <n v="13.208000000000002"/>
    <n v="1"/>
    <n v="0.2"/>
    <n v="4.6228000000000007"/>
  </r>
  <r>
    <n v="5777"/>
    <x v="2885"/>
    <x v="0"/>
    <x v="429"/>
    <x v="542"/>
    <s v="Standard Class"/>
    <s v="LM-17065"/>
    <s v="Liz MacKendrick"/>
    <x v="0"/>
    <s v="United States"/>
    <s v="Auburn"/>
    <x v="15"/>
    <n v="13021"/>
    <x v="3"/>
    <s v="OFF-BI-10000301"/>
    <x v="1"/>
    <x v="8"/>
    <s v="GBC Instant Report Kit"/>
    <n v="15.528"/>
    <n v="3"/>
    <n v="0.2"/>
    <n v="5.8230000000000004"/>
  </r>
  <r>
    <n v="5778"/>
    <x v="2886"/>
    <x v="0"/>
    <x v="429"/>
    <x v="66"/>
    <s v="Standard Class"/>
    <s v="KT-16465"/>
    <s v="Kean Takahito"/>
    <x v="0"/>
    <s v="United States"/>
    <s v="San Francisco"/>
    <x v="1"/>
    <n v="94109"/>
    <x v="1"/>
    <s v="OFF-PA-10000994"/>
    <x v="1"/>
    <x v="10"/>
    <s v="Xerox 1915"/>
    <n v="104.85"/>
    <n v="1"/>
    <n v="0"/>
    <n v="50.327999999999996"/>
  </r>
  <r>
    <n v="5779"/>
    <x v="2887"/>
    <x v="2"/>
    <x v="7"/>
    <x v="7"/>
    <s v="Standard Class"/>
    <s v="AP-10915"/>
    <s v="Arthur Prichep"/>
    <x v="0"/>
    <s v="United States"/>
    <s v="Los Angeles"/>
    <x v="1"/>
    <n v="90008"/>
    <x v="1"/>
    <s v="OFF-AR-10003156"/>
    <x v="1"/>
    <x v="6"/>
    <s v="50 Colored Long Pencils"/>
    <n v="30.48"/>
    <n v="3"/>
    <n v="0"/>
    <n v="7.9248000000000012"/>
  </r>
  <r>
    <n v="5780"/>
    <x v="2887"/>
    <x v="2"/>
    <x v="7"/>
    <x v="7"/>
    <s v="Standard Class"/>
    <s v="AP-10915"/>
    <s v="Arthur Prichep"/>
    <x v="0"/>
    <s v="United States"/>
    <s v="Los Angeles"/>
    <x v="1"/>
    <n v="90008"/>
    <x v="1"/>
    <s v="FUR-CH-10000988"/>
    <x v="0"/>
    <x v="1"/>
    <s v="Hon Olson Stacker Stools"/>
    <n v="112.64800000000001"/>
    <n v="1"/>
    <n v="0.2"/>
    <n v="11.264799999999997"/>
  </r>
  <r>
    <n v="5781"/>
    <x v="2888"/>
    <x v="1"/>
    <x v="788"/>
    <x v="1159"/>
    <s v="Standard Class"/>
    <s v="JD-15790"/>
    <s v="John Dryer"/>
    <x v="0"/>
    <s v="United States"/>
    <s v="Los Angeles"/>
    <x v="1"/>
    <n v="90049"/>
    <x v="1"/>
    <s v="TEC-MA-10003329"/>
    <x v="2"/>
    <x v="15"/>
    <s v="Vtech AT&amp;T CL2940 Corded Speakerphone, Black"/>
    <n v="71.975999999999999"/>
    <n v="3"/>
    <n v="0.2"/>
    <n v="24.291899999999998"/>
  </r>
  <r>
    <n v="5782"/>
    <x v="2889"/>
    <x v="1"/>
    <x v="295"/>
    <x v="313"/>
    <s v="Second Class"/>
    <s v="XP-21865"/>
    <s v="Xylona Preis"/>
    <x v="0"/>
    <s v="United States"/>
    <s v="Chico"/>
    <x v="1"/>
    <n v="95928"/>
    <x v="1"/>
    <s v="OFF-AR-10001547"/>
    <x v="1"/>
    <x v="6"/>
    <s v="Newell 311"/>
    <n v="2.21"/>
    <n v="1"/>
    <n v="0"/>
    <n v="0.59670000000000001"/>
  </r>
  <r>
    <n v="5783"/>
    <x v="2889"/>
    <x v="1"/>
    <x v="295"/>
    <x v="313"/>
    <s v="Second Class"/>
    <s v="XP-21865"/>
    <s v="Xylona Preis"/>
    <x v="0"/>
    <s v="United States"/>
    <s v="Chico"/>
    <x v="1"/>
    <n v="95928"/>
    <x v="1"/>
    <s v="OFF-EN-10003072"/>
    <x v="1"/>
    <x v="12"/>
    <s v="Peel &amp; Seel Envelopes"/>
    <n v="15.52"/>
    <n v="4"/>
    <n v="0"/>
    <n v="7.4496000000000002"/>
  </r>
  <r>
    <n v="5784"/>
    <x v="2889"/>
    <x v="1"/>
    <x v="295"/>
    <x v="313"/>
    <s v="Second Class"/>
    <s v="XP-21865"/>
    <s v="Xylona Preis"/>
    <x v="0"/>
    <s v="United States"/>
    <s v="Chico"/>
    <x v="1"/>
    <n v="95928"/>
    <x v="1"/>
    <s v="OFF-PA-10000726"/>
    <x v="1"/>
    <x v="10"/>
    <s v="Black Print Carbonless Snap-Off Rapid Letter, 8 1/2&quot; x 7&quot;"/>
    <n v="36.44"/>
    <n v="4"/>
    <n v="0"/>
    <n v="16.397999999999996"/>
  </r>
  <r>
    <n v="5785"/>
    <x v="2890"/>
    <x v="3"/>
    <x v="280"/>
    <x v="179"/>
    <s v="Standard Class"/>
    <s v="JK-16090"/>
    <s v="Juliana Krohn"/>
    <x v="0"/>
    <s v="United States"/>
    <s v="Springfield"/>
    <x v="21"/>
    <n v="97477"/>
    <x v="1"/>
    <s v="FUR-BO-10001972"/>
    <x v="0"/>
    <x v="0"/>
    <s v="O'Sullivan 4-Shelf Bookcase in Odessa Pine"/>
    <n v="217.76400000000001"/>
    <n v="6"/>
    <n v="0.7"/>
    <n v="-384.71640000000002"/>
  </r>
  <r>
    <n v="5786"/>
    <x v="2890"/>
    <x v="3"/>
    <x v="280"/>
    <x v="179"/>
    <s v="Standard Class"/>
    <s v="JK-16090"/>
    <s v="Juliana Krohn"/>
    <x v="0"/>
    <s v="United States"/>
    <s v="Springfield"/>
    <x v="21"/>
    <n v="97477"/>
    <x v="1"/>
    <s v="OFF-SU-10004664"/>
    <x v="1"/>
    <x v="14"/>
    <s v="Acme Softgrip Scissors"/>
    <n v="39.072000000000003"/>
    <n v="6"/>
    <n v="0.2"/>
    <n v="4.3955999999999982"/>
  </r>
  <r>
    <n v="5787"/>
    <x v="2890"/>
    <x v="3"/>
    <x v="280"/>
    <x v="179"/>
    <s v="Standard Class"/>
    <s v="JK-16090"/>
    <s v="Juliana Krohn"/>
    <x v="0"/>
    <s v="United States"/>
    <s v="Springfield"/>
    <x v="21"/>
    <n v="97477"/>
    <x v="1"/>
    <s v="OFF-BI-10003676"/>
    <x v="1"/>
    <x v="8"/>
    <s v="GBC Standard Recycled Report Covers, Clear Plastic Sheets"/>
    <n v="22.638000000000002"/>
    <n v="7"/>
    <n v="0.7"/>
    <n v="-16.601199999999999"/>
  </r>
  <r>
    <n v="5788"/>
    <x v="2890"/>
    <x v="3"/>
    <x v="280"/>
    <x v="179"/>
    <s v="Standard Class"/>
    <s v="JK-16090"/>
    <s v="Juliana Krohn"/>
    <x v="0"/>
    <s v="United States"/>
    <s v="Springfield"/>
    <x v="21"/>
    <n v="97477"/>
    <x v="1"/>
    <s v="OFF-AR-10003727"/>
    <x v="1"/>
    <x v="6"/>
    <s v="Berol Giant Pencil Sharpener"/>
    <n v="95.143999999999991"/>
    <n v="7"/>
    <n v="0.2"/>
    <n v="10.703699999999987"/>
  </r>
  <r>
    <n v="5789"/>
    <x v="2891"/>
    <x v="3"/>
    <x v="318"/>
    <x v="1001"/>
    <s v="Second Class"/>
    <s v="MG-18205"/>
    <s v="Mitch Gastineau"/>
    <x v="1"/>
    <s v="United States"/>
    <s v="Jacksonville"/>
    <x v="2"/>
    <n v="32216"/>
    <x v="0"/>
    <s v="FUR-FU-10003829"/>
    <x v="0"/>
    <x v="5"/>
    <s v="Stackable Trays"/>
    <n v="12.320000000000002"/>
    <n v="5"/>
    <n v="0.2"/>
    <n v="1.8479999999999985"/>
  </r>
  <r>
    <n v="5790"/>
    <x v="2891"/>
    <x v="3"/>
    <x v="318"/>
    <x v="1001"/>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x v="725"/>
    <s v="First Class"/>
    <s v="PG-18820"/>
    <s v="Patrick Gardner"/>
    <x v="0"/>
    <s v="United States"/>
    <s v="Bakersfield"/>
    <x v="1"/>
    <n v="93309"/>
    <x v="1"/>
    <s v="OFF-FA-10002280"/>
    <x v="1"/>
    <x v="13"/>
    <s v="Advantus Plastic Paper Clips"/>
    <n v="35"/>
    <n v="7"/>
    <n v="0"/>
    <n v="16.8"/>
  </r>
  <r>
    <n v="5792"/>
    <x v="2892"/>
    <x v="3"/>
    <x v="365"/>
    <x v="725"/>
    <s v="First Class"/>
    <s v="PG-18820"/>
    <s v="Patrick Gardner"/>
    <x v="0"/>
    <s v="United States"/>
    <s v="Bakersfield"/>
    <x v="1"/>
    <n v="93309"/>
    <x v="1"/>
    <s v="FUR-CH-10002961"/>
    <x v="0"/>
    <x v="1"/>
    <s v="Leather Task Chair, Black"/>
    <n v="72.784000000000006"/>
    <n v="1"/>
    <n v="0.2"/>
    <n v="0"/>
  </r>
  <r>
    <n v="5793"/>
    <x v="2892"/>
    <x v="3"/>
    <x v="365"/>
    <x v="725"/>
    <s v="First Class"/>
    <s v="PG-18820"/>
    <s v="Patrick Gardner"/>
    <x v="0"/>
    <s v="United States"/>
    <s v="Bakersfield"/>
    <x v="1"/>
    <n v="93309"/>
    <x v="1"/>
    <s v="OFF-AP-10002578"/>
    <x v="1"/>
    <x v="9"/>
    <s v="Fellowes Premier Superior Surge Suppressor, 10-Outlet, With Phone and Remote"/>
    <n v="97.84"/>
    <n v="2"/>
    <n v="0"/>
    <n v="25.438400000000001"/>
  </r>
  <r>
    <n v="5794"/>
    <x v="2892"/>
    <x v="3"/>
    <x v="365"/>
    <x v="725"/>
    <s v="First Class"/>
    <s v="PG-18820"/>
    <s v="Patrick Gardner"/>
    <x v="0"/>
    <s v="United States"/>
    <s v="Bakersfield"/>
    <x v="1"/>
    <n v="93309"/>
    <x v="1"/>
    <s v="FUR-FU-10004848"/>
    <x v="0"/>
    <x v="5"/>
    <s v="Howard Miller 13-3/4&quot; Diameter Brushed Chrome Round Wall Clock"/>
    <n v="51.75"/>
    <n v="1"/>
    <n v="0"/>
    <n v="15.524999999999999"/>
  </r>
  <r>
    <n v="5795"/>
    <x v="2892"/>
    <x v="3"/>
    <x v="365"/>
    <x v="725"/>
    <s v="First Class"/>
    <s v="PG-18820"/>
    <s v="Patrick Gardner"/>
    <x v="0"/>
    <s v="United States"/>
    <s v="Bakersfield"/>
    <x v="1"/>
    <n v="93309"/>
    <x v="1"/>
    <s v="OFF-BI-10003364"/>
    <x v="1"/>
    <x v="8"/>
    <s v="Binding Machine Supplies"/>
    <n v="46.672000000000004"/>
    <n v="2"/>
    <n v="0.2"/>
    <n v="16.3352"/>
  </r>
  <r>
    <n v="5796"/>
    <x v="2893"/>
    <x v="2"/>
    <x v="411"/>
    <x v="127"/>
    <s v="Second Class"/>
    <s v="LD-17005"/>
    <s v="Lisa DeCherney"/>
    <x v="0"/>
    <s v="United States"/>
    <s v="New York City"/>
    <x v="15"/>
    <n v="10011"/>
    <x v="3"/>
    <s v="OFF-ST-10002615"/>
    <x v="1"/>
    <x v="4"/>
    <s v="Dual Level, Single-Width Filing Carts"/>
    <n v="1395.54"/>
    <n v="9"/>
    <n v="0"/>
    <n v="362.84040000000005"/>
  </r>
  <r>
    <n v="5797"/>
    <x v="2893"/>
    <x v="2"/>
    <x v="411"/>
    <x v="127"/>
    <s v="Second Class"/>
    <s v="LD-17005"/>
    <s v="Lisa DeCherney"/>
    <x v="0"/>
    <s v="United States"/>
    <s v="New York City"/>
    <x v="15"/>
    <n v="10011"/>
    <x v="3"/>
    <s v="FUR-FU-10000521"/>
    <x v="0"/>
    <x v="5"/>
    <s v="Seth Thomas 14&quot; Putty-Colored Wall Clock"/>
    <n v="117.36"/>
    <n v="4"/>
    <n v="0"/>
    <n v="36.381599999999992"/>
  </r>
  <r>
    <n v="5798"/>
    <x v="2893"/>
    <x v="2"/>
    <x v="411"/>
    <x v="127"/>
    <s v="Second Class"/>
    <s v="LD-17005"/>
    <s v="Lisa DeCherney"/>
    <x v="0"/>
    <s v="United States"/>
    <s v="New York City"/>
    <x v="15"/>
    <n v="10011"/>
    <x v="3"/>
    <s v="OFF-LA-10000121"/>
    <x v="1"/>
    <x v="2"/>
    <s v="Avery 48"/>
    <n v="18.899999999999999"/>
    <n v="3"/>
    <n v="0"/>
    <n v="8.6939999999999991"/>
  </r>
  <r>
    <n v="5799"/>
    <x v="2893"/>
    <x v="2"/>
    <x v="411"/>
    <x v="127"/>
    <s v="Second Class"/>
    <s v="LD-17005"/>
    <s v="Lisa DeCherney"/>
    <x v="0"/>
    <s v="United States"/>
    <s v="New York City"/>
    <x v="15"/>
    <n v="10011"/>
    <x v="3"/>
    <s v="OFF-PA-10001289"/>
    <x v="1"/>
    <x v="10"/>
    <s v="White Computer Printout Paper by Universal"/>
    <n v="77.52"/>
    <n v="2"/>
    <n v="0"/>
    <n v="37.9848"/>
  </r>
  <r>
    <n v="5800"/>
    <x v="2894"/>
    <x v="2"/>
    <x v="1070"/>
    <x v="1036"/>
    <s v="Second Class"/>
    <s v="CR-12730"/>
    <s v="Craig Reiter"/>
    <x v="0"/>
    <s v="United States"/>
    <s v="Chicago"/>
    <x v="10"/>
    <n v="60610"/>
    <x v="2"/>
    <s v="FUR-CH-10004495"/>
    <x v="0"/>
    <x v="1"/>
    <s v="Global Leather and Oak Executive Chair, Black"/>
    <n v="421.37200000000001"/>
    <n v="2"/>
    <n v="0.3"/>
    <n v="-6.0196000000000538"/>
  </r>
  <r>
    <n v="5801"/>
    <x v="2895"/>
    <x v="2"/>
    <x v="384"/>
    <x v="1160"/>
    <s v="First Class"/>
    <s v="MN-17935"/>
    <s v="Michael Nguyen"/>
    <x v="0"/>
    <s v="United States"/>
    <s v="El Paso"/>
    <x v="5"/>
    <n v="79907"/>
    <x v="2"/>
    <s v="TEC-PH-10000895"/>
    <x v="2"/>
    <x v="7"/>
    <s v="Polycom VVX 310 VoIP phone"/>
    <n v="575.96800000000007"/>
    <n v="4"/>
    <n v="0.2"/>
    <n v="43.197600000000023"/>
  </r>
  <r>
    <n v="5802"/>
    <x v="2895"/>
    <x v="2"/>
    <x v="384"/>
    <x v="1160"/>
    <s v="First Class"/>
    <s v="MN-17935"/>
    <s v="Michael Nguyen"/>
    <x v="0"/>
    <s v="United States"/>
    <s v="El Paso"/>
    <x v="5"/>
    <n v="79907"/>
    <x v="2"/>
    <s v="OFF-PA-10000552"/>
    <x v="1"/>
    <x v="10"/>
    <s v="Xerox 200"/>
    <n v="10.368000000000002"/>
    <n v="2"/>
    <n v="0.2"/>
    <n v="3.6288"/>
  </r>
  <r>
    <n v="5803"/>
    <x v="2896"/>
    <x v="1"/>
    <x v="204"/>
    <x v="949"/>
    <s v="First Class"/>
    <s v="RD-19900"/>
    <s v="Ruben Dartt"/>
    <x v="0"/>
    <s v="United States"/>
    <s v="Thousand Oaks"/>
    <x v="1"/>
    <n v="91360"/>
    <x v="1"/>
    <s v="TEC-PH-10000376"/>
    <x v="2"/>
    <x v="7"/>
    <s v="Square Credit Card Reader"/>
    <n v="15.984000000000002"/>
    <n v="2"/>
    <n v="0.2"/>
    <n v="1.1988000000000003"/>
  </r>
  <r>
    <n v="5804"/>
    <x v="2897"/>
    <x v="3"/>
    <x v="605"/>
    <x v="1049"/>
    <s v="Standard Class"/>
    <s v="JP-16135"/>
    <s v="Julie Prescott"/>
    <x v="2"/>
    <s v="United States"/>
    <s v="Springfield"/>
    <x v="24"/>
    <n v="45503"/>
    <x v="3"/>
    <s v="OFF-AR-10003504"/>
    <x v="1"/>
    <x v="6"/>
    <s v="Newell 347"/>
    <n v="10.272000000000002"/>
    <n v="3"/>
    <n v="0.2"/>
    <n v="1.1555999999999984"/>
  </r>
  <r>
    <n v="5805"/>
    <x v="2898"/>
    <x v="3"/>
    <x v="38"/>
    <x v="381"/>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x v="381"/>
    <s v="Standard Class"/>
    <s v="KE-16420"/>
    <s v="Katrina Edelman"/>
    <x v="1"/>
    <s v="United States"/>
    <s v="Dallas"/>
    <x v="5"/>
    <n v="75220"/>
    <x v="2"/>
    <s v="FUR-BO-10003441"/>
    <x v="0"/>
    <x v="0"/>
    <s v="Bush Westfield Collection Bookcases, Fully Assembled"/>
    <n v="205.99919999999997"/>
    <n v="3"/>
    <n v="0.32"/>
    <n v="-27.264600000000016"/>
  </r>
  <r>
    <n v="5807"/>
    <x v="2899"/>
    <x v="0"/>
    <x v="913"/>
    <x v="62"/>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x v="62"/>
    <s v="Second Class"/>
    <s v="DL-13315"/>
    <s v="Delfina Latchford"/>
    <x v="0"/>
    <s v="United States"/>
    <s v="Knoxville"/>
    <x v="18"/>
    <n v="37918"/>
    <x v="0"/>
    <s v="OFF-AP-10001205"/>
    <x v="1"/>
    <x v="9"/>
    <s v="Belkin 5 Outlet SurgeMaster Power Centers"/>
    <n v="87.168000000000006"/>
    <n v="2"/>
    <n v="0.2"/>
    <n v="8.7168000000000063"/>
  </r>
  <r>
    <n v="5809"/>
    <x v="2899"/>
    <x v="0"/>
    <x v="913"/>
    <x v="62"/>
    <s v="Second Class"/>
    <s v="DL-13315"/>
    <s v="Delfina Latchford"/>
    <x v="0"/>
    <s v="United States"/>
    <s v="Knoxville"/>
    <x v="18"/>
    <n v="37918"/>
    <x v="0"/>
    <s v="OFF-AR-10002987"/>
    <x v="1"/>
    <x v="6"/>
    <s v="Prismacolor Color Pencil Set"/>
    <n v="31.744"/>
    <n v="2"/>
    <n v="0.2"/>
    <n v="8.3328000000000024"/>
  </r>
  <r>
    <n v="5810"/>
    <x v="2900"/>
    <x v="0"/>
    <x v="1071"/>
    <x v="634"/>
    <s v="Standard Class"/>
    <s v="KB-16240"/>
    <s v="Karen Bern"/>
    <x v="1"/>
    <s v="United States"/>
    <s v="Chattanooga"/>
    <x v="18"/>
    <n v="37421"/>
    <x v="0"/>
    <s v="FUR-FU-10000723"/>
    <x v="0"/>
    <x v="5"/>
    <s v="Deflect-o EconoMat Studded, No Bevel Mat for Low Pile Carpeting"/>
    <n v="132.22400000000002"/>
    <n v="4"/>
    <n v="0.2"/>
    <n v="-18.180799999999998"/>
  </r>
  <r>
    <n v="5811"/>
    <x v="2901"/>
    <x v="1"/>
    <x v="204"/>
    <x v="211"/>
    <s v="Standard Class"/>
    <s v="JD-16150"/>
    <s v="Justin Deggeller"/>
    <x v="1"/>
    <s v="United States"/>
    <s v="San Diego"/>
    <x v="1"/>
    <n v="92037"/>
    <x v="1"/>
    <s v="OFF-PA-10003127"/>
    <x v="1"/>
    <x v="10"/>
    <s v="Staples"/>
    <n v="105.52"/>
    <n v="4"/>
    <n v="0"/>
    <n v="48.539199999999994"/>
  </r>
  <r>
    <n v="5812"/>
    <x v="2901"/>
    <x v="1"/>
    <x v="204"/>
    <x v="211"/>
    <s v="Standard Class"/>
    <s v="JD-16150"/>
    <s v="Justin Deggeller"/>
    <x v="1"/>
    <s v="United States"/>
    <s v="San Diego"/>
    <x v="1"/>
    <n v="92037"/>
    <x v="1"/>
    <s v="FUR-FU-10000747"/>
    <x v="0"/>
    <x v="5"/>
    <s v="Tenex B1-RE Series Chair Mats for Low Pile Carpets"/>
    <n v="91.96"/>
    <n v="2"/>
    <n v="0"/>
    <n v="15.633199999999988"/>
  </r>
  <r>
    <n v="5813"/>
    <x v="2901"/>
    <x v="1"/>
    <x v="204"/>
    <x v="211"/>
    <s v="Standard Class"/>
    <s v="JD-16150"/>
    <s v="Justin Deggeller"/>
    <x v="1"/>
    <s v="United States"/>
    <s v="San Diego"/>
    <x v="1"/>
    <n v="92037"/>
    <x v="1"/>
    <s v="TEC-PH-10001795"/>
    <x v="2"/>
    <x v="7"/>
    <s v="ClearOne CHATAttach 160 - speaker phone"/>
    <n v="1487.9760000000001"/>
    <n v="3"/>
    <n v="0.2"/>
    <n v="185.99699999999984"/>
  </r>
  <r>
    <n v="5814"/>
    <x v="2902"/>
    <x v="1"/>
    <x v="740"/>
    <x v="1161"/>
    <s v="First Class"/>
    <s v="SR-20740"/>
    <s v="Steven Roelle"/>
    <x v="2"/>
    <s v="United States"/>
    <s v="New York City"/>
    <x v="15"/>
    <n v="10024"/>
    <x v="3"/>
    <s v="OFF-PA-10003797"/>
    <x v="1"/>
    <x v="10"/>
    <s v="Xerox 209"/>
    <n v="19.440000000000001"/>
    <n v="3"/>
    <n v="0"/>
    <n v="9.3312000000000008"/>
  </r>
  <r>
    <n v="5815"/>
    <x v="2903"/>
    <x v="1"/>
    <x v="924"/>
    <x v="871"/>
    <s v="First Class"/>
    <s v="AC-10450"/>
    <s v="Amy Cox"/>
    <x v="0"/>
    <s v="United States"/>
    <s v="Tampa"/>
    <x v="2"/>
    <n v="33614"/>
    <x v="0"/>
    <s v="TEC-AC-10002718"/>
    <x v="2"/>
    <x v="11"/>
    <s v="Belkin Standard 104 key USB Keyboard"/>
    <n v="11.672000000000001"/>
    <n v="1"/>
    <n v="0.2"/>
    <n v="-0.7295000000000007"/>
  </r>
  <r>
    <n v="5816"/>
    <x v="2904"/>
    <x v="2"/>
    <x v="35"/>
    <x v="158"/>
    <s v="Same Day"/>
    <s v="LS-17245"/>
    <s v="Lynn Smith"/>
    <x v="0"/>
    <s v="United States"/>
    <s v="Utica"/>
    <x v="15"/>
    <n v="13501"/>
    <x v="3"/>
    <s v="TEC-PH-10002170"/>
    <x v="2"/>
    <x v="7"/>
    <s v="ClearSounds CSC500 Amplified Spirit Phone Corded phone"/>
    <n v="279.95999999999998"/>
    <n v="4"/>
    <n v="0"/>
    <n v="78.388800000000003"/>
  </r>
  <r>
    <n v="5817"/>
    <x v="2904"/>
    <x v="2"/>
    <x v="35"/>
    <x v="158"/>
    <s v="Same Day"/>
    <s v="LS-17245"/>
    <s v="Lynn Smith"/>
    <x v="0"/>
    <s v="United States"/>
    <s v="Utica"/>
    <x v="15"/>
    <n v="13501"/>
    <x v="3"/>
    <s v="OFF-BI-10001078"/>
    <x v="1"/>
    <x v="8"/>
    <s v="Acco PRESSTEX Data Binder with Storage Hooks, Dark Blue, 14 7/8&quot; X 11&quot;"/>
    <n v="12.912000000000001"/>
    <n v="3"/>
    <n v="0.2"/>
    <n v="4.6806000000000001"/>
  </r>
  <r>
    <n v="5818"/>
    <x v="2904"/>
    <x v="2"/>
    <x v="35"/>
    <x v="158"/>
    <s v="Same Day"/>
    <s v="LS-17245"/>
    <s v="Lynn Smith"/>
    <x v="0"/>
    <s v="United States"/>
    <s v="Utica"/>
    <x v="15"/>
    <n v="13501"/>
    <x v="3"/>
    <s v="OFF-BI-10001031"/>
    <x v="1"/>
    <x v="8"/>
    <s v="Pressboard Data Binders by Wilson Jones"/>
    <n v="17.088000000000001"/>
    <n v="4"/>
    <n v="0.2"/>
    <n v="5.767199999999999"/>
  </r>
  <r>
    <n v="5819"/>
    <x v="2904"/>
    <x v="2"/>
    <x v="35"/>
    <x v="158"/>
    <s v="Same Day"/>
    <s v="LS-17245"/>
    <s v="Lynn Smith"/>
    <x v="0"/>
    <s v="United States"/>
    <s v="Utica"/>
    <x v="15"/>
    <n v="13501"/>
    <x v="3"/>
    <s v="OFF-LA-10001158"/>
    <x v="1"/>
    <x v="2"/>
    <s v="Avery Address/Shipping Labels for Typewriters, 4&quot; x 2&quot;"/>
    <n v="93.149999999999991"/>
    <n v="9"/>
    <n v="0"/>
    <n v="44.712000000000003"/>
  </r>
  <r>
    <n v="5820"/>
    <x v="2904"/>
    <x v="2"/>
    <x v="35"/>
    <x v="158"/>
    <s v="Same Day"/>
    <s v="LS-17245"/>
    <s v="Lynn Smith"/>
    <x v="0"/>
    <s v="United States"/>
    <s v="Utica"/>
    <x v="15"/>
    <n v="13501"/>
    <x v="3"/>
    <s v="OFF-LA-10001613"/>
    <x v="1"/>
    <x v="2"/>
    <s v="Avery File Folder Labels"/>
    <n v="11.52"/>
    <n v="4"/>
    <n v="0"/>
    <n v="5.6448"/>
  </r>
  <r>
    <n v="5821"/>
    <x v="2905"/>
    <x v="3"/>
    <x v="605"/>
    <x v="380"/>
    <s v="Standard Class"/>
    <s v="CS-12175"/>
    <s v="Charles Sheldon"/>
    <x v="1"/>
    <s v="United States"/>
    <s v="San Francisco"/>
    <x v="1"/>
    <n v="94122"/>
    <x v="1"/>
    <s v="OFF-SU-10000157"/>
    <x v="1"/>
    <x v="14"/>
    <s v="Compact Automatic Electric Letter Opener"/>
    <n v="238.62"/>
    <n v="2"/>
    <n v="0"/>
    <n v="4.7724000000000046"/>
  </r>
  <r>
    <n v="5822"/>
    <x v="2905"/>
    <x v="3"/>
    <x v="605"/>
    <x v="38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x v="38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x v="380"/>
    <s v="Standard Class"/>
    <s v="CS-12175"/>
    <s v="Charles Sheldon"/>
    <x v="1"/>
    <s v="United States"/>
    <s v="San Francisco"/>
    <x v="1"/>
    <n v="94122"/>
    <x v="1"/>
    <s v="OFF-BI-10001900"/>
    <x v="1"/>
    <x v="8"/>
    <s v="DXL Angle-View Binders with Locking Rings, Black"/>
    <n v="19.168000000000003"/>
    <n v="4"/>
    <n v="0.2"/>
    <n v="6.4691999999999998"/>
  </r>
  <r>
    <n v="5825"/>
    <x v="2906"/>
    <x v="2"/>
    <x v="1072"/>
    <x v="1108"/>
    <s v="Same Day"/>
    <s v="AR-10510"/>
    <s v="Andrew Roberts"/>
    <x v="0"/>
    <s v="United States"/>
    <s v="Columbus"/>
    <x v="24"/>
    <n v="43229"/>
    <x v="3"/>
    <s v="OFF-AP-10003971"/>
    <x v="1"/>
    <x v="9"/>
    <s v="Belkin 6 Outlet Metallic Surge Strip"/>
    <n v="26.136000000000003"/>
    <n v="3"/>
    <n v="0.2"/>
    <n v="1.9602000000000004"/>
  </r>
  <r>
    <n v="5826"/>
    <x v="2907"/>
    <x v="3"/>
    <x v="213"/>
    <x v="371"/>
    <s v="Second Class"/>
    <s v="KB-16405"/>
    <s v="Katrina Bavinger"/>
    <x v="2"/>
    <s v="United States"/>
    <s v="New York City"/>
    <x v="15"/>
    <n v="10035"/>
    <x v="3"/>
    <s v="OFF-PA-10000418"/>
    <x v="1"/>
    <x v="10"/>
    <s v="Xerox 189"/>
    <n v="419.4"/>
    <n v="4"/>
    <n v="0"/>
    <n v="201.31199999999998"/>
  </r>
  <r>
    <n v="5827"/>
    <x v="2907"/>
    <x v="3"/>
    <x v="213"/>
    <x v="371"/>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x v="371"/>
    <s v="Second Class"/>
    <s v="KB-16405"/>
    <s v="Katrina Bavinger"/>
    <x v="2"/>
    <s v="United States"/>
    <s v="New York City"/>
    <x v="15"/>
    <n v="10035"/>
    <x v="3"/>
    <s v="FUR-CH-10004860"/>
    <x v="0"/>
    <x v="1"/>
    <s v="Global Low Back Tilter Chair"/>
    <n v="181.76400000000001"/>
    <n v="2"/>
    <n v="0.1"/>
    <n v="-8.0784000000000198"/>
  </r>
  <r>
    <n v="5829"/>
    <x v="2907"/>
    <x v="3"/>
    <x v="213"/>
    <x v="371"/>
    <s v="Second Class"/>
    <s v="KB-16405"/>
    <s v="Katrina Bavinger"/>
    <x v="2"/>
    <s v="United States"/>
    <s v="New York City"/>
    <x v="15"/>
    <n v="10035"/>
    <x v="3"/>
    <s v="OFF-AR-10003251"/>
    <x v="1"/>
    <x v="6"/>
    <s v="Prang Drawing Pencil Set"/>
    <n v="5.56"/>
    <n v="2"/>
    <n v="0"/>
    <n v="2.2239999999999998"/>
  </r>
  <r>
    <n v="5830"/>
    <x v="2908"/>
    <x v="0"/>
    <x v="275"/>
    <x v="439"/>
    <s v="Standard Class"/>
    <s v="MM-17920"/>
    <s v="Michael Moore"/>
    <x v="0"/>
    <s v="United States"/>
    <s v="Richmond"/>
    <x v="14"/>
    <n v="47374"/>
    <x v="2"/>
    <s v="FUR-TA-10004575"/>
    <x v="0"/>
    <x v="3"/>
    <s v="Hon 5100 Series Wood Tables"/>
    <n v="581.96"/>
    <n v="2"/>
    <n v="0"/>
    <n v="104.75279999999998"/>
  </r>
  <r>
    <n v="5831"/>
    <x v="2908"/>
    <x v="0"/>
    <x v="275"/>
    <x v="439"/>
    <s v="Standard Class"/>
    <s v="MM-17920"/>
    <s v="Michael Moore"/>
    <x v="0"/>
    <s v="United States"/>
    <s v="Richmond"/>
    <x v="14"/>
    <n v="47374"/>
    <x v="2"/>
    <s v="FUR-CH-10004754"/>
    <x v="0"/>
    <x v="1"/>
    <s v="Global Stack Chair with Arms, Black"/>
    <n v="29.98"/>
    <n v="1"/>
    <n v="0"/>
    <n v="8.0945999999999998"/>
  </r>
  <r>
    <n v="5832"/>
    <x v="2909"/>
    <x v="1"/>
    <x v="1073"/>
    <x v="1162"/>
    <s v="Standard Class"/>
    <s v="RF-19735"/>
    <s v="Roland Fjeld"/>
    <x v="0"/>
    <s v="United States"/>
    <s v="San Diego"/>
    <x v="1"/>
    <n v="92105"/>
    <x v="1"/>
    <s v="TEC-AC-10003095"/>
    <x v="2"/>
    <x v="11"/>
    <s v="Logitech G35 7.1-Channel Surround Sound Headset"/>
    <n v="519.96"/>
    <n v="4"/>
    <n v="0"/>
    <n v="176.78640000000001"/>
  </r>
  <r>
    <n v="5833"/>
    <x v="2910"/>
    <x v="0"/>
    <x v="658"/>
    <x v="1050"/>
    <s v="Standard Class"/>
    <s v="BP-11290"/>
    <s v="Beth Paige"/>
    <x v="0"/>
    <s v="United States"/>
    <s v="Concord"/>
    <x v="3"/>
    <n v="28027"/>
    <x v="0"/>
    <s v="OFF-LA-10000262"/>
    <x v="1"/>
    <x v="2"/>
    <s v="Avery 494"/>
    <n v="6.2640000000000002"/>
    <n v="3"/>
    <n v="0.2"/>
    <n v="2.0358000000000001"/>
  </r>
  <r>
    <n v="5834"/>
    <x v="2910"/>
    <x v="0"/>
    <x v="658"/>
    <x v="1050"/>
    <s v="Standard Class"/>
    <s v="BP-11290"/>
    <s v="Beth Paige"/>
    <x v="0"/>
    <s v="United States"/>
    <s v="Concord"/>
    <x v="3"/>
    <n v="28027"/>
    <x v="0"/>
    <s v="FUR-CH-10002961"/>
    <x v="0"/>
    <x v="1"/>
    <s v="Leather Task Chair, Black"/>
    <n v="363.92"/>
    <n v="5"/>
    <n v="0.2"/>
    <n v="0"/>
  </r>
  <r>
    <n v="5835"/>
    <x v="2911"/>
    <x v="1"/>
    <x v="987"/>
    <x v="883"/>
    <s v="Standard Class"/>
    <s v="MJ-17740"/>
    <s v="Max Jones"/>
    <x v="0"/>
    <s v="United States"/>
    <s v="Miami"/>
    <x v="2"/>
    <n v="33178"/>
    <x v="0"/>
    <s v="OFF-BI-10003876"/>
    <x v="1"/>
    <x v="8"/>
    <s v="Green Canvas Binder for 8-1/2&quot; x 14&quot; Sheets"/>
    <n v="64.2"/>
    <n v="5"/>
    <n v="0.7"/>
    <n v="-42.799999999999983"/>
  </r>
  <r>
    <n v="5836"/>
    <x v="2911"/>
    <x v="1"/>
    <x v="987"/>
    <x v="883"/>
    <s v="Standard Class"/>
    <s v="MJ-17740"/>
    <s v="Max Jones"/>
    <x v="0"/>
    <s v="United States"/>
    <s v="Miami"/>
    <x v="2"/>
    <n v="33178"/>
    <x v="0"/>
    <s v="OFF-BI-10002133"/>
    <x v="1"/>
    <x v="8"/>
    <s v="Wilson Jones Elliptical Ring 3 1/2&quot; Capacity Binders, 800 sheets"/>
    <n v="38.520000000000003"/>
    <n v="3"/>
    <n v="0.7"/>
    <n v="-26.963999999999999"/>
  </r>
  <r>
    <n v="5837"/>
    <x v="2911"/>
    <x v="1"/>
    <x v="987"/>
    <x v="883"/>
    <s v="Standard Class"/>
    <s v="MJ-17740"/>
    <s v="Max Jones"/>
    <x v="0"/>
    <s v="United States"/>
    <s v="Miami"/>
    <x v="2"/>
    <n v="33178"/>
    <x v="0"/>
    <s v="TEC-AC-10004396"/>
    <x v="2"/>
    <x v="11"/>
    <s v="Logitech Keyboard K120"/>
    <n v="72.599999999999994"/>
    <n v="5"/>
    <n v="0.2"/>
    <n v="-8.1674999999999933"/>
  </r>
  <r>
    <n v="5838"/>
    <x v="2912"/>
    <x v="3"/>
    <x v="344"/>
    <x v="108"/>
    <s v="Standard Class"/>
    <s v="DO-13645"/>
    <s v="Doug O'Connell"/>
    <x v="0"/>
    <s v="United States"/>
    <s v="Los Angeles"/>
    <x v="1"/>
    <n v="90036"/>
    <x v="1"/>
    <s v="TEC-PH-10004100"/>
    <x v="2"/>
    <x v="7"/>
    <s v="Griffin GC17055 Auxiliary Audio Cable"/>
    <n v="57.567999999999998"/>
    <n v="4"/>
    <n v="0.2"/>
    <n v="5.7568000000000019"/>
  </r>
  <r>
    <n v="5839"/>
    <x v="2913"/>
    <x v="1"/>
    <x v="1074"/>
    <x v="1157"/>
    <s v="Standard Class"/>
    <s v="MV-17485"/>
    <s v="Mark Van Huff"/>
    <x v="0"/>
    <s v="United States"/>
    <s v="Seattle"/>
    <x v="4"/>
    <n v="98115"/>
    <x v="1"/>
    <s v="OFF-ST-10000636"/>
    <x v="1"/>
    <x v="4"/>
    <s v="Rogers Profile Extra Capacity Storage Tub"/>
    <n v="83.699999999999989"/>
    <n v="5"/>
    <n v="0"/>
    <n v="3.3479999999999954"/>
  </r>
  <r>
    <n v="5840"/>
    <x v="2914"/>
    <x v="1"/>
    <x v="357"/>
    <x v="1068"/>
    <s v="Second Class"/>
    <s v="MG-17875"/>
    <s v="Michael Grace"/>
    <x v="2"/>
    <s v="United States"/>
    <s v="Arlington"/>
    <x v="17"/>
    <n v="22204"/>
    <x v="0"/>
    <s v="OFF-PA-10001972"/>
    <x v="1"/>
    <x v="10"/>
    <s v="Xerox 214"/>
    <n v="32.400000000000006"/>
    <n v="5"/>
    <n v="0"/>
    <n v="15.552000000000001"/>
  </r>
  <r>
    <n v="5841"/>
    <x v="2914"/>
    <x v="1"/>
    <x v="357"/>
    <x v="1068"/>
    <s v="Second Class"/>
    <s v="MG-17875"/>
    <s v="Michael Grace"/>
    <x v="2"/>
    <s v="United States"/>
    <s v="Arlington"/>
    <x v="17"/>
    <n v="22204"/>
    <x v="0"/>
    <s v="FUR-FU-10002554"/>
    <x v="0"/>
    <x v="5"/>
    <s v="Westinghouse Floor Lamp with Metal Mesh Shade, Black"/>
    <n v="47.98"/>
    <n v="2"/>
    <n v="0"/>
    <n v="11.035399999999996"/>
  </r>
  <r>
    <n v="5842"/>
    <x v="2915"/>
    <x v="1"/>
    <x v="971"/>
    <x v="958"/>
    <s v="Standard Class"/>
    <s v="BS-11665"/>
    <s v="Brian Stugart"/>
    <x v="0"/>
    <s v="United States"/>
    <s v="San Diego"/>
    <x v="1"/>
    <n v="92105"/>
    <x v="1"/>
    <s v="TEC-PH-10003174"/>
    <x v="2"/>
    <x v="7"/>
    <s v="RCA ViSYS 25825 Wireless digital phone"/>
    <n v="415.96800000000007"/>
    <n v="4"/>
    <n v="0.2"/>
    <n v="51.995999999999981"/>
  </r>
  <r>
    <n v="5843"/>
    <x v="2915"/>
    <x v="1"/>
    <x v="971"/>
    <x v="958"/>
    <s v="Standard Class"/>
    <s v="BS-11665"/>
    <s v="Brian Stugart"/>
    <x v="0"/>
    <s v="United States"/>
    <s v="San Diego"/>
    <x v="1"/>
    <n v="92105"/>
    <x v="1"/>
    <s v="OFF-ST-10001418"/>
    <x v="1"/>
    <x v="4"/>
    <s v="Carina Media Storage Towers in Natural &amp; Black"/>
    <n v="304.89999999999998"/>
    <n v="5"/>
    <n v="0"/>
    <n v="6.097999999999999"/>
  </r>
  <r>
    <n v="5844"/>
    <x v="2915"/>
    <x v="1"/>
    <x v="971"/>
    <x v="958"/>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1"/>
    <x v="958"/>
    <s v="Standard Class"/>
    <s v="BS-11665"/>
    <s v="Brian Stugart"/>
    <x v="0"/>
    <s v="United States"/>
    <s v="San Diego"/>
    <x v="1"/>
    <n v="92105"/>
    <x v="1"/>
    <s v="OFF-ST-10000129"/>
    <x v="1"/>
    <x v="4"/>
    <s v="Fellowes Recycled Storage Drawers"/>
    <n v="777.21"/>
    <n v="7"/>
    <n v="0"/>
    <n v="54.404699999999963"/>
  </r>
  <r>
    <n v="5846"/>
    <x v="2915"/>
    <x v="1"/>
    <x v="971"/>
    <x v="958"/>
    <s v="Standard Class"/>
    <s v="BS-11665"/>
    <s v="Brian Stugart"/>
    <x v="0"/>
    <s v="United States"/>
    <s v="San Diego"/>
    <x v="1"/>
    <n v="92105"/>
    <x v="1"/>
    <s v="OFF-PA-10001639"/>
    <x v="1"/>
    <x v="10"/>
    <s v="Xerox 203"/>
    <n v="32.400000000000006"/>
    <n v="5"/>
    <n v="0"/>
    <n v="15.552000000000001"/>
  </r>
  <r>
    <n v="5847"/>
    <x v="2915"/>
    <x v="1"/>
    <x v="971"/>
    <x v="958"/>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1"/>
    <x v="958"/>
    <s v="Standard Class"/>
    <s v="BS-11665"/>
    <s v="Brian Stugart"/>
    <x v="0"/>
    <s v="United States"/>
    <s v="San Diego"/>
    <x v="1"/>
    <n v="92105"/>
    <x v="1"/>
    <s v="FUR-FU-10001591"/>
    <x v="0"/>
    <x v="5"/>
    <s v="Advantus Panel Wall Certificate Holder - 8.5x11"/>
    <n v="36.599999999999994"/>
    <n v="3"/>
    <n v="0"/>
    <n v="15.372000000000002"/>
  </r>
  <r>
    <n v="5849"/>
    <x v="2916"/>
    <x v="1"/>
    <x v="113"/>
    <x v="665"/>
    <s v="Standard Class"/>
    <s v="PO-19180"/>
    <s v="Philisse Overcash"/>
    <x v="2"/>
    <s v="United States"/>
    <s v="Roseville"/>
    <x v="11"/>
    <n v="55113"/>
    <x v="2"/>
    <s v="OFF-AP-10003849"/>
    <x v="1"/>
    <x v="9"/>
    <s v="Hoover Shoulder Vac Commercial Portable Vacuum"/>
    <n v="715.64"/>
    <n v="2"/>
    <n v="0"/>
    <n v="178.90999999999997"/>
  </r>
  <r>
    <n v="5850"/>
    <x v="2916"/>
    <x v="1"/>
    <x v="113"/>
    <x v="665"/>
    <s v="Standard Class"/>
    <s v="PO-19180"/>
    <s v="Philisse Overcash"/>
    <x v="2"/>
    <s v="United States"/>
    <s v="Roseville"/>
    <x v="11"/>
    <n v="55113"/>
    <x v="2"/>
    <s v="OFF-ST-10000078"/>
    <x v="1"/>
    <x v="4"/>
    <s v="Tennsco 6- and 18-Compartment Lockers"/>
    <n v="795.51"/>
    <n v="3"/>
    <n v="0"/>
    <n v="143.19179999999994"/>
  </r>
  <r>
    <n v="5851"/>
    <x v="2916"/>
    <x v="1"/>
    <x v="113"/>
    <x v="665"/>
    <s v="Standard Class"/>
    <s v="PO-19180"/>
    <s v="Philisse Overcash"/>
    <x v="2"/>
    <s v="United States"/>
    <s v="Roseville"/>
    <x v="11"/>
    <n v="55113"/>
    <x v="2"/>
    <s v="TEC-CO-10001571"/>
    <x v="2"/>
    <x v="16"/>
    <s v="Sharp 1540cs Digital Laser Copier"/>
    <n v="549.99"/>
    <n v="1"/>
    <n v="0"/>
    <n v="274.995"/>
  </r>
  <r>
    <n v="5852"/>
    <x v="2916"/>
    <x v="1"/>
    <x v="113"/>
    <x v="665"/>
    <s v="Standard Class"/>
    <s v="PO-19180"/>
    <s v="Philisse Overcash"/>
    <x v="2"/>
    <s v="United States"/>
    <s v="Roseville"/>
    <x v="11"/>
    <n v="55113"/>
    <x v="2"/>
    <s v="OFF-BI-10001658"/>
    <x v="1"/>
    <x v="8"/>
    <s v="GBC Standard Therm-A-Bind Covers"/>
    <n v="74.760000000000005"/>
    <n v="3"/>
    <n v="0"/>
    <n v="34.389600000000002"/>
  </r>
  <r>
    <n v="5853"/>
    <x v="2916"/>
    <x v="1"/>
    <x v="113"/>
    <x v="665"/>
    <s v="Standard Class"/>
    <s v="PO-19180"/>
    <s v="Philisse Overcash"/>
    <x v="2"/>
    <s v="United States"/>
    <s v="Roseville"/>
    <x v="11"/>
    <n v="55113"/>
    <x v="2"/>
    <s v="FUR-FU-10004351"/>
    <x v="0"/>
    <x v="5"/>
    <s v="Staples"/>
    <n v="29.22"/>
    <n v="3"/>
    <n v="0"/>
    <n v="12.856800000000002"/>
  </r>
  <r>
    <n v="5854"/>
    <x v="2917"/>
    <x v="2"/>
    <x v="1075"/>
    <x v="931"/>
    <s v="Standard Class"/>
    <s v="DA-13450"/>
    <s v="Dianna Arnett"/>
    <x v="2"/>
    <s v="United States"/>
    <s v="Virginia Beach"/>
    <x v="17"/>
    <n v="23464"/>
    <x v="0"/>
    <s v="OFF-BI-10003314"/>
    <x v="1"/>
    <x v="8"/>
    <s v="Tuff Stuff Recycled Round Ring Binders"/>
    <n v="9.64"/>
    <n v="2"/>
    <n v="0"/>
    <n v="4.7236000000000002"/>
  </r>
  <r>
    <n v="5855"/>
    <x v="2918"/>
    <x v="1"/>
    <x v="1076"/>
    <x v="1052"/>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6"/>
    <x v="1052"/>
    <s v="Standard Class"/>
    <s v="AH-10690"/>
    <s v="Anna Häberlin"/>
    <x v="1"/>
    <s v="United States"/>
    <s v="Dallas"/>
    <x v="5"/>
    <n v="75220"/>
    <x v="2"/>
    <s v="OFF-SU-10003567"/>
    <x v="1"/>
    <x v="14"/>
    <s v="Stiletto Hand Letter Openers"/>
    <n v="23.04"/>
    <n v="3"/>
    <n v="0.2"/>
    <n v="-4.895999999999999"/>
  </r>
  <r>
    <n v="5857"/>
    <x v="2918"/>
    <x v="1"/>
    <x v="1076"/>
    <x v="1052"/>
    <s v="Standard Class"/>
    <s v="AH-10690"/>
    <s v="Anna Häberlin"/>
    <x v="1"/>
    <s v="United States"/>
    <s v="Dallas"/>
    <x v="5"/>
    <n v="75220"/>
    <x v="2"/>
    <s v="OFF-BI-10002982"/>
    <x v="1"/>
    <x v="8"/>
    <s v="Avery Self-Adhesive Photo Pockets for Polaroid Photos"/>
    <n v="1.3619999999999997"/>
    <n v="1"/>
    <n v="0.8"/>
    <n v="-2.1792000000000007"/>
  </r>
  <r>
    <n v="5858"/>
    <x v="2918"/>
    <x v="1"/>
    <x v="1076"/>
    <x v="1052"/>
    <s v="Standard Class"/>
    <s v="AH-10690"/>
    <s v="Anna Häberlin"/>
    <x v="1"/>
    <s v="United States"/>
    <s v="Dallas"/>
    <x v="5"/>
    <n v="75220"/>
    <x v="2"/>
    <s v="FUR-FU-10002364"/>
    <x v="0"/>
    <x v="5"/>
    <s v="Eldon Expressions Wood Desk Accessories, Oak"/>
    <n v="14.76"/>
    <n v="5"/>
    <n v="0.6"/>
    <n v="-11.439000000000004"/>
  </r>
  <r>
    <n v="5859"/>
    <x v="2919"/>
    <x v="3"/>
    <x v="213"/>
    <x v="285"/>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x v="1163"/>
    <s v="Standard Class"/>
    <s v="MS-17530"/>
    <s v="MaryBeth Skach"/>
    <x v="0"/>
    <s v="United States"/>
    <s v="Conway"/>
    <x v="36"/>
    <n v="72032"/>
    <x v="0"/>
    <s v="FUR-TA-10002530"/>
    <x v="0"/>
    <x v="3"/>
    <s v="Iceberg OfficeWorks 42&quot; Round Tables"/>
    <n v="301.95999999999998"/>
    <n v="2"/>
    <n v="0"/>
    <n v="45.293999999999983"/>
  </r>
  <r>
    <n v="5861"/>
    <x v="2921"/>
    <x v="1"/>
    <x v="1077"/>
    <x v="1164"/>
    <s v="Second Class"/>
    <s v="JK-15640"/>
    <s v="Jim Kriz"/>
    <x v="2"/>
    <s v="United States"/>
    <s v="Philadelphia"/>
    <x v="9"/>
    <n v="19120"/>
    <x v="3"/>
    <s v="OFF-PA-10001526"/>
    <x v="1"/>
    <x v="10"/>
    <s v="Xerox 1949"/>
    <n v="7.9680000000000009"/>
    <n v="2"/>
    <n v="0.2"/>
    <n v="2.8884000000000007"/>
  </r>
  <r>
    <n v="5862"/>
    <x v="2922"/>
    <x v="0"/>
    <x v="766"/>
    <x v="602"/>
    <s v="Second Class"/>
    <s v="CM-12235"/>
    <s v="Chris McAfee"/>
    <x v="0"/>
    <s v="United States"/>
    <s v="Little Rock"/>
    <x v="36"/>
    <n v="72209"/>
    <x v="0"/>
    <s v="OFF-PA-10001497"/>
    <x v="1"/>
    <x v="10"/>
    <s v="Xerox 1914"/>
    <n v="109.92"/>
    <n v="2"/>
    <n v="0"/>
    <n v="53.860799999999998"/>
  </r>
  <r>
    <n v="5863"/>
    <x v="2922"/>
    <x v="0"/>
    <x v="766"/>
    <x v="602"/>
    <s v="Second Class"/>
    <s v="CM-12235"/>
    <s v="Chris McAfee"/>
    <x v="0"/>
    <s v="United States"/>
    <s v="Little Rock"/>
    <x v="36"/>
    <n v="72209"/>
    <x v="0"/>
    <s v="OFF-PA-10003936"/>
    <x v="1"/>
    <x v="10"/>
    <s v="Xerox 1994"/>
    <n v="19.440000000000001"/>
    <n v="3"/>
    <n v="0"/>
    <n v="9.3312000000000008"/>
  </r>
  <r>
    <n v="5864"/>
    <x v="2922"/>
    <x v="0"/>
    <x v="766"/>
    <x v="602"/>
    <s v="Second Class"/>
    <s v="CM-12235"/>
    <s v="Chris McAfee"/>
    <x v="0"/>
    <s v="United States"/>
    <s v="Little Rock"/>
    <x v="36"/>
    <n v="72209"/>
    <x v="0"/>
    <s v="OFF-AR-10000716"/>
    <x v="1"/>
    <x v="6"/>
    <s v="DIXON Ticonderoga Erasable Checking Pencils"/>
    <n v="11.16"/>
    <n v="2"/>
    <n v="0"/>
    <n v="4.3524000000000003"/>
  </r>
  <r>
    <n v="5865"/>
    <x v="2923"/>
    <x v="2"/>
    <x v="79"/>
    <x v="1165"/>
    <s v="Second Class"/>
    <s v="RS-19420"/>
    <s v="Ricardo Sperren"/>
    <x v="1"/>
    <s v="United States"/>
    <s v="Meriden"/>
    <x v="29"/>
    <n v="6450"/>
    <x v="3"/>
    <s v="OFF-AP-10002765"/>
    <x v="1"/>
    <x v="9"/>
    <s v="Fellowes Advanced Computer Series Surge Protectors"/>
    <n v="79.47"/>
    <n v="3"/>
    <n v="0"/>
    <n v="22.251600000000003"/>
  </r>
  <r>
    <n v="5866"/>
    <x v="2923"/>
    <x v="2"/>
    <x v="79"/>
    <x v="1165"/>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x v="1165"/>
    <s v="Second Class"/>
    <s v="RS-19420"/>
    <s v="Ricardo Sperren"/>
    <x v="1"/>
    <s v="United States"/>
    <s v="Meriden"/>
    <x v="29"/>
    <n v="6450"/>
    <x v="3"/>
    <s v="FUR-CH-10002335"/>
    <x v="0"/>
    <x v="1"/>
    <s v="Hon GuestStacker Chair"/>
    <n v="1133.3499999999999"/>
    <n v="5"/>
    <n v="0"/>
    <n v="294.67100000000005"/>
  </r>
  <r>
    <n v="5868"/>
    <x v="2924"/>
    <x v="0"/>
    <x v="810"/>
    <x v="1166"/>
    <s v="Standard Class"/>
    <s v="BP-11185"/>
    <s v="Ben Peterman"/>
    <x v="1"/>
    <s v="United States"/>
    <s v="Philadelphia"/>
    <x v="9"/>
    <n v="19143"/>
    <x v="3"/>
    <s v="OFF-AR-10004078"/>
    <x v="1"/>
    <x v="6"/>
    <s v="Newell 312"/>
    <n v="4.6719999999999997"/>
    <n v="1"/>
    <n v="0.2"/>
    <n v="0.58399999999999985"/>
  </r>
  <r>
    <n v="5869"/>
    <x v="2924"/>
    <x v="0"/>
    <x v="810"/>
    <x v="1166"/>
    <s v="Standard Class"/>
    <s v="BP-11185"/>
    <s v="Ben Peterman"/>
    <x v="1"/>
    <s v="United States"/>
    <s v="Philadelphia"/>
    <x v="9"/>
    <n v="19143"/>
    <x v="3"/>
    <s v="OFF-BI-10002026"/>
    <x v="1"/>
    <x v="8"/>
    <s v="Avery Arch Ring Binders"/>
    <n v="104.58000000000001"/>
    <n v="6"/>
    <n v="0.7"/>
    <n v="-80.178000000000026"/>
  </r>
  <r>
    <n v="5870"/>
    <x v="2925"/>
    <x v="0"/>
    <x v="77"/>
    <x v="357"/>
    <s v="Standard Class"/>
    <s v="MA-17995"/>
    <s v="Michelle Arnett"/>
    <x v="2"/>
    <s v="United States"/>
    <s v="Cheyenne"/>
    <x v="47"/>
    <n v="82001"/>
    <x v="1"/>
    <s v="FUR-CH-10001215"/>
    <x v="0"/>
    <x v="1"/>
    <s v="Global Troy Executive Leather Low-Back Tilter"/>
    <n v="1603.1360000000002"/>
    <n v="4"/>
    <n v="0.2"/>
    <n v="100.19599999999997"/>
  </r>
  <r>
    <n v="5871"/>
    <x v="2926"/>
    <x v="0"/>
    <x v="403"/>
    <x v="183"/>
    <s v="Same Day"/>
    <s v="EB-13705"/>
    <s v="Ed Braxton"/>
    <x v="1"/>
    <s v="United States"/>
    <s v="Anaheim"/>
    <x v="1"/>
    <n v="92804"/>
    <x v="1"/>
    <s v="FUR-TA-10001771"/>
    <x v="0"/>
    <x v="3"/>
    <s v="Bush Cubix Conference Tables, Fully Assembled"/>
    <n v="1293.4879999999998"/>
    <n v="7"/>
    <n v="0.2"/>
    <n v="80.843000000000075"/>
  </r>
  <r>
    <n v="5872"/>
    <x v="2927"/>
    <x v="0"/>
    <x v="446"/>
    <x v="961"/>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2"/>
    <x v="1026"/>
    <s v="Standard Class"/>
    <s v="ME-17320"/>
    <s v="Maria Etezadi"/>
    <x v="2"/>
    <s v="United States"/>
    <s v="Columbus"/>
    <x v="32"/>
    <n v="31907"/>
    <x v="0"/>
    <s v="OFF-ST-10003282"/>
    <x v="1"/>
    <x v="4"/>
    <s v="Advantus 10-Drawer Portable Organizer, Chrome Metal Frame, Smoke Drawers"/>
    <n v="59.76"/>
    <n v="1"/>
    <n v="0"/>
    <n v="16.732800000000005"/>
  </r>
  <r>
    <n v="5874"/>
    <x v="2929"/>
    <x v="3"/>
    <x v="400"/>
    <x v="150"/>
    <s v="Same Day"/>
    <s v="EH-14005"/>
    <s v="Erica Hernandez"/>
    <x v="2"/>
    <s v="United States"/>
    <s v="Jonesboro"/>
    <x v="36"/>
    <n v="72401"/>
    <x v="0"/>
    <s v="OFF-BI-10002353"/>
    <x v="1"/>
    <x v="8"/>
    <s v="GBC VeloBind Cover Sets"/>
    <n v="108.08"/>
    <n v="7"/>
    <n v="0"/>
    <n v="54.04"/>
  </r>
  <r>
    <n v="5875"/>
    <x v="2929"/>
    <x v="3"/>
    <x v="400"/>
    <x v="150"/>
    <s v="Same Day"/>
    <s v="EH-14005"/>
    <s v="Erica Hernandez"/>
    <x v="2"/>
    <s v="United States"/>
    <s v="Jonesboro"/>
    <x v="36"/>
    <n v="72401"/>
    <x v="0"/>
    <s v="OFF-BI-10004141"/>
    <x v="1"/>
    <x v="8"/>
    <s v="Insertable Tab Indexes For Data Binders"/>
    <n v="9.5400000000000009"/>
    <n v="3"/>
    <n v="0"/>
    <n v="4.3883999999999999"/>
  </r>
  <r>
    <n v="5876"/>
    <x v="2930"/>
    <x v="1"/>
    <x v="1002"/>
    <x v="1159"/>
    <s v="First Class"/>
    <s v="FM-14290"/>
    <s v="Frank Merwin"/>
    <x v="2"/>
    <s v="United States"/>
    <s v="Philadelphia"/>
    <x v="9"/>
    <n v="19140"/>
    <x v="3"/>
    <s v="OFF-AR-10001954"/>
    <x v="1"/>
    <x v="6"/>
    <s v="Newell 331"/>
    <n v="11.736000000000001"/>
    <n v="3"/>
    <n v="0.2"/>
    <n v="1.0268999999999999"/>
  </r>
  <r>
    <n v="5877"/>
    <x v="2931"/>
    <x v="2"/>
    <x v="371"/>
    <x v="1167"/>
    <s v="Standard Class"/>
    <s v="FG-14260"/>
    <s v="Frank Gastineau"/>
    <x v="2"/>
    <s v="United States"/>
    <s v="Lawrence"/>
    <x v="31"/>
    <n v="1841"/>
    <x v="3"/>
    <s v="OFF-BI-10001071"/>
    <x v="1"/>
    <x v="8"/>
    <s v="GBC ProClick Punch Binding System"/>
    <n v="447.85999999999996"/>
    <n v="7"/>
    <n v="0"/>
    <n v="219.45140000000001"/>
  </r>
  <r>
    <n v="5878"/>
    <x v="2931"/>
    <x v="2"/>
    <x v="371"/>
    <x v="1167"/>
    <s v="Standard Class"/>
    <s v="FG-14260"/>
    <s v="Frank Gastineau"/>
    <x v="2"/>
    <s v="United States"/>
    <s v="Lawrence"/>
    <x v="31"/>
    <n v="1841"/>
    <x v="3"/>
    <s v="OFF-PA-10003022"/>
    <x v="1"/>
    <x v="10"/>
    <s v="Xerox 1992"/>
    <n v="17.940000000000001"/>
    <n v="3"/>
    <n v="0"/>
    <n v="8.7906000000000013"/>
  </r>
  <r>
    <n v="5879"/>
    <x v="2931"/>
    <x v="2"/>
    <x v="371"/>
    <x v="1167"/>
    <s v="Standard Class"/>
    <s v="FG-14260"/>
    <s v="Frank Gastineau"/>
    <x v="2"/>
    <s v="United States"/>
    <s v="Lawrence"/>
    <x v="31"/>
    <n v="1841"/>
    <x v="3"/>
    <s v="OFF-AP-10001293"/>
    <x v="1"/>
    <x v="9"/>
    <s v="Belkin 8 Outlet Surge Protector"/>
    <n v="245.88"/>
    <n v="6"/>
    <n v="0"/>
    <n v="68.846399999999988"/>
  </r>
  <r>
    <n v="5880"/>
    <x v="2932"/>
    <x v="0"/>
    <x v="64"/>
    <x v="47"/>
    <s v="Standard Class"/>
    <s v="MV-17485"/>
    <s v="Mark Van Huff"/>
    <x v="0"/>
    <s v="United States"/>
    <s v="New York City"/>
    <x v="15"/>
    <n v="10011"/>
    <x v="3"/>
    <s v="OFF-PA-10001815"/>
    <x v="1"/>
    <x v="10"/>
    <s v="Xerox 1885"/>
    <n v="192.16"/>
    <n v="4"/>
    <n v="0"/>
    <n v="92.236799999999988"/>
  </r>
  <r>
    <n v="5881"/>
    <x v="2933"/>
    <x v="0"/>
    <x v="31"/>
    <x v="42"/>
    <s v="Standard Class"/>
    <s v="JW-15220"/>
    <s v="Jane Waco"/>
    <x v="1"/>
    <s v="United States"/>
    <s v="San Diego"/>
    <x v="1"/>
    <n v="92105"/>
    <x v="1"/>
    <s v="FUR-CH-10001215"/>
    <x v="0"/>
    <x v="1"/>
    <s v="Global Troy Executive Leather Low-Back Tilter"/>
    <n v="801.5680000000001"/>
    <n v="2"/>
    <n v="0.2"/>
    <n v="50.097999999999985"/>
  </r>
  <r>
    <n v="5882"/>
    <x v="2933"/>
    <x v="0"/>
    <x v="31"/>
    <x v="42"/>
    <s v="Standard Class"/>
    <s v="JW-15220"/>
    <s v="Jane Waco"/>
    <x v="1"/>
    <s v="United States"/>
    <s v="San Diego"/>
    <x v="1"/>
    <n v="92105"/>
    <x v="1"/>
    <s v="OFF-PA-10000100"/>
    <x v="1"/>
    <x v="10"/>
    <s v="Xerox 1945"/>
    <n v="368.91"/>
    <n v="9"/>
    <n v="0"/>
    <n v="180.76590000000002"/>
  </r>
  <r>
    <n v="5883"/>
    <x v="2933"/>
    <x v="0"/>
    <x v="31"/>
    <x v="42"/>
    <s v="Standard Class"/>
    <s v="JW-15220"/>
    <s v="Jane Waco"/>
    <x v="1"/>
    <s v="United States"/>
    <s v="San Diego"/>
    <x v="1"/>
    <n v="92105"/>
    <x v="1"/>
    <s v="FUR-CH-10002880"/>
    <x v="0"/>
    <x v="1"/>
    <s v="Global High-Back Leather Tilter, Burgundy"/>
    <n v="885.52800000000002"/>
    <n v="9"/>
    <n v="0.2"/>
    <n v="-99.621900000000068"/>
  </r>
  <r>
    <n v="5884"/>
    <x v="2934"/>
    <x v="0"/>
    <x v="69"/>
    <x v="535"/>
    <s v="Second Class"/>
    <s v="EH-13765"/>
    <s v="Edward Hooks"/>
    <x v="1"/>
    <s v="United States"/>
    <s v="San Francisco"/>
    <x v="1"/>
    <n v="94109"/>
    <x v="1"/>
    <s v="FUR-FU-10004712"/>
    <x v="0"/>
    <x v="5"/>
    <s v="Westinghouse Mesh Shade Clip-On Gooseneck Lamp, Black"/>
    <n v="28.28"/>
    <n v="2"/>
    <n v="0"/>
    <n v="7.352800000000002"/>
  </r>
  <r>
    <n v="5885"/>
    <x v="2934"/>
    <x v="0"/>
    <x v="69"/>
    <x v="535"/>
    <s v="Second Class"/>
    <s v="EH-13765"/>
    <s v="Edward Hooks"/>
    <x v="1"/>
    <s v="United States"/>
    <s v="San Francisco"/>
    <x v="1"/>
    <n v="94109"/>
    <x v="1"/>
    <s v="OFF-SU-10000151"/>
    <x v="1"/>
    <x v="14"/>
    <s v="High Speed Automatic Electric Letter Opener"/>
    <n v="4912.59"/>
    <n v="3"/>
    <n v="0"/>
    <n v="196.50359999999978"/>
  </r>
  <r>
    <n v="5886"/>
    <x v="2935"/>
    <x v="2"/>
    <x v="1078"/>
    <x v="1098"/>
    <s v="Same Day"/>
    <s v="LS-17245"/>
    <s v="Lynn Smith"/>
    <x v="0"/>
    <s v="United States"/>
    <s v="San Francisco"/>
    <x v="1"/>
    <n v="94110"/>
    <x v="1"/>
    <s v="OFF-BI-10000136"/>
    <x v="1"/>
    <x v="8"/>
    <s v="Avery Non-Stick Heavy Duty View Round Locking Ring Binders"/>
    <n v="14.352000000000002"/>
    <n v="3"/>
    <n v="0.2"/>
    <n v="5.0231999999999992"/>
  </r>
  <r>
    <n v="5887"/>
    <x v="2935"/>
    <x v="2"/>
    <x v="1078"/>
    <x v="1098"/>
    <s v="Same Day"/>
    <s v="LS-17245"/>
    <s v="Lynn Smith"/>
    <x v="0"/>
    <s v="United States"/>
    <s v="San Francisco"/>
    <x v="1"/>
    <n v="94110"/>
    <x v="1"/>
    <s v="TEC-AC-10003610"/>
    <x v="2"/>
    <x v="11"/>
    <s v="Logitech Illuminated - Keyboard"/>
    <n v="179.97"/>
    <n v="3"/>
    <n v="0"/>
    <n v="86.385600000000011"/>
  </r>
  <r>
    <n v="5888"/>
    <x v="2936"/>
    <x v="3"/>
    <x v="1047"/>
    <x v="768"/>
    <s v="First Class"/>
    <s v="BP-11050"/>
    <s v="Barry Pond"/>
    <x v="1"/>
    <s v="United States"/>
    <s v="Cranston"/>
    <x v="34"/>
    <n v="2920"/>
    <x v="3"/>
    <s v="OFF-ST-10001837"/>
    <x v="1"/>
    <x v="4"/>
    <s v="SAFCO Mobile Desk Side File, Wire Frame"/>
    <n v="42.76"/>
    <n v="1"/>
    <n v="0"/>
    <n v="11.117599999999999"/>
  </r>
  <r>
    <n v="5889"/>
    <x v="2937"/>
    <x v="1"/>
    <x v="820"/>
    <x v="678"/>
    <s v="Standard Class"/>
    <s v="CC-12220"/>
    <s v="Chris Cortes"/>
    <x v="0"/>
    <s v="United States"/>
    <s v="Owensboro"/>
    <x v="0"/>
    <n v="42301"/>
    <x v="0"/>
    <s v="OFF-PA-10001952"/>
    <x v="1"/>
    <x v="10"/>
    <s v="Xerox 1902"/>
    <n v="45.68"/>
    <n v="2"/>
    <n v="0"/>
    <n v="21.012799999999999"/>
  </r>
  <r>
    <n v="5890"/>
    <x v="2938"/>
    <x v="0"/>
    <x v="167"/>
    <x v="229"/>
    <s v="First Class"/>
    <s v="JM-15580"/>
    <s v="Jill Matthias"/>
    <x v="0"/>
    <s v="United States"/>
    <s v="Baltimore"/>
    <x v="39"/>
    <n v="21215"/>
    <x v="3"/>
    <s v="OFF-BI-10002414"/>
    <x v="1"/>
    <x v="8"/>
    <s v="GBC ProClick Spines for 32-Hole Punch"/>
    <n v="25.06"/>
    <n v="2"/>
    <n v="0"/>
    <n v="11.778199999999998"/>
  </r>
  <r>
    <n v="5891"/>
    <x v="2939"/>
    <x v="0"/>
    <x v="831"/>
    <x v="482"/>
    <s v="Standard Class"/>
    <s v="RD-19720"/>
    <s v="Roger Demir"/>
    <x v="0"/>
    <s v="United States"/>
    <s v="Chicago"/>
    <x v="10"/>
    <n v="60610"/>
    <x v="2"/>
    <s v="OFF-PA-10001790"/>
    <x v="1"/>
    <x v="10"/>
    <s v="Xerox 1910"/>
    <n v="38.432000000000002"/>
    <n v="1"/>
    <n v="0.2"/>
    <n v="13.451199999999996"/>
  </r>
  <r>
    <n v="5892"/>
    <x v="2939"/>
    <x v="0"/>
    <x v="831"/>
    <x v="482"/>
    <s v="Standard Class"/>
    <s v="RD-19720"/>
    <s v="Roger Demir"/>
    <x v="0"/>
    <s v="United States"/>
    <s v="Chicago"/>
    <x v="10"/>
    <n v="60610"/>
    <x v="2"/>
    <s v="OFF-ST-10001590"/>
    <x v="1"/>
    <x v="4"/>
    <s v="Tenex Personal Project File with Scoop Front Design, Black"/>
    <n v="21.568000000000001"/>
    <n v="2"/>
    <n v="0.2"/>
    <n v="1.6175999999999986"/>
  </r>
  <r>
    <n v="5893"/>
    <x v="2939"/>
    <x v="0"/>
    <x v="831"/>
    <x v="482"/>
    <s v="Standard Class"/>
    <s v="RD-19720"/>
    <s v="Roger Demir"/>
    <x v="0"/>
    <s v="United States"/>
    <s v="Chicago"/>
    <x v="10"/>
    <n v="60610"/>
    <x v="2"/>
    <s v="TEC-AC-10003657"/>
    <x v="2"/>
    <x v="11"/>
    <s v="Lenovo 17-Key USB Numeric Keypad"/>
    <n v="81.576000000000008"/>
    <n v="3"/>
    <n v="0.2"/>
    <n v="2.0393999999999934"/>
  </r>
  <r>
    <n v="5894"/>
    <x v="2940"/>
    <x v="3"/>
    <x v="18"/>
    <x v="947"/>
    <s v="Standard Class"/>
    <s v="SS-20410"/>
    <s v="Shahid Shariari"/>
    <x v="0"/>
    <s v="United States"/>
    <s v="Atlanta"/>
    <x v="32"/>
    <n v="30318"/>
    <x v="0"/>
    <s v="OFF-BI-10004876"/>
    <x v="1"/>
    <x v="8"/>
    <s v="Wilson Jones Suede Grain Vinyl Binders"/>
    <n v="2.78"/>
    <n v="1"/>
    <n v="0"/>
    <n v="1.3621999999999999"/>
  </r>
  <r>
    <n v="5895"/>
    <x v="2941"/>
    <x v="3"/>
    <x v="428"/>
    <x v="947"/>
    <s v="Standard Class"/>
    <s v="KD-16495"/>
    <s v="Keith Dawkins"/>
    <x v="1"/>
    <s v="United States"/>
    <s v="Los Angeles"/>
    <x v="1"/>
    <n v="90036"/>
    <x v="1"/>
    <s v="OFF-ST-10003123"/>
    <x v="1"/>
    <x v="4"/>
    <s v="Fellowes Bases and Tops For Staxonsteel/High-Stak Systems"/>
    <n v="99.87"/>
    <n v="3"/>
    <n v="0"/>
    <n v="23.968799999999998"/>
  </r>
  <r>
    <n v="5896"/>
    <x v="2942"/>
    <x v="2"/>
    <x v="301"/>
    <x v="821"/>
    <s v="Standard Class"/>
    <s v="PL-18925"/>
    <s v="Paul Lucas"/>
    <x v="2"/>
    <s v="United States"/>
    <s v="Los Angeles"/>
    <x v="1"/>
    <n v="90049"/>
    <x v="1"/>
    <s v="OFF-LA-10003498"/>
    <x v="1"/>
    <x v="2"/>
    <s v="Avery 475"/>
    <n v="44.400000000000006"/>
    <n v="3"/>
    <n v="0"/>
    <n v="22.200000000000003"/>
  </r>
  <r>
    <n v="5897"/>
    <x v="2942"/>
    <x v="2"/>
    <x v="301"/>
    <x v="821"/>
    <s v="Standard Class"/>
    <s v="PL-18925"/>
    <s v="Paul Lucas"/>
    <x v="2"/>
    <s v="United States"/>
    <s v="Los Angeles"/>
    <x v="1"/>
    <n v="90049"/>
    <x v="1"/>
    <s v="OFF-PA-10004947"/>
    <x v="1"/>
    <x v="10"/>
    <s v="Staples"/>
    <n v="21.400000000000002"/>
    <n v="5"/>
    <n v="0"/>
    <n v="9.629999999999999"/>
  </r>
  <r>
    <n v="5898"/>
    <x v="2943"/>
    <x v="0"/>
    <x v="1014"/>
    <x v="300"/>
    <s v="Standard Class"/>
    <s v="ZD-21925"/>
    <s v="Zuschuss Donatelli"/>
    <x v="0"/>
    <s v="United States"/>
    <s v="Richmond"/>
    <x v="14"/>
    <n v="47374"/>
    <x v="2"/>
    <s v="FUR-FU-10003799"/>
    <x v="0"/>
    <x v="5"/>
    <s v="Seth Thomas 13 1/2&quot; Wall Clock"/>
    <n v="71.12"/>
    <n v="4"/>
    <n v="0"/>
    <n v="22.047199999999997"/>
  </r>
  <r>
    <n v="5899"/>
    <x v="2943"/>
    <x v="0"/>
    <x v="1014"/>
    <x v="300"/>
    <s v="Standard Class"/>
    <s v="ZD-21925"/>
    <s v="Zuschuss Donatelli"/>
    <x v="0"/>
    <s v="United States"/>
    <s v="Richmond"/>
    <x v="14"/>
    <n v="47374"/>
    <x v="2"/>
    <s v="TEC-PH-10000673"/>
    <x v="2"/>
    <x v="7"/>
    <s v="Plantronics Voyager Pro HD - Bluetooth Headset"/>
    <n v="259.95999999999998"/>
    <n v="4"/>
    <n v="0"/>
    <n v="124.7808"/>
  </r>
  <r>
    <n v="5900"/>
    <x v="2944"/>
    <x v="3"/>
    <x v="602"/>
    <x v="1019"/>
    <s v="Standard Class"/>
    <s v="LS-16945"/>
    <s v="Linda Southworth"/>
    <x v="1"/>
    <s v="United States"/>
    <s v="San Francisco"/>
    <x v="1"/>
    <n v="94110"/>
    <x v="1"/>
    <s v="OFF-EN-10002621"/>
    <x v="1"/>
    <x v="12"/>
    <s v="Staples"/>
    <n v="9.7799999999999994"/>
    <n v="1"/>
    <n v="0"/>
    <n v="4.8899999999999997"/>
  </r>
  <r>
    <n v="5901"/>
    <x v="2945"/>
    <x v="1"/>
    <x v="312"/>
    <x v="1005"/>
    <s v="Standard Class"/>
    <s v="PB-18805"/>
    <s v="Patrick Bzostek"/>
    <x v="2"/>
    <s v="United States"/>
    <s v="San Francisco"/>
    <x v="1"/>
    <n v="94122"/>
    <x v="1"/>
    <s v="OFF-BI-10004528"/>
    <x v="1"/>
    <x v="8"/>
    <s v="Cardinal Poly Pocket Divider Pockets for Ring Binders"/>
    <n v="24.192"/>
    <n v="9"/>
    <n v="0.2"/>
    <n v="7.5599999999999987"/>
  </r>
  <r>
    <n v="5902"/>
    <x v="2946"/>
    <x v="0"/>
    <x v="581"/>
    <x v="82"/>
    <s v="Standard Class"/>
    <s v="PC-18745"/>
    <s v="Pamela Coakley"/>
    <x v="1"/>
    <s v="United States"/>
    <s v="Westfield"/>
    <x v="30"/>
    <n v="7090"/>
    <x v="3"/>
    <s v="FUR-FU-10001889"/>
    <x v="0"/>
    <x v="5"/>
    <s v="Ultra Door Pull Handle"/>
    <n v="31.56"/>
    <n v="3"/>
    <n v="0"/>
    <n v="10.4148"/>
  </r>
  <r>
    <n v="5903"/>
    <x v="2947"/>
    <x v="3"/>
    <x v="44"/>
    <x v="373"/>
    <s v="Same Day"/>
    <s v="FM-14290"/>
    <s v="Frank Merwin"/>
    <x v="2"/>
    <s v="United States"/>
    <s v="San Francisco"/>
    <x v="1"/>
    <n v="94122"/>
    <x v="1"/>
    <s v="OFF-PA-10000157"/>
    <x v="1"/>
    <x v="10"/>
    <s v="Xerox 191"/>
    <n v="59.94"/>
    <n v="3"/>
    <n v="0"/>
    <n v="28.171799999999998"/>
  </r>
  <r>
    <n v="5904"/>
    <x v="2947"/>
    <x v="3"/>
    <x v="44"/>
    <x v="373"/>
    <s v="Same Day"/>
    <s v="FM-14290"/>
    <s v="Frank Merwin"/>
    <x v="2"/>
    <s v="United States"/>
    <s v="San Francisco"/>
    <x v="1"/>
    <n v="94122"/>
    <x v="1"/>
    <s v="OFF-PA-10002764"/>
    <x v="1"/>
    <x v="10"/>
    <s v="Staples"/>
    <n v="45.36"/>
    <n v="4"/>
    <n v="0"/>
    <n v="22.226399999999998"/>
  </r>
  <r>
    <n v="5905"/>
    <x v="2947"/>
    <x v="3"/>
    <x v="44"/>
    <x v="373"/>
    <s v="Same Day"/>
    <s v="FM-14290"/>
    <s v="Frank Merwin"/>
    <x v="2"/>
    <s v="United States"/>
    <s v="San Francisco"/>
    <x v="1"/>
    <n v="94122"/>
    <x v="1"/>
    <s v="OFF-PA-10000143"/>
    <x v="1"/>
    <x v="10"/>
    <s v="Astroparche Fine Business Paper"/>
    <n v="26.400000000000002"/>
    <n v="5"/>
    <n v="0"/>
    <n v="12.672000000000001"/>
  </r>
  <r>
    <n v="5906"/>
    <x v="2947"/>
    <x v="3"/>
    <x v="44"/>
    <x v="373"/>
    <s v="Same Day"/>
    <s v="FM-14290"/>
    <s v="Frank Merwin"/>
    <x v="2"/>
    <s v="United States"/>
    <s v="San Francisco"/>
    <x v="1"/>
    <n v="94122"/>
    <x v="1"/>
    <s v="OFF-LA-10000414"/>
    <x v="1"/>
    <x v="2"/>
    <s v="Avery 503"/>
    <n v="41.4"/>
    <n v="4"/>
    <n v="0"/>
    <n v="19.872"/>
  </r>
  <r>
    <n v="5907"/>
    <x v="2947"/>
    <x v="3"/>
    <x v="44"/>
    <x v="373"/>
    <s v="Same Day"/>
    <s v="FM-14290"/>
    <s v="Frank Merwin"/>
    <x v="2"/>
    <s v="United States"/>
    <s v="San Francisco"/>
    <x v="1"/>
    <n v="94122"/>
    <x v="1"/>
    <s v="TEC-AC-10003441"/>
    <x v="2"/>
    <x v="11"/>
    <s v="Kingston Digital DataTraveler 32GB USB 2.0"/>
    <n v="16.95"/>
    <n v="1"/>
    <n v="0"/>
    <n v="1.0169999999999995"/>
  </r>
  <r>
    <n v="5908"/>
    <x v="2948"/>
    <x v="0"/>
    <x v="499"/>
    <x v="439"/>
    <s v="Standard Class"/>
    <s v="KD-16495"/>
    <s v="Keith Dawkins"/>
    <x v="1"/>
    <s v="United States"/>
    <s v="San Jose"/>
    <x v="1"/>
    <n v="95123"/>
    <x v="1"/>
    <s v="OFF-BI-10002353"/>
    <x v="1"/>
    <x v="8"/>
    <s v="GBC VeloBind Cover Sets"/>
    <n v="24.704000000000001"/>
    <n v="2"/>
    <n v="0.2"/>
    <n v="9.2639999999999993"/>
  </r>
  <r>
    <n v="5909"/>
    <x v="2948"/>
    <x v="0"/>
    <x v="499"/>
    <x v="439"/>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x v="439"/>
    <s v="Standard Class"/>
    <s v="KD-16495"/>
    <s v="Keith Dawkins"/>
    <x v="1"/>
    <s v="United States"/>
    <s v="San Jose"/>
    <x v="1"/>
    <n v="95123"/>
    <x v="1"/>
    <s v="FUR-FU-10003026"/>
    <x v="0"/>
    <x v="5"/>
    <s v="Eldon Regeneration Recycled Desk Accessories, Black"/>
    <n v="14.52"/>
    <n v="3"/>
    <n v="0"/>
    <n v="5.6627999999999998"/>
  </r>
  <r>
    <n v="5911"/>
    <x v="2948"/>
    <x v="0"/>
    <x v="499"/>
    <x v="439"/>
    <s v="Standard Class"/>
    <s v="KD-16495"/>
    <s v="Keith Dawkins"/>
    <x v="1"/>
    <s v="United States"/>
    <s v="San Jose"/>
    <x v="1"/>
    <n v="95123"/>
    <x v="1"/>
    <s v="OFF-BI-10000632"/>
    <x v="1"/>
    <x v="8"/>
    <s v="Satellite Sectional Post Binders"/>
    <n v="104.184"/>
    <n v="3"/>
    <n v="0.2"/>
    <n v="33.8598"/>
  </r>
  <r>
    <n v="5912"/>
    <x v="2949"/>
    <x v="0"/>
    <x v="907"/>
    <x v="259"/>
    <s v="Standard Class"/>
    <s v="SC-20680"/>
    <s v="Steve Carroll"/>
    <x v="2"/>
    <s v="United States"/>
    <s v="Seattle"/>
    <x v="4"/>
    <n v="98115"/>
    <x v="1"/>
    <s v="OFF-ST-10001328"/>
    <x v="1"/>
    <x v="4"/>
    <s v="Personal Filing Tote with Lid, Black/Gray"/>
    <n v="46.53"/>
    <n v="3"/>
    <n v="0"/>
    <n v="13.028400000000001"/>
  </r>
  <r>
    <n v="5913"/>
    <x v="2950"/>
    <x v="2"/>
    <x v="829"/>
    <x v="889"/>
    <s v="Second Class"/>
    <s v="DW-13585"/>
    <s v="Dorothy Wardle"/>
    <x v="1"/>
    <s v="United States"/>
    <s v="Owensboro"/>
    <x v="0"/>
    <n v="42301"/>
    <x v="0"/>
    <s v="OFF-SU-10004661"/>
    <x v="1"/>
    <x v="14"/>
    <s v="Acme Titanium Bonded Scissors"/>
    <n v="25.5"/>
    <n v="3"/>
    <n v="0"/>
    <n v="6.63"/>
  </r>
  <r>
    <n v="5914"/>
    <x v="2951"/>
    <x v="1"/>
    <x v="14"/>
    <x v="832"/>
    <s v="Standard Class"/>
    <s v="PF-19120"/>
    <s v="Peter Fuller"/>
    <x v="0"/>
    <s v="United States"/>
    <s v="New York City"/>
    <x v="15"/>
    <n v="10035"/>
    <x v="3"/>
    <s v="OFF-ST-10000617"/>
    <x v="1"/>
    <x v="4"/>
    <s v="Woodgrain Magazine Files by Perma"/>
    <n v="14.9"/>
    <n v="5"/>
    <n v="0"/>
    <n v="1.0429999999999984"/>
  </r>
  <r>
    <n v="5915"/>
    <x v="2951"/>
    <x v="1"/>
    <x v="14"/>
    <x v="832"/>
    <s v="Standard Class"/>
    <s v="PF-19120"/>
    <s v="Peter Fuller"/>
    <x v="0"/>
    <s v="United States"/>
    <s v="New York City"/>
    <x v="15"/>
    <n v="10035"/>
    <x v="3"/>
    <s v="OFF-LA-10002762"/>
    <x v="1"/>
    <x v="2"/>
    <s v="Avery 485"/>
    <n v="87.71"/>
    <n v="7"/>
    <n v="0"/>
    <n v="41.223699999999994"/>
  </r>
  <r>
    <n v="5916"/>
    <x v="2951"/>
    <x v="1"/>
    <x v="14"/>
    <x v="832"/>
    <s v="Standard Class"/>
    <s v="PF-19120"/>
    <s v="Peter Fuller"/>
    <x v="0"/>
    <s v="United States"/>
    <s v="New York City"/>
    <x v="15"/>
    <n v="10035"/>
    <x v="3"/>
    <s v="FUR-CH-10001973"/>
    <x v="0"/>
    <x v="1"/>
    <s v="Office Star Flex Back Scooter Chair with White Frame"/>
    <n v="199.76400000000001"/>
    <n v="2"/>
    <n v="0.1"/>
    <n v="8.8783999999999956"/>
  </r>
  <r>
    <n v="5917"/>
    <x v="2951"/>
    <x v="1"/>
    <x v="14"/>
    <x v="832"/>
    <s v="Standard Class"/>
    <s v="PF-19120"/>
    <s v="Peter Fuller"/>
    <x v="0"/>
    <s v="United States"/>
    <s v="New York City"/>
    <x v="15"/>
    <n v="10035"/>
    <x v="3"/>
    <s v="OFF-ST-10003058"/>
    <x v="1"/>
    <x v="4"/>
    <s v="Eldon Mobile Mega Data Cart  Mega Stackable  Add-On Trays"/>
    <n v="94.6"/>
    <n v="4"/>
    <n v="0"/>
    <n v="27.433999999999997"/>
  </r>
  <r>
    <n v="5918"/>
    <x v="2951"/>
    <x v="1"/>
    <x v="14"/>
    <x v="832"/>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x v="832"/>
    <s v="Standard Class"/>
    <s v="PF-19120"/>
    <s v="Peter Fuller"/>
    <x v="0"/>
    <s v="United States"/>
    <s v="New York City"/>
    <x v="15"/>
    <n v="10035"/>
    <x v="3"/>
    <s v="FUR-BO-10002213"/>
    <x v="0"/>
    <x v="0"/>
    <s v="DMI Eclipse Executive Suite Bookcases"/>
    <n v="2003.9200000000003"/>
    <n v="5"/>
    <n v="0.2"/>
    <n v="-25.049000000000149"/>
  </r>
  <r>
    <n v="5920"/>
    <x v="2951"/>
    <x v="1"/>
    <x v="14"/>
    <x v="832"/>
    <s v="Standard Class"/>
    <s v="PF-19120"/>
    <s v="Peter Fuller"/>
    <x v="0"/>
    <s v="United States"/>
    <s v="New York City"/>
    <x v="15"/>
    <n v="10035"/>
    <x v="3"/>
    <s v="TEC-PH-10002170"/>
    <x v="2"/>
    <x v="7"/>
    <s v="ClearSounds CSC500 Amplified Spirit Phone Corded phone"/>
    <n v="209.96999999999997"/>
    <n v="3"/>
    <n v="0"/>
    <n v="58.791600000000003"/>
  </r>
  <r>
    <n v="5921"/>
    <x v="2951"/>
    <x v="1"/>
    <x v="14"/>
    <x v="832"/>
    <s v="Standard Class"/>
    <s v="PF-19120"/>
    <s v="Peter Fuller"/>
    <x v="0"/>
    <s v="United States"/>
    <s v="New York City"/>
    <x v="15"/>
    <n v="10035"/>
    <x v="3"/>
    <s v="TEC-AC-10003033"/>
    <x v="2"/>
    <x v="11"/>
    <s v="Plantronics CS510 - Over-the-Head monaural Wireless Headset System"/>
    <n v="659.9"/>
    <n v="2"/>
    <n v="0"/>
    <n v="217.76699999999994"/>
  </r>
  <r>
    <n v="5922"/>
    <x v="2951"/>
    <x v="1"/>
    <x v="14"/>
    <x v="832"/>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x v="832"/>
    <s v="Standard Class"/>
    <s v="PF-19120"/>
    <s v="Peter Fuller"/>
    <x v="0"/>
    <s v="United States"/>
    <s v="New York City"/>
    <x v="15"/>
    <n v="10035"/>
    <x v="3"/>
    <s v="TEC-PH-10000169"/>
    <x v="2"/>
    <x v="7"/>
    <s v="ARKON Windshield Dashboard Air Vent Car Mount Holder"/>
    <n v="67.8"/>
    <n v="4"/>
    <n v="0"/>
    <n v="1.3559999999999945"/>
  </r>
  <r>
    <n v="5924"/>
    <x v="2952"/>
    <x v="0"/>
    <x v="491"/>
    <x v="724"/>
    <s v="Second Class"/>
    <s v="DK-13225"/>
    <s v="Dean Katz"/>
    <x v="1"/>
    <s v="United States"/>
    <s v="New York City"/>
    <x v="15"/>
    <n v="10011"/>
    <x v="3"/>
    <s v="FUR-TA-10002958"/>
    <x v="0"/>
    <x v="3"/>
    <s v="Bevis Oval Conference Table, Walnut"/>
    <n v="313.17599999999999"/>
    <n v="2"/>
    <n v="0.4"/>
    <n v="-120.05080000000007"/>
  </r>
  <r>
    <n v="5925"/>
    <x v="2953"/>
    <x v="3"/>
    <x v="123"/>
    <x v="228"/>
    <s v="Second Class"/>
    <s v="RB-19435"/>
    <s v="Richard Bierner"/>
    <x v="0"/>
    <s v="United States"/>
    <s v="Springfield"/>
    <x v="17"/>
    <n v="22153"/>
    <x v="0"/>
    <s v="OFF-AR-10001177"/>
    <x v="1"/>
    <x v="6"/>
    <s v="Newell 349"/>
    <n v="22.959999999999997"/>
    <n v="7"/>
    <n v="0"/>
    <n v="6.6583999999999968"/>
  </r>
  <r>
    <n v="5926"/>
    <x v="2954"/>
    <x v="3"/>
    <x v="95"/>
    <x v="475"/>
    <s v="Standard Class"/>
    <s v="GD-14590"/>
    <s v="Giulietta Dortch"/>
    <x v="1"/>
    <s v="United States"/>
    <s v="Bellingham"/>
    <x v="4"/>
    <n v="98226"/>
    <x v="1"/>
    <s v="TEC-AC-10004975"/>
    <x v="2"/>
    <x v="11"/>
    <s v="Plantronics Audio 995 Wireless Stereo Headset"/>
    <n v="1099.5"/>
    <n v="10"/>
    <n v="0"/>
    <n v="362.83500000000004"/>
  </r>
  <r>
    <n v="5927"/>
    <x v="2955"/>
    <x v="2"/>
    <x v="917"/>
    <x v="1021"/>
    <s v="Standard Class"/>
    <s v="RA-19885"/>
    <s v="Ruben Ausman"/>
    <x v="1"/>
    <s v="United States"/>
    <s v="Decatur"/>
    <x v="19"/>
    <n v="35601"/>
    <x v="0"/>
    <s v="FUR-TA-10001086"/>
    <x v="0"/>
    <x v="3"/>
    <s v="SAFCO PlanMaster Boards, 60w x 37-1/2d, White Melamine"/>
    <n v="1215.92"/>
    <n v="8"/>
    <n v="0"/>
    <n v="316.13920000000007"/>
  </r>
  <r>
    <n v="5928"/>
    <x v="2956"/>
    <x v="2"/>
    <x v="856"/>
    <x v="323"/>
    <s v="Standard Class"/>
    <s v="DB-13555"/>
    <s v="Dorothy Badders"/>
    <x v="1"/>
    <s v="United States"/>
    <s v="Fayetteville"/>
    <x v="36"/>
    <n v="72701"/>
    <x v="0"/>
    <s v="OFF-LA-10000240"/>
    <x v="1"/>
    <x v="2"/>
    <s v="Self-Adhesive Address Labels for Typewriters by Universal"/>
    <n v="7.31"/>
    <n v="1"/>
    <n v="0"/>
    <n v="3.4356999999999998"/>
  </r>
  <r>
    <n v="5929"/>
    <x v="2956"/>
    <x v="2"/>
    <x v="856"/>
    <x v="323"/>
    <s v="Standard Class"/>
    <s v="DB-13555"/>
    <s v="Dorothy Badders"/>
    <x v="1"/>
    <s v="United States"/>
    <s v="Fayetteville"/>
    <x v="36"/>
    <n v="72701"/>
    <x v="0"/>
    <s v="FUR-FU-10002107"/>
    <x v="0"/>
    <x v="5"/>
    <s v="Eldon Pizzaz Desk Accessories"/>
    <n v="8.92"/>
    <n v="4"/>
    <n v="0"/>
    <n v="3.9248000000000003"/>
  </r>
  <r>
    <n v="5930"/>
    <x v="2957"/>
    <x v="3"/>
    <x v="437"/>
    <x v="472"/>
    <s v="First Class"/>
    <s v="RL-19615"/>
    <s v="Rob Lucas"/>
    <x v="0"/>
    <s v="United States"/>
    <s v="Philadelphia"/>
    <x v="9"/>
    <n v="19120"/>
    <x v="3"/>
    <s v="FUR-BO-10001519"/>
    <x v="0"/>
    <x v="0"/>
    <s v="O'Sullivan 3-Shelf Heavy-Duty Bookcases"/>
    <n v="87.210000000000008"/>
    <n v="3"/>
    <n v="0.5"/>
    <n v="-45.349200000000003"/>
  </r>
  <r>
    <n v="5931"/>
    <x v="2957"/>
    <x v="3"/>
    <x v="437"/>
    <x v="472"/>
    <s v="First Class"/>
    <s v="RL-19615"/>
    <s v="Rob Lucas"/>
    <x v="0"/>
    <s v="United States"/>
    <s v="Philadelphia"/>
    <x v="9"/>
    <n v="19120"/>
    <x v="3"/>
    <s v="OFF-PA-10004100"/>
    <x v="1"/>
    <x v="10"/>
    <s v="Xerox 216"/>
    <n v="15.552000000000003"/>
    <n v="3"/>
    <n v="0.2"/>
    <n v="5.4432"/>
  </r>
  <r>
    <n v="5932"/>
    <x v="2957"/>
    <x v="3"/>
    <x v="437"/>
    <x v="472"/>
    <s v="First Class"/>
    <s v="RL-19615"/>
    <s v="Rob Lucas"/>
    <x v="0"/>
    <s v="United States"/>
    <s v="Philadelphia"/>
    <x v="9"/>
    <n v="19120"/>
    <x v="3"/>
    <s v="TEC-PH-10001363"/>
    <x v="2"/>
    <x v="7"/>
    <s v="Apple iPhone 5S"/>
    <n v="683.98799999999994"/>
    <n v="2"/>
    <n v="0.4"/>
    <n v="-113.9980000000001"/>
  </r>
  <r>
    <n v="5933"/>
    <x v="2957"/>
    <x v="3"/>
    <x v="437"/>
    <x v="472"/>
    <s v="First Class"/>
    <s v="RL-19615"/>
    <s v="Rob Lucas"/>
    <x v="0"/>
    <s v="United States"/>
    <s v="Philadelphia"/>
    <x v="9"/>
    <n v="19120"/>
    <x v="3"/>
    <s v="OFF-ST-10004835"/>
    <x v="1"/>
    <x v="4"/>
    <s v="Plastic Stacking Crates &amp; Casters"/>
    <n v="13.392000000000001"/>
    <n v="3"/>
    <n v="0.2"/>
    <n v="1.0044"/>
  </r>
  <r>
    <n v="5934"/>
    <x v="2957"/>
    <x v="3"/>
    <x v="437"/>
    <x v="472"/>
    <s v="First Class"/>
    <s v="RL-19615"/>
    <s v="Rob Lucas"/>
    <x v="0"/>
    <s v="United States"/>
    <s v="Philadelphia"/>
    <x v="9"/>
    <n v="19120"/>
    <x v="3"/>
    <s v="TEC-AC-10002018"/>
    <x v="2"/>
    <x v="11"/>
    <s v="AmazonBasics 3-Button USB Wired Mouse"/>
    <n v="16.776000000000003"/>
    <n v="3"/>
    <n v="0.2"/>
    <n v="4.8231000000000002"/>
  </r>
  <r>
    <n v="5935"/>
    <x v="2957"/>
    <x v="3"/>
    <x v="437"/>
    <x v="472"/>
    <s v="First Class"/>
    <s v="RL-19615"/>
    <s v="Rob Lucas"/>
    <x v="0"/>
    <s v="United States"/>
    <s v="Philadelphia"/>
    <x v="9"/>
    <n v="19120"/>
    <x v="3"/>
    <s v="TEC-AC-10003033"/>
    <x v="2"/>
    <x v="11"/>
    <s v="Plantronics CS510 - Over-the-Head monaural Wireless Headset System"/>
    <n v="527.91999999999996"/>
    <n v="2"/>
    <n v="0.2"/>
    <n v="85.786999999999949"/>
  </r>
  <r>
    <n v="5936"/>
    <x v="2958"/>
    <x v="0"/>
    <x v="974"/>
    <x v="1168"/>
    <s v="Same Day"/>
    <s v="RB-19465"/>
    <s v="Rick Bensley"/>
    <x v="2"/>
    <s v="United States"/>
    <s v="Seattle"/>
    <x v="4"/>
    <n v="98103"/>
    <x v="1"/>
    <s v="FUR-FU-10000221"/>
    <x v="0"/>
    <x v="5"/>
    <s v="Master Caster Door Stop, Brown"/>
    <n v="25.4"/>
    <n v="5"/>
    <n v="0"/>
    <n v="8.6359999999999992"/>
  </r>
  <r>
    <n v="5937"/>
    <x v="2958"/>
    <x v="0"/>
    <x v="974"/>
    <x v="1168"/>
    <s v="Same Day"/>
    <s v="RB-19465"/>
    <s v="Rick Bensley"/>
    <x v="2"/>
    <s v="United States"/>
    <s v="Seattle"/>
    <x v="4"/>
    <n v="98103"/>
    <x v="1"/>
    <s v="TEC-PH-10001198"/>
    <x v="2"/>
    <x v="7"/>
    <s v="Avaya 4621SW VoIP phone"/>
    <n v="177.48000000000002"/>
    <n v="3"/>
    <n v="0.2"/>
    <n v="19.966499999999982"/>
  </r>
  <r>
    <n v="5938"/>
    <x v="2958"/>
    <x v="0"/>
    <x v="974"/>
    <x v="1168"/>
    <s v="Same Day"/>
    <s v="RB-19465"/>
    <s v="Rick Bensley"/>
    <x v="2"/>
    <s v="United States"/>
    <s v="Seattle"/>
    <x v="4"/>
    <n v="98103"/>
    <x v="1"/>
    <s v="TEC-PH-10002564"/>
    <x v="2"/>
    <x v="7"/>
    <s v="OtterBox Defender Series Case - Samsung Galaxy S4"/>
    <n v="71.975999999999999"/>
    <n v="3"/>
    <n v="0.2"/>
    <n v="8.9969999999999892"/>
  </r>
  <r>
    <n v="5939"/>
    <x v="2959"/>
    <x v="3"/>
    <x v="240"/>
    <x v="1169"/>
    <s v="Standard Class"/>
    <s v="JF-15295"/>
    <s v="Jason Fortune-"/>
    <x v="0"/>
    <s v="United States"/>
    <s v="Plano"/>
    <x v="5"/>
    <n v="75023"/>
    <x v="2"/>
    <s v="TEC-PH-10003811"/>
    <x v="2"/>
    <x v="7"/>
    <s v="Jabra Supreme Plus Driver Edition Headset"/>
    <n v="95.992000000000004"/>
    <n v="1"/>
    <n v="0.2"/>
    <n v="9.5991999999999997"/>
  </r>
  <r>
    <n v="5940"/>
    <x v="2959"/>
    <x v="3"/>
    <x v="240"/>
    <x v="1169"/>
    <s v="Standard Class"/>
    <s v="JF-15295"/>
    <s v="Jason Fortune-"/>
    <x v="0"/>
    <s v="United States"/>
    <s v="Plano"/>
    <x v="5"/>
    <n v="75023"/>
    <x v="2"/>
    <s v="OFF-LA-10004178"/>
    <x v="1"/>
    <x v="2"/>
    <s v="Avery 491"/>
    <n v="13.216000000000001"/>
    <n v="4"/>
    <n v="0.2"/>
    <n v="4.2951999999999995"/>
  </r>
  <r>
    <n v="5941"/>
    <x v="2960"/>
    <x v="3"/>
    <x v="386"/>
    <x v="518"/>
    <s v="Second Class"/>
    <s v="RW-19690"/>
    <s v="Robert Waldorf"/>
    <x v="0"/>
    <s v="United States"/>
    <s v="Los Angeles"/>
    <x v="1"/>
    <n v="90049"/>
    <x v="1"/>
    <s v="TEC-AC-10001465"/>
    <x v="2"/>
    <x v="11"/>
    <s v="SanDisk Cruzer 64 GB USB Flash Drive"/>
    <n v="435.84000000000003"/>
    <n v="12"/>
    <n v="0"/>
    <n v="130.75199999999995"/>
  </r>
  <r>
    <n v="5942"/>
    <x v="2960"/>
    <x v="3"/>
    <x v="386"/>
    <x v="518"/>
    <s v="Second Class"/>
    <s v="RW-19690"/>
    <s v="Robert Waldorf"/>
    <x v="0"/>
    <s v="United States"/>
    <s v="Los Angeles"/>
    <x v="1"/>
    <n v="90049"/>
    <x v="1"/>
    <s v="OFF-AR-10000940"/>
    <x v="1"/>
    <x v="6"/>
    <s v="Newell 343"/>
    <n v="5.88"/>
    <n v="2"/>
    <n v="0"/>
    <n v="1.5876000000000001"/>
  </r>
  <r>
    <n v="5943"/>
    <x v="2961"/>
    <x v="0"/>
    <x v="876"/>
    <x v="898"/>
    <s v="Standard Class"/>
    <s v="VG-21790"/>
    <s v="Vivek Gonzalez"/>
    <x v="0"/>
    <s v="United States"/>
    <s v="Los Angeles"/>
    <x v="1"/>
    <n v="90032"/>
    <x v="1"/>
    <s v="TEC-PH-10001700"/>
    <x v="2"/>
    <x v="7"/>
    <s v="Panasonic KX-TG6844B Expandable Digital Cordless Telephone"/>
    <n v="211.16800000000001"/>
    <n v="4"/>
    <n v="0.2"/>
    <n v="18.477200000000011"/>
  </r>
  <r>
    <n v="5944"/>
    <x v="2962"/>
    <x v="2"/>
    <x v="55"/>
    <x v="592"/>
    <s v="Standard Class"/>
    <s v="JM-15265"/>
    <s v="Janet Molinari"/>
    <x v="1"/>
    <s v="United States"/>
    <s v="Los Angeles"/>
    <x v="1"/>
    <n v="90036"/>
    <x v="1"/>
    <s v="FUR-FU-10000771"/>
    <x v="0"/>
    <x v="5"/>
    <s v="Eldon 200 Class Desk Accessories, Smoke"/>
    <n v="6.28"/>
    <n v="1"/>
    <n v="0"/>
    <n v="2.6376000000000004"/>
  </r>
  <r>
    <n v="5945"/>
    <x v="2962"/>
    <x v="2"/>
    <x v="55"/>
    <x v="592"/>
    <s v="Standard Class"/>
    <s v="JM-15265"/>
    <s v="Janet Molinari"/>
    <x v="1"/>
    <s v="United States"/>
    <s v="Los Angeles"/>
    <x v="1"/>
    <n v="90036"/>
    <x v="1"/>
    <s v="TEC-AC-10002399"/>
    <x v="2"/>
    <x v="11"/>
    <s v="SanDisk Cruzer 32 GB USB Flash Drive"/>
    <n v="95.1"/>
    <n v="5"/>
    <n v="0"/>
    <n v="30.431999999999995"/>
  </r>
  <r>
    <n v="5946"/>
    <x v="2962"/>
    <x v="2"/>
    <x v="55"/>
    <x v="592"/>
    <s v="Standard Class"/>
    <s v="JM-15265"/>
    <s v="Janet Molinari"/>
    <x v="1"/>
    <s v="United States"/>
    <s v="Los Angeles"/>
    <x v="1"/>
    <n v="90036"/>
    <x v="1"/>
    <s v="OFF-PA-10004983"/>
    <x v="1"/>
    <x v="10"/>
    <s v="Xerox 23"/>
    <n v="25.92"/>
    <n v="4"/>
    <n v="0"/>
    <n v="12.441600000000001"/>
  </r>
  <r>
    <n v="5947"/>
    <x v="2962"/>
    <x v="2"/>
    <x v="55"/>
    <x v="592"/>
    <s v="Standard Class"/>
    <s v="JM-15265"/>
    <s v="Janet Molinari"/>
    <x v="1"/>
    <s v="United States"/>
    <s v="Los Angeles"/>
    <x v="1"/>
    <n v="90036"/>
    <x v="1"/>
    <s v="OFF-ST-10004258"/>
    <x v="1"/>
    <x v="4"/>
    <s v="Portable Personal File Box"/>
    <n v="48.84"/>
    <n v="4"/>
    <n v="0"/>
    <n v="13.186800000000005"/>
  </r>
  <r>
    <n v="5948"/>
    <x v="2963"/>
    <x v="1"/>
    <x v="471"/>
    <x v="629"/>
    <s v="Second Class"/>
    <s v="BE-11455"/>
    <s v="Brad Eason"/>
    <x v="2"/>
    <s v="United States"/>
    <s v="Des Moines"/>
    <x v="23"/>
    <n v="50315"/>
    <x v="2"/>
    <s v="OFF-BI-10004040"/>
    <x v="1"/>
    <x v="8"/>
    <s v="Wilson Jones Impact Binders"/>
    <n v="25.9"/>
    <n v="5"/>
    <n v="0"/>
    <n v="12.690999999999999"/>
  </r>
  <r>
    <n v="5949"/>
    <x v="2964"/>
    <x v="3"/>
    <x v="915"/>
    <x v="974"/>
    <s v="Same Day"/>
    <s v="CB-12535"/>
    <s v="Claudia Bergmann"/>
    <x v="1"/>
    <s v="United States"/>
    <s v="Southaven"/>
    <x v="35"/>
    <n v="38671"/>
    <x v="0"/>
    <s v="OFF-EN-10003862"/>
    <x v="1"/>
    <x v="12"/>
    <s v="Laser &amp; Ink Jet Business Envelopes"/>
    <n v="42.68"/>
    <n v="4"/>
    <n v="0"/>
    <n v="19.6328"/>
  </r>
  <r>
    <n v="5950"/>
    <x v="2964"/>
    <x v="3"/>
    <x v="915"/>
    <x v="974"/>
    <s v="Same Day"/>
    <s v="CB-12535"/>
    <s v="Claudia Bergmann"/>
    <x v="1"/>
    <s v="United States"/>
    <s v="Southaven"/>
    <x v="35"/>
    <n v="38671"/>
    <x v="0"/>
    <s v="TEC-AC-10004571"/>
    <x v="2"/>
    <x v="11"/>
    <s v="Logitech G700s Rechargeable Gaming Mouse"/>
    <n v="299.96999999999997"/>
    <n v="3"/>
    <n v="0"/>
    <n v="125.98740000000001"/>
  </r>
  <r>
    <n v="5951"/>
    <x v="2964"/>
    <x v="3"/>
    <x v="915"/>
    <x v="974"/>
    <s v="Same Day"/>
    <s v="CB-12535"/>
    <s v="Claudia Bergmann"/>
    <x v="1"/>
    <s v="United States"/>
    <s v="Southaven"/>
    <x v="35"/>
    <n v="38671"/>
    <x v="0"/>
    <s v="OFF-AP-10000891"/>
    <x v="1"/>
    <x v="9"/>
    <s v="Kensington 7 Outlet MasterPiece HOMEOFFICE Power Control Center"/>
    <n v="262.24"/>
    <n v="2"/>
    <n v="0"/>
    <n v="78.671999999999997"/>
  </r>
  <r>
    <n v="5952"/>
    <x v="2964"/>
    <x v="3"/>
    <x v="915"/>
    <x v="974"/>
    <s v="Same Day"/>
    <s v="CB-12535"/>
    <s v="Claudia Bergmann"/>
    <x v="1"/>
    <s v="United States"/>
    <s v="Southaven"/>
    <x v="35"/>
    <n v="38671"/>
    <x v="0"/>
    <s v="OFF-BI-10002026"/>
    <x v="1"/>
    <x v="8"/>
    <s v="Ibico Recycled Linen-Style Covers"/>
    <n v="234.36"/>
    <n v="6"/>
    <n v="0"/>
    <n v="112.49279999999999"/>
  </r>
  <r>
    <n v="5953"/>
    <x v="2965"/>
    <x v="3"/>
    <x v="4"/>
    <x v="557"/>
    <s v="Standard Class"/>
    <s v="SD-20485"/>
    <s v="Shirley Daniels"/>
    <x v="2"/>
    <s v="United States"/>
    <s v="Houston"/>
    <x v="5"/>
    <n v="77041"/>
    <x v="2"/>
    <s v="OFF-PA-10001826"/>
    <x v="1"/>
    <x v="10"/>
    <s v="Xerox 207"/>
    <n v="20.736000000000004"/>
    <n v="4"/>
    <n v="0.2"/>
    <n v="7.2576000000000001"/>
  </r>
  <r>
    <n v="5954"/>
    <x v="2966"/>
    <x v="2"/>
    <x v="809"/>
    <x v="1075"/>
    <s v="First Class"/>
    <s v="SG-20890"/>
    <s v="Susan Gilcrest"/>
    <x v="1"/>
    <s v="United States"/>
    <s v="New York City"/>
    <x v="15"/>
    <n v="10009"/>
    <x v="3"/>
    <s v="OFF-AR-10001231"/>
    <x v="1"/>
    <x v="6"/>
    <s v="Sanford EarthWrite Recycled Pencils, Medium Soft, #2"/>
    <n v="10.5"/>
    <n v="5"/>
    <n v="0"/>
    <n v="2.9400000000000004"/>
  </r>
  <r>
    <n v="5955"/>
    <x v="2967"/>
    <x v="2"/>
    <x v="7"/>
    <x v="907"/>
    <s v="Second Class"/>
    <s v="TS-21430"/>
    <s v="Tom Stivers"/>
    <x v="1"/>
    <s v="United States"/>
    <s v="Reading"/>
    <x v="9"/>
    <n v="19601"/>
    <x v="3"/>
    <s v="FUR-FU-10000409"/>
    <x v="0"/>
    <x v="5"/>
    <s v="GE 4 Foot Flourescent Tube, 40 Watt"/>
    <n v="23.968000000000004"/>
    <n v="2"/>
    <n v="0.2"/>
    <n v="7.7896000000000001"/>
  </r>
  <r>
    <n v="5956"/>
    <x v="2967"/>
    <x v="2"/>
    <x v="7"/>
    <x v="907"/>
    <s v="Second Class"/>
    <s v="TS-21430"/>
    <s v="Tom Stivers"/>
    <x v="1"/>
    <s v="United States"/>
    <s v="Reading"/>
    <x v="9"/>
    <n v="19601"/>
    <x v="3"/>
    <s v="FUR-BO-10002545"/>
    <x v="0"/>
    <x v="0"/>
    <s v="Atlantic Metals Mobile 3-Shelf Bookcases, Custom Colors"/>
    <n v="521.96"/>
    <n v="4"/>
    <n v="0.5"/>
    <n v="-250.54079999999999"/>
  </r>
  <r>
    <n v="5957"/>
    <x v="2968"/>
    <x v="0"/>
    <x v="299"/>
    <x v="535"/>
    <s v="Second Class"/>
    <s v="DK-13225"/>
    <s v="Dean Katz"/>
    <x v="1"/>
    <s v="United States"/>
    <s v="San Francisco"/>
    <x v="1"/>
    <n v="94109"/>
    <x v="1"/>
    <s v="OFF-ST-10002756"/>
    <x v="1"/>
    <x v="4"/>
    <s v="Tennsco Stur-D-Stor Boltless Shelving, 5 Shelves, 24&quot; Deep, Sand"/>
    <n v="676.55"/>
    <n v="5"/>
    <n v="0"/>
    <n v="6.7655000000000598"/>
  </r>
  <r>
    <n v="5958"/>
    <x v="2968"/>
    <x v="0"/>
    <x v="299"/>
    <x v="535"/>
    <s v="Second Class"/>
    <s v="DK-13225"/>
    <s v="Dean Katz"/>
    <x v="1"/>
    <s v="United States"/>
    <s v="San Francisco"/>
    <x v="1"/>
    <n v="94109"/>
    <x v="1"/>
    <s v="OFF-AP-10003842"/>
    <x v="1"/>
    <x v="9"/>
    <s v="Euro-Pro Shark Turbo Vacuum"/>
    <n v="154.9"/>
    <n v="5"/>
    <n v="0"/>
    <n v="40.274000000000001"/>
  </r>
  <r>
    <n v="5959"/>
    <x v="2968"/>
    <x v="0"/>
    <x v="299"/>
    <x v="535"/>
    <s v="Second Class"/>
    <s v="DK-13225"/>
    <s v="Dean Katz"/>
    <x v="1"/>
    <s v="United States"/>
    <s v="San Francisco"/>
    <x v="1"/>
    <n v="94109"/>
    <x v="1"/>
    <s v="OFF-EN-10004459"/>
    <x v="1"/>
    <x v="12"/>
    <s v="Security-Tint Envelopes"/>
    <n v="30.56"/>
    <n v="4"/>
    <n v="0"/>
    <n v="14.974399999999999"/>
  </r>
  <r>
    <n v="5960"/>
    <x v="2968"/>
    <x v="0"/>
    <x v="299"/>
    <x v="535"/>
    <s v="Second Class"/>
    <s v="DK-13225"/>
    <s v="Dean Katz"/>
    <x v="1"/>
    <s v="United States"/>
    <s v="San Francisco"/>
    <x v="1"/>
    <n v="94109"/>
    <x v="1"/>
    <s v="FUR-CH-10003746"/>
    <x v="0"/>
    <x v="1"/>
    <s v="Hon 4070 Series Pagoda Round Back Stacking Chairs"/>
    <n v="770.35200000000009"/>
    <n v="3"/>
    <n v="0.2"/>
    <n v="77.035199999999975"/>
  </r>
  <r>
    <n v="5961"/>
    <x v="2969"/>
    <x v="3"/>
    <x v="839"/>
    <x v="556"/>
    <s v="Second Class"/>
    <s v="ML-17395"/>
    <s v="Marina Lichtenstein"/>
    <x v="1"/>
    <s v="United States"/>
    <s v="Los Angeles"/>
    <x v="1"/>
    <n v="90045"/>
    <x v="1"/>
    <s v="FUR-FU-10003142"/>
    <x v="0"/>
    <x v="5"/>
    <s v="Master Big Foot Doorstop, Beige"/>
    <n v="21.12"/>
    <n v="4"/>
    <n v="0"/>
    <n v="6.5471999999999984"/>
  </r>
  <r>
    <n v="5962"/>
    <x v="2970"/>
    <x v="2"/>
    <x v="7"/>
    <x v="1170"/>
    <s v="Second Class"/>
    <s v="MA-17560"/>
    <s v="Matt Abelman"/>
    <x v="2"/>
    <s v="United States"/>
    <s v="Los Angeles"/>
    <x v="1"/>
    <n v="90004"/>
    <x v="1"/>
    <s v="TEC-PH-10001425"/>
    <x v="2"/>
    <x v="7"/>
    <s v="Mophie Juice Pack Helium for iPhone"/>
    <n v="575.928"/>
    <n v="9"/>
    <n v="0.2"/>
    <n v="57.592799999999983"/>
  </r>
  <r>
    <n v="5963"/>
    <x v="2970"/>
    <x v="2"/>
    <x v="7"/>
    <x v="117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x v="1170"/>
    <s v="Second Class"/>
    <s v="MA-17560"/>
    <s v="Matt Abelman"/>
    <x v="2"/>
    <s v="United States"/>
    <s v="Los Angeles"/>
    <x v="1"/>
    <n v="90004"/>
    <x v="1"/>
    <s v="OFF-PA-10003625"/>
    <x v="1"/>
    <x v="10"/>
    <s v="Xerox 1979"/>
    <n v="123.92"/>
    <n v="4"/>
    <n v="0"/>
    <n v="55.763999999999996"/>
  </r>
  <r>
    <n v="5965"/>
    <x v="2971"/>
    <x v="3"/>
    <x v="648"/>
    <x v="1171"/>
    <s v="Standard Class"/>
    <s v="LR-17035"/>
    <s v="Lisa Ryan"/>
    <x v="1"/>
    <s v="United States"/>
    <s v="San Francisco"/>
    <x v="1"/>
    <n v="94109"/>
    <x v="1"/>
    <s v="OFF-SU-10004768"/>
    <x v="1"/>
    <x v="14"/>
    <s v="Acme Kleencut Forged Steel Scissors"/>
    <n v="17.22"/>
    <n v="3"/>
    <n v="0"/>
    <n v="5.1659999999999986"/>
  </r>
  <r>
    <n v="5966"/>
    <x v="2971"/>
    <x v="3"/>
    <x v="648"/>
    <x v="1171"/>
    <s v="Standard Class"/>
    <s v="LR-17035"/>
    <s v="Lisa Ryan"/>
    <x v="1"/>
    <s v="United States"/>
    <s v="San Francisco"/>
    <x v="1"/>
    <n v="94109"/>
    <x v="1"/>
    <s v="OFF-ST-10000777"/>
    <x v="1"/>
    <x v="4"/>
    <s v="Companion Letter/Legal File, Black"/>
    <n v="226.56"/>
    <n v="6"/>
    <n v="0"/>
    <n v="63.436800000000005"/>
  </r>
  <r>
    <n v="5967"/>
    <x v="2971"/>
    <x v="3"/>
    <x v="648"/>
    <x v="1171"/>
    <s v="Standard Class"/>
    <s v="LR-17035"/>
    <s v="Lisa Ryan"/>
    <x v="1"/>
    <s v="United States"/>
    <s v="San Francisco"/>
    <x v="1"/>
    <n v="94109"/>
    <x v="1"/>
    <s v="TEC-PH-10003171"/>
    <x v="2"/>
    <x v="7"/>
    <s v="Plantronics Encore H101 Dual Earpieces Headset"/>
    <n v="107.88"/>
    <n v="3"/>
    <n v="0.2"/>
    <n v="10.787999999999997"/>
  </r>
  <r>
    <n v="5968"/>
    <x v="2972"/>
    <x v="0"/>
    <x v="804"/>
    <x v="1072"/>
    <s v="First Class"/>
    <s v="BE-11335"/>
    <s v="Bill Eplett"/>
    <x v="2"/>
    <s v="United States"/>
    <s v="New York City"/>
    <x v="15"/>
    <n v="10009"/>
    <x v="3"/>
    <s v="OFF-PA-10001033"/>
    <x v="1"/>
    <x v="10"/>
    <s v="Xerox 1893"/>
    <n v="81.98"/>
    <n v="2"/>
    <n v="0"/>
    <n v="40.170200000000001"/>
  </r>
  <r>
    <n v="5969"/>
    <x v="2973"/>
    <x v="2"/>
    <x v="836"/>
    <x v="1172"/>
    <s v="First Class"/>
    <s v="CC-12145"/>
    <s v="Charles Crestani"/>
    <x v="0"/>
    <s v="United States"/>
    <s v="San Diego"/>
    <x v="1"/>
    <n v="92105"/>
    <x v="1"/>
    <s v="OFF-PA-10000418"/>
    <x v="1"/>
    <x v="10"/>
    <s v="Xerox 189"/>
    <n v="104.85"/>
    <n v="1"/>
    <n v="0"/>
    <n v="50.327999999999996"/>
  </r>
  <r>
    <n v="5970"/>
    <x v="2973"/>
    <x v="2"/>
    <x v="836"/>
    <x v="1172"/>
    <s v="First Class"/>
    <s v="CC-12145"/>
    <s v="Charles Crestani"/>
    <x v="0"/>
    <s v="United States"/>
    <s v="San Diego"/>
    <x v="1"/>
    <n v="92105"/>
    <x v="1"/>
    <s v="OFF-BI-10001982"/>
    <x v="1"/>
    <x v="8"/>
    <s v="Wilson Jones Custom Binder Spines &amp; Labels"/>
    <n v="8.7040000000000006"/>
    <n v="2"/>
    <n v="0.2"/>
    <n v="3.1551999999999998"/>
  </r>
  <r>
    <n v="5971"/>
    <x v="2973"/>
    <x v="2"/>
    <x v="836"/>
    <x v="1172"/>
    <s v="First Class"/>
    <s v="CC-12145"/>
    <s v="Charles Crestani"/>
    <x v="0"/>
    <s v="United States"/>
    <s v="San Diego"/>
    <x v="1"/>
    <n v="92105"/>
    <x v="1"/>
    <s v="OFF-PA-10002230"/>
    <x v="1"/>
    <x v="10"/>
    <s v="Xerox 1897"/>
    <n v="19.920000000000002"/>
    <n v="4"/>
    <n v="0"/>
    <n v="9.7608000000000015"/>
  </r>
  <r>
    <n v="5972"/>
    <x v="2973"/>
    <x v="2"/>
    <x v="836"/>
    <x v="1172"/>
    <s v="First Class"/>
    <s v="CC-12145"/>
    <s v="Charles Crestani"/>
    <x v="0"/>
    <s v="United States"/>
    <s v="San Diego"/>
    <x v="1"/>
    <n v="92105"/>
    <x v="1"/>
    <s v="FUR-FU-10003577"/>
    <x v="0"/>
    <x v="5"/>
    <s v="Nu-Dell Leatherette Frames"/>
    <n v="43.019999999999996"/>
    <n v="3"/>
    <n v="0"/>
    <n v="15.4872"/>
  </r>
  <r>
    <n v="5973"/>
    <x v="2974"/>
    <x v="3"/>
    <x v="695"/>
    <x v="1173"/>
    <s v="Standard Class"/>
    <s v="BD-11770"/>
    <s v="Bryan Davis"/>
    <x v="0"/>
    <s v="United States"/>
    <s v="New York City"/>
    <x v="15"/>
    <n v="10024"/>
    <x v="3"/>
    <s v="FUR-BO-10001811"/>
    <x v="0"/>
    <x v="0"/>
    <s v="Atlantic Metals Mobile 5-Shelf Bookcases, Custom Colors"/>
    <n v="240.78400000000002"/>
    <n v="1"/>
    <n v="0.2"/>
    <n v="30.097999999999978"/>
  </r>
  <r>
    <n v="5974"/>
    <x v="2975"/>
    <x v="1"/>
    <x v="707"/>
    <x v="693"/>
    <s v="Standard Class"/>
    <s v="JK-15640"/>
    <s v="Jim Kriz"/>
    <x v="2"/>
    <s v="United States"/>
    <s v="New York City"/>
    <x v="15"/>
    <n v="10011"/>
    <x v="3"/>
    <s v="OFF-AP-10003779"/>
    <x v="1"/>
    <x v="9"/>
    <s v="Kensington 7 Outlet MasterPiece Power Center with Fax/Phone Line Protection"/>
    <n v="414.96"/>
    <n v="2"/>
    <n v="0"/>
    <n v="124.48799999999994"/>
  </r>
  <r>
    <n v="5975"/>
    <x v="2976"/>
    <x v="0"/>
    <x v="750"/>
    <x v="930"/>
    <s v="Standard Class"/>
    <s v="DB-13615"/>
    <s v="Doug Bickford"/>
    <x v="0"/>
    <s v="United States"/>
    <s v="Charlotte"/>
    <x v="3"/>
    <n v="28205"/>
    <x v="0"/>
    <s v="OFF-ST-10000676"/>
    <x v="1"/>
    <x v="4"/>
    <s v="Fellowes Econo/Stor Drawers"/>
    <n v="387.72"/>
    <n v="5"/>
    <n v="0.2"/>
    <n v="-67.851000000000028"/>
  </r>
  <r>
    <n v="5976"/>
    <x v="2977"/>
    <x v="3"/>
    <x v="1001"/>
    <x v="1089"/>
    <s v="Standard Class"/>
    <s v="RR-19525"/>
    <s v="Rick Reed"/>
    <x v="1"/>
    <s v="United States"/>
    <s v="Overland Park"/>
    <x v="41"/>
    <n v="66212"/>
    <x v="2"/>
    <s v="OFF-ST-10001496"/>
    <x v="1"/>
    <x v="4"/>
    <s v="Standard Rollaway File with Lock"/>
    <n v="360.38"/>
    <n v="2"/>
    <n v="0"/>
    <n v="93.698800000000006"/>
  </r>
  <r>
    <n v="5977"/>
    <x v="2977"/>
    <x v="3"/>
    <x v="1001"/>
    <x v="1089"/>
    <s v="Standard Class"/>
    <s v="RR-19525"/>
    <s v="Rick Reed"/>
    <x v="1"/>
    <s v="United States"/>
    <s v="Overland Park"/>
    <x v="41"/>
    <n v="66212"/>
    <x v="2"/>
    <s v="OFF-PA-10003673"/>
    <x v="1"/>
    <x v="10"/>
    <s v="Strathmore Photo Mount Cards"/>
    <n v="13.56"/>
    <n v="2"/>
    <n v="0"/>
    <n v="6.2375999999999996"/>
  </r>
  <r>
    <n v="5978"/>
    <x v="2978"/>
    <x v="3"/>
    <x v="558"/>
    <x v="77"/>
    <s v="First Class"/>
    <s v="SV-20935"/>
    <s v="Susan Vittorini"/>
    <x v="0"/>
    <s v="United States"/>
    <s v="Mesa"/>
    <x v="16"/>
    <n v="85204"/>
    <x v="1"/>
    <s v="TEC-PH-10004614"/>
    <x v="2"/>
    <x v="7"/>
    <s v="AT&amp;T 841000 Phone"/>
    <n v="552"/>
    <n v="10"/>
    <n v="0.2"/>
    <n v="34.5"/>
  </r>
  <r>
    <n v="5979"/>
    <x v="2979"/>
    <x v="2"/>
    <x v="557"/>
    <x v="178"/>
    <s v="Standard Class"/>
    <s v="RB-19465"/>
    <s v="Rick Bensley"/>
    <x v="2"/>
    <s v="United States"/>
    <s v="Tulsa"/>
    <x v="26"/>
    <n v="74133"/>
    <x v="2"/>
    <s v="FUR-TA-10001039"/>
    <x v="0"/>
    <x v="3"/>
    <s v="KI Adjustable-Height Table"/>
    <n v="429.90000000000003"/>
    <n v="5"/>
    <n v="0"/>
    <n v="111.77400000000003"/>
  </r>
  <r>
    <n v="5980"/>
    <x v="2979"/>
    <x v="2"/>
    <x v="557"/>
    <x v="178"/>
    <s v="Standard Class"/>
    <s v="RB-19465"/>
    <s v="Rick Bensley"/>
    <x v="2"/>
    <s v="United States"/>
    <s v="Tulsa"/>
    <x v="26"/>
    <n v="74133"/>
    <x v="2"/>
    <s v="OFF-BI-10000474"/>
    <x v="1"/>
    <x v="8"/>
    <s v="Avery Recycled Flexi-View Covers for Binding Systems"/>
    <n v="32.06"/>
    <n v="2"/>
    <n v="0"/>
    <n v="15.3888"/>
  </r>
  <r>
    <n v="5981"/>
    <x v="2979"/>
    <x v="2"/>
    <x v="557"/>
    <x v="178"/>
    <s v="Standard Class"/>
    <s v="RB-19465"/>
    <s v="Rick Bensley"/>
    <x v="2"/>
    <s v="United States"/>
    <s v="Tulsa"/>
    <x v="26"/>
    <n v="74133"/>
    <x v="2"/>
    <s v="FUR-CH-10004698"/>
    <x v="0"/>
    <x v="1"/>
    <s v="Padded Folding Chairs, Black, 4/Carton"/>
    <n v="161.96"/>
    <n v="2"/>
    <n v="0"/>
    <n v="45.348800000000011"/>
  </r>
  <r>
    <n v="5982"/>
    <x v="2979"/>
    <x v="2"/>
    <x v="557"/>
    <x v="178"/>
    <s v="Standard Class"/>
    <s v="RB-19465"/>
    <s v="Rick Bensley"/>
    <x v="2"/>
    <s v="United States"/>
    <s v="Tulsa"/>
    <x v="26"/>
    <n v="74133"/>
    <x v="2"/>
    <s v="OFF-ST-10003327"/>
    <x v="1"/>
    <x v="4"/>
    <s v="Akro-Mils 12-Gallon Tote"/>
    <n v="19.86"/>
    <n v="2"/>
    <n v="0"/>
    <n v="5.7593999999999976"/>
  </r>
  <r>
    <n v="5983"/>
    <x v="2980"/>
    <x v="0"/>
    <x v="831"/>
    <x v="940"/>
    <s v="Standard Class"/>
    <s v="MV-18190"/>
    <s v="Mike Vittorini"/>
    <x v="0"/>
    <s v="United States"/>
    <s v="New York City"/>
    <x v="15"/>
    <n v="10035"/>
    <x v="3"/>
    <s v="OFF-PA-10000232"/>
    <x v="1"/>
    <x v="10"/>
    <s v="Xerox 1975"/>
    <n v="12.96"/>
    <n v="2"/>
    <n v="0"/>
    <n v="6.3504000000000005"/>
  </r>
  <r>
    <n v="5984"/>
    <x v="2981"/>
    <x v="3"/>
    <x v="118"/>
    <x v="934"/>
    <s v="Second Class"/>
    <s v="EH-14185"/>
    <s v="Evan Henry"/>
    <x v="0"/>
    <s v="United States"/>
    <s v="Philadelphia"/>
    <x v="9"/>
    <n v="19143"/>
    <x v="3"/>
    <s v="OFF-PA-10003657"/>
    <x v="1"/>
    <x v="10"/>
    <s v="Xerox 1927"/>
    <n v="20.544000000000004"/>
    <n v="6"/>
    <n v="0.2"/>
    <n v="6.4199999999999964"/>
  </r>
  <r>
    <n v="5985"/>
    <x v="2982"/>
    <x v="0"/>
    <x v="1079"/>
    <x v="1174"/>
    <s v="Standard Class"/>
    <s v="JS-16030"/>
    <s v="Joy Smith"/>
    <x v="0"/>
    <s v="United States"/>
    <s v="Hattiesburg"/>
    <x v="35"/>
    <n v="39401"/>
    <x v="0"/>
    <s v="FUR-FU-10001185"/>
    <x v="0"/>
    <x v="5"/>
    <s v="Advantus Employee of the Month Certificate Frame, 11 x 13-1/2"/>
    <n v="185.57999999999998"/>
    <n v="6"/>
    <n v="0"/>
    <n v="76.087800000000001"/>
  </r>
  <r>
    <n v="5986"/>
    <x v="2982"/>
    <x v="0"/>
    <x v="1079"/>
    <x v="1174"/>
    <s v="Standard Class"/>
    <s v="JS-16030"/>
    <s v="Joy Smith"/>
    <x v="0"/>
    <s v="United States"/>
    <s v="Hattiesburg"/>
    <x v="35"/>
    <n v="39401"/>
    <x v="0"/>
    <s v="OFF-BI-10003007"/>
    <x v="1"/>
    <x v="8"/>
    <s v="Premium Transparent Presentation Covers, No Pattern/Clear, 8 1/2&quot; x 11&quot;"/>
    <n v="77.56"/>
    <n v="2"/>
    <n v="0"/>
    <n v="35.677599999999998"/>
  </r>
  <r>
    <n v="5987"/>
    <x v="2982"/>
    <x v="0"/>
    <x v="1079"/>
    <x v="1174"/>
    <s v="Standard Class"/>
    <s v="JS-16030"/>
    <s v="Joy Smith"/>
    <x v="0"/>
    <s v="United States"/>
    <s v="Hattiesburg"/>
    <x v="35"/>
    <n v="39401"/>
    <x v="0"/>
    <s v="OFF-ST-10002485"/>
    <x v="1"/>
    <x v="4"/>
    <s v="Rogers Deluxe File Chest"/>
    <n v="87.92"/>
    <n v="4"/>
    <n v="0"/>
    <n v="0.87919999999999732"/>
  </r>
  <r>
    <n v="5988"/>
    <x v="2982"/>
    <x v="0"/>
    <x v="1079"/>
    <x v="1174"/>
    <s v="Standard Class"/>
    <s v="JS-16030"/>
    <s v="Joy Smith"/>
    <x v="0"/>
    <s v="United States"/>
    <s v="Hattiesburg"/>
    <x v="35"/>
    <n v="39401"/>
    <x v="0"/>
    <s v="OFF-PA-10001033"/>
    <x v="1"/>
    <x v="10"/>
    <s v="Xerox 1893"/>
    <n v="245.94"/>
    <n v="6"/>
    <n v="0"/>
    <n v="120.51060000000001"/>
  </r>
  <r>
    <n v="5989"/>
    <x v="2982"/>
    <x v="0"/>
    <x v="1079"/>
    <x v="1174"/>
    <s v="Standard Class"/>
    <s v="JS-16030"/>
    <s v="Joy Smith"/>
    <x v="0"/>
    <s v="United States"/>
    <s v="Hattiesburg"/>
    <x v="35"/>
    <n v="39401"/>
    <x v="0"/>
    <s v="OFF-BI-10000404"/>
    <x v="1"/>
    <x v="8"/>
    <s v="Avery Printable Repositionable Plastic Tabs"/>
    <n v="8.6"/>
    <n v="1"/>
    <n v="0"/>
    <n v="4.0419999999999998"/>
  </r>
  <r>
    <n v="5990"/>
    <x v="2982"/>
    <x v="0"/>
    <x v="1079"/>
    <x v="1174"/>
    <s v="Standard Class"/>
    <s v="JS-16030"/>
    <s v="Joy Smith"/>
    <x v="0"/>
    <s v="United States"/>
    <s v="Hattiesburg"/>
    <x v="35"/>
    <n v="39401"/>
    <x v="0"/>
    <s v="FUR-BO-10003546"/>
    <x v="0"/>
    <x v="0"/>
    <s v="Hon 4-Shelf Metal Bookcases"/>
    <n v="504.90000000000003"/>
    <n v="5"/>
    <n v="0"/>
    <n v="126.22500000000002"/>
  </r>
  <r>
    <n v="5991"/>
    <x v="2983"/>
    <x v="3"/>
    <x v="175"/>
    <x v="814"/>
    <s v="Standard Class"/>
    <s v="ES-14020"/>
    <s v="Erica Smith"/>
    <x v="0"/>
    <s v="United States"/>
    <s v="Los Angeles"/>
    <x v="1"/>
    <n v="90049"/>
    <x v="1"/>
    <s v="OFF-BI-10004390"/>
    <x v="1"/>
    <x v="8"/>
    <s v="GBC DocuBind 200 Manual Binding Machine"/>
    <n v="2357.4880000000003"/>
    <n v="7"/>
    <n v="0.2"/>
    <n v="884.05799999999999"/>
  </r>
  <r>
    <n v="5992"/>
    <x v="2983"/>
    <x v="3"/>
    <x v="175"/>
    <x v="814"/>
    <s v="Standard Class"/>
    <s v="ES-14020"/>
    <s v="Erica Smith"/>
    <x v="0"/>
    <s v="United States"/>
    <s v="Los Angeles"/>
    <x v="1"/>
    <n v="90049"/>
    <x v="1"/>
    <s v="TEC-PH-10001700"/>
    <x v="2"/>
    <x v="7"/>
    <s v="Panasonic KX-TG6844B Expandable Digital Cordless Telephone"/>
    <n v="369.54399999999998"/>
    <n v="7"/>
    <n v="0.2"/>
    <n v="32.335100000000025"/>
  </r>
  <r>
    <n v="5993"/>
    <x v="2983"/>
    <x v="3"/>
    <x v="175"/>
    <x v="814"/>
    <s v="Standard Class"/>
    <s v="ES-14020"/>
    <s v="Erica Smith"/>
    <x v="0"/>
    <s v="United States"/>
    <s v="Los Angeles"/>
    <x v="1"/>
    <n v="90049"/>
    <x v="1"/>
    <s v="FUR-CH-10003396"/>
    <x v="0"/>
    <x v="1"/>
    <s v="Global Deluxe Steno Chair"/>
    <n v="184.75200000000001"/>
    <n v="3"/>
    <n v="0.2"/>
    <n v="-20.784600000000012"/>
  </r>
  <r>
    <n v="5994"/>
    <x v="2984"/>
    <x v="0"/>
    <x v="25"/>
    <x v="440"/>
    <s v="Same Day"/>
    <s v="NS-18640"/>
    <s v="Noel Staavos"/>
    <x v="1"/>
    <s v="United States"/>
    <s v="Columbus"/>
    <x v="24"/>
    <n v="43229"/>
    <x v="3"/>
    <s v="OFF-ST-10001558"/>
    <x v="1"/>
    <x v="4"/>
    <s v="Acco Perma 4000 Stacking Storage Drawers"/>
    <n v="64.959999999999994"/>
    <n v="5"/>
    <n v="0.2"/>
    <n v="-4.0599999999999987"/>
  </r>
  <r>
    <n v="5995"/>
    <x v="2984"/>
    <x v="0"/>
    <x v="25"/>
    <x v="440"/>
    <s v="Same Day"/>
    <s v="NS-18640"/>
    <s v="Noel Staavos"/>
    <x v="1"/>
    <s v="United States"/>
    <s v="Columbus"/>
    <x v="24"/>
    <n v="43229"/>
    <x v="3"/>
    <s v="OFF-SU-10004782"/>
    <x v="1"/>
    <x v="14"/>
    <s v="Elite 5&quot; Scissors"/>
    <n v="13.52"/>
    <n v="2"/>
    <n v="0.2"/>
    <n v="1.6899999999999986"/>
  </r>
  <r>
    <n v="5996"/>
    <x v="2984"/>
    <x v="0"/>
    <x v="25"/>
    <x v="440"/>
    <s v="Same Day"/>
    <s v="NS-18640"/>
    <s v="Noel Staavos"/>
    <x v="1"/>
    <s v="United States"/>
    <s v="Columbus"/>
    <x v="24"/>
    <n v="43229"/>
    <x v="3"/>
    <s v="FUR-CH-10003298"/>
    <x v="0"/>
    <x v="1"/>
    <s v="Office Star - Contemporary Task Swivel chair with Loop Arms, Charcoal"/>
    <n v="458.42999999999995"/>
    <n v="5"/>
    <n v="0.3"/>
    <n v="-137.52900000000002"/>
  </r>
  <r>
    <n v="5997"/>
    <x v="2984"/>
    <x v="0"/>
    <x v="25"/>
    <x v="440"/>
    <s v="Same Day"/>
    <s v="NS-18640"/>
    <s v="Noel Staavos"/>
    <x v="1"/>
    <s v="United States"/>
    <s v="Columbus"/>
    <x v="24"/>
    <n v="43229"/>
    <x v="3"/>
    <s v="OFF-AP-10000576"/>
    <x v="1"/>
    <x v="9"/>
    <s v="Belkin 325VA UPS Surge Protector, 6'"/>
    <n v="387.13600000000002"/>
    <n v="4"/>
    <n v="0.2"/>
    <n v="24.196000000000012"/>
  </r>
  <r>
    <n v="5998"/>
    <x v="2984"/>
    <x v="0"/>
    <x v="25"/>
    <x v="440"/>
    <s v="Same Day"/>
    <s v="NS-18640"/>
    <s v="Noel Staavos"/>
    <x v="1"/>
    <s v="United States"/>
    <s v="Columbus"/>
    <x v="24"/>
    <n v="43229"/>
    <x v="3"/>
    <s v="FUR-TA-10003008"/>
    <x v="0"/>
    <x v="3"/>
    <s v="Lesro Round Back Collection Coffee Table, End Table"/>
    <n v="328.59000000000003"/>
    <n v="3"/>
    <n v="0.4"/>
    <n v="-147.8655"/>
  </r>
  <r>
    <n v="5999"/>
    <x v="2985"/>
    <x v="2"/>
    <x v="325"/>
    <x v="467"/>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x v="467"/>
    <s v="Standard Class"/>
    <s v="SH-19975"/>
    <s v="Sally Hughsby"/>
    <x v="1"/>
    <s v="United States"/>
    <s v="Caldwell"/>
    <x v="45"/>
    <n v="83605"/>
    <x v="1"/>
    <s v="OFF-PA-10000019"/>
    <x v="1"/>
    <x v="10"/>
    <s v="Xerox 1931"/>
    <n v="25.92"/>
    <n v="4"/>
    <n v="0"/>
    <n v="12.441600000000001"/>
  </r>
  <r>
    <n v="6001"/>
    <x v="2985"/>
    <x v="2"/>
    <x v="325"/>
    <x v="467"/>
    <s v="Standard Class"/>
    <s v="SH-19975"/>
    <s v="Sally Hughsby"/>
    <x v="1"/>
    <s v="United States"/>
    <s v="Caldwell"/>
    <x v="45"/>
    <n v="83605"/>
    <x v="1"/>
    <s v="OFF-PA-10002222"/>
    <x v="1"/>
    <x v="10"/>
    <s v="Xerox Color Copier Paper, 11&quot; x 17&quot;, Ream"/>
    <n v="91.36"/>
    <n v="4"/>
    <n v="0"/>
    <n v="42.025599999999997"/>
  </r>
  <r>
    <n v="6002"/>
    <x v="2986"/>
    <x v="2"/>
    <x v="736"/>
    <x v="709"/>
    <s v="Standard Class"/>
    <s v="RF-19345"/>
    <s v="Randy Ferguson"/>
    <x v="1"/>
    <s v="United States"/>
    <s v="Phoenix"/>
    <x v="16"/>
    <n v="85023"/>
    <x v="1"/>
    <s v="FUR-FU-10002553"/>
    <x v="0"/>
    <x v="5"/>
    <s v="Electrix Incandescent Magnifying Lamp, Black"/>
    <n v="87.960000000000008"/>
    <n v="3"/>
    <n v="0.2"/>
    <n v="7.6965000000000039"/>
  </r>
  <r>
    <n v="6003"/>
    <x v="2986"/>
    <x v="2"/>
    <x v="736"/>
    <x v="709"/>
    <s v="Standard Class"/>
    <s v="RF-19345"/>
    <s v="Randy Ferguson"/>
    <x v="1"/>
    <s v="United States"/>
    <s v="Phoenix"/>
    <x v="16"/>
    <n v="85023"/>
    <x v="1"/>
    <s v="OFF-BI-10002103"/>
    <x v="1"/>
    <x v="8"/>
    <s v="Cardinal Slant-D Ring Binder, Heavy Gauge Vinyl"/>
    <n v="5.2140000000000004"/>
    <n v="2"/>
    <n v="0.7"/>
    <n v="-4.1711999999999989"/>
  </r>
  <r>
    <n v="6004"/>
    <x v="2987"/>
    <x v="3"/>
    <x v="296"/>
    <x v="474"/>
    <s v="Standard Class"/>
    <s v="DL-12865"/>
    <s v="Dan Lawera"/>
    <x v="0"/>
    <s v="United States"/>
    <s v="Miami"/>
    <x v="2"/>
    <n v="33142"/>
    <x v="0"/>
    <s v="OFF-BI-10002794"/>
    <x v="1"/>
    <x v="8"/>
    <s v="Avery Trapezoid Ring Binder, 3&quot; Capacity, Black, 1040 sheets"/>
    <n v="12.294"/>
    <n v="1"/>
    <n v="0.7"/>
    <n v="-8.6057999999999986"/>
  </r>
  <r>
    <n v="6005"/>
    <x v="2988"/>
    <x v="3"/>
    <x v="210"/>
    <x v="218"/>
    <s v="Standard Class"/>
    <s v="AG-10390"/>
    <s v="Allen Goldenen"/>
    <x v="0"/>
    <s v="United States"/>
    <s v="Los Angeles"/>
    <x v="1"/>
    <n v="90004"/>
    <x v="1"/>
    <s v="FUR-FU-10002597"/>
    <x v="0"/>
    <x v="5"/>
    <s v="C-Line Magnetic Cubicle Keepers, Clear Polypropylene"/>
    <n v="19.760000000000002"/>
    <n v="4"/>
    <n v="0"/>
    <n v="8.2992000000000008"/>
  </r>
  <r>
    <n v="6006"/>
    <x v="2989"/>
    <x v="1"/>
    <x v="121"/>
    <x v="545"/>
    <s v="Standard Class"/>
    <s v="SW-20245"/>
    <s v="Scot Wooten"/>
    <x v="0"/>
    <s v="United States"/>
    <s v="Troy"/>
    <x v="15"/>
    <n v="12180"/>
    <x v="3"/>
    <s v="FUR-CH-10003535"/>
    <x v="0"/>
    <x v="1"/>
    <s v="Global Armless Task Chair, Royal Blue"/>
    <n v="109.764"/>
    <n v="2"/>
    <n v="0.1"/>
    <n v="8.5371999999999968"/>
  </r>
  <r>
    <n v="6007"/>
    <x v="2990"/>
    <x v="3"/>
    <x v="157"/>
    <x v="867"/>
    <s v="Standard Class"/>
    <s v="KN-16390"/>
    <s v="Katherine Nockton"/>
    <x v="1"/>
    <s v="United States"/>
    <s v="New Bedford"/>
    <x v="31"/>
    <n v="2740"/>
    <x v="3"/>
    <s v="TEC-PH-10001527"/>
    <x v="2"/>
    <x v="7"/>
    <s v="Plantronics MX500i Earset"/>
    <n v="128.85000000000002"/>
    <n v="3"/>
    <n v="0"/>
    <n v="3.8654999999999973"/>
  </r>
  <r>
    <n v="6008"/>
    <x v="2991"/>
    <x v="3"/>
    <x v="719"/>
    <x v="1026"/>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0"/>
    <x v="749"/>
    <s v="Standard Class"/>
    <s v="CL-12565"/>
    <s v="Clay Ludtke"/>
    <x v="0"/>
    <s v="United States"/>
    <s v="Los Angeles"/>
    <x v="1"/>
    <n v="90049"/>
    <x v="1"/>
    <s v="OFF-PA-10000595"/>
    <x v="1"/>
    <x v="10"/>
    <s v="Xerox 1929"/>
    <n v="68.52"/>
    <n v="3"/>
    <n v="0"/>
    <n v="31.519199999999998"/>
  </r>
  <r>
    <n v="6010"/>
    <x v="2992"/>
    <x v="1"/>
    <x v="1080"/>
    <x v="749"/>
    <s v="Standard Class"/>
    <s v="CL-12565"/>
    <s v="Clay Ludtke"/>
    <x v="0"/>
    <s v="United States"/>
    <s v="Los Angeles"/>
    <x v="1"/>
    <n v="90049"/>
    <x v="1"/>
    <s v="OFF-ST-10000798"/>
    <x v="1"/>
    <x v="4"/>
    <s v="2300 Heavy-Duty Transfer File Systems by Perma"/>
    <n v="74.94"/>
    <n v="3"/>
    <n v="0"/>
    <n v="14.238599999999995"/>
  </r>
  <r>
    <n v="6011"/>
    <x v="2992"/>
    <x v="1"/>
    <x v="1080"/>
    <x v="749"/>
    <s v="Standard Class"/>
    <s v="CL-12565"/>
    <s v="Clay Ludtke"/>
    <x v="0"/>
    <s v="United States"/>
    <s v="Los Angeles"/>
    <x v="1"/>
    <n v="90049"/>
    <x v="1"/>
    <s v="TEC-MA-10004002"/>
    <x v="2"/>
    <x v="15"/>
    <s v="Zebra GX420t Direct Thermal/Thermal Transfer Printer"/>
    <n v="2548.5600000000004"/>
    <n v="6"/>
    <n v="0.2"/>
    <n v="286.71299999999962"/>
  </r>
  <r>
    <n v="6012"/>
    <x v="2992"/>
    <x v="1"/>
    <x v="1080"/>
    <x v="749"/>
    <s v="Standard Class"/>
    <s v="CL-12565"/>
    <s v="Clay Ludtke"/>
    <x v="0"/>
    <s v="United States"/>
    <s v="Los Angeles"/>
    <x v="1"/>
    <n v="90049"/>
    <x v="1"/>
    <s v="OFF-EN-10003296"/>
    <x v="1"/>
    <x v="12"/>
    <s v="Tyvek Side-Opening Peel &amp; Seel Expanding Envelopes"/>
    <n v="271.44"/>
    <n v="3"/>
    <n v="0"/>
    <n v="122.148"/>
  </r>
  <r>
    <n v="6013"/>
    <x v="2992"/>
    <x v="1"/>
    <x v="1080"/>
    <x v="749"/>
    <s v="Standard Class"/>
    <s v="CL-12565"/>
    <s v="Clay Ludtke"/>
    <x v="0"/>
    <s v="United States"/>
    <s v="Los Angeles"/>
    <x v="1"/>
    <n v="90049"/>
    <x v="1"/>
    <s v="TEC-PH-10004345"/>
    <x v="2"/>
    <x v="7"/>
    <s v="Cisco SPA 502G IP Phone"/>
    <n v="287.88"/>
    <n v="3"/>
    <n v="0.2"/>
    <n v="35.984999999999999"/>
  </r>
  <r>
    <n v="6014"/>
    <x v="2993"/>
    <x v="0"/>
    <x v="612"/>
    <x v="366"/>
    <s v="First Class"/>
    <s v="KF-16285"/>
    <s v="Karen Ferguson"/>
    <x v="2"/>
    <s v="United States"/>
    <s v="Los Angeles"/>
    <x v="1"/>
    <n v="90008"/>
    <x v="1"/>
    <s v="OFF-PA-10004405"/>
    <x v="1"/>
    <x v="10"/>
    <s v="Rediform Voice Mail Log Books"/>
    <n v="14.9"/>
    <n v="5"/>
    <n v="0"/>
    <n v="7.1519999999999992"/>
  </r>
  <r>
    <n v="6015"/>
    <x v="2993"/>
    <x v="0"/>
    <x v="612"/>
    <x v="366"/>
    <s v="First Class"/>
    <s v="KF-16285"/>
    <s v="Karen Ferguson"/>
    <x v="2"/>
    <s v="United States"/>
    <s v="Los Angeles"/>
    <x v="1"/>
    <n v="90008"/>
    <x v="1"/>
    <s v="TEC-PH-10002885"/>
    <x v="2"/>
    <x v="7"/>
    <s v="Apple iPhone 5"/>
    <n v="4158.9120000000003"/>
    <n v="8"/>
    <n v="0.2"/>
    <n v="363.90480000000025"/>
  </r>
  <r>
    <n v="6016"/>
    <x v="2994"/>
    <x v="2"/>
    <x v="322"/>
    <x v="1021"/>
    <s v="Standard Class"/>
    <s v="AY-10555"/>
    <s v="Andy Yotov"/>
    <x v="1"/>
    <s v="United States"/>
    <s v="Los Angeles"/>
    <x v="1"/>
    <n v="90049"/>
    <x v="1"/>
    <s v="FUR-FU-10000747"/>
    <x v="0"/>
    <x v="5"/>
    <s v="Tenex B1-RE Series Chair Mats for Low Pile Carpets"/>
    <n v="91.96"/>
    <n v="2"/>
    <n v="0"/>
    <n v="15.633199999999988"/>
  </r>
  <r>
    <n v="6017"/>
    <x v="2994"/>
    <x v="2"/>
    <x v="322"/>
    <x v="1021"/>
    <s v="Standard Class"/>
    <s v="AY-10555"/>
    <s v="Andy Yotov"/>
    <x v="1"/>
    <s v="United States"/>
    <s v="Los Angeles"/>
    <x v="1"/>
    <n v="90049"/>
    <x v="1"/>
    <s v="FUR-FU-10001918"/>
    <x v="0"/>
    <x v="5"/>
    <s v="C-Line Cubicle Keepers Polyproplyene Holder With Velcro Backings"/>
    <n v="33.11"/>
    <n v="7"/>
    <n v="0"/>
    <n v="12.912900000000004"/>
  </r>
  <r>
    <n v="6018"/>
    <x v="2994"/>
    <x v="2"/>
    <x v="322"/>
    <x v="1021"/>
    <s v="Standard Class"/>
    <s v="AY-10555"/>
    <s v="Andy Yotov"/>
    <x v="1"/>
    <s v="United States"/>
    <s v="Los Angeles"/>
    <x v="1"/>
    <n v="90049"/>
    <x v="1"/>
    <s v="OFF-PA-10003309"/>
    <x v="1"/>
    <x v="10"/>
    <s v="Xerox 211"/>
    <n v="19.440000000000001"/>
    <n v="3"/>
    <n v="0"/>
    <n v="9.3312000000000008"/>
  </r>
  <r>
    <n v="6019"/>
    <x v="2994"/>
    <x v="2"/>
    <x v="322"/>
    <x v="1021"/>
    <s v="Standard Class"/>
    <s v="AY-10555"/>
    <s v="Andy Yotov"/>
    <x v="1"/>
    <s v="United States"/>
    <s v="Los Angeles"/>
    <x v="1"/>
    <n v="90049"/>
    <x v="1"/>
    <s v="OFF-PA-10001977"/>
    <x v="1"/>
    <x v="10"/>
    <s v="Xerox 194"/>
    <n v="55.48"/>
    <n v="1"/>
    <n v="0"/>
    <n v="26.630399999999998"/>
  </r>
  <r>
    <n v="6020"/>
    <x v="2995"/>
    <x v="2"/>
    <x v="1081"/>
    <x v="197"/>
    <s v="Second Class"/>
    <s v="BD-11635"/>
    <s v="Brian Derr"/>
    <x v="0"/>
    <s v="United States"/>
    <s v="Columbus"/>
    <x v="24"/>
    <n v="43229"/>
    <x v="3"/>
    <s v="OFF-AP-10002892"/>
    <x v="1"/>
    <x v="9"/>
    <s v="Belkin F5C206VTEL 6 Outlet Surge"/>
    <n v="91.92"/>
    <n v="5"/>
    <n v="0.2"/>
    <n v="11.489999999999991"/>
  </r>
  <r>
    <n v="6021"/>
    <x v="2996"/>
    <x v="0"/>
    <x v="572"/>
    <x v="898"/>
    <s v="Same Day"/>
    <s v="HG-15025"/>
    <s v="Hunter Glantz"/>
    <x v="0"/>
    <s v="United States"/>
    <s v="Kenner"/>
    <x v="28"/>
    <n v="70065"/>
    <x v="0"/>
    <s v="OFF-AP-10002222"/>
    <x v="1"/>
    <x v="9"/>
    <s v="Staples"/>
    <n v="17.34"/>
    <n v="2"/>
    <n v="0"/>
    <n v="4.6818000000000008"/>
  </r>
  <r>
    <n v="6022"/>
    <x v="2996"/>
    <x v="0"/>
    <x v="572"/>
    <x v="898"/>
    <s v="Same Day"/>
    <s v="HG-15025"/>
    <s v="Hunter Glantz"/>
    <x v="0"/>
    <s v="United States"/>
    <s v="Kenner"/>
    <x v="28"/>
    <n v="70065"/>
    <x v="0"/>
    <s v="TEC-AC-10000158"/>
    <x v="2"/>
    <x v="11"/>
    <s v="Sony 64GB Class 10 Micro SDHC R40 Memory Card"/>
    <n v="71.98"/>
    <n v="2"/>
    <n v="0"/>
    <n v="15.1158"/>
  </r>
  <r>
    <n v="6023"/>
    <x v="2997"/>
    <x v="2"/>
    <x v="664"/>
    <x v="683"/>
    <s v="Standard Class"/>
    <s v="CB-12025"/>
    <s v="Cassandra Brandow"/>
    <x v="0"/>
    <s v="United States"/>
    <s v="Cedar Hill"/>
    <x v="5"/>
    <n v="75104"/>
    <x v="2"/>
    <s v="OFF-EN-10002600"/>
    <x v="1"/>
    <x v="12"/>
    <s v="Redi-Strip #10 Envelopes, 4 1/8 x 9 1/2"/>
    <n v="7.080000000000001"/>
    <n v="3"/>
    <n v="0.2"/>
    <n v="2.4779999999999989"/>
  </r>
  <r>
    <n v="6024"/>
    <x v="2998"/>
    <x v="3"/>
    <x v="558"/>
    <x v="433"/>
    <s v="First Class"/>
    <s v="LS-16945"/>
    <s v="Linda Southworth"/>
    <x v="1"/>
    <s v="United States"/>
    <s v="Providence"/>
    <x v="34"/>
    <n v="2908"/>
    <x v="3"/>
    <s v="TEC-AC-10004855"/>
    <x v="2"/>
    <x v="11"/>
    <s v="V7 USB Numeric Keypad"/>
    <n v="69.98"/>
    <n v="2"/>
    <n v="0"/>
    <n v="4.8986000000000018"/>
  </r>
  <r>
    <n v="6025"/>
    <x v="2999"/>
    <x v="3"/>
    <x v="1042"/>
    <x v="1035"/>
    <s v="Second Class"/>
    <s v="DM-13015"/>
    <s v="Darrin Martin"/>
    <x v="0"/>
    <s v="United States"/>
    <s v="Lancaster"/>
    <x v="24"/>
    <n v="43130"/>
    <x v="3"/>
    <s v="OFF-AP-10000938"/>
    <x v="1"/>
    <x v="9"/>
    <s v="Avanti 1.7 Cu. Ft. Refrigerator"/>
    <n v="646.27200000000005"/>
    <n v="8"/>
    <n v="0.2"/>
    <n v="64.627199999999988"/>
  </r>
  <r>
    <n v="6026"/>
    <x v="2999"/>
    <x v="3"/>
    <x v="1042"/>
    <x v="1035"/>
    <s v="Second Class"/>
    <s v="DM-13015"/>
    <s v="Darrin Martin"/>
    <x v="0"/>
    <s v="United States"/>
    <s v="Lancaster"/>
    <x v="24"/>
    <n v="43130"/>
    <x v="3"/>
    <s v="OFF-PA-10002195"/>
    <x v="1"/>
    <x v="10"/>
    <s v="Xerox 1966"/>
    <n v="10.368000000000002"/>
    <n v="2"/>
    <n v="0.2"/>
    <n v="3.7584"/>
  </r>
  <r>
    <n v="6027"/>
    <x v="3000"/>
    <x v="3"/>
    <x v="660"/>
    <x v="965"/>
    <s v="Standard Class"/>
    <s v="AC-10615"/>
    <s v="Ann Chong"/>
    <x v="1"/>
    <s v="United States"/>
    <s v="Seattle"/>
    <x v="4"/>
    <n v="98115"/>
    <x v="1"/>
    <s v="OFF-FA-10002701"/>
    <x v="1"/>
    <x v="13"/>
    <s v="Alliance Rubber Bands"/>
    <n v="8.4"/>
    <n v="5"/>
    <n v="0"/>
    <n v="0.33599999999999963"/>
  </r>
  <r>
    <n v="6028"/>
    <x v="3000"/>
    <x v="3"/>
    <x v="660"/>
    <x v="965"/>
    <s v="Standard Class"/>
    <s v="AC-10615"/>
    <s v="Ann Chong"/>
    <x v="1"/>
    <s v="United States"/>
    <s v="Seattle"/>
    <x v="4"/>
    <n v="98115"/>
    <x v="1"/>
    <s v="TEC-PH-10003589"/>
    <x v="2"/>
    <x v="7"/>
    <s v="invisibleSHIELD by ZAGG Smudge-Free Screen Protector"/>
    <n v="71.959999999999994"/>
    <n v="5"/>
    <n v="0.2"/>
    <n v="25.185999999999996"/>
  </r>
  <r>
    <n v="6029"/>
    <x v="3001"/>
    <x v="0"/>
    <x v="258"/>
    <x v="1143"/>
    <s v="First Class"/>
    <s v="LT-17110"/>
    <s v="Liz Thompson"/>
    <x v="0"/>
    <s v="United States"/>
    <s v="Jacksonville"/>
    <x v="3"/>
    <n v="28540"/>
    <x v="0"/>
    <s v="OFF-AR-10003752"/>
    <x v="1"/>
    <x v="6"/>
    <s v="Deluxe Chalkboard Eraser Cleaner"/>
    <n v="18.48"/>
    <n v="2"/>
    <n v="0.2"/>
    <n v="6.0059999999999993"/>
  </r>
  <r>
    <n v="6030"/>
    <x v="3002"/>
    <x v="0"/>
    <x v="696"/>
    <x v="441"/>
    <s v="First Class"/>
    <s v="TB-21250"/>
    <s v="Tim Brockman"/>
    <x v="0"/>
    <s v="United States"/>
    <s v="Los Angeles"/>
    <x v="1"/>
    <n v="90049"/>
    <x v="1"/>
    <s v="OFF-AR-10003829"/>
    <x v="1"/>
    <x v="6"/>
    <s v="Newell 35"/>
    <n v="9.84"/>
    <n v="3"/>
    <n v="0"/>
    <n v="2.8535999999999988"/>
  </r>
  <r>
    <n v="6031"/>
    <x v="3003"/>
    <x v="3"/>
    <x v="91"/>
    <x v="663"/>
    <s v="Same Day"/>
    <s v="AH-10585"/>
    <s v="Angele Hood"/>
    <x v="0"/>
    <s v="United States"/>
    <s v="Miami"/>
    <x v="2"/>
    <n v="33142"/>
    <x v="0"/>
    <s v="FUR-CH-10000155"/>
    <x v="0"/>
    <x v="1"/>
    <s v="Global Comet Stacking Armless Chair"/>
    <n v="239.24"/>
    <n v="1"/>
    <n v="0.2"/>
    <n v="23.924000000000007"/>
  </r>
  <r>
    <n v="6032"/>
    <x v="3004"/>
    <x v="0"/>
    <x v="591"/>
    <x v="1015"/>
    <s v="Standard Class"/>
    <s v="SS-20140"/>
    <s v="Saphhira Shifley"/>
    <x v="1"/>
    <s v="United States"/>
    <s v="Nashua"/>
    <x v="38"/>
    <n v="3060"/>
    <x v="3"/>
    <s v="FUR-FU-10003142"/>
    <x v="0"/>
    <x v="5"/>
    <s v="Master Big Foot Doorstop, Beige"/>
    <n v="21.12"/>
    <n v="4"/>
    <n v="0"/>
    <n v="6.5471999999999984"/>
  </r>
  <r>
    <n v="6033"/>
    <x v="3005"/>
    <x v="3"/>
    <x v="756"/>
    <x v="77"/>
    <s v="First Class"/>
    <s v="TD-20995"/>
    <s v="Tamara Dahlen"/>
    <x v="0"/>
    <s v="United States"/>
    <s v="New York City"/>
    <x v="15"/>
    <n v="10011"/>
    <x v="3"/>
    <s v="OFF-SU-10001218"/>
    <x v="1"/>
    <x v="14"/>
    <s v="Fiskars Softgrip Scissors"/>
    <n v="54.900000000000006"/>
    <n v="5"/>
    <n v="0"/>
    <n v="15.372000000000003"/>
  </r>
  <r>
    <n v="6034"/>
    <x v="3006"/>
    <x v="1"/>
    <x v="639"/>
    <x v="735"/>
    <s v="Standard Class"/>
    <s v="PP-18955"/>
    <s v="Paul Prost"/>
    <x v="2"/>
    <s v="United States"/>
    <s v="Los Angeles"/>
    <x v="1"/>
    <n v="90036"/>
    <x v="1"/>
    <s v="FUR-FU-10002963"/>
    <x v="0"/>
    <x v="5"/>
    <s v="Master Caster Door Stop, Gray"/>
    <n v="15.24"/>
    <n v="3"/>
    <n v="0"/>
    <n v="5.1815999999999995"/>
  </r>
  <r>
    <n v="6035"/>
    <x v="3007"/>
    <x v="1"/>
    <x v="1082"/>
    <x v="744"/>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2"/>
    <x v="744"/>
    <s v="Standard Class"/>
    <s v="PG-18820"/>
    <s v="Patrick Gardner"/>
    <x v="0"/>
    <s v="United States"/>
    <s v="Carrollton"/>
    <x v="5"/>
    <n v="75007"/>
    <x v="2"/>
    <s v="OFF-BI-10003925"/>
    <x v="1"/>
    <x v="8"/>
    <s v="Fellowes PB300 Plastic Comb Binding Machine"/>
    <n v="310.39199999999994"/>
    <n v="4"/>
    <n v="0.8"/>
    <n v="-512.14680000000021"/>
  </r>
  <r>
    <n v="6037"/>
    <x v="3008"/>
    <x v="0"/>
    <x v="913"/>
    <x v="1054"/>
    <s v="Standard Class"/>
    <s v="AA-10645"/>
    <s v="Anna Andreadi"/>
    <x v="0"/>
    <s v="United States"/>
    <s v="Georgetown"/>
    <x v="0"/>
    <n v="40324"/>
    <x v="0"/>
    <s v="FUR-FU-10003347"/>
    <x v="0"/>
    <x v="5"/>
    <s v="Coloredge Poster Frame"/>
    <n v="42.599999999999994"/>
    <n v="3"/>
    <n v="0"/>
    <n v="16.614000000000001"/>
  </r>
  <r>
    <n v="6038"/>
    <x v="3008"/>
    <x v="0"/>
    <x v="913"/>
    <x v="1054"/>
    <s v="Standard Class"/>
    <s v="AA-10645"/>
    <s v="Anna Andreadi"/>
    <x v="0"/>
    <s v="United States"/>
    <s v="Georgetown"/>
    <x v="0"/>
    <n v="40324"/>
    <x v="0"/>
    <s v="OFF-BI-10000315"/>
    <x v="1"/>
    <x v="8"/>
    <s v="Poly Designer Cover &amp; Back"/>
    <n v="113.94"/>
    <n v="6"/>
    <n v="0"/>
    <n v="54.691199999999995"/>
  </r>
  <r>
    <n v="6039"/>
    <x v="3008"/>
    <x v="0"/>
    <x v="913"/>
    <x v="1054"/>
    <s v="Standard Class"/>
    <s v="AA-10645"/>
    <s v="Anna Andreadi"/>
    <x v="0"/>
    <s v="United States"/>
    <s v="Georgetown"/>
    <x v="0"/>
    <n v="40324"/>
    <x v="0"/>
    <s v="OFF-ST-10002583"/>
    <x v="1"/>
    <x v="4"/>
    <s v="Fellowes Neat Ideas Storage Cubes"/>
    <n v="129.91999999999999"/>
    <n v="4"/>
    <n v="0"/>
    <n v="5.1967999999999961"/>
  </r>
  <r>
    <n v="6040"/>
    <x v="3008"/>
    <x v="0"/>
    <x v="913"/>
    <x v="1054"/>
    <s v="Standard Class"/>
    <s v="AA-10645"/>
    <s v="Anna Andreadi"/>
    <x v="0"/>
    <s v="United States"/>
    <s v="Georgetown"/>
    <x v="0"/>
    <n v="40324"/>
    <x v="0"/>
    <s v="OFF-AR-10003469"/>
    <x v="1"/>
    <x v="6"/>
    <s v="Nontoxic Chalk"/>
    <n v="5.28"/>
    <n v="3"/>
    <n v="0"/>
    <n v="2.5343999999999998"/>
  </r>
  <r>
    <n v="6041"/>
    <x v="3009"/>
    <x v="3"/>
    <x v="241"/>
    <x v="289"/>
    <s v="Standard Class"/>
    <s v="FA-14230"/>
    <s v="Frank Atkinson"/>
    <x v="1"/>
    <s v="United States"/>
    <s v="Los Angeles"/>
    <x v="1"/>
    <n v="90008"/>
    <x v="1"/>
    <s v="TEC-PH-10001817"/>
    <x v="2"/>
    <x v="7"/>
    <s v="Wilson Electronics DB Pro Signal Booster"/>
    <n v="859.2"/>
    <n v="3"/>
    <n v="0.2"/>
    <n v="75.180000000000064"/>
  </r>
  <r>
    <n v="6042"/>
    <x v="3009"/>
    <x v="3"/>
    <x v="241"/>
    <x v="289"/>
    <s v="Standard Class"/>
    <s v="FA-14230"/>
    <s v="Frank Atkinson"/>
    <x v="1"/>
    <s v="United States"/>
    <s v="Los Angeles"/>
    <x v="1"/>
    <n v="90008"/>
    <x v="1"/>
    <s v="TEC-MA-10001031"/>
    <x v="2"/>
    <x v="15"/>
    <s v="Socket Bluetooth Cordless Hand Scanner (CHS)"/>
    <n v="506.28"/>
    <n v="3"/>
    <n v="0.2"/>
    <n v="177.19799999999998"/>
  </r>
  <r>
    <n v="6043"/>
    <x v="3010"/>
    <x v="0"/>
    <x v="1083"/>
    <x v="1175"/>
    <s v="Standard Class"/>
    <s v="TB-21520"/>
    <s v="Tracy Blumstein"/>
    <x v="0"/>
    <s v="United States"/>
    <s v="Sierra Vista"/>
    <x v="16"/>
    <n v="85635"/>
    <x v="1"/>
    <s v="FUR-FU-10002088"/>
    <x v="0"/>
    <x v="5"/>
    <s v="Nu-Dell Float Frame 11 x 14 1/2"/>
    <n v="14.368000000000002"/>
    <n v="2"/>
    <n v="0.2"/>
    <n v="3.9512"/>
  </r>
  <r>
    <n v="6044"/>
    <x v="3011"/>
    <x v="3"/>
    <x v="240"/>
    <x v="286"/>
    <s v="Second Class"/>
    <s v="AH-10075"/>
    <s v="Adam Hart"/>
    <x v="1"/>
    <s v="United States"/>
    <s v="Knoxville"/>
    <x v="18"/>
    <n v="37918"/>
    <x v="0"/>
    <s v="FUR-CH-10001482"/>
    <x v="0"/>
    <x v="1"/>
    <s v="Office Star - Mesh Screen back chair with Vinyl seat"/>
    <n v="314.35199999999998"/>
    <n v="3"/>
    <n v="0.2"/>
    <n v="-35.36460000000001"/>
  </r>
  <r>
    <n v="6045"/>
    <x v="3011"/>
    <x v="3"/>
    <x v="240"/>
    <x v="286"/>
    <s v="Second Class"/>
    <s v="AH-10075"/>
    <s v="Adam Hart"/>
    <x v="1"/>
    <s v="United States"/>
    <s v="Knoxville"/>
    <x v="18"/>
    <n v="37918"/>
    <x v="0"/>
    <s v="OFF-PA-10001526"/>
    <x v="1"/>
    <x v="10"/>
    <s v="Xerox 1949"/>
    <n v="27.888000000000002"/>
    <n v="7"/>
    <n v="0.2"/>
    <n v="10.109400000000001"/>
  </r>
  <r>
    <n v="6046"/>
    <x v="3012"/>
    <x v="1"/>
    <x v="37"/>
    <x v="37"/>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x v="1"/>
    <s v="Standard Class"/>
    <s v="BF-11215"/>
    <s v="Benjamin Farhat"/>
    <x v="2"/>
    <s v="United States"/>
    <s v="Minneapolis"/>
    <x v="11"/>
    <n v="55407"/>
    <x v="2"/>
    <s v="FUR-TA-10001771"/>
    <x v="0"/>
    <x v="3"/>
    <s v="Bush Cubix Conference Tables, Fully Assembled"/>
    <n v="692.93999999999994"/>
    <n v="3"/>
    <n v="0"/>
    <n v="173.23500000000001"/>
  </r>
  <r>
    <n v="6048"/>
    <x v="3014"/>
    <x v="1"/>
    <x v="209"/>
    <x v="917"/>
    <s v="Standard Class"/>
    <s v="CP-12340"/>
    <s v="Christine Phan"/>
    <x v="1"/>
    <s v="United States"/>
    <s v="Miami"/>
    <x v="2"/>
    <n v="33142"/>
    <x v="0"/>
    <s v="OFF-BI-10003305"/>
    <x v="1"/>
    <x v="8"/>
    <s v="Avery Hanging File Binders"/>
    <n v="16.146000000000004"/>
    <n v="9"/>
    <n v="0.7"/>
    <n v="-12.916800000000002"/>
  </r>
  <r>
    <n v="6049"/>
    <x v="3014"/>
    <x v="1"/>
    <x v="209"/>
    <x v="917"/>
    <s v="Standard Class"/>
    <s v="CP-12340"/>
    <s v="Christine Phan"/>
    <x v="1"/>
    <s v="United States"/>
    <s v="Miami"/>
    <x v="2"/>
    <n v="33142"/>
    <x v="0"/>
    <s v="OFF-BI-10001359"/>
    <x v="1"/>
    <x v="8"/>
    <s v="GBC DocuBind TL300 Electric Binding System"/>
    <n v="1345.4850000000001"/>
    <n v="5"/>
    <n v="0.7"/>
    <n v="-1031.5385000000001"/>
  </r>
  <r>
    <n v="6050"/>
    <x v="3015"/>
    <x v="0"/>
    <x v="1084"/>
    <x v="25"/>
    <s v="First Class"/>
    <s v="LS-17245"/>
    <s v="Lynn Smith"/>
    <x v="0"/>
    <s v="United States"/>
    <s v="Houston"/>
    <x v="5"/>
    <n v="77036"/>
    <x v="2"/>
    <s v="OFF-PA-10000483"/>
    <x v="1"/>
    <x v="10"/>
    <s v="Xerox 19"/>
    <n v="173.48800000000003"/>
    <n v="7"/>
    <n v="0.2"/>
    <n v="54.214999999999982"/>
  </r>
  <r>
    <n v="6051"/>
    <x v="3016"/>
    <x v="1"/>
    <x v="334"/>
    <x v="862"/>
    <s v="Standard Class"/>
    <s v="TS-21655"/>
    <s v="Trudy Schmidt"/>
    <x v="0"/>
    <s v="United States"/>
    <s v="Milwaukee"/>
    <x v="6"/>
    <n v="53209"/>
    <x v="2"/>
    <s v="OFF-AR-10000658"/>
    <x v="1"/>
    <x v="6"/>
    <s v="Newell 324"/>
    <n v="57.75"/>
    <n v="5"/>
    <n v="0"/>
    <n v="16.170000000000002"/>
  </r>
  <r>
    <n v="6052"/>
    <x v="3016"/>
    <x v="1"/>
    <x v="334"/>
    <x v="862"/>
    <s v="Standard Class"/>
    <s v="TS-21655"/>
    <s v="Trudy Schmidt"/>
    <x v="0"/>
    <s v="United States"/>
    <s v="Milwaukee"/>
    <x v="6"/>
    <n v="53209"/>
    <x v="2"/>
    <s v="OFF-AP-10001205"/>
    <x v="1"/>
    <x v="9"/>
    <s v="Belkin 5 Outlet SurgeMaster Power Centers"/>
    <n v="272.39999999999998"/>
    <n v="5"/>
    <n v="0"/>
    <n v="76.27200000000002"/>
  </r>
  <r>
    <n v="6053"/>
    <x v="3017"/>
    <x v="0"/>
    <x v="713"/>
    <x v="750"/>
    <s v="Second Class"/>
    <s v="JS-15940"/>
    <s v="Joni Sundaresam"/>
    <x v="2"/>
    <s v="United States"/>
    <s v="Lancaster"/>
    <x v="24"/>
    <n v="43130"/>
    <x v="3"/>
    <s v="OFF-PA-10002586"/>
    <x v="1"/>
    <x v="10"/>
    <s v="Xerox 1970"/>
    <n v="11.952000000000002"/>
    <n v="3"/>
    <n v="0.2"/>
    <n v="4.0338000000000003"/>
  </r>
  <r>
    <n v="6054"/>
    <x v="3017"/>
    <x v="0"/>
    <x v="713"/>
    <x v="750"/>
    <s v="Second Class"/>
    <s v="JS-15940"/>
    <s v="Joni Sundaresam"/>
    <x v="2"/>
    <s v="United States"/>
    <s v="Lancaster"/>
    <x v="24"/>
    <n v="43130"/>
    <x v="3"/>
    <s v="FUR-FU-10004963"/>
    <x v="0"/>
    <x v="5"/>
    <s v="Eldon 400 Class Desk Accessories, Black Carbon"/>
    <n v="28"/>
    <n v="4"/>
    <n v="0.2"/>
    <n v="7.7000000000000028"/>
  </r>
  <r>
    <n v="6055"/>
    <x v="3017"/>
    <x v="0"/>
    <x v="713"/>
    <x v="750"/>
    <s v="Second Class"/>
    <s v="JS-15940"/>
    <s v="Joni Sundaresam"/>
    <x v="2"/>
    <s v="United States"/>
    <s v="Lancaster"/>
    <x v="24"/>
    <n v="43130"/>
    <x v="3"/>
    <s v="OFF-BI-10002071"/>
    <x v="1"/>
    <x v="8"/>
    <s v="Fellowes Black Plastic Comb Bindings"/>
    <n v="12.201000000000001"/>
    <n v="7"/>
    <n v="0.7"/>
    <n v="-9.7607999999999961"/>
  </r>
  <r>
    <n v="6056"/>
    <x v="3018"/>
    <x v="0"/>
    <x v="298"/>
    <x v="428"/>
    <s v="First Class"/>
    <s v="NF-18385"/>
    <s v="Natalie Fritzler"/>
    <x v="0"/>
    <s v="United States"/>
    <s v="Edinburg"/>
    <x v="5"/>
    <n v="78539"/>
    <x v="2"/>
    <s v="OFF-BI-10001617"/>
    <x v="1"/>
    <x v="8"/>
    <s v="GBC Wire Binding Combs"/>
    <n v="2.0679999999999996"/>
    <n v="1"/>
    <n v="0.8"/>
    <n v="-3.4122000000000003"/>
  </r>
  <r>
    <n v="6057"/>
    <x v="3018"/>
    <x v="0"/>
    <x v="298"/>
    <x v="428"/>
    <s v="First Class"/>
    <s v="NF-18385"/>
    <s v="Natalie Fritzler"/>
    <x v="0"/>
    <s v="United States"/>
    <s v="Edinburg"/>
    <x v="5"/>
    <n v="78539"/>
    <x v="2"/>
    <s v="OFF-PA-10004665"/>
    <x v="1"/>
    <x v="10"/>
    <s v="Advantus Motivational Note Cards"/>
    <n v="83.84"/>
    <n v="8"/>
    <n v="0.2"/>
    <n v="30.391999999999996"/>
  </r>
  <r>
    <n v="6058"/>
    <x v="3019"/>
    <x v="2"/>
    <x v="1085"/>
    <x v="448"/>
    <s v="Standard Class"/>
    <s v="KN-16705"/>
    <s v="Kristina Nunn"/>
    <x v="2"/>
    <s v="United States"/>
    <s v="New York City"/>
    <x v="15"/>
    <n v="10009"/>
    <x v="3"/>
    <s v="OFF-EN-10001990"/>
    <x v="1"/>
    <x v="12"/>
    <s v="Staples"/>
    <n v="11.36"/>
    <n v="2"/>
    <n v="0"/>
    <n v="5.3391999999999991"/>
  </r>
  <r>
    <n v="6059"/>
    <x v="3019"/>
    <x v="2"/>
    <x v="1085"/>
    <x v="448"/>
    <s v="Standard Class"/>
    <s v="KN-16705"/>
    <s v="Kristina Nunn"/>
    <x v="2"/>
    <s v="United States"/>
    <s v="New York City"/>
    <x v="15"/>
    <n v="10009"/>
    <x v="3"/>
    <s v="OFF-PA-10000587"/>
    <x v="1"/>
    <x v="10"/>
    <s v="Array Parchment Paper, Assorted Colors"/>
    <n v="36.4"/>
    <n v="5"/>
    <n v="0"/>
    <n v="17.472000000000001"/>
  </r>
  <r>
    <n v="6060"/>
    <x v="3020"/>
    <x v="2"/>
    <x v="125"/>
    <x v="752"/>
    <s v="Standard Class"/>
    <s v="GA-14725"/>
    <s v="Guy Armstrong"/>
    <x v="0"/>
    <s v="United States"/>
    <s v="Philadelphia"/>
    <x v="9"/>
    <n v="19120"/>
    <x v="3"/>
    <s v="TEC-AC-10004859"/>
    <x v="2"/>
    <x v="11"/>
    <s v="Maxell Pro 80 Minute CD-R, 10/Pack"/>
    <n v="27.968000000000004"/>
    <n v="2"/>
    <n v="0.2"/>
    <n v="6.9920000000000009"/>
  </r>
  <r>
    <n v="6061"/>
    <x v="3021"/>
    <x v="1"/>
    <x v="889"/>
    <x v="1176"/>
    <s v="Standard Class"/>
    <s v="EH-14125"/>
    <s v="Eugene Hildebrand"/>
    <x v="2"/>
    <s v="United States"/>
    <s v="Rochester"/>
    <x v="15"/>
    <n v="14609"/>
    <x v="3"/>
    <s v="OFF-ST-10001476"/>
    <x v="1"/>
    <x v="4"/>
    <s v="Steel Personal Filing/Posting Tote"/>
    <n v="142.04"/>
    <n v="4"/>
    <n v="0"/>
    <n v="38.350800000000007"/>
  </r>
  <r>
    <n v="6062"/>
    <x v="3021"/>
    <x v="1"/>
    <x v="889"/>
    <x v="1176"/>
    <s v="Standard Class"/>
    <s v="EH-14125"/>
    <s v="Eugene Hildebrand"/>
    <x v="2"/>
    <s v="United States"/>
    <s v="Rochester"/>
    <x v="15"/>
    <n v="14609"/>
    <x v="3"/>
    <s v="OFF-AR-10002804"/>
    <x v="1"/>
    <x v="6"/>
    <s v="Faber Castell Col-Erase Pencils"/>
    <n v="14.669999999999998"/>
    <n v="3"/>
    <n v="0"/>
    <n v="6.0147000000000004"/>
  </r>
  <r>
    <n v="6063"/>
    <x v="3022"/>
    <x v="1"/>
    <x v="707"/>
    <x v="1090"/>
    <s v="Second Class"/>
    <s v="RA-19285"/>
    <s v="Ralph Arnett"/>
    <x v="0"/>
    <s v="United States"/>
    <s v="San Diego"/>
    <x v="1"/>
    <n v="92037"/>
    <x v="1"/>
    <s v="TEC-CO-10004202"/>
    <x v="2"/>
    <x v="16"/>
    <s v="Brother DCP1000 Digital 3 in 1 Multifunction Machine"/>
    <n v="1199.96"/>
    <n v="5"/>
    <n v="0.2"/>
    <n v="224.99249999999995"/>
  </r>
  <r>
    <n v="6064"/>
    <x v="3022"/>
    <x v="1"/>
    <x v="707"/>
    <x v="1090"/>
    <s v="Second Class"/>
    <s v="RA-19285"/>
    <s v="Ralph Arnett"/>
    <x v="0"/>
    <s v="United States"/>
    <s v="San Diego"/>
    <x v="1"/>
    <n v="92037"/>
    <x v="1"/>
    <s v="OFF-PA-10001307"/>
    <x v="1"/>
    <x v="10"/>
    <s v="Important Message Pads, 50 4-1/4 x 5-1/2 Forms per Pad"/>
    <n v="12.600000000000001"/>
    <n v="3"/>
    <n v="0"/>
    <n v="6.1739999999999995"/>
  </r>
  <r>
    <n v="6065"/>
    <x v="3022"/>
    <x v="1"/>
    <x v="707"/>
    <x v="1090"/>
    <s v="Second Class"/>
    <s v="RA-19285"/>
    <s v="Ralph Arnett"/>
    <x v="0"/>
    <s v="United States"/>
    <s v="San Diego"/>
    <x v="1"/>
    <n v="92037"/>
    <x v="1"/>
    <s v="OFF-PA-10001667"/>
    <x v="1"/>
    <x v="10"/>
    <s v="Great White Multi-Use Recycled Paper (20Lb. and 84 Bright)"/>
    <n v="17.940000000000001"/>
    <n v="3"/>
    <n v="0"/>
    <n v="8.0730000000000004"/>
  </r>
  <r>
    <n v="6066"/>
    <x v="3023"/>
    <x v="1"/>
    <x v="57"/>
    <x v="828"/>
    <s v="First Class"/>
    <s v="TT-21070"/>
    <s v="Ted Trevino"/>
    <x v="0"/>
    <s v="United States"/>
    <s v="Philadelphia"/>
    <x v="9"/>
    <n v="19120"/>
    <x v="3"/>
    <s v="OFF-LA-10001569"/>
    <x v="1"/>
    <x v="2"/>
    <s v="Avery 499"/>
    <n v="23.904000000000003"/>
    <n v="6"/>
    <n v="0.2"/>
    <n v="7.7687999999999988"/>
  </r>
  <r>
    <n v="6067"/>
    <x v="3024"/>
    <x v="1"/>
    <x v="184"/>
    <x v="1177"/>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7"/>
    <x v="286"/>
    <s v="Standard Class"/>
    <s v="CC-12430"/>
    <s v="Chuck Clark"/>
    <x v="2"/>
    <s v="United States"/>
    <s v="Lakewood"/>
    <x v="1"/>
    <n v="90712"/>
    <x v="1"/>
    <s v="FUR-CH-10000225"/>
    <x v="0"/>
    <x v="1"/>
    <s v="Global Geo Office Task Chair, Gray"/>
    <n v="518.27200000000005"/>
    <n v="8"/>
    <n v="0.2"/>
    <n v="-97.176000000000073"/>
  </r>
  <r>
    <n v="6069"/>
    <x v="3025"/>
    <x v="3"/>
    <x v="967"/>
    <x v="286"/>
    <s v="Standard Class"/>
    <s v="CC-12430"/>
    <s v="Chuck Clark"/>
    <x v="2"/>
    <s v="United States"/>
    <s v="Lakewood"/>
    <x v="1"/>
    <n v="90712"/>
    <x v="1"/>
    <s v="FUR-FU-10002191"/>
    <x v="0"/>
    <x v="5"/>
    <s v="G.E. Halogen Desk Lamp Bulbs"/>
    <n v="6.98"/>
    <n v="1"/>
    <n v="0"/>
    <n v="3.3504"/>
  </r>
  <r>
    <n v="6070"/>
    <x v="3025"/>
    <x v="3"/>
    <x v="967"/>
    <x v="286"/>
    <s v="Standard Class"/>
    <s v="CC-12430"/>
    <s v="Chuck Clark"/>
    <x v="2"/>
    <s v="United States"/>
    <s v="Lakewood"/>
    <x v="1"/>
    <n v="90712"/>
    <x v="1"/>
    <s v="TEC-MA-10003176"/>
    <x v="2"/>
    <x v="15"/>
    <s v="Okidata B400 Printer"/>
    <n v="343.20000000000005"/>
    <n v="1"/>
    <n v="0.2"/>
    <n v="38.609999999999957"/>
  </r>
  <r>
    <n v="6071"/>
    <x v="3026"/>
    <x v="3"/>
    <x v="802"/>
    <x v="848"/>
    <s v="Standard Class"/>
    <s v="KD-16495"/>
    <s v="Keith Dawkins"/>
    <x v="1"/>
    <s v="United States"/>
    <s v="Philadelphia"/>
    <x v="9"/>
    <n v="19120"/>
    <x v="3"/>
    <s v="OFF-LA-10004093"/>
    <x v="1"/>
    <x v="2"/>
    <s v="Avery 486"/>
    <n v="17.544"/>
    <n v="3"/>
    <n v="0.2"/>
    <n v="5.9210999999999983"/>
  </r>
  <r>
    <n v="6072"/>
    <x v="3027"/>
    <x v="1"/>
    <x v="620"/>
    <x v="659"/>
    <s v="Standard Class"/>
    <s v="BG-11035"/>
    <s v="Barry Gonzalez"/>
    <x v="0"/>
    <s v="United States"/>
    <s v="Austin"/>
    <x v="5"/>
    <n v="78745"/>
    <x v="2"/>
    <s v="OFF-ST-10000025"/>
    <x v="1"/>
    <x v="4"/>
    <s v="Fellowes Stor/Drawer Steel Plus Storage Drawers"/>
    <n v="152.68800000000002"/>
    <n v="2"/>
    <n v="0.2"/>
    <n v="-26.720400000000019"/>
  </r>
  <r>
    <n v="6073"/>
    <x v="3027"/>
    <x v="1"/>
    <x v="620"/>
    <x v="659"/>
    <s v="Standard Class"/>
    <s v="BG-11035"/>
    <s v="Barry Gonzalez"/>
    <x v="0"/>
    <s v="United States"/>
    <s v="Austin"/>
    <x v="5"/>
    <n v="78745"/>
    <x v="2"/>
    <s v="OFF-FA-10001561"/>
    <x v="1"/>
    <x v="13"/>
    <s v="Stockwell Push Pins"/>
    <n v="3.4880000000000004"/>
    <n v="2"/>
    <n v="0.2"/>
    <n v="0.56679999999999997"/>
  </r>
  <r>
    <n v="6074"/>
    <x v="3027"/>
    <x v="1"/>
    <x v="620"/>
    <x v="659"/>
    <s v="Standard Class"/>
    <s v="BG-11035"/>
    <s v="Barry Gonzalez"/>
    <x v="0"/>
    <s v="United States"/>
    <s v="Austin"/>
    <x v="5"/>
    <n v="78745"/>
    <x v="2"/>
    <s v="OFF-SU-10001225"/>
    <x v="1"/>
    <x v="14"/>
    <s v="Staples"/>
    <n v="5.8880000000000008"/>
    <n v="2"/>
    <n v="0.2"/>
    <n v="-1.3248000000000004"/>
  </r>
  <r>
    <n v="6075"/>
    <x v="3028"/>
    <x v="3"/>
    <x v="53"/>
    <x v="168"/>
    <s v="Standard Class"/>
    <s v="FH-14365"/>
    <s v="Fred Hopkins"/>
    <x v="1"/>
    <s v="United States"/>
    <s v="Los Angeles"/>
    <x v="1"/>
    <n v="90008"/>
    <x v="1"/>
    <s v="OFF-BI-10001718"/>
    <x v="1"/>
    <x v="8"/>
    <s v="GBC DocuBind P50 Personal Binding Machine"/>
    <n v="153.55199999999999"/>
    <n v="3"/>
    <n v="0.2"/>
    <n v="51.823799999999999"/>
  </r>
  <r>
    <n v="6076"/>
    <x v="3028"/>
    <x v="3"/>
    <x v="53"/>
    <x v="168"/>
    <s v="Standard Class"/>
    <s v="FH-14365"/>
    <s v="Fred Hopkins"/>
    <x v="1"/>
    <s v="United States"/>
    <s v="Los Angeles"/>
    <x v="1"/>
    <n v="90008"/>
    <x v="1"/>
    <s v="OFF-ST-10002756"/>
    <x v="1"/>
    <x v="4"/>
    <s v="Tennsco Stur-D-Stor Boltless Shelving, 5 Shelves, 24&quot; Deep, Sand"/>
    <n v="270.62"/>
    <n v="2"/>
    <n v="0"/>
    <n v="2.7062000000000239"/>
  </r>
  <r>
    <n v="6077"/>
    <x v="3029"/>
    <x v="0"/>
    <x v="142"/>
    <x v="62"/>
    <s v="Standard Class"/>
    <s v="PG-18820"/>
    <s v="Patrick Gardner"/>
    <x v="0"/>
    <s v="United States"/>
    <s v="New York City"/>
    <x v="15"/>
    <n v="10011"/>
    <x v="3"/>
    <s v="TEC-AC-10001432"/>
    <x v="2"/>
    <x v="11"/>
    <s v="Enermax Aurora Lite Keyboard"/>
    <n v="468.90000000000003"/>
    <n v="6"/>
    <n v="0"/>
    <n v="206.31600000000006"/>
  </r>
  <r>
    <n v="6078"/>
    <x v="3029"/>
    <x v="0"/>
    <x v="142"/>
    <x v="62"/>
    <s v="Standard Class"/>
    <s v="PG-18820"/>
    <s v="Patrick Gardner"/>
    <x v="0"/>
    <s v="United States"/>
    <s v="New York City"/>
    <x v="15"/>
    <n v="10011"/>
    <x v="3"/>
    <s v="TEC-AC-10003399"/>
    <x v="2"/>
    <x v="11"/>
    <s v="Memorex Mini Travel Drive 64 GB USB 2.0 Flash Drive"/>
    <n v="72.48"/>
    <n v="2"/>
    <n v="0"/>
    <n v="30.441600000000001"/>
  </r>
  <r>
    <n v="6079"/>
    <x v="3029"/>
    <x v="0"/>
    <x v="142"/>
    <x v="62"/>
    <s v="Standard Class"/>
    <s v="PG-18820"/>
    <s v="Patrick Gardner"/>
    <x v="0"/>
    <s v="United States"/>
    <s v="New York City"/>
    <x v="15"/>
    <n v="10011"/>
    <x v="3"/>
    <s v="OFF-SU-10001574"/>
    <x v="1"/>
    <x v="14"/>
    <s v="Acme Value Line Scissors"/>
    <n v="10.95"/>
    <n v="3"/>
    <n v="0"/>
    <n v="3.2849999999999993"/>
  </r>
  <r>
    <n v="6080"/>
    <x v="3029"/>
    <x v="0"/>
    <x v="142"/>
    <x v="62"/>
    <s v="Standard Class"/>
    <s v="PG-18820"/>
    <s v="Patrick Gardner"/>
    <x v="0"/>
    <s v="United States"/>
    <s v="New York City"/>
    <x v="15"/>
    <n v="10011"/>
    <x v="3"/>
    <s v="FUR-FU-10004864"/>
    <x v="0"/>
    <x v="5"/>
    <s v="Howard Miller 14-1/2&quot; Diameter Chrome Round Wall Clock"/>
    <n v="191.82"/>
    <n v="3"/>
    <n v="0"/>
    <n v="61.382399999999997"/>
  </r>
  <r>
    <n v="6081"/>
    <x v="3030"/>
    <x v="3"/>
    <x v="485"/>
    <x v="527"/>
    <s v="First Class"/>
    <s v="NZ-18565"/>
    <s v="Nick Zandusky"/>
    <x v="2"/>
    <s v="United States"/>
    <s v="Houston"/>
    <x v="5"/>
    <n v="77070"/>
    <x v="2"/>
    <s v="OFF-ST-10001172"/>
    <x v="1"/>
    <x v="4"/>
    <s v="Tennsco Lockers, Sand"/>
    <n v="151.05600000000001"/>
    <n v="9"/>
    <n v="0.2"/>
    <n v="7.5527999999999977"/>
  </r>
  <r>
    <n v="6082"/>
    <x v="3031"/>
    <x v="2"/>
    <x v="1086"/>
    <x v="189"/>
    <s v="Same Day"/>
    <s v="TB-21595"/>
    <s v="Troy Blackwell"/>
    <x v="0"/>
    <s v="United States"/>
    <s v="Lubbock"/>
    <x v="5"/>
    <n v="79424"/>
    <x v="2"/>
    <s v="FUR-FU-10002396"/>
    <x v="0"/>
    <x v="5"/>
    <s v="DAX Copper Panel Document Frame, 5 x 7 Size"/>
    <n v="25.16"/>
    <n v="5"/>
    <n v="0.6"/>
    <n v="-11.321999999999999"/>
  </r>
  <r>
    <n v="6083"/>
    <x v="3032"/>
    <x v="0"/>
    <x v="441"/>
    <x v="902"/>
    <s v="Standard Class"/>
    <s v="JE-15475"/>
    <s v="Jeremy Ellison"/>
    <x v="0"/>
    <s v="United States"/>
    <s v="Houston"/>
    <x v="5"/>
    <n v="77095"/>
    <x v="2"/>
    <s v="OFF-BI-10004040"/>
    <x v="1"/>
    <x v="8"/>
    <s v="Wilson Jones Impact Binders"/>
    <n v="6.2159999999999993"/>
    <n v="6"/>
    <n v="0.8"/>
    <n v="-9.634800000000002"/>
  </r>
  <r>
    <n v="6084"/>
    <x v="3032"/>
    <x v="0"/>
    <x v="441"/>
    <x v="902"/>
    <s v="Standard Class"/>
    <s v="JE-15475"/>
    <s v="Jeremy Ellison"/>
    <x v="0"/>
    <s v="United States"/>
    <s v="Houston"/>
    <x v="5"/>
    <n v="77095"/>
    <x v="2"/>
    <s v="OFF-AR-10003481"/>
    <x v="1"/>
    <x v="6"/>
    <s v="Newell 348"/>
    <n v="23.616"/>
    <n v="9"/>
    <n v="0.2"/>
    <n v="2.6567999999999969"/>
  </r>
  <r>
    <n v="6085"/>
    <x v="3032"/>
    <x v="0"/>
    <x v="441"/>
    <x v="902"/>
    <s v="Standard Class"/>
    <s v="JE-15475"/>
    <s v="Jeremy Ellison"/>
    <x v="0"/>
    <s v="United States"/>
    <s v="Houston"/>
    <x v="5"/>
    <n v="77095"/>
    <x v="2"/>
    <s v="TEC-AC-10000387"/>
    <x v="2"/>
    <x v="11"/>
    <s v="KeyTronic KT800P2 - Keyboard - Black"/>
    <n v="24.032"/>
    <n v="2"/>
    <n v="0.2"/>
    <n v="-0.60080000000000044"/>
  </r>
  <r>
    <n v="6086"/>
    <x v="3032"/>
    <x v="0"/>
    <x v="441"/>
    <x v="902"/>
    <s v="Standard Class"/>
    <s v="JE-15475"/>
    <s v="Jeremy Ellison"/>
    <x v="0"/>
    <s v="United States"/>
    <s v="Houston"/>
    <x v="5"/>
    <n v="77095"/>
    <x v="2"/>
    <s v="OFF-LA-10000262"/>
    <x v="1"/>
    <x v="2"/>
    <s v="Avery 494"/>
    <n v="2.0880000000000001"/>
    <n v="1"/>
    <n v="0.2"/>
    <n v="0.67859999999999987"/>
  </r>
  <r>
    <n v="6087"/>
    <x v="3032"/>
    <x v="0"/>
    <x v="441"/>
    <x v="902"/>
    <s v="Standard Class"/>
    <s v="JE-15475"/>
    <s v="Jeremy Ellison"/>
    <x v="0"/>
    <s v="United States"/>
    <s v="Houston"/>
    <x v="5"/>
    <n v="77095"/>
    <x v="2"/>
    <s v="OFF-BI-10003196"/>
    <x v="1"/>
    <x v="8"/>
    <s v="Accohide Poly Flexible Ring Binders"/>
    <n v="4.4879999999999995"/>
    <n v="6"/>
    <n v="0.8"/>
    <n v="-6.7320000000000011"/>
  </r>
  <r>
    <n v="6088"/>
    <x v="3033"/>
    <x v="1"/>
    <x v="639"/>
    <x v="735"/>
    <s v="Standard Class"/>
    <s v="EH-13945"/>
    <s v="Eric Hoffmann"/>
    <x v="0"/>
    <s v="United States"/>
    <s v="Costa Mesa"/>
    <x v="1"/>
    <n v="92627"/>
    <x v="1"/>
    <s v="FUR-FU-10004351"/>
    <x v="0"/>
    <x v="5"/>
    <s v="Staples"/>
    <n v="29.22"/>
    <n v="3"/>
    <n v="0"/>
    <n v="12.856800000000002"/>
  </r>
  <r>
    <n v="6089"/>
    <x v="3034"/>
    <x v="1"/>
    <x v="385"/>
    <x v="871"/>
    <s v="Standard Class"/>
    <s v="BF-10975"/>
    <s v="Barbara Fisher"/>
    <x v="1"/>
    <s v="United States"/>
    <s v="Roswell"/>
    <x v="32"/>
    <n v="30076"/>
    <x v="0"/>
    <s v="OFF-PA-10001870"/>
    <x v="1"/>
    <x v="10"/>
    <s v="Xerox 202"/>
    <n v="6.48"/>
    <n v="1"/>
    <n v="0"/>
    <n v="3.1104000000000003"/>
  </r>
  <r>
    <n v="6090"/>
    <x v="3035"/>
    <x v="3"/>
    <x v="116"/>
    <x v="786"/>
    <s v="Second Class"/>
    <s v="PC-18745"/>
    <s v="Pamela Coakley"/>
    <x v="1"/>
    <s v="United States"/>
    <s v="Loveland"/>
    <x v="22"/>
    <n v="80538"/>
    <x v="1"/>
    <s v="OFF-BI-10002813"/>
    <x v="1"/>
    <x v="8"/>
    <s v="Avery Reinforcements for Hole-Punch Pages"/>
    <n v="1.1880000000000002"/>
    <n v="2"/>
    <n v="0.7"/>
    <n v="-0.98999999999999977"/>
  </r>
  <r>
    <n v="6091"/>
    <x v="3036"/>
    <x v="3"/>
    <x v="1087"/>
    <x v="255"/>
    <s v="Standard Class"/>
    <s v="SV-20365"/>
    <s v="Seth Vernon"/>
    <x v="0"/>
    <s v="United States"/>
    <s v="New York City"/>
    <x v="15"/>
    <n v="10035"/>
    <x v="3"/>
    <s v="FUR-CH-10003846"/>
    <x v="0"/>
    <x v="1"/>
    <s v="Hon Valutask Swivel Chairs"/>
    <n v="272.64600000000002"/>
    <n v="3"/>
    <n v="0.1"/>
    <n v="18.176400000000008"/>
  </r>
  <r>
    <n v="6092"/>
    <x v="3036"/>
    <x v="3"/>
    <x v="1087"/>
    <x v="255"/>
    <s v="Standard Class"/>
    <s v="SV-20365"/>
    <s v="Seth Vernon"/>
    <x v="0"/>
    <s v="United States"/>
    <s v="New York City"/>
    <x v="15"/>
    <n v="10035"/>
    <x v="3"/>
    <s v="TEC-AC-10002647"/>
    <x v="2"/>
    <x v="11"/>
    <s v="Logitech Wireless Boombox Speaker - portable - wireless, wired"/>
    <n v="212.8"/>
    <n v="2"/>
    <n v="0"/>
    <n v="95.759999999999991"/>
  </r>
  <r>
    <n v="6093"/>
    <x v="3036"/>
    <x v="3"/>
    <x v="1087"/>
    <x v="255"/>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7"/>
    <x v="255"/>
    <s v="Standard Class"/>
    <s v="SV-20365"/>
    <s v="Seth Vernon"/>
    <x v="0"/>
    <s v="United States"/>
    <s v="New York City"/>
    <x v="15"/>
    <n v="10035"/>
    <x v="3"/>
    <s v="TEC-AC-10001465"/>
    <x v="2"/>
    <x v="11"/>
    <s v="SanDisk Cruzer 64 GB USB Flash Drive"/>
    <n v="72.64"/>
    <n v="2"/>
    <n v="0"/>
    <n v="21.791999999999994"/>
  </r>
  <r>
    <n v="6095"/>
    <x v="3036"/>
    <x v="3"/>
    <x v="1087"/>
    <x v="255"/>
    <s v="Standard Class"/>
    <s v="SV-20365"/>
    <s v="Seth Vernon"/>
    <x v="0"/>
    <s v="United States"/>
    <s v="New York City"/>
    <x v="15"/>
    <n v="10035"/>
    <x v="3"/>
    <s v="OFF-ST-10000615"/>
    <x v="1"/>
    <x v="4"/>
    <s v="SimpliFile Personal File, Black Granite, 15w x 6-15/16d x 11-1/4h"/>
    <n v="45.4"/>
    <n v="4"/>
    <n v="0"/>
    <n v="12.712000000000003"/>
  </r>
  <r>
    <n v="6096"/>
    <x v="3036"/>
    <x v="3"/>
    <x v="1087"/>
    <x v="255"/>
    <s v="Standard Class"/>
    <s v="SV-20365"/>
    <s v="Seth Vernon"/>
    <x v="0"/>
    <s v="United States"/>
    <s v="New York City"/>
    <x v="15"/>
    <n v="10035"/>
    <x v="3"/>
    <s v="OFF-PA-10002713"/>
    <x v="1"/>
    <x v="10"/>
    <s v="Adams Phone Message Book, 200 Message Capacity, 8 1/16” x 11”"/>
    <n v="13.76"/>
    <n v="2"/>
    <n v="0"/>
    <n v="6.3295999999999992"/>
  </r>
  <r>
    <n v="6097"/>
    <x v="3036"/>
    <x v="3"/>
    <x v="1087"/>
    <x v="255"/>
    <s v="Standard Class"/>
    <s v="SV-20365"/>
    <s v="Seth Vernon"/>
    <x v="0"/>
    <s v="United States"/>
    <s v="New York City"/>
    <x v="15"/>
    <n v="10035"/>
    <x v="3"/>
    <s v="FUR-CH-10003061"/>
    <x v="0"/>
    <x v="1"/>
    <s v="Global Leather Task Chair, Black"/>
    <n v="80.991"/>
    <n v="1"/>
    <n v="0.1"/>
    <n v="8.0990999999999875"/>
  </r>
  <r>
    <n v="6098"/>
    <x v="3036"/>
    <x v="3"/>
    <x v="1087"/>
    <x v="255"/>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7"/>
    <x v="255"/>
    <s v="Standard Class"/>
    <s v="SV-20365"/>
    <s v="Seth Vernon"/>
    <x v="0"/>
    <s v="United States"/>
    <s v="New York City"/>
    <x v="15"/>
    <n v="10035"/>
    <x v="3"/>
    <s v="OFF-FA-10000304"/>
    <x v="1"/>
    <x v="13"/>
    <s v="Advantus Push Pins"/>
    <n v="4.3600000000000003"/>
    <n v="2"/>
    <n v="0"/>
    <n v="1.7876000000000003"/>
  </r>
  <r>
    <n v="6100"/>
    <x v="3036"/>
    <x v="3"/>
    <x v="1087"/>
    <x v="255"/>
    <s v="Standard Class"/>
    <s v="SV-20365"/>
    <s v="Seth Vernon"/>
    <x v="0"/>
    <s v="United States"/>
    <s v="New York City"/>
    <x v="15"/>
    <n v="10035"/>
    <x v="3"/>
    <s v="FUR-CH-10004086"/>
    <x v="0"/>
    <x v="1"/>
    <s v="Hon 4070 Series Pagoda Armless Upholstered Stacking Chairs"/>
    <n v="2888.1270000000004"/>
    <n v="11"/>
    <n v="0.1"/>
    <n v="609.71569999999997"/>
  </r>
  <r>
    <n v="6101"/>
    <x v="3036"/>
    <x v="3"/>
    <x v="1087"/>
    <x v="255"/>
    <s v="Standard Class"/>
    <s v="SV-20365"/>
    <s v="Seth Vernon"/>
    <x v="0"/>
    <s v="United States"/>
    <s v="New York City"/>
    <x v="15"/>
    <n v="10035"/>
    <x v="3"/>
    <s v="TEC-PH-10002885"/>
    <x v="2"/>
    <x v="7"/>
    <s v="Apple iPhone 5"/>
    <n v="1299.6600000000001"/>
    <n v="2"/>
    <n v="0"/>
    <n v="350.90820000000008"/>
  </r>
  <r>
    <n v="6102"/>
    <x v="3036"/>
    <x v="3"/>
    <x v="1087"/>
    <x v="255"/>
    <s v="Standard Class"/>
    <s v="SV-20365"/>
    <s v="Seth Vernon"/>
    <x v="0"/>
    <s v="United States"/>
    <s v="New York City"/>
    <x v="15"/>
    <n v="10035"/>
    <x v="3"/>
    <s v="FUR-CH-10001215"/>
    <x v="0"/>
    <x v="1"/>
    <s v="Global Troy Executive Leather Low-Back Tilter"/>
    <n v="2254.41"/>
    <n v="5"/>
    <n v="0.1"/>
    <n v="375.73500000000001"/>
  </r>
  <r>
    <n v="6103"/>
    <x v="3036"/>
    <x v="3"/>
    <x v="1087"/>
    <x v="255"/>
    <s v="Standard Class"/>
    <s v="SV-20365"/>
    <s v="Seth Vernon"/>
    <x v="0"/>
    <s v="United States"/>
    <s v="New York City"/>
    <x v="15"/>
    <n v="10035"/>
    <x v="3"/>
    <s v="TEC-PH-10000215"/>
    <x v="2"/>
    <x v="7"/>
    <s v="Plantronics Cordless Phone Headset with In-line Volume - M214C"/>
    <n v="104.85000000000001"/>
    <n v="3"/>
    <n v="0"/>
    <n v="28.309500000000007"/>
  </r>
  <r>
    <n v="6104"/>
    <x v="3036"/>
    <x v="3"/>
    <x v="1087"/>
    <x v="255"/>
    <s v="Standard Class"/>
    <s v="SV-20365"/>
    <s v="Seth Vernon"/>
    <x v="0"/>
    <s v="United States"/>
    <s v="New York City"/>
    <x v="15"/>
    <n v="10035"/>
    <x v="3"/>
    <s v="TEC-AC-10001998"/>
    <x v="2"/>
    <x v="11"/>
    <s v="Logitech LS21 Speaker System - PC Multimedia - 2.1-CH - Wired"/>
    <n v="59.97"/>
    <n v="3"/>
    <n v="0"/>
    <n v="20.389799999999994"/>
  </r>
  <r>
    <n v="6105"/>
    <x v="3037"/>
    <x v="3"/>
    <x v="1028"/>
    <x v="1178"/>
    <s v="First Class"/>
    <s v="Dp-13240"/>
    <s v="Dean percer"/>
    <x v="2"/>
    <s v="United States"/>
    <s v="Philadelphia"/>
    <x v="9"/>
    <n v="19143"/>
    <x v="3"/>
    <s v="FUR-TA-10002356"/>
    <x v="0"/>
    <x v="3"/>
    <s v="Bevis Boat-Shaped Conference Table"/>
    <n v="314.53199999999998"/>
    <n v="2"/>
    <n v="0.4"/>
    <n v="-83.875200000000035"/>
  </r>
  <r>
    <n v="6106"/>
    <x v="3038"/>
    <x v="1"/>
    <x v="652"/>
    <x v="1022"/>
    <s v="Standard Class"/>
    <s v="HR-14830"/>
    <s v="Harold Ryan"/>
    <x v="1"/>
    <s v="United States"/>
    <s v="Miami"/>
    <x v="2"/>
    <n v="33178"/>
    <x v="0"/>
    <s v="OFF-AR-10002399"/>
    <x v="1"/>
    <x v="6"/>
    <s v="Dixon Prang Watercolor Pencils, 10-Color Set with Brush"/>
    <n v="13.632"/>
    <n v="4"/>
    <n v="0.2"/>
    <n v="3.5783999999999998"/>
  </r>
  <r>
    <n v="6107"/>
    <x v="3039"/>
    <x v="2"/>
    <x v="414"/>
    <x v="182"/>
    <s v="Standard Class"/>
    <s v="WB-21850"/>
    <s v="William Brown"/>
    <x v="0"/>
    <s v="United States"/>
    <s v="Grand Prairie"/>
    <x v="5"/>
    <n v="75051"/>
    <x v="2"/>
    <s v="OFF-AP-10001563"/>
    <x v="1"/>
    <x v="9"/>
    <s v="Belkin Premiere Surge Master II 8-outlet surge protector"/>
    <n v="19.431999999999995"/>
    <n v="2"/>
    <n v="0.8"/>
    <n v="-49.551600000000022"/>
  </r>
  <r>
    <n v="6108"/>
    <x v="3039"/>
    <x v="2"/>
    <x v="414"/>
    <x v="182"/>
    <s v="Standard Class"/>
    <s v="WB-21850"/>
    <s v="William Brown"/>
    <x v="0"/>
    <s v="United States"/>
    <s v="Grand Prairie"/>
    <x v="5"/>
    <n v="75051"/>
    <x v="2"/>
    <s v="TEC-AC-10004510"/>
    <x v="2"/>
    <x v="11"/>
    <s v="Logitech Desktop MK120 Mouse and keyboard Combo"/>
    <n v="65.44"/>
    <n v="5"/>
    <n v="0.2"/>
    <n v="-8.1800000000000033"/>
  </r>
  <r>
    <n v="6109"/>
    <x v="3040"/>
    <x v="0"/>
    <x v="108"/>
    <x v="1069"/>
    <s v="Standard Class"/>
    <s v="AS-10090"/>
    <s v="Adam Shillingsburg"/>
    <x v="0"/>
    <s v="United States"/>
    <s v="Chicago"/>
    <x v="10"/>
    <n v="60653"/>
    <x v="2"/>
    <s v="OFF-LA-10001982"/>
    <x v="1"/>
    <x v="2"/>
    <s v="Smead Alpha-Z Color-Coded Name Labels First Letter Starter Set"/>
    <n v="6"/>
    <n v="2"/>
    <n v="0.2"/>
    <n v="2.0999999999999996"/>
  </r>
  <r>
    <n v="6110"/>
    <x v="3040"/>
    <x v="0"/>
    <x v="108"/>
    <x v="1069"/>
    <s v="Standard Class"/>
    <s v="AS-10090"/>
    <s v="Adam Shillingsburg"/>
    <x v="0"/>
    <s v="United States"/>
    <s v="Chicago"/>
    <x v="10"/>
    <n v="60653"/>
    <x v="2"/>
    <s v="OFF-BI-10004141"/>
    <x v="1"/>
    <x v="8"/>
    <s v="Insertable Tab Indexes For Data Binders"/>
    <n v="1.9079999999999997"/>
    <n v="3"/>
    <n v="0.8"/>
    <n v="-3.2436000000000016"/>
  </r>
  <r>
    <n v="6111"/>
    <x v="3041"/>
    <x v="0"/>
    <x v="396"/>
    <x v="619"/>
    <s v="Standard Class"/>
    <s v="SP-20920"/>
    <s v="Susan Pistek"/>
    <x v="0"/>
    <s v="United States"/>
    <s v="Parma"/>
    <x v="24"/>
    <n v="44134"/>
    <x v="3"/>
    <s v="FUR-CH-10004495"/>
    <x v="0"/>
    <x v="1"/>
    <s v="Global Leather and Oak Executive Chair, Black"/>
    <n v="1474.8020000000001"/>
    <n v="7"/>
    <n v="0.3"/>
    <n v="-21.068600000000174"/>
  </r>
  <r>
    <n v="6112"/>
    <x v="3041"/>
    <x v="0"/>
    <x v="396"/>
    <x v="619"/>
    <s v="Standard Class"/>
    <s v="SP-20920"/>
    <s v="Susan Pistek"/>
    <x v="0"/>
    <s v="United States"/>
    <s v="Parma"/>
    <x v="24"/>
    <n v="44134"/>
    <x v="3"/>
    <s v="OFF-AP-10002311"/>
    <x v="1"/>
    <x v="9"/>
    <s v="Holmes Replacement Filter for HEPA Air Cleaner, Very Large Room, HEPA Filter"/>
    <n v="110.096"/>
    <n v="2"/>
    <n v="0.2"/>
    <n v="33.028800000000004"/>
  </r>
  <r>
    <n v="6113"/>
    <x v="3041"/>
    <x v="0"/>
    <x v="396"/>
    <x v="619"/>
    <s v="Standard Class"/>
    <s v="SP-20920"/>
    <s v="Susan Pistek"/>
    <x v="0"/>
    <s v="United States"/>
    <s v="Parma"/>
    <x v="24"/>
    <n v="44134"/>
    <x v="3"/>
    <s v="OFF-FA-10000585"/>
    <x v="1"/>
    <x v="13"/>
    <s v="OIC Bulk Pack Metal Binder Clips"/>
    <n v="16.752000000000002"/>
    <n v="6"/>
    <n v="0.2"/>
    <n v="5.4443999999999999"/>
  </r>
  <r>
    <n v="6114"/>
    <x v="3041"/>
    <x v="0"/>
    <x v="396"/>
    <x v="619"/>
    <s v="Standard Class"/>
    <s v="SP-20920"/>
    <s v="Susan Pistek"/>
    <x v="0"/>
    <s v="United States"/>
    <s v="Parma"/>
    <x v="24"/>
    <n v="44134"/>
    <x v="3"/>
    <s v="FUR-CH-10000454"/>
    <x v="0"/>
    <x v="1"/>
    <s v="Hon Deluxe Fabric Upholstered Stacking Chairs, Rounded Back"/>
    <n v="1537.0739999999998"/>
    <n v="9"/>
    <n v="0.3"/>
    <n v="0"/>
  </r>
  <r>
    <n v="6115"/>
    <x v="3041"/>
    <x v="0"/>
    <x v="396"/>
    <x v="619"/>
    <s v="Standard Class"/>
    <s v="SP-20920"/>
    <s v="Susan Pistek"/>
    <x v="0"/>
    <s v="United States"/>
    <s v="Parma"/>
    <x v="24"/>
    <n v="44134"/>
    <x v="3"/>
    <s v="FUR-CH-10003746"/>
    <x v="0"/>
    <x v="1"/>
    <s v="Hon 4070 Series Pagoda Round Back Stacking Chairs"/>
    <n v="449.37200000000001"/>
    <n v="2"/>
    <n v="0.3"/>
    <n v="-12.839199999999977"/>
  </r>
  <r>
    <n v="6116"/>
    <x v="3042"/>
    <x v="0"/>
    <x v="560"/>
    <x v="1179"/>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x v="423"/>
    <s v="Standard Class"/>
    <s v="CM-12655"/>
    <s v="Corinna Mitchell"/>
    <x v="2"/>
    <s v="United States"/>
    <s v="New York City"/>
    <x v="15"/>
    <n v="10011"/>
    <x v="3"/>
    <s v="TEC-PH-10002114"/>
    <x v="2"/>
    <x v="7"/>
    <s v="Xiaomi Mi3"/>
    <n v="2279.96"/>
    <n v="4"/>
    <n v="0"/>
    <n v="592.78960000000006"/>
  </r>
  <r>
    <n v="6118"/>
    <x v="3043"/>
    <x v="0"/>
    <x v="373"/>
    <x v="423"/>
    <s v="Standard Class"/>
    <s v="CM-12655"/>
    <s v="Corinna Mitchell"/>
    <x v="2"/>
    <s v="United States"/>
    <s v="New York City"/>
    <x v="15"/>
    <n v="10011"/>
    <x v="3"/>
    <s v="OFF-LA-10001569"/>
    <x v="1"/>
    <x v="2"/>
    <s v="Avery 499"/>
    <n v="14.940000000000001"/>
    <n v="3"/>
    <n v="0"/>
    <n v="6.8723999999999998"/>
  </r>
  <r>
    <n v="6119"/>
    <x v="3044"/>
    <x v="3"/>
    <x v="20"/>
    <x v="425"/>
    <s v="Standard Class"/>
    <s v="JR-16210"/>
    <s v="Justin Ritter"/>
    <x v="1"/>
    <s v="United States"/>
    <s v="Springfield"/>
    <x v="21"/>
    <n v="97477"/>
    <x v="1"/>
    <s v="TEC-PH-10001425"/>
    <x v="2"/>
    <x v="7"/>
    <s v="Mophie Juice Pack Helium for iPhone"/>
    <n v="191.976"/>
    <n v="3"/>
    <n v="0.2"/>
    <n v="19.197599999999994"/>
  </r>
  <r>
    <n v="6120"/>
    <x v="3044"/>
    <x v="3"/>
    <x v="20"/>
    <x v="425"/>
    <s v="Standard Class"/>
    <s v="JR-16210"/>
    <s v="Justin Ritter"/>
    <x v="1"/>
    <s v="United States"/>
    <s v="Springfield"/>
    <x v="21"/>
    <n v="97477"/>
    <x v="1"/>
    <s v="OFF-AR-10001915"/>
    <x v="1"/>
    <x v="6"/>
    <s v="Peel-Off China Markers"/>
    <n v="23.832000000000001"/>
    <n v="3"/>
    <n v="0.2"/>
    <n v="6.5538000000000007"/>
  </r>
  <r>
    <n v="6121"/>
    <x v="3044"/>
    <x v="3"/>
    <x v="20"/>
    <x v="425"/>
    <s v="Standard Class"/>
    <s v="JR-16210"/>
    <s v="Justin Ritter"/>
    <x v="1"/>
    <s v="United States"/>
    <s v="Springfield"/>
    <x v="21"/>
    <n v="97477"/>
    <x v="1"/>
    <s v="FUR-FU-10004864"/>
    <x v="0"/>
    <x v="5"/>
    <s v="Howard Miller 14-1/2&quot; Diameter Chrome Round Wall Clock"/>
    <n v="409.21600000000001"/>
    <n v="8"/>
    <n v="0.2"/>
    <n v="61.38239999999999"/>
  </r>
  <r>
    <n v="6122"/>
    <x v="3044"/>
    <x v="3"/>
    <x v="20"/>
    <x v="425"/>
    <s v="Standard Class"/>
    <s v="JR-16210"/>
    <s v="Justin Ritter"/>
    <x v="1"/>
    <s v="United States"/>
    <s v="Springfield"/>
    <x v="21"/>
    <n v="97477"/>
    <x v="1"/>
    <s v="FUR-BO-10001972"/>
    <x v="0"/>
    <x v="0"/>
    <s v="O'Sullivan 4-Shelf Bookcase in Odessa Pine"/>
    <n v="72.588000000000008"/>
    <n v="2"/>
    <n v="0.7"/>
    <n v="-128.2388"/>
  </r>
  <r>
    <n v="6123"/>
    <x v="3045"/>
    <x v="3"/>
    <x v="769"/>
    <x v="784"/>
    <s v="Standard Class"/>
    <s v="CB-12415"/>
    <s v="Christy Brittain"/>
    <x v="0"/>
    <s v="United States"/>
    <s v="Chicago"/>
    <x v="10"/>
    <n v="60610"/>
    <x v="2"/>
    <s v="OFF-ST-10000532"/>
    <x v="1"/>
    <x v="4"/>
    <s v="Advantus Rolling Drawer Organizers"/>
    <n v="61.567999999999998"/>
    <n v="2"/>
    <n v="0.2"/>
    <n v="4.6175999999999995"/>
  </r>
  <r>
    <n v="6124"/>
    <x v="3046"/>
    <x v="1"/>
    <x v="284"/>
    <x v="305"/>
    <s v="Standard Class"/>
    <s v="SD-20485"/>
    <s v="Shirley Daniels"/>
    <x v="2"/>
    <s v="United States"/>
    <s v="Bedford"/>
    <x v="5"/>
    <n v="76021"/>
    <x v="2"/>
    <s v="OFF-PA-10003883"/>
    <x v="1"/>
    <x v="10"/>
    <s v="Message Book, Phone, Wirebound Standard Line Memo, 2 3/4&quot; X 5&quot;"/>
    <n v="20.96"/>
    <n v="4"/>
    <n v="0.2"/>
    <n v="6.8119999999999994"/>
  </r>
  <r>
    <n v="6125"/>
    <x v="3047"/>
    <x v="3"/>
    <x v="95"/>
    <x v="92"/>
    <s v="Standard Class"/>
    <s v="SS-20140"/>
    <s v="Saphhira Shifley"/>
    <x v="1"/>
    <s v="United States"/>
    <s v="Los Angeles"/>
    <x v="1"/>
    <n v="90036"/>
    <x v="1"/>
    <s v="TEC-AC-10003038"/>
    <x v="2"/>
    <x v="11"/>
    <s v="Kingston Digital DataTraveler 16GB USB 2.0"/>
    <n v="44.75"/>
    <n v="5"/>
    <n v="0"/>
    <n v="8.5024999999999942"/>
  </r>
  <r>
    <n v="6126"/>
    <x v="3047"/>
    <x v="3"/>
    <x v="95"/>
    <x v="92"/>
    <s v="Standard Class"/>
    <s v="SS-20140"/>
    <s v="Saphhira Shifley"/>
    <x v="1"/>
    <s v="United States"/>
    <s v="Los Angeles"/>
    <x v="1"/>
    <n v="90036"/>
    <x v="1"/>
    <s v="OFF-PA-10001593"/>
    <x v="1"/>
    <x v="10"/>
    <s v="Xerox 1947"/>
    <n v="11.96"/>
    <n v="2"/>
    <n v="0"/>
    <n v="5.3819999999999997"/>
  </r>
  <r>
    <n v="6127"/>
    <x v="3047"/>
    <x v="3"/>
    <x v="95"/>
    <x v="92"/>
    <s v="Standard Class"/>
    <s v="SS-20140"/>
    <s v="Saphhira Shifley"/>
    <x v="1"/>
    <s v="United States"/>
    <s v="Los Angeles"/>
    <x v="1"/>
    <n v="90036"/>
    <x v="1"/>
    <s v="OFF-BI-10002049"/>
    <x v="1"/>
    <x v="8"/>
    <s v="UniKeep View Case Binders"/>
    <n v="3.9119999999999999"/>
    <n v="1"/>
    <n v="0.2"/>
    <n v="1.2713999999999996"/>
  </r>
  <r>
    <n v="6128"/>
    <x v="3048"/>
    <x v="0"/>
    <x v="1043"/>
    <x v="996"/>
    <s v="Standard Class"/>
    <s v="EH-13990"/>
    <s v="Erica Hackney"/>
    <x v="0"/>
    <s v="United States"/>
    <s v="New York City"/>
    <x v="15"/>
    <n v="10009"/>
    <x v="3"/>
    <s v="FUR-CH-10003817"/>
    <x v="0"/>
    <x v="1"/>
    <s v="Global Value Steno Chair, Gray"/>
    <n v="327.99600000000004"/>
    <n v="6"/>
    <n v="0.1"/>
    <n v="54.666000000000011"/>
  </r>
  <r>
    <n v="6129"/>
    <x v="3049"/>
    <x v="2"/>
    <x v="1088"/>
    <x v="65"/>
    <s v="First Class"/>
    <s v="AH-10030"/>
    <s v="Aaron Hawkins"/>
    <x v="1"/>
    <s v="United States"/>
    <s v="San Francisco"/>
    <x v="1"/>
    <n v="94109"/>
    <x v="1"/>
    <s v="OFF-BI-10002353"/>
    <x v="1"/>
    <x v="8"/>
    <s v="GBC VeloBind Cover Sets"/>
    <n v="49.408000000000001"/>
    <n v="4"/>
    <n v="0.2"/>
    <n v="18.527999999999999"/>
  </r>
  <r>
    <n v="6130"/>
    <x v="3050"/>
    <x v="3"/>
    <x v="606"/>
    <x v="504"/>
    <s v="Standard Class"/>
    <s v="EM-14200"/>
    <s v="Evan Minnotte"/>
    <x v="2"/>
    <s v="United States"/>
    <s v="Virginia Beach"/>
    <x v="17"/>
    <n v="23464"/>
    <x v="0"/>
    <s v="TEC-AC-10003116"/>
    <x v="2"/>
    <x v="11"/>
    <s v="Memorex Froggy Flash Drive 8 GB"/>
    <n v="53.25"/>
    <n v="3"/>
    <n v="0"/>
    <n v="20.767499999999998"/>
  </r>
  <r>
    <n v="6131"/>
    <x v="3050"/>
    <x v="3"/>
    <x v="606"/>
    <x v="504"/>
    <s v="Standard Class"/>
    <s v="EM-14200"/>
    <s v="Evan Minnotte"/>
    <x v="2"/>
    <s v="United States"/>
    <s v="Virginia Beach"/>
    <x v="17"/>
    <n v="23464"/>
    <x v="0"/>
    <s v="OFF-FA-10003021"/>
    <x v="1"/>
    <x v="13"/>
    <s v="Staples"/>
    <n v="3.76"/>
    <n v="2"/>
    <n v="0"/>
    <n v="1.3159999999999998"/>
  </r>
  <r>
    <n v="6132"/>
    <x v="3051"/>
    <x v="2"/>
    <x v="422"/>
    <x v="252"/>
    <s v="Standard Class"/>
    <s v="TB-21190"/>
    <s v="Thomas Brumley"/>
    <x v="2"/>
    <s v="United States"/>
    <s v="New York City"/>
    <x v="15"/>
    <n v="10011"/>
    <x v="3"/>
    <s v="FUR-CH-10004477"/>
    <x v="0"/>
    <x v="1"/>
    <s v="Global Push Button Manager's Chair, Indigo"/>
    <n v="767.21400000000006"/>
    <n v="14"/>
    <n v="0.1"/>
    <n v="161.96739999999997"/>
  </r>
  <r>
    <n v="6133"/>
    <x v="3052"/>
    <x v="3"/>
    <x v="175"/>
    <x v="295"/>
    <s v="Standard Class"/>
    <s v="AB-10165"/>
    <s v="Alan Barnes"/>
    <x v="0"/>
    <s v="United States"/>
    <s v="Lebanon"/>
    <x v="18"/>
    <n v="37087"/>
    <x v="0"/>
    <s v="OFF-PA-10001033"/>
    <x v="1"/>
    <x v="10"/>
    <s v="Xerox 1893"/>
    <n v="163.96"/>
    <n v="5"/>
    <n v="0.2"/>
    <n v="59.435499999999998"/>
  </r>
  <r>
    <n v="6134"/>
    <x v="3053"/>
    <x v="0"/>
    <x v="765"/>
    <x v="118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x v="271"/>
    <s v="Same Day"/>
    <s v="TT-21220"/>
    <s v="Thomas Thornton"/>
    <x v="0"/>
    <s v="United States"/>
    <s v="Chula Vista"/>
    <x v="1"/>
    <n v="91911"/>
    <x v="1"/>
    <s v="OFF-AR-10002135"/>
    <x v="1"/>
    <x v="6"/>
    <s v="Boston Heavy-Duty Trimline Electric Pencil Sharpeners"/>
    <n v="192.8"/>
    <n v="4"/>
    <n v="0"/>
    <n v="55.911999999999978"/>
  </r>
  <r>
    <n v="6136"/>
    <x v="3055"/>
    <x v="1"/>
    <x v="1089"/>
    <x v="1181"/>
    <s v="Standard Class"/>
    <s v="KN-16705"/>
    <s v="Kristina Nunn"/>
    <x v="2"/>
    <s v="United States"/>
    <s v="Mcallen"/>
    <x v="5"/>
    <n v="78501"/>
    <x v="2"/>
    <s v="TEC-AC-10000521"/>
    <x v="2"/>
    <x v="11"/>
    <s v="Verbatim Slim CD and DVD Storage Cases, 50/Pack"/>
    <n v="27.695999999999998"/>
    <n v="3"/>
    <n v="0.2"/>
    <n v="3.4619999999999997"/>
  </r>
  <r>
    <n v="6137"/>
    <x v="3055"/>
    <x v="1"/>
    <x v="1089"/>
    <x v="1181"/>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x v="271"/>
    <s v="Second Class"/>
    <s v="FO-14305"/>
    <s v="Frank Olsen"/>
    <x v="0"/>
    <s v="United States"/>
    <s v="Hollywood"/>
    <x v="2"/>
    <n v="33021"/>
    <x v="0"/>
    <s v="OFF-PA-10002986"/>
    <x v="1"/>
    <x v="10"/>
    <s v="Xerox 1898"/>
    <n v="32.064"/>
    <n v="6"/>
    <n v="0.2"/>
    <n v="11.222399999999999"/>
  </r>
  <r>
    <n v="6139"/>
    <x v="3057"/>
    <x v="2"/>
    <x v="809"/>
    <x v="1114"/>
    <s v="Standard Class"/>
    <s v="GA-14725"/>
    <s v="Guy Armstrong"/>
    <x v="0"/>
    <s v="United States"/>
    <s v="San Francisco"/>
    <x v="1"/>
    <n v="94110"/>
    <x v="1"/>
    <s v="FUR-BO-10001337"/>
    <x v="0"/>
    <x v="0"/>
    <s v="O'Sullivan Living Dimensions 2-Shelf Bookcases"/>
    <n v="205.666"/>
    <n v="2"/>
    <n v="0.15"/>
    <n v="-12.097999999999999"/>
  </r>
  <r>
    <n v="6140"/>
    <x v="3058"/>
    <x v="1"/>
    <x v="24"/>
    <x v="1077"/>
    <s v="First Class"/>
    <s v="NC-18415"/>
    <s v="Nathan Cano"/>
    <x v="0"/>
    <s v="United States"/>
    <s v="Santa Maria"/>
    <x v="1"/>
    <n v="93454"/>
    <x v="1"/>
    <s v="OFF-ST-10000532"/>
    <x v="1"/>
    <x v="4"/>
    <s v="Advantus Rolling Drawer Organizers"/>
    <n v="115.44"/>
    <n v="3"/>
    <n v="0"/>
    <n v="30.014399999999998"/>
  </r>
  <r>
    <n v="6141"/>
    <x v="3059"/>
    <x v="3"/>
    <x v="362"/>
    <x v="386"/>
    <s v="Standard Class"/>
    <s v="JF-15190"/>
    <s v="Jamie Frazer"/>
    <x v="0"/>
    <s v="United States"/>
    <s v="Manchester"/>
    <x v="29"/>
    <n v="6040"/>
    <x v="3"/>
    <s v="OFF-PA-10001497"/>
    <x v="1"/>
    <x v="10"/>
    <s v="Xerox 1914"/>
    <n v="274.8"/>
    <n v="5"/>
    <n v="0"/>
    <n v="134.65199999999999"/>
  </r>
  <r>
    <n v="6142"/>
    <x v="3059"/>
    <x v="3"/>
    <x v="362"/>
    <x v="386"/>
    <s v="Standard Class"/>
    <s v="JF-15190"/>
    <s v="Jamie Frazer"/>
    <x v="0"/>
    <s v="United States"/>
    <s v="Manchester"/>
    <x v="29"/>
    <n v="6040"/>
    <x v="3"/>
    <s v="OFF-ST-10002554"/>
    <x v="1"/>
    <x v="4"/>
    <s v="Tennsco Industrial Shelving"/>
    <n v="195.64"/>
    <n v="4"/>
    <n v="0"/>
    <n v="3.9128000000000043"/>
  </r>
  <r>
    <n v="6143"/>
    <x v="3059"/>
    <x v="3"/>
    <x v="362"/>
    <x v="386"/>
    <s v="Standard Class"/>
    <s v="JF-15190"/>
    <s v="Jamie Frazer"/>
    <x v="0"/>
    <s v="United States"/>
    <s v="Manchester"/>
    <x v="29"/>
    <n v="6040"/>
    <x v="3"/>
    <s v="TEC-PH-10001336"/>
    <x v="2"/>
    <x v="7"/>
    <s v="Digium D40 VoIP phone"/>
    <n v="257.98"/>
    <n v="2"/>
    <n v="0"/>
    <n v="74.8142"/>
  </r>
  <r>
    <n v="6144"/>
    <x v="3059"/>
    <x v="3"/>
    <x v="362"/>
    <x v="386"/>
    <s v="Standard Class"/>
    <s v="JF-15190"/>
    <s v="Jamie Frazer"/>
    <x v="0"/>
    <s v="United States"/>
    <s v="Manchester"/>
    <x v="29"/>
    <n v="6040"/>
    <x v="3"/>
    <s v="OFF-AR-10002987"/>
    <x v="1"/>
    <x v="6"/>
    <s v="Prismacolor Color Pencil Set"/>
    <n v="119.03999999999999"/>
    <n v="6"/>
    <n v="0"/>
    <n v="48.806400000000011"/>
  </r>
  <r>
    <n v="6145"/>
    <x v="3060"/>
    <x v="3"/>
    <x v="818"/>
    <x v="553"/>
    <s v="Standard Class"/>
    <s v="GT-14710"/>
    <s v="Greg Tran"/>
    <x v="0"/>
    <s v="United States"/>
    <s v="Omaha"/>
    <x v="8"/>
    <n v="68104"/>
    <x v="2"/>
    <s v="OFF-PA-10000575"/>
    <x v="1"/>
    <x v="10"/>
    <s v="Wirebound Message Books, Four 2 3/4 x 5 White Forms per Page"/>
    <n v="20.07"/>
    <n v="3"/>
    <n v="0"/>
    <n v="9.2321999999999989"/>
  </r>
  <r>
    <n v="6146"/>
    <x v="3061"/>
    <x v="2"/>
    <x v="1090"/>
    <x v="166"/>
    <s v="Standard Class"/>
    <s v="KM-16660"/>
    <s v="Khloe Miller"/>
    <x v="0"/>
    <s v="United States"/>
    <s v="San Jose"/>
    <x v="1"/>
    <n v="95123"/>
    <x v="1"/>
    <s v="OFF-AR-10003394"/>
    <x v="1"/>
    <x v="6"/>
    <s v="Newell 332"/>
    <n v="11.76"/>
    <n v="4"/>
    <n v="0"/>
    <n v="3.1752000000000002"/>
  </r>
  <r>
    <n v="6147"/>
    <x v="3062"/>
    <x v="3"/>
    <x v="610"/>
    <x v="654"/>
    <s v="Standard Class"/>
    <s v="PJ-18835"/>
    <s v="Patrick Jones"/>
    <x v="1"/>
    <s v="United States"/>
    <s v="San Francisco"/>
    <x v="1"/>
    <n v="94122"/>
    <x v="1"/>
    <s v="OFF-AR-10003394"/>
    <x v="1"/>
    <x v="6"/>
    <s v="Newell 332"/>
    <n v="11.76"/>
    <n v="4"/>
    <n v="0"/>
    <n v="3.1752000000000002"/>
  </r>
  <r>
    <n v="6148"/>
    <x v="3062"/>
    <x v="3"/>
    <x v="610"/>
    <x v="654"/>
    <s v="Standard Class"/>
    <s v="PJ-18835"/>
    <s v="Patrick Jones"/>
    <x v="1"/>
    <s v="United States"/>
    <s v="San Francisco"/>
    <x v="1"/>
    <n v="94122"/>
    <x v="1"/>
    <s v="OFF-BI-10001191"/>
    <x v="1"/>
    <x v="8"/>
    <s v="Canvas Sectional Post Binders"/>
    <n v="40.736000000000004"/>
    <n v="2"/>
    <n v="0.2"/>
    <n v="14.7668"/>
  </r>
  <r>
    <n v="6149"/>
    <x v="3063"/>
    <x v="0"/>
    <x v="812"/>
    <x v="597"/>
    <s v="Second Class"/>
    <s v="AC-10660"/>
    <s v="Anna Chung"/>
    <x v="0"/>
    <s v="United States"/>
    <s v="San Francisco"/>
    <x v="1"/>
    <n v="94109"/>
    <x v="1"/>
    <s v="TEC-PH-10003484"/>
    <x v="2"/>
    <x v="7"/>
    <s v="Ooma Telo VoIP Home Phone System"/>
    <n v="201.584"/>
    <n v="2"/>
    <n v="0.2"/>
    <n v="12.599000000000004"/>
  </r>
  <r>
    <n v="6150"/>
    <x v="3064"/>
    <x v="3"/>
    <x v="116"/>
    <x v="786"/>
    <s v="First Class"/>
    <s v="JG-15310"/>
    <s v="Jason Gross"/>
    <x v="1"/>
    <s v="United States"/>
    <s v="Long Beach"/>
    <x v="1"/>
    <n v="90805"/>
    <x v="1"/>
    <s v="FUR-CH-10003968"/>
    <x v="0"/>
    <x v="1"/>
    <s v="Novimex Turbo Task Chair"/>
    <n v="340.70400000000006"/>
    <n v="6"/>
    <n v="0.2"/>
    <n v="-34.070400000000006"/>
  </r>
  <r>
    <n v="6151"/>
    <x v="3065"/>
    <x v="0"/>
    <x v="143"/>
    <x v="1182"/>
    <s v="First Class"/>
    <s v="RM-19375"/>
    <s v="Raymond Messe"/>
    <x v="0"/>
    <s v="United States"/>
    <s v="Columbus"/>
    <x v="32"/>
    <n v="31907"/>
    <x v="0"/>
    <s v="FUR-BO-10001608"/>
    <x v="0"/>
    <x v="0"/>
    <s v="Hon Metal Bookcases, Black"/>
    <n v="354.90000000000003"/>
    <n v="5"/>
    <n v="0"/>
    <n v="88.725000000000023"/>
  </r>
  <r>
    <n v="6152"/>
    <x v="3066"/>
    <x v="2"/>
    <x v="772"/>
    <x v="757"/>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x v="924"/>
    <s v="Standard Class"/>
    <s v="RD-19585"/>
    <s v="Rob Dowd"/>
    <x v="0"/>
    <s v="United States"/>
    <s v="Los Angeles"/>
    <x v="1"/>
    <n v="90004"/>
    <x v="1"/>
    <s v="OFF-ST-10002485"/>
    <x v="1"/>
    <x v="4"/>
    <s v="Rogers Deluxe File Chest"/>
    <n v="87.92"/>
    <n v="4"/>
    <n v="0"/>
    <n v="0.87919999999999732"/>
  </r>
  <r>
    <n v="6154"/>
    <x v="3068"/>
    <x v="3"/>
    <x v="693"/>
    <x v="880"/>
    <s v="First Class"/>
    <s v="CV-12805"/>
    <s v="Cynthia Voltz"/>
    <x v="1"/>
    <s v="United States"/>
    <s v="Philadelphia"/>
    <x v="9"/>
    <n v="19120"/>
    <x v="3"/>
    <s v="FUR-FU-10001876"/>
    <x v="0"/>
    <x v="5"/>
    <s v="Computer Room Manger, 14&quot;"/>
    <n v="51.967999999999996"/>
    <n v="2"/>
    <n v="0.2"/>
    <n v="10.393599999999998"/>
  </r>
  <r>
    <n v="6155"/>
    <x v="3068"/>
    <x v="3"/>
    <x v="693"/>
    <x v="880"/>
    <s v="First Class"/>
    <s v="CV-12805"/>
    <s v="Cynthia Voltz"/>
    <x v="1"/>
    <s v="United States"/>
    <s v="Philadelphia"/>
    <x v="9"/>
    <n v="19120"/>
    <x v="3"/>
    <s v="OFF-ST-10002370"/>
    <x v="1"/>
    <x v="4"/>
    <s v="Sortfiler Multipurpose Personal File Organizer, Black"/>
    <n v="51.336000000000006"/>
    <n v="3"/>
    <n v="0.2"/>
    <n v="5.7752999999999961"/>
  </r>
  <r>
    <n v="6156"/>
    <x v="3068"/>
    <x v="3"/>
    <x v="693"/>
    <x v="880"/>
    <s v="First Class"/>
    <s v="CV-12805"/>
    <s v="Cynthia Voltz"/>
    <x v="1"/>
    <s v="United States"/>
    <s v="Philadelphia"/>
    <x v="9"/>
    <n v="19120"/>
    <x v="3"/>
    <s v="OFF-ST-10000142"/>
    <x v="1"/>
    <x v="4"/>
    <s v="Deluxe Rollaway Locking File with Drawer"/>
    <n v="332.70400000000001"/>
    <n v="1"/>
    <n v="0.2"/>
    <n v="33.270399999999981"/>
  </r>
  <r>
    <n v="6157"/>
    <x v="3068"/>
    <x v="3"/>
    <x v="693"/>
    <x v="880"/>
    <s v="First Class"/>
    <s v="CV-12805"/>
    <s v="Cynthia Voltz"/>
    <x v="1"/>
    <s v="United States"/>
    <s v="Philadelphia"/>
    <x v="9"/>
    <n v="19120"/>
    <x v="3"/>
    <s v="FUR-FU-10004671"/>
    <x v="0"/>
    <x v="5"/>
    <s v="Executive Impressions 12&quot; Wall Clock"/>
    <n v="42.408000000000008"/>
    <n v="3"/>
    <n v="0.2"/>
    <n v="9.5418000000000003"/>
  </r>
  <r>
    <n v="6158"/>
    <x v="3069"/>
    <x v="0"/>
    <x v="1091"/>
    <x v="816"/>
    <s v="Second Class"/>
    <s v="AG-10330"/>
    <s v="Alex Grayson"/>
    <x v="0"/>
    <s v="United States"/>
    <s v="Tulsa"/>
    <x v="26"/>
    <n v="74133"/>
    <x v="2"/>
    <s v="OFF-EN-10002504"/>
    <x v="1"/>
    <x v="12"/>
    <s v="Tyvek  Top-Opening Peel &amp; Seel Envelopes, Plain White"/>
    <n v="81.539999999999992"/>
    <n v="3"/>
    <n v="0"/>
    <n v="38.323799999999999"/>
  </r>
  <r>
    <n v="6159"/>
    <x v="3069"/>
    <x v="0"/>
    <x v="1091"/>
    <x v="816"/>
    <s v="Second Class"/>
    <s v="AG-10330"/>
    <s v="Alex Grayson"/>
    <x v="0"/>
    <s v="United States"/>
    <s v="Tulsa"/>
    <x v="26"/>
    <n v="74133"/>
    <x v="2"/>
    <s v="TEC-AC-10004803"/>
    <x v="2"/>
    <x v="11"/>
    <s v="Sony Micro Vault Click 4 GB USB 2.0 Flash Drive"/>
    <n v="167.28"/>
    <n v="12"/>
    <n v="0"/>
    <n v="23.419200000000011"/>
  </r>
  <r>
    <n v="6160"/>
    <x v="3070"/>
    <x v="0"/>
    <x v="275"/>
    <x v="66"/>
    <s v="Standard Class"/>
    <s v="GM-14440"/>
    <s v="Gary McGarr"/>
    <x v="0"/>
    <s v="United States"/>
    <s v="Los Angeles"/>
    <x v="1"/>
    <n v="90049"/>
    <x v="1"/>
    <s v="OFF-ST-10001932"/>
    <x v="1"/>
    <x v="4"/>
    <s v="Fellowes Staxonsteel Drawer Files"/>
    <n v="772.68"/>
    <n v="4"/>
    <n v="0"/>
    <n v="108.17520000000002"/>
  </r>
  <r>
    <n v="6161"/>
    <x v="3071"/>
    <x v="2"/>
    <x v="1092"/>
    <x v="757"/>
    <s v="First Class"/>
    <s v="MC-17605"/>
    <s v="Matt Connell"/>
    <x v="1"/>
    <s v="United States"/>
    <s v="Lakeland"/>
    <x v="2"/>
    <n v="33801"/>
    <x v="0"/>
    <s v="TEC-PH-10004667"/>
    <x v="2"/>
    <x v="7"/>
    <s v="Cisco 8x8 Inc. 6753i IP Business Phone System"/>
    <n v="323.97600000000006"/>
    <n v="3"/>
    <n v="0.2"/>
    <n v="28.347899999999981"/>
  </r>
  <r>
    <n v="6162"/>
    <x v="3071"/>
    <x v="2"/>
    <x v="1092"/>
    <x v="757"/>
    <s v="First Class"/>
    <s v="MC-17605"/>
    <s v="Matt Connell"/>
    <x v="1"/>
    <s v="United States"/>
    <s v="Lakeland"/>
    <x v="2"/>
    <n v="33801"/>
    <x v="0"/>
    <s v="OFF-LA-10000443"/>
    <x v="1"/>
    <x v="2"/>
    <s v="Avery 501"/>
    <n v="11.808"/>
    <n v="4"/>
    <n v="0.2"/>
    <n v="3.9851999999999999"/>
  </r>
  <r>
    <n v="6163"/>
    <x v="3071"/>
    <x v="2"/>
    <x v="1092"/>
    <x v="757"/>
    <s v="First Class"/>
    <s v="MC-17605"/>
    <s v="Matt Connell"/>
    <x v="1"/>
    <s v="United States"/>
    <s v="Lakeland"/>
    <x v="2"/>
    <n v="33801"/>
    <x v="0"/>
    <s v="OFF-ST-10000918"/>
    <x v="1"/>
    <x v="4"/>
    <s v="Crate-A-Files"/>
    <n v="26.160000000000004"/>
    <n v="3"/>
    <n v="0.2"/>
    <n v="1.961999999999998"/>
  </r>
  <r>
    <n v="6164"/>
    <x v="3071"/>
    <x v="2"/>
    <x v="1092"/>
    <x v="757"/>
    <s v="First Class"/>
    <s v="MC-17605"/>
    <s v="Matt Connell"/>
    <x v="1"/>
    <s v="United States"/>
    <s v="Lakeland"/>
    <x v="2"/>
    <n v="33801"/>
    <x v="0"/>
    <s v="OFF-BI-10001196"/>
    <x v="1"/>
    <x v="8"/>
    <s v="Avery Flip-Chart Easel Binder, Black"/>
    <n v="33.57"/>
    <n v="5"/>
    <n v="0.7"/>
    <n v="-25.737000000000002"/>
  </r>
  <r>
    <n v="6165"/>
    <x v="3071"/>
    <x v="2"/>
    <x v="1092"/>
    <x v="757"/>
    <s v="First Class"/>
    <s v="MC-17605"/>
    <s v="Matt Connell"/>
    <x v="1"/>
    <s v="United States"/>
    <s v="Lakeland"/>
    <x v="2"/>
    <n v="33801"/>
    <x v="0"/>
    <s v="FUR-FU-10003981"/>
    <x v="0"/>
    <x v="5"/>
    <s v="Eldon Wave Desk Accessories"/>
    <n v="4.9920000000000009"/>
    <n v="3"/>
    <n v="0.2"/>
    <n v="1.3728000000000002"/>
  </r>
  <r>
    <n v="6166"/>
    <x v="3071"/>
    <x v="2"/>
    <x v="1092"/>
    <x v="757"/>
    <s v="First Class"/>
    <s v="MC-17605"/>
    <s v="Matt Connell"/>
    <x v="1"/>
    <s v="United States"/>
    <s v="Lakeland"/>
    <x v="2"/>
    <n v="33801"/>
    <x v="0"/>
    <s v="FUR-FU-10002508"/>
    <x v="0"/>
    <x v="5"/>
    <s v="Document Clip Frames"/>
    <n v="20.016000000000002"/>
    <n v="3"/>
    <n v="0.2"/>
    <n v="5.5044000000000013"/>
  </r>
  <r>
    <n v="6167"/>
    <x v="3071"/>
    <x v="2"/>
    <x v="1092"/>
    <x v="757"/>
    <s v="First Class"/>
    <s v="MC-17605"/>
    <s v="Matt Connell"/>
    <x v="1"/>
    <s v="United States"/>
    <s v="Lakeland"/>
    <x v="2"/>
    <n v="33801"/>
    <x v="0"/>
    <s v="TEC-AC-10002647"/>
    <x v="2"/>
    <x v="11"/>
    <s v="Logitech Wireless Boombox Speaker - portable - wireless, wired"/>
    <n v="170.24"/>
    <n v="2"/>
    <n v="0.2"/>
    <n v="53.199999999999989"/>
  </r>
  <r>
    <n v="6168"/>
    <x v="3072"/>
    <x v="1"/>
    <x v="704"/>
    <x v="744"/>
    <s v="Standard Class"/>
    <s v="ES-14020"/>
    <s v="Erica Smith"/>
    <x v="0"/>
    <s v="United States"/>
    <s v="Houston"/>
    <x v="5"/>
    <n v="77036"/>
    <x v="2"/>
    <s v="OFF-PA-10002377"/>
    <x v="1"/>
    <x v="10"/>
    <s v="Xerox 1916"/>
    <n v="117.456"/>
    <n v="3"/>
    <n v="0.2"/>
    <n v="44.045999999999992"/>
  </r>
  <r>
    <n v="6169"/>
    <x v="3073"/>
    <x v="1"/>
    <x v="444"/>
    <x v="238"/>
    <s v="Second Class"/>
    <s v="RW-19540"/>
    <s v="Rick Wilson"/>
    <x v="1"/>
    <s v="United States"/>
    <s v="Los Angeles"/>
    <x v="1"/>
    <n v="90008"/>
    <x v="1"/>
    <s v="OFF-PA-10004530"/>
    <x v="1"/>
    <x v="10"/>
    <s v="Personal Creations Ink Jet Cards and Labels"/>
    <n v="22.96"/>
    <n v="2"/>
    <n v="0"/>
    <n v="11.250400000000001"/>
  </r>
  <r>
    <n v="6170"/>
    <x v="3074"/>
    <x v="2"/>
    <x v="9"/>
    <x v="83"/>
    <s v="Second Class"/>
    <s v="MM-17920"/>
    <s v="Michael Moore"/>
    <x v="0"/>
    <s v="United States"/>
    <s v="Springfield"/>
    <x v="17"/>
    <n v="22153"/>
    <x v="0"/>
    <s v="OFF-PA-10002986"/>
    <x v="1"/>
    <x v="10"/>
    <s v="Xerox 1898"/>
    <n v="13.36"/>
    <n v="2"/>
    <n v="0"/>
    <n v="6.4127999999999998"/>
  </r>
  <r>
    <n v="6171"/>
    <x v="3075"/>
    <x v="0"/>
    <x v="1053"/>
    <x v="746"/>
    <s v="Second Class"/>
    <s v="MH-17440"/>
    <s v="Mark Haberlin"/>
    <x v="1"/>
    <s v="United States"/>
    <s v="New York City"/>
    <x v="15"/>
    <n v="10035"/>
    <x v="3"/>
    <s v="OFF-BI-10000948"/>
    <x v="1"/>
    <x v="8"/>
    <s v="GBC Laser Imprintable Binding System Covers, Desert Sand"/>
    <n v="34.248000000000005"/>
    <n v="3"/>
    <n v="0.2"/>
    <n v="11.558699999999998"/>
  </r>
  <r>
    <n v="6172"/>
    <x v="3075"/>
    <x v="0"/>
    <x v="1053"/>
    <x v="746"/>
    <s v="Second Class"/>
    <s v="MH-17440"/>
    <s v="Mark Haberlin"/>
    <x v="1"/>
    <s v="United States"/>
    <s v="New York City"/>
    <x v="15"/>
    <n v="10035"/>
    <x v="3"/>
    <s v="OFF-AR-10001545"/>
    <x v="1"/>
    <x v="6"/>
    <s v="Newell 326"/>
    <n v="3.52"/>
    <n v="2"/>
    <n v="0"/>
    <n v="1.0207999999999999"/>
  </r>
  <r>
    <n v="6173"/>
    <x v="3076"/>
    <x v="2"/>
    <x v="1093"/>
    <x v="338"/>
    <s v="Standard Class"/>
    <s v="NZ-18565"/>
    <s v="Nick Zandusky"/>
    <x v="2"/>
    <s v="United States"/>
    <s v="Springfield"/>
    <x v="25"/>
    <n v="65807"/>
    <x v="2"/>
    <s v="OFF-BI-10001758"/>
    <x v="1"/>
    <x v="8"/>
    <s v="Wilson Jones 14 Line Acrylic Coated Pressboard Data Binders"/>
    <n v="26.7"/>
    <n v="5"/>
    <n v="0"/>
    <n v="12.548999999999999"/>
  </r>
  <r>
    <n v="6174"/>
    <x v="3076"/>
    <x v="2"/>
    <x v="1093"/>
    <x v="338"/>
    <s v="Standard Class"/>
    <s v="NZ-18565"/>
    <s v="Nick Zandusky"/>
    <x v="2"/>
    <s v="United States"/>
    <s v="Springfield"/>
    <x v="25"/>
    <n v="65807"/>
    <x v="2"/>
    <s v="TEC-AC-10003237"/>
    <x v="2"/>
    <x v="11"/>
    <s v="Memorex Micro Travel Drive 4 GB"/>
    <n v="21.2"/>
    <n v="2"/>
    <n v="0"/>
    <n v="9.1160000000000014"/>
  </r>
  <r>
    <n v="6175"/>
    <x v="3076"/>
    <x v="2"/>
    <x v="1093"/>
    <x v="338"/>
    <s v="Standard Class"/>
    <s v="NZ-18565"/>
    <s v="Nick Zandusky"/>
    <x v="2"/>
    <s v="United States"/>
    <s v="Springfield"/>
    <x v="25"/>
    <n v="65807"/>
    <x v="2"/>
    <s v="OFF-ST-10002011"/>
    <x v="1"/>
    <x v="4"/>
    <s v="Smead Adjustable Mobile File Trolley with Lockable Top"/>
    <n v="838.38"/>
    <n v="2"/>
    <n v="0"/>
    <n v="226.36260000000004"/>
  </r>
  <r>
    <n v="6176"/>
    <x v="3077"/>
    <x v="1"/>
    <x v="481"/>
    <x v="1068"/>
    <s v="Standard Class"/>
    <s v="GB-14575"/>
    <s v="Giulietta Baptist"/>
    <x v="0"/>
    <s v="United States"/>
    <s v="Columbia"/>
    <x v="20"/>
    <n v="29203"/>
    <x v="0"/>
    <s v="FUR-CH-10000309"/>
    <x v="0"/>
    <x v="1"/>
    <s v="Global Comet Stacking Arm Chair"/>
    <n v="1690.04"/>
    <n v="4"/>
    <n v="0"/>
    <n v="422.51"/>
  </r>
  <r>
    <n v="6177"/>
    <x v="3077"/>
    <x v="1"/>
    <x v="481"/>
    <x v="1068"/>
    <s v="Standard Class"/>
    <s v="GB-14575"/>
    <s v="Giulietta Baptist"/>
    <x v="0"/>
    <s v="United States"/>
    <s v="Columbia"/>
    <x v="20"/>
    <n v="29203"/>
    <x v="0"/>
    <s v="OFF-ST-10002444"/>
    <x v="1"/>
    <x v="4"/>
    <s v="Recycled Eldon Regeneration Jumbo File"/>
    <n v="85.96"/>
    <n v="7"/>
    <n v="0"/>
    <n v="24.068799999999996"/>
  </r>
  <r>
    <n v="6178"/>
    <x v="3077"/>
    <x v="1"/>
    <x v="481"/>
    <x v="1068"/>
    <s v="Standard Class"/>
    <s v="GB-14575"/>
    <s v="Giulietta Baptist"/>
    <x v="0"/>
    <s v="United States"/>
    <s v="Columbia"/>
    <x v="20"/>
    <n v="29203"/>
    <x v="0"/>
    <s v="OFF-EN-10001453"/>
    <x v="1"/>
    <x v="12"/>
    <s v="Tyvek Interoffice Envelopes, 9 1/2&quot; x 12 1/2&quot;, 100/Box"/>
    <n v="121.96"/>
    <n v="2"/>
    <n v="0"/>
    <n v="57.32119999999999"/>
  </r>
  <r>
    <n v="6179"/>
    <x v="3077"/>
    <x v="1"/>
    <x v="481"/>
    <x v="1068"/>
    <s v="Standard Class"/>
    <s v="GB-14575"/>
    <s v="Giulietta Baptist"/>
    <x v="0"/>
    <s v="United States"/>
    <s v="Columbia"/>
    <x v="20"/>
    <n v="29203"/>
    <x v="0"/>
    <s v="OFF-PA-10001801"/>
    <x v="1"/>
    <x v="10"/>
    <s v="Xerox 193"/>
    <n v="23.92"/>
    <n v="4"/>
    <n v="0"/>
    <n v="11.720800000000001"/>
  </r>
  <r>
    <n v="6180"/>
    <x v="3077"/>
    <x v="1"/>
    <x v="481"/>
    <x v="1068"/>
    <s v="Standard Class"/>
    <s v="GB-14575"/>
    <s v="Giulietta Baptist"/>
    <x v="0"/>
    <s v="United States"/>
    <s v="Columbia"/>
    <x v="20"/>
    <n v="29203"/>
    <x v="0"/>
    <s v="OFF-ST-10000563"/>
    <x v="1"/>
    <x v="4"/>
    <s v="Fellowes Bankers Box Stor/Drawer Steel Plus"/>
    <n v="63.96"/>
    <n v="2"/>
    <n v="0"/>
    <n v="6.3960000000000008"/>
  </r>
  <r>
    <n v="6181"/>
    <x v="3077"/>
    <x v="1"/>
    <x v="481"/>
    <x v="1068"/>
    <s v="Standard Class"/>
    <s v="GB-14575"/>
    <s v="Giulietta Baptist"/>
    <x v="0"/>
    <s v="United States"/>
    <s v="Columbia"/>
    <x v="20"/>
    <n v="29203"/>
    <x v="0"/>
    <s v="TEC-PH-10000369"/>
    <x v="2"/>
    <x v="7"/>
    <s v="HTC One Mini"/>
    <n v="629.94999999999993"/>
    <n v="5"/>
    <n v="0"/>
    <n v="176.38600000000002"/>
  </r>
  <r>
    <n v="6182"/>
    <x v="3077"/>
    <x v="1"/>
    <x v="481"/>
    <x v="1068"/>
    <s v="Standard Class"/>
    <s v="GB-14575"/>
    <s v="Giulietta Baptist"/>
    <x v="0"/>
    <s v="United States"/>
    <s v="Columbia"/>
    <x v="20"/>
    <n v="29203"/>
    <x v="0"/>
    <s v="TEC-PH-10002538"/>
    <x v="2"/>
    <x v="7"/>
    <s v="Grandstream GXP1160 VoIP phone"/>
    <n v="113.72999999999999"/>
    <n v="3"/>
    <n v="0"/>
    <n v="32.981699999999989"/>
  </r>
  <r>
    <n v="6183"/>
    <x v="3077"/>
    <x v="1"/>
    <x v="481"/>
    <x v="1068"/>
    <s v="Standard Class"/>
    <s v="GB-14575"/>
    <s v="Giulietta Baptist"/>
    <x v="0"/>
    <s v="United States"/>
    <s v="Columbia"/>
    <x v="20"/>
    <n v="29203"/>
    <x v="0"/>
    <s v="OFF-BI-10000050"/>
    <x v="1"/>
    <x v="8"/>
    <s v="Angle-D Binders with Locking Rings, Label Holders"/>
    <n v="14.6"/>
    <n v="2"/>
    <n v="0"/>
    <n v="6.8619999999999992"/>
  </r>
  <r>
    <n v="6184"/>
    <x v="3077"/>
    <x v="1"/>
    <x v="481"/>
    <x v="1068"/>
    <s v="Standard Class"/>
    <s v="GB-14575"/>
    <s v="Giulietta Baptist"/>
    <x v="0"/>
    <s v="United States"/>
    <s v="Columbia"/>
    <x v="20"/>
    <n v="29203"/>
    <x v="0"/>
    <s v="OFF-ST-10004186"/>
    <x v="1"/>
    <x v="4"/>
    <s v="Stur-D-Stor Shelving, Vertical 5-Shelf: 72&quot;H x 36&quot;W x 18 1/2&quot;D"/>
    <n v="887.84"/>
    <n v="8"/>
    <n v="0"/>
    <n v="17.756799999999998"/>
  </r>
  <r>
    <n v="6185"/>
    <x v="3078"/>
    <x v="0"/>
    <x v="25"/>
    <x v="10"/>
    <s v="First Class"/>
    <s v="DB-13270"/>
    <s v="Deborah Brumfield"/>
    <x v="2"/>
    <s v="United States"/>
    <s v="Portland"/>
    <x v="21"/>
    <n v="97206"/>
    <x v="1"/>
    <s v="FUR-CH-10004218"/>
    <x v="0"/>
    <x v="1"/>
    <s v="Global Fabric Manager's Chair, Dark Gray"/>
    <n v="403.92"/>
    <n v="5"/>
    <n v="0.2"/>
    <n v="25.245000000000019"/>
  </r>
  <r>
    <n v="6186"/>
    <x v="3079"/>
    <x v="1"/>
    <x v="975"/>
    <x v="576"/>
    <s v="Standard Class"/>
    <s v="JK-15625"/>
    <s v="Jim Karlsson"/>
    <x v="0"/>
    <s v="United States"/>
    <s v="Philadelphia"/>
    <x v="9"/>
    <n v="19120"/>
    <x v="3"/>
    <s v="OFF-AR-10002952"/>
    <x v="1"/>
    <x v="6"/>
    <s v="Stanley Contemporary Battery Pencil Sharpeners"/>
    <n v="106.8"/>
    <n v="10"/>
    <n v="0.2"/>
    <n v="10.679999999999996"/>
  </r>
  <r>
    <n v="6187"/>
    <x v="3080"/>
    <x v="1"/>
    <x v="219"/>
    <x v="50"/>
    <s v="First Class"/>
    <s v="MH-17785"/>
    <s v="Maya Herman"/>
    <x v="1"/>
    <s v="United States"/>
    <s v="New York City"/>
    <x v="15"/>
    <n v="10035"/>
    <x v="3"/>
    <s v="OFF-ST-10003058"/>
    <x v="1"/>
    <x v="4"/>
    <s v="Eldon Mobile Mega Data Cart  Mega Stackable  Add-On Trays"/>
    <n v="70.949999999999989"/>
    <n v="3"/>
    <n v="0"/>
    <n v="20.575499999999998"/>
  </r>
  <r>
    <n v="6188"/>
    <x v="3080"/>
    <x v="1"/>
    <x v="219"/>
    <x v="50"/>
    <s v="First Class"/>
    <s v="MH-17785"/>
    <s v="Maya Herman"/>
    <x v="1"/>
    <s v="United States"/>
    <s v="New York City"/>
    <x v="15"/>
    <n v="10035"/>
    <x v="3"/>
    <s v="OFF-BI-10003963"/>
    <x v="1"/>
    <x v="8"/>
    <s v="Cardinal Holdit Data Disk Pockets"/>
    <n v="34.944000000000003"/>
    <n v="6"/>
    <n v="0.2"/>
    <n v="11.793599999999998"/>
  </r>
  <r>
    <n v="6189"/>
    <x v="3080"/>
    <x v="1"/>
    <x v="219"/>
    <x v="50"/>
    <s v="First Class"/>
    <s v="MH-17785"/>
    <s v="Maya Herman"/>
    <x v="1"/>
    <s v="United States"/>
    <s v="New York City"/>
    <x v="15"/>
    <n v="10035"/>
    <x v="3"/>
    <s v="OFF-AR-10001955"/>
    <x v="1"/>
    <x v="6"/>
    <s v="Newell 319"/>
    <n v="119.03999999999999"/>
    <n v="6"/>
    <n v="0"/>
    <n v="35.711999999999989"/>
  </r>
  <r>
    <n v="6190"/>
    <x v="3081"/>
    <x v="3"/>
    <x v="1094"/>
    <x v="1183"/>
    <s v="Standard Class"/>
    <s v="AM-10705"/>
    <s v="Anne McFarland"/>
    <x v="0"/>
    <s v="United States"/>
    <s v="Des Plaines"/>
    <x v="10"/>
    <n v="60016"/>
    <x v="2"/>
    <s v="TEC-PH-10004345"/>
    <x v="2"/>
    <x v="7"/>
    <s v="Cisco SPA 502G IP Phone"/>
    <n v="383.84000000000003"/>
    <n v="4"/>
    <n v="0.2"/>
    <n v="47.97999999999999"/>
  </r>
  <r>
    <n v="6191"/>
    <x v="3082"/>
    <x v="0"/>
    <x v="435"/>
    <x v="470"/>
    <s v="Standard Class"/>
    <s v="JM-15535"/>
    <s v="Jessica Myrick"/>
    <x v="0"/>
    <s v="United States"/>
    <s v="New York City"/>
    <x v="15"/>
    <n v="10035"/>
    <x v="3"/>
    <s v="FUR-FU-10003192"/>
    <x v="0"/>
    <x v="5"/>
    <s v="Luxo Adjustable Task Clamp Lamp"/>
    <n v="799.56000000000006"/>
    <n v="9"/>
    <n v="0"/>
    <n v="207.88559999999998"/>
  </r>
  <r>
    <n v="6192"/>
    <x v="3083"/>
    <x v="3"/>
    <x v="1095"/>
    <x v="114"/>
    <s v="Same Day"/>
    <s v="MW-18220"/>
    <s v="Mitch Webber"/>
    <x v="0"/>
    <s v="United States"/>
    <s v="Seattle"/>
    <x v="4"/>
    <n v="98103"/>
    <x v="1"/>
    <s v="OFF-ST-10001325"/>
    <x v="1"/>
    <x v="4"/>
    <s v="Sterilite Officeware Hinged File Box"/>
    <n v="31.44"/>
    <n v="3"/>
    <n v="0"/>
    <n v="8.4888000000000012"/>
  </r>
  <r>
    <n v="6193"/>
    <x v="3084"/>
    <x v="3"/>
    <x v="66"/>
    <x v="738"/>
    <s v="Standard Class"/>
    <s v="AG-10330"/>
    <s v="Alex Grayson"/>
    <x v="0"/>
    <s v="United States"/>
    <s v="Houston"/>
    <x v="5"/>
    <n v="77095"/>
    <x v="2"/>
    <s v="OFF-PA-10000019"/>
    <x v="1"/>
    <x v="10"/>
    <s v="Xerox 1931"/>
    <n v="25.920000000000005"/>
    <n v="5"/>
    <n v="0.2"/>
    <n v="9.0719999999999992"/>
  </r>
  <r>
    <n v="6194"/>
    <x v="3084"/>
    <x v="3"/>
    <x v="66"/>
    <x v="738"/>
    <s v="Standard Class"/>
    <s v="AG-10330"/>
    <s v="Alex Grayson"/>
    <x v="0"/>
    <s v="United States"/>
    <s v="Houston"/>
    <x v="5"/>
    <n v="77095"/>
    <x v="2"/>
    <s v="OFF-BI-10003429"/>
    <x v="1"/>
    <x v="8"/>
    <s v="Cardinal HOLDit! Binder Insert Strips,Extra Strips"/>
    <n v="6.3299999999999992"/>
    <n v="5"/>
    <n v="0.8"/>
    <n v="-9.8114999999999988"/>
  </r>
  <r>
    <n v="6195"/>
    <x v="3084"/>
    <x v="3"/>
    <x v="66"/>
    <x v="738"/>
    <s v="Standard Class"/>
    <s v="AG-10330"/>
    <s v="Alex Grayson"/>
    <x v="0"/>
    <s v="United States"/>
    <s v="Houston"/>
    <x v="5"/>
    <n v="77095"/>
    <x v="2"/>
    <s v="OFF-PA-10000176"/>
    <x v="1"/>
    <x v="10"/>
    <s v="Xerox 1887"/>
    <n v="75.88"/>
    <n v="5"/>
    <n v="0.2"/>
    <n v="26.557999999999993"/>
  </r>
  <r>
    <n v="6196"/>
    <x v="3085"/>
    <x v="3"/>
    <x v="208"/>
    <x v="980"/>
    <s v="Standard Class"/>
    <s v="CM-12160"/>
    <s v="Charles McCrossin"/>
    <x v="0"/>
    <s v="United States"/>
    <s v="Philadelphia"/>
    <x v="9"/>
    <n v="19143"/>
    <x v="3"/>
    <s v="TEC-PH-10004165"/>
    <x v="2"/>
    <x v="7"/>
    <s v="Mitel MiVoice 5330e IP Phone"/>
    <n v="329.988"/>
    <n v="2"/>
    <n v="0.4"/>
    <n v="-76.997200000000021"/>
  </r>
  <r>
    <n v="6197"/>
    <x v="3085"/>
    <x v="3"/>
    <x v="208"/>
    <x v="980"/>
    <s v="Standard Class"/>
    <s v="CM-12160"/>
    <s v="Charles McCrossin"/>
    <x v="0"/>
    <s v="United States"/>
    <s v="Philadelphia"/>
    <x v="9"/>
    <n v="19143"/>
    <x v="3"/>
    <s v="OFF-ST-10000352"/>
    <x v="1"/>
    <x v="4"/>
    <s v="Acco Perma 2700 Stacking Storage Drawers"/>
    <n v="71.376000000000005"/>
    <n v="3"/>
    <n v="0.2"/>
    <n v="-4.460999999999995"/>
  </r>
  <r>
    <n v="6198"/>
    <x v="3086"/>
    <x v="1"/>
    <x v="50"/>
    <x v="5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x v="50"/>
    <s v="Standard Class"/>
    <s v="RA-19915"/>
    <s v="Russell Applegate"/>
    <x v="0"/>
    <s v="United States"/>
    <s v="Columbus"/>
    <x v="14"/>
    <n v="47201"/>
    <x v="2"/>
    <s v="TEC-PH-10001536"/>
    <x v="2"/>
    <x v="7"/>
    <s v="Spigen Samsung Galaxy S5 Case Wallet"/>
    <n v="50.97"/>
    <n v="3"/>
    <n v="0"/>
    <n v="13.252199999999997"/>
  </r>
  <r>
    <n v="6200"/>
    <x v="3086"/>
    <x v="1"/>
    <x v="50"/>
    <x v="50"/>
    <s v="Standard Class"/>
    <s v="RA-19915"/>
    <s v="Russell Applegate"/>
    <x v="0"/>
    <s v="United States"/>
    <s v="Columbus"/>
    <x v="14"/>
    <n v="47201"/>
    <x v="2"/>
    <s v="OFF-PA-10001790"/>
    <x v="1"/>
    <x v="10"/>
    <s v="Xerox 1910"/>
    <n v="96.08"/>
    <n v="2"/>
    <n v="0"/>
    <n v="46.118399999999994"/>
  </r>
  <r>
    <n v="6201"/>
    <x v="3087"/>
    <x v="1"/>
    <x v="392"/>
    <x v="1077"/>
    <s v="Standard Class"/>
    <s v="SB-20185"/>
    <s v="Sarah Brown"/>
    <x v="0"/>
    <s v="United States"/>
    <s v="Evanston"/>
    <x v="10"/>
    <n v="60201"/>
    <x v="2"/>
    <s v="TEC-CO-10001766"/>
    <x v="2"/>
    <x v="16"/>
    <s v="Canon PC940 Copier"/>
    <n v="1439.9680000000001"/>
    <n v="4"/>
    <n v="0.2"/>
    <n v="485.98919999999993"/>
  </r>
  <r>
    <n v="6202"/>
    <x v="3087"/>
    <x v="1"/>
    <x v="392"/>
    <x v="1077"/>
    <s v="Standard Class"/>
    <s v="SB-20185"/>
    <s v="Sarah Brown"/>
    <x v="0"/>
    <s v="United States"/>
    <s v="Evanston"/>
    <x v="10"/>
    <n v="60201"/>
    <x v="2"/>
    <s v="TEC-AC-10004396"/>
    <x v="2"/>
    <x v="11"/>
    <s v="Logitech Keyboard K120"/>
    <n v="43.56"/>
    <n v="3"/>
    <n v="0.2"/>
    <n v="-4.9004999999999974"/>
  </r>
  <r>
    <n v="6203"/>
    <x v="3088"/>
    <x v="0"/>
    <x v="186"/>
    <x v="491"/>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x v="434"/>
    <s v="Standard Class"/>
    <s v="SV-20935"/>
    <s v="Susan Vittorini"/>
    <x v="0"/>
    <s v="United States"/>
    <s v="Columbus"/>
    <x v="24"/>
    <n v="43229"/>
    <x v="3"/>
    <s v="TEC-PH-10001305"/>
    <x v="2"/>
    <x v="7"/>
    <s v="Panasonic KX TS208W Corded phone"/>
    <n v="235.15199999999999"/>
    <n v="8"/>
    <n v="0.4"/>
    <n v="-47.030399999999986"/>
  </r>
  <r>
    <n v="6205"/>
    <x v="3090"/>
    <x v="3"/>
    <x v="96"/>
    <x v="108"/>
    <s v="First Class"/>
    <s v="MG-17650"/>
    <s v="Matthew Grinstein"/>
    <x v="2"/>
    <s v="United States"/>
    <s v="Marion"/>
    <x v="24"/>
    <n v="43302"/>
    <x v="3"/>
    <s v="FUR-FU-10002885"/>
    <x v="0"/>
    <x v="5"/>
    <s v="Magna Visual Magnetic Picture Hangers"/>
    <n v="7.7120000000000006"/>
    <n v="2"/>
    <n v="0.2"/>
    <n v="1.7352000000000005"/>
  </r>
  <r>
    <n v="6206"/>
    <x v="3091"/>
    <x v="0"/>
    <x v="201"/>
    <x v="351"/>
    <s v="Second Class"/>
    <s v="CM-12445"/>
    <s v="Chuck Magee"/>
    <x v="0"/>
    <s v="United States"/>
    <s v="Houston"/>
    <x v="5"/>
    <n v="77095"/>
    <x v="2"/>
    <s v="OFF-PA-10000726"/>
    <x v="1"/>
    <x v="10"/>
    <s v="Black Print Carbonless Snap-Off Rapid Letter, 8 1/2&quot; x 7&quot;"/>
    <n v="51.016000000000005"/>
    <n v="7"/>
    <n v="0.2"/>
    <n v="15.942499999999992"/>
  </r>
  <r>
    <n v="6207"/>
    <x v="3091"/>
    <x v="0"/>
    <x v="201"/>
    <x v="351"/>
    <s v="Second Class"/>
    <s v="CM-12445"/>
    <s v="Chuck Magee"/>
    <x v="0"/>
    <s v="United States"/>
    <s v="Houston"/>
    <x v="5"/>
    <n v="77095"/>
    <x v="2"/>
    <s v="OFF-FA-10003112"/>
    <x v="1"/>
    <x v="13"/>
    <s v="Staples"/>
    <n v="25.248000000000001"/>
    <n v="4"/>
    <n v="0.2"/>
    <n v="7.8899999999999979"/>
  </r>
  <r>
    <n v="6208"/>
    <x v="3091"/>
    <x v="0"/>
    <x v="201"/>
    <x v="351"/>
    <s v="Second Class"/>
    <s v="CM-12445"/>
    <s v="Chuck Magee"/>
    <x v="0"/>
    <s v="United States"/>
    <s v="Houston"/>
    <x v="5"/>
    <n v="77095"/>
    <x v="2"/>
    <s v="FUR-CH-10002372"/>
    <x v="0"/>
    <x v="1"/>
    <s v="Office Star - Ergonomically Designed Knee Chair"/>
    <n v="56.686"/>
    <n v="1"/>
    <n v="0.3"/>
    <n v="-14.576399999999996"/>
  </r>
  <r>
    <n v="6209"/>
    <x v="3092"/>
    <x v="3"/>
    <x v="365"/>
    <x v="914"/>
    <s v="Standard Class"/>
    <s v="ME-18010"/>
    <s v="Michelle Ellison"/>
    <x v="1"/>
    <s v="United States"/>
    <s v="Marion"/>
    <x v="24"/>
    <n v="43302"/>
    <x v="3"/>
    <s v="OFF-ST-10000563"/>
    <x v="1"/>
    <x v="4"/>
    <s v="Fellowes Bankers Box Stor/Drawer Steel Plus"/>
    <n v="51.168000000000006"/>
    <n v="2"/>
    <n v="0.2"/>
    <n v="-6.3960000000000008"/>
  </r>
  <r>
    <n v="6210"/>
    <x v="3093"/>
    <x v="3"/>
    <x v="238"/>
    <x v="1171"/>
    <s v="Standard Class"/>
    <s v="YS-21880"/>
    <s v="Yana Sorensen"/>
    <x v="1"/>
    <s v="United States"/>
    <s v="Seattle"/>
    <x v="4"/>
    <n v="98103"/>
    <x v="1"/>
    <s v="OFF-BI-10003925"/>
    <x v="1"/>
    <x v="8"/>
    <s v="Fellowes PB300 Plastic Comb Binding Machine"/>
    <n v="2793.5280000000002"/>
    <n v="9"/>
    <n v="0.2"/>
    <n v="942.81569999999988"/>
  </r>
  <r>
    <n v="6211"/>
    <x v="3093"/>
    <x v="3"/>
    <x v="238"/>
    <x v="1171"/>
    <s v="Standard Class"/>
    <s v="YS-21880"/>
    <s v="Yana Sorensen"/>
    <x v="1"/>
    <s v="United States"/>
    <s v="Seattle"/>
    <x v="4"/>
    <n v="98103"/>
    <x v="1"/>
    <s v="OFF-ST-10003306"/>
    <x v="1"/>
    <x v="4"/>
    <s v="Letter Size Cart"/>
    <n v="1000.0200000000001"/>
    <n v="7"/>
    <n v="0"/>
    <n v="290.00579999999991"/>
  </r>
  <r>
    <n v="6212"/>
    <x v="3093"/>
    <x v="3"/>
    <x v="238"/>
    <x v="1171"/>
    <s v="Standard Class"/>
    <s v="YS-21880"/>
    <s v="Yana Sorensen"/>
    <x v="1"/>
    <s v="United States"/>
    <s v="Seattle"/>
    <x v="4"/>
    <n v="98103"/>
    <x v="1"/>
    <s v="FUR-FU-10001475"/>
    <x v="0"/>
    <x v="5"/>
    <s v="Contract Clock, 14&quot;, Brown"/>
    <n v="65.94"/>
    <n v="3"/>
    <n v="0"/>
    <n v="22.419600000000003"/>
  </r>
  <r>
    <n v="6213"/>
    <x v="3094"/>
    <x v="3"/>
    <x v="105"/>
    <x v="38"/>
    <s v="Second Class"/>
    <s v="MB-17305"/>
    <s v="Maria Bertelson"/>
    <x v="0"/>
    <s v="United States"/>
    <s v="Longview"/>
    <x v="4"/>
    <n v="98632"/>
    <x v="1"/>
    <s v="OFF-FA-10003495"/>
    <x v="1"/>
    <x v="13"/>
    <s v="Staples"/>
    <n v="18.240000000000002"/>
    <n v="3"/>
    <n v="0"/>
    <n v="9.120000000000001"/>
  </r>
  <r>
    <n v="6214"/>
    <x v="3094"/>
    <x v="3"/>
    <x v="105"/>
    <x v="38"/>
    <s v="Second Class"/>
    <s v="MB-17305"/>
    <s v="Maria Bertelson"/>
    <x v="0"/>
    <s v="United States"/>
    <s v="Longview"/>
    <x v="4"/>
    <n v="98632"/>
    <x v="1"/>
    <s v="OFF-AP-10004708"/>
    <x v="1"/>
    <x v="9"/>
    <s v="Fellowes Superior 10 Outlet Split Surge Protector"/>
    <n v="76.12"/>
    <n v="2"/>
    <n v="0"/>
    <n v="22.074799999999996"/>
  </r>
  <r>
    <n v="6215"/>
    <x v="3095"/>
    <x v="2"/>
    <x v="856"/>
    <x v="323"/>
    <s v="Standard Class"/>
    <s v="AS-10240"/>
    <s v="Alan Shonely"/>
    <x v="0"/>
    <s v="United States"/>
    <s v="Redondo Beach"/>
    <x v="1"/>
    <n v="90278"/>
    <x v="1"/>
    <s v="OFF-EN-10001219"/>
    <x v="1"/>
    <x v="12"/>
    <s v="#10- 4 1/8&quot; x 9 1/2&quot; Security-Tint Envelopes"/>
    <n v="7.64"/>
    <n v="1"/>
    <n v="0"/>
    <n v="3.7435999999999998"/>
  </r>
  <r>
    <n v="6216"/>
    <x v="3096"/>
    <x v="1"/>
    <x v="109"/>
    <x v="253"/>
    <s v="Standard Class"/>
    <s v="MC-17425"/>
    <s v="Mark Cousins"/>
    <x v="1"/>
    <s v="United States"/>
    <s v="New York City"/>
    <x v="15"/>
    <n v="10035"/>
    <x v="3"/>
    <s v="FUR-FU-10000087"/>
    <x v="0"/>
    <x v="5"/>
    <s v="Executive Impressions 14&quot; Two-Color Numerals Wall Clock"/>
    <n v="68.16"/>
    <n v="3"/>
    <n v="0"/>
    <n v="27.945600000000002"/>
  </r>
  <r>
    <n v="6217"/>
    <x v="3096"/>
    <x v="1"/>
    <x v="109"/>
    <x v="253"/>
    <s v="Standard Class"/>
    <s v="MC-17425"/>
    <s v="Mark Cousins"/>
    <x v="1"/>
    <s v="United States"/>
    <s v="New York City"/>
    <x v="15"/>
    <n v="10035"/>
    <x v="3"/>
    <s v="OFF-EN-10001539"/>
    <x v="1"/>
    <x v="12"/>
    <s v="Staples"/>
    <n v="62.24"/>
    <n v="8"/>
    <n v="0"/>
    <n v="29.252800000000001"/>
  </r>
  <r>
    <n v="6218"/>
    <x v="3097"/>
    <x v="1"/>
    <x v="1096"/>
    <x v="1039"/>
    <s v="Standard Class"/>
    <s v="PG-18820"/>
    <s v="Patrick Gardner"/>
    <x v="0"/>
    <s v="United States"/>
    <s v="Louisville"/>
    <x v="0"/>
    <n v="40214"/>
    <x v="0"/>
    <s v="TEC-PH-10004897"/>
    <x v="2"/>
    <x v="7"/>
    <s v="Mediabridge Sport Armband iPhone 5s"/>
    <n v="29.97"/>
    <n v="3"/>
    <n v="0"/>
    <n v="0.29969999999999963"/>
  </r>
  <r>
    <n v="6219"/>
    <x v="3098"/>
    <x v="0"/>
    <x v="201"/>
    <x v="936"/>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x v="936"/>
    <s v="Standard Class"/>
    <s v="JS-16030"/>
    <s v="Joy Smith"/>
    <x v="0"/>
    <s v="United States"/>
    <s v="Trenton"/>
    <x v="12"/>
    <n v="48183"/>
    <x v="2"/>
    <s v="TEC-PH-10001557"/>
    <x v="2"/>
    <x v="7"/>
    <s v="Pyle PMP37LED"/>
    <n v="191.98"/>
    <n v="2"/>
    <n v="0"/>
    <n v="51.834599999999995"/>
  </r>
  <r>
    <n v="6221"/>
    <x v="3098"/>
    <x v="0"/>
    <x v="201"/>
    <x v="936"/>
    <s v="Standard Class"/>
    <s v="JS-16030"/>
    <s v="Joy Smith"/>
    <x v="0"/>
    <s v="United States"/>
    <s v="Trenton"/>
    <x v="12"/>
    <n v="48183"/>
    <x v="2"/>
    <s v="OFF-ST-10000617"/>
    <x v="1"/>
    <x v="4"/>
    <s v="Woodgrain Magazine Files by Perma"/>
    <n v="20.86"/>
    <n v="7"/>
    <n v="0"/>
    <n v="1.4601999999999977"/>
  </r>
  <r>
    <n v="6222"/>
    <x v="3099"/>
    <x v="3"/>
    <x v="32"/>
    <x v="934"/>
    <s v="Second Class"/>
    <s v="JB-16000"/>
    <s v="Joy Bell-"/>
    <x v="0"/>
    <s v="United States"/>
    <s v="Los Angeles"/>
    <x v="1"/>
    <n v="90045"/>
    <x v="1"/>
    <s v="OFF-LA-10000121"/>
    <x v="1"/>
    <x v="2"/>
    <s v="Avery 48"/>
    <n v="56.699999999999996"/>
    <n v="9"/>
    <n v="0"/>
    <n v="26.081999999999997"/>
  </r>
  <r>
    <n v="6223"/>
    <x v="3100"/>
    <x v="3"/>
    <x v="331"/>
    <x v="63"/>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x v="63"/>
    <s v="Standard Class"/>
    <s v="DK-12985"/>
    <s v="Darren Koutras"/>
    <x v="0"/>
    <s v="United States"/>
    <s v="Hendersonville"/>
    <x v="18"/>
    <n v="37075"/>
    <x v="0"/>
    <s v="OFF-AR-10000422"/>
    <x v="1"/>
    <x v="6"/>
    <s v="Pencil and Crayon Sharpener"/>
    <n v="12.263999999999999"/>
    <n v="7"/>
    <n v="0.2"/>
    <n v="1.0730999999999993"/>
  </r>
  <r>
    <n v="6225"/>
    <x v="3100"/>
    <x v="3"/>
    <x v="331"/>
    <x v="63"/>
    <s v="Standard Class"/>
    <s v="DK-12985"/>
    <s v="Darren Koutras"/>
    <x v="0"/>
    <s v="United States"/>
    <s v="Hendersonville"/>
    <x v="18"/>
    <n v="37075"/>
    <x v="0"/>
    <s v="OFF-ST-10004123"/>
    <x v="1"/>
    <x v="4"/>
    <s v="Safco Industrial Wire Shelving System"/>
    <n v="218.35200000000003"/>
    <n v="3"/>
    <n v="0.2"/>
    <n v="-54.588000000000008"/>
  </r>
  <r>
    <n v="6226"/>
    <x v="3101"/>
    <x v="1"/>
    <x v="348"/>
    <x v="256"/>
    <s v="Standard Class"/>
    <s v="JF-15490"/>
    <s v="Jeremy Farry"/>
    <x v="0"/>
    <s v="United States"/>
    <s v="Portland"/>
    <x v="21"/>
    <n v="97206"/>
    <x v="1"/>
    <s v="FUR-BO-10003660"/>
    <x v="0"/>
    <x v="0"/>
    <s v="Bush Cubix Collection Bookcases, Fully Assembled"/>
    <n v="66.294000000000011"/>
    <n v="1"/>
    <n v="0.7"/>
    <n v="-103.86059999999998"/>
  </r>
  <r>
    <n v="6227"/>
    <x v="3101"/>
    <x v="1"/>
    <x v="348"/>
    <x v="256"/>
    <s v="Standard Class"/>
    <s v="JF-15490"/>
    <s v="Jeremy Farry"/>
    <x v="0"/>
    <s v="United States"/>
    <s v="Portland"/>
    <x v="21"/>
    <n v="97206"/>
    <x v="1"/>
    <s v="FUR-CH-10000422"/>
    <x v="0"/>
    <x v="1"/>
    <s v="Global Highback Leather Tilter in Burgundy"/>
    <n v="291.16800000000001"/>
    <n v="4"/>
    <n v="0.2"/>
    <n v="-14.558399999999978"/>
  </r>
  <r>
    <n v="6228"/>
    <x v="3102"/>
    <x v="2"/>
    <x v="980"/>
    <x v="322"/>
    <s v="Standard Class"/>
    <s v="PO-18850"/>
    <s v="Patrick O'Brill"/>
    <x v="0"/>
    <s v="United States"/>
    <s v="Irving"/>
    <x v="5"/>
    <n v="75061"/>
    <x v="2"/>
    <s v="TEC-PH-10002923"/>
    <x v="2"/>
    <x v="7"/>
    <s v="Logitech B530 USB Headset - headset - Full size, Binaural"/>
    <n v="88.77600000000001"/>
    <n v="3"/>
    <n v="0.2"/>
    <n v="7.7679000000000009"/>
  </r>
  <r>
    <n v="6229"/>
    <x v="3103"/>
    <x v="0"/>
    <x v="115"/>
    <x v="1040"/>
    <s v="Standard Class"/>
    <s v="BT-11530"/>
    <s v="Bradley Talbott"/>
    <x v="2"/>
    <s v="United States"/>
    <s v="Cleveland"/>
    <x v="24"/>
    <n v="44105"/>
    <x v="3"/>
    <s v="TEC-PH-10004093"/>
    <x v="2"/>
    <x v="7"/>
    <s v="Panasonic Kx-TS550"/>
    <n v="110.376"/>
    <n v="4"/>
    <n v="0.4"/>
    <n v="-20.235600000000005"/>
  </r>
  <r>
    <n v="6230"/>
    <x v="3103"/>
    <x v="0"/>
    <x v="115"/>
    <x v="104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x v="1089"/>
    <s v="Standard Class"/>
    <s v="NW-18400"/>
    <s v="Natalie Webber"/>
    <x v="0"/>
    <s v="United States"/>
    <s v="Waterloo"/>
    <x v="23"/>
    <n v="50701"/>
    <x v="2"/>
    <s v="OFF-AR-10001166"/>
    <x v="1"/>
    <x v="6"/>
    <s v="Staples"/>
    <n v="30.32"/>
    <n v="4"/>
    <n v="0"/>
    <n v="11.8248"/>
  </r>
  <r>
    <n v="6232"/>
    <x v="3105"/>
    <x v="3"/>
    <x v="220"/>
    <x v="218"/>
    <s v="Same Day"/>
    <s v="JF-15415"/>
    <s v="Jennifer Ferguson"/>
    <x v="0"/>
    <s v="United States"/>
    <s v="Seattle"/>
    <x v="4"/>
    <n v="98105"/>
    <x v="1"/>
    <s v="FUR-CH-10003199"/>
    <x v="0"/>
    <x v="1"/>
    <s v="Office Star - Contemporary Task Swivel Chair"/>
    <n v="177.56800000000001"/>
    <n v="2"/>
    <n v="0.2"/>
    <n v="8.8783999999999921"/>
  </r>
  <r>
    <n v="6233"/>
    <x v="3105"/>
    <x v="3"/>
    <x v="220"/>
    <x v="218"/>
    <s v="Same Day"/>
    <s v="JF-15415"/>
    <s v="Jennifer Ferguson"/>
    <x v="0"/>
    <s v="United States"/>
    <s v="Seattle"/>
    <x v="4"/>
    <n v="98105"/>
    <x v="1"/>
    <s v="OFF-PA-10002005"/>
    <x v="1"/>
    <x v="10"/>
    <s v="Xerox 225"/>
    <n v="19.440000000000001"/>
    <n v="3"/>
    <n v="0"/>
    <n v="9.3312000000000008"/>
  </r>
  <r>
    <n v="6234"/>
    <x v="3105"/>
    <x v="3"/>
    <x v="220"/>
    <x v="218"/>
    <s v="Same Day"/>
    <s v="JF-15415"/>
    <s v="Jennifer Ferguson"/>
    <x v="0"/>
    <s v="United States"/>
    <s v="Seattle"/>
    <x v="4"/>
    <n v="98105"/>
    <x v="1"/>
    <s v="OFF-PA-10004101"/>
    <x v="1"/>
    <x v="10"/>
    <s v="Xerox 1894"/>
    <n v="71.28"/>
    <n v="11"/>
    <n v="0"/>
    <n v="34.214400000000005"/>
  </r>
  <r>
    <n v="6235"/>
    <x v="3105"/>
    <x v="3"/>
    <x v="220"/>
    <x v="218"/>
    <s v="Same Day"/>
    <s v="JF-15415"/>
    <s v="Jennifer Ferguson"/>
    <x v="0"/>
    <s v="United States"/>
    <s v="Seattle"/>
    <x v="4"/>
    <n v="98105"/>
    <x v="1"/>
    <s v="OFF-BI-10004600"/>
    <x v="1"/>
    <x v="8"/>
    <s v="Ibico Ibimaster 300 Manual Binding System"/>
    <n v="1471.96"/>
    <n v="5"/>
    <n v="0.2"/>
    <n v="459.98749999999995"/>
  </r>
  <r>
    <n v="6236"/>
    <x v="3105"/>
    <x v="3"/>
    <x v="220"/>
    <x v="218"/>
    <s v="Same Day"/>
    <s v="JF-15415"/>
    <s v="Jennifer Ferguson"/>
    <x v="0"/>
    <s v="United States"/>
    <s v="Seattle"/>
    <x v="4"/>
    <n v="98105"/>
    <x v="1"/>
    <s v="TEC-PH-10000127"/>
    <x v="2"/>
    <x v="7"/>
    <s v="iOttie XL Car Mount"/>
    <n v="79.959999999999994"/>
    <n v="5"/>
    <n v="0.2"/>
    <n v="-17.991000000000003"/>
  </r>
  <r>
    <n v="6237"/>
    <x v="3106"/>
    <x v="0"/>
    <x v="1097"/>
    <x v="824"/>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x v="1184"/>
    <s v="Standard Class"/>
    <s v="TB-21280"/>
    <s v="Toby Braunhardt"/>
    <x v="0"/>
    <s v="United States"/>
    <s v="New York City"/>
    <x v="15"/>
    <n v="10009"/>
    <x v="3"/>
    <s v="OFF-BI-10004506"/>
    <x v="1"/>
    <x v="8"/>
    <s v="Wilson Jones data.warehouse D-Ring Binders with DublLock"/>
    <n v="26.336000000000002"/>
    <n v="4"/>
    <n v="0.2"/>
    <n v="9.2176000000000009"/>
  </r>
  <r>
    <n v="6239"/>
    <x v="3108"/>
    <x v="1"/>
    <x v="295"/>
    <x v="313"/>
    <s v="Standard Class"/>
    <s v="HA-14905"/>
    <s v="Helen Abelman"/>
    <x v="0"/>
    <s v="United States"/>
    <s v="San Jose"/>
    <x v="1"/>
    <n v="95123"/>
    <x v="1"/>
    <s v="FUR-FU-10004597"/>
    <x v="0"/>
    <x v="5"/>
    <s v="Eldon Cleatmat Chair Mats for Medium Pile Carpets"/>
    <n v="166.5"/>
    <n v="3"/>
    <n v="0"/>
    <n v="21.64500000000001"/>
  </r>
  <r>
    <n v="6240"/>
    <x v="3108"/>
    <x v="1"/>
    <x v="295"/>
    <x v="313"/>
    <s v="Standard Class"/>
    <s v="HA-14905"/>
    <s v="Helen Abelman"/>
    <x v="0"/>
    <s v="United States"/>
    <s v="San Jose"/>
    <x v="1"/>
    <n v="95123"/>
    <x v="1"/>
    <s v="OFF-ST-10001496"/>
    <x v="1"/>
    <x v="4"/>
    <s v="Standard Rollaway File with Lock"/>
    <n v="360.38"/>
    <n v="2"/>
    <n v="0"/>
    <n v="93.698800000000006"/>
  </r>
  <r>
    <n v="6241"/>
    <x v="3109"/>
    <x v="0"/>
    <x v="517"/>
    <x v="97"/>
    <s v="Second Class"/>
    <s v="LH-17155"/>
    <s v="Logan Haushalter"/>
    <x v="0"/>
    <s v="United States"/>
    <s v="Los Angeles"/>
    <x v="1"/>
    <n v="90008"/>
    <x v="1"/>
    <s v="OFF-BI-10004236"/>
    <x v="1"/>
    <x v="8"/>
    <s v="XtraLife ClearVue Slant-D Ring Binder, White, 3&quot;"/>
    <n v="11.744"/>
    <n v="1"/>
    <n v="0.2"/>
    <n v="3.8167999999999997"/>
  </r>
  <r>
    <n v="6242"/>
    <x v="3110"/>
    <x v="3"/>
    <x v="39"/>
    <x v="1135"/>
    <s v="Second Class"/>
    <s v="LO-17170"/>
    <s v="Lori Olson"/>
    <x v="1"/>
    <s v="United States"/>
    <s v="Concord"/>
    <x v="38"/>
    <n v="3301"/>
    <x v="3"/>
    <s v="FUR-FU-10001185"/>
    <x v="0"/>
    <x v="5"/>
    <s v="Advantus Employee of the Month Certificate Frame, 11 x 13-1/2"/>
    <n v="247.44"/>
    <n v="8"/>
    <n v="0"/>
    <n v="101.4504"/>
  </r>
  <r>
    <n v="6243"/>
    <x v="3111"/>
    <x v="2"/>
    <x v="1058"/>
    <x v="58"/>
    <s v="Standard Class"/>
    <s v="DP-13390"/>
    <s v="Dennis Pardue"/>
    <x v="2"/>
    <s v="United States"/>
    <s v="Columbia"/>
    <x v="18"/>
    <n v="38401"/>
    <x v="0"/>
    <s v="OFF-BI-10000977"/>
    <x v="1"/>
    <x v="8"/>
    <s v="Ibico Plastic Spiral Binding Combs"/>
    <n v="18.240000000000002"/>
    <n v="2"/>
    <n v="0.7"/>
    <n v="-14.591999999999999"/>
  </r>
  <r>
    <n v="6244"/>
    <x v="3112"/>
    <x v="0"/>
    <x v="390"/>
    <x v="940"/>
    <s v="Standard Class"/>
    <s v="CR-12580"/>
    <s v="Clay Rozendal"/>
    <x v="2"/>
    <s v="United States"/>
    <s v="Bellevue"/>
    <x v="4"/>
    <n v="98006"/>
    <x v="1"/>
    <s v="OFF-SU-10004782"/>
    <x v="1"/>
    <x v="14"/>
    <s v="Elite 5&quot; Scissors"/>
    <n v="25.349999999999998"/>
    <n v="3"/>
    <n v="0"/>
    <n v="7.6049999999999978"/>
  </r>
  <r>
    <n v="6245"/>
    <x v="3113"/>
    <x v="1"/>
    <x v="312"/>
    <x v="332"/>
    <s v="Standard Class"/>
    <s v="KB-16405"/>
    <s v="Katrina Bavinger"/>
    <x v="2"/>
    <s v="United States"/>
    <s v="Seattle"/>
    <x v="4"/>
    <n v="98105"/>
    <x v="1"/>
    <s v="OFF-AR-10002067"/>
    <x v="1"/>
    <x v="6"/>
    <s v="Newell 334"/>
    <n v="119.03999999999999"/>
    <n v="6"/>
    <n v="0"/>
    <n v="30.950400000000002"/>
  </r>
  <r>
    <n v="6246"/>
    <x v="3113"/>
    <x v="1"/>
    <x v="312"/>
    <x v="332"/>
    <s v="Standard Class"/>
    <s v="KB-16405"/>
    <s v="Katrina Bavinger"/>
    <x v="2"/>
    <s v="United States"/>
    <s v="Seattle"/>
    <x v="4"/>
    <n v="98105"/>
    <x v="1"/>
    <s v="FUR-FU-10002364"/>
    <x v="0"/>
    <x v="5"/>
    <s v="Eldon Expressions Wood Desk Accessories, Oak"/>
    <n v="22.14"/>
    <n v="3"/>
    <n v="0"/>
    <n v="6.4205999999999976"/>
  </r>
  <r>
    <n v="6247"/>
    <x v="3113"/>
    <x v="1"/>
    <x v="312"/>
    <x v="332"/>
    <s v="Standard Class"/>
    <s v="KB-16405"/>
    <s v="Katrina Bavinger"/>
    <x v="2"/>
    <s v="United States"/>
    <s v="Seattle"/>
    <x v="4"/>
    <n v="98105"/>
    <x v="1"/>
    <s v="TEC-AC-10002018"/>
    <x v="2"/>
    <x v="11"/>
    <s v="AmazonBasics 3-Button USB Wired Mouse"/>
    <n v="13.98"/>
    <n v="2"/>
    <n v="0"/>
    <n v="6.011400000000001"/>
  </r>
  <r>
    <n v="6248"/>
    <x v="3114"/>
    <x v="3"/>
    <x v="148"/>
    <x v="150"/>
    <s v="Standard Class"/>
    <s v="ML-17410"/>
    <s v="Maris LaWare"/>
    <x v="0"/>
    <s v="United States"/>
    <s v="Columbus"/>
    <x v="14"/>
    <n v="47201"/>
    <x v="2"/>
    <s v="OFF-BI-10000632"/>
    <x v="1"/>
    <x v="8"/>
    <s v="Satellite Sectional Post Binders"/>
    <n v="43.41"/>
    <n v="1"/>
    <n v="0"/>
    <n v="19.968599999999999"/>
  </r>
  <r>
    <n v="6249"/>
    <x v="3114"/>
    <x v="3"/>
    <x v="148"/>
    <x v="150"/>
    <s v="Standard Class"/>
    <s v="ML-17410"/>
    <s v="Maris LaWare"/>
    <x v="0"/>
    <s v="United States"/>
    <s v="Columbus"/>
    <x v="14"/>
    <n v="47201"/>
    <x v="2"/>
    <s v="FUR-FU-10003981"/>
    <x v="0"/>
    <x v="5"/>
    <s v="Eldon Wave Desk Accessories"/>
    <n v="6.24"/>
    <n v="3"/>
    <n v="0"/>
    <n v="2.6208000000000005"/>
  </r>
  <r>
    <n v="6250"/>
    <x v="3114"/>
    <x v="3"/>
    <x v="148"/>
    <x v="150"/>
    <s v="Standard Class"/>
    <s v="ML-17410"/>
    <s v="Maris LaWare"/>
    <x v="0"/>
    <s v="United States"/>
    <s v="Columbus"/>
    <x v="14"/>
    <n v="47201"/>
    <x v="2"/>
    <s v="OFF-AP-10001564"/>
    <x v="1"/>
    <x v="9"/>
    <s v="Hoover Commercial Lightweight Upright Vacuum with E-Z Empty Dirt Cup"/>
    <n v="465.16"/>
    <n v="2"/>
    <n v="0"/>
    <n v="120.94159999999999"/>
  </r>
  <r>
    <n v="6251"/>
    <x v="3114"/>
    <x v="3"/>
    <x v="148"/>
    <x v="150"/>
    <s v="Standard Class"/>
    <s v="ML-17410"/>
    <s v="Maris LaWare"/>
    <x v="0"/>
    <s v="United States"/>
    <s v="Columbus"/>
    <x v="14"/>
    <n v="47201"/>
    <x v="2"/>
    <s v="OFF-PA-10004082"/>
    <x v="1"/>
    <x v="10"/>
    <s v="Adams Telephone Message Book w/Frequently-Called Numbers Space, 400 Messages per Book"/>
    <n v="7.98"/>
    <n v="1"/>
    <n v="0"/>
    <n v="3.99"/>
  </r>
  <r>
    <n v="6252"/>
    <x v="3115"/>
    <x v="2"/>
    <x v="266"/>
    <x v="283"/>
    <s v="First Class"/>
    <s v="MC-17575"/>
    <s v="Matt Collins"/>
    <x v="0"/>
    <s v="United States"/>
    <s v="Chicago"/>
    <x v="10"/>
    <n v="60623"/>
    <x v="2"/>
    <s v="OFF-AP-10004249"/>
    <x v="1"/>
    <x v="9"/>
    <s v="Staples"/>
    <n v="2.3939999999999997"/>
    <n v="1"/>
    <n v="0.8"/>
    <n v="-6.344100000000001"/>
  </r>
  <r>
    <n v="6253"/>
    <x v="3116"/>
    <x v="2"/>
    <x v="884"/>
    <x v="284"/>
    <s v="Same Day"/>
    <s v="VM-21685"/>
    <s v="Valerie Mitchum"/>
    <x v="2"/>
    <s v="United States"/>
    <s v="Marietta"/>
    <x v="32"/>
    <n v="30062"/>
    <x v="0"/>
    <s v="OFF-PA-10003441"/>
    <x v="1"/>
    <x v="10"/>
    <s v="Xerox 226"/>
    <n v="58.320000000000007"/>
    <n v="9"/>
    <n v="0"/>
    <n v="27.993600000000001"/>
  </r>
  <r>
    <n v="6254"/>
    <x v="3116"/>
    <x v="2"/>
    <x v="884"/>
    <x v="284"/>
    <s v="Same Day"/>
    <s v="VM-21685"/>
    <s v="Valerie Mitchum"/>
    <x v="2"/>
    <s v="United States"/>
    <s v="Marietta"/>
    <x v="32"/>
    <n v="30062"/>
    <x v="0"/>
    <s v="TEC-PH-10004922"/>
    <x v="2"/>
    <x v="7"/>
    <s v="RCA Visys Integrated PBX 8-Line Router"/>
    <n v="200.96999999999997"/>
    <n v="3"/>
    <n v="0"/>
    <n v="50.242500000000007"/>
  </r>
  <r>
    <n v="6255"/>
    <x v="3117"/>
    <x v="1"/>
    <x v="1013"/>
    <x v="240"/>
    <s v="Standard Class"/>
    <s v="VW-21775"/>
    <s v="Victoria Wilson"/>
    <x v="1"/>
    <s v="United States"/>
    <s v="Montgomery"/>
    <x v="19"/>
    <n v="36116"/>
    <x v="0"/>
    <s v="FUR-FU-10001731"/>
    <x v="0"/>
    <x v="5"/>
    <s v="Acrylic Self-Standing Desk Frames"/>
    <n v="21.36"/>
    <n v="8"/>
    <n v="0"/>
    <n v="8.1167999999999996"/>
  </r>
  <r>
    <n v="6256"/>
    <x v="3118"/>
    <x v="3"/>
    <x v="428"/>
    <x v="17"/>
    <s v="Standard Class"/>
    <s v="GK-14620"/>
    <s v="Grace Kelly"/>
    <x v="1"/>
    <s v="United States"/>
    <s v="Plano"/>
    <x v="5"/>
    <n v="75023"/>
    <x v="2"/>
    <s v="OFF-LA-10000134"/>
    <x v="1"/>
    <x v="2"/>
    <s v="Avery 511"/>
    <n v="9.8560000000000016"/>
    <n v="4"/>
    <n v="0.2"/>
    <n v="3.4495999999999993"/>
  </r>
  <r>
    <n v="6257"/>
    <x v="3119"/>
    <x v="1"/>
    <x v="684"/>
    <x v="37"/>
    <s v="Second Class"/>
    <s v="AT-10435"/>
    <s v="Alyssa Tate"/>
    <x v="2"/>
    <s v="United States"/>
    <s v="Tamarac"/>
    <x v="2"/>
    <n v="33319"/>
    <x v="0"/>
    <s v="OFF-BI-10003166"/>
    <x v="1"/>
    <x v="8"/>
    <s v="GBC Plasticlear Binding Covers"/>
    <n v="3.4440000000000008"/>
    <n v="1"/>
    <n v="0.7"/>
    <n v="-2.5255999999999998"/>
  </r>
  <r>
    <n v="6258"/>
    <x v="3120"/>
    <x v="3"/>
    <x v="808"/>
    <x v="373"/>
    <s v="Second Class"/>
    <s v="AR-10825"/>
    <s v="Anthony Rawles"/>
    <x v="1"/>
    <s v="United States"/>
    <s v="Columbus"/>
    <x v="24"/>
    <n v="43229"/>
    <x v="3"/>
    <s v="OFF-SU-10000646"/>
    <x v="1"/>
    <x v="14"/>
    <s v="Premier Automatic Letter Opener"/>
    <n v="384.59200000000004"/>
    <n v="2"/>
    <n v="0.2"/>
    <n v="-81.725799999999978"/>
  </r>
  <r>
    <n v="6259"/>
    <x v="3121"/>
    <x v="1"/>
    <x v="262"/>
    <x v="803"/>
    <s v="Second Class"/>
    <s v="JH-15820"/>
    <s v="John Huston"/>
    <x v="0"/>
    <s v="United States"/>
    <s v="New York City"/>
    <x v="15"/>
    <n v="10009"/>
    <x v="3"/>
    <s v="OFF-EN-10004459"/>
    <x v="1"/>
    <x v="12"/>
    <s v="Security-Tint Envelopes"/>
    <n v="22.919999999999998"/>
    <n v="3"/>
    <n v="0"/>
    <n v="11.230799999999999"/>
  </r>
  <r>
    <n v="6260"/>
    <x v="3122"/>
    <x v="1"/>
    <x v="863"/>
    <x v="1087"/>
    <s v="Second Class"/>
    <s v="RA-19285"/>
    <s v="Ralph Arnett"/>
    <x v="0"/>
    <s v="United States"/>
    <s v="Richmond"/>
    <x v="14"/>
    <n v="47374"/>
    <x v="2"/>
    <s v="OFF-BI-10003529"/>
    <x v="1"/>
    <x v="8"/>
    <s v="Avery Round Ring Poly Binders"/>
    <n v="11.36"/>
    <n v="4"/>
    <n v="0"/>
    <n v="5.5663999999999998"/>
  </r>
  <r>
    <n v="6261"/>
    <x v="3123"/>
    <x v="1"/>
    <x v="793"/>
    <x v="1185"/>
    <s v="Standard Class"/>
    <s v="RO-19780"/>
    <s v="Rose O'Brian"/>
    <x v="0"/>
    <s v="United States"/>
    <s v="Seattle"/>
    <x v="4"/>
    <n v="98115"/>
    <x v="1"/>
    <s v="OFF-BI-10002949"/>
    <x v="1"/>
    <x v="8"/>
    <s v="Prestige Round Ring Binders"/>
    <n v="14.592000000000002"/>
    <n v="3"/>
    <n v="0.2"/>
    <n v="4.9247999999999985"/>
  </r>
  <r>
    <n v="6262"/>
    <x v="3124"/>
    <x v="3"/>
    <x v="283"/>
    <x v="1186"/>
    <s v="Standard Class"/>
    <s v="LR-17035"/>
    <s v="Lisa Ryan"/>
    <x v="1"/>
    <s v="United States"/>
    <s v="Long Beach"/>
    <x v="15"/>
    <n v="11561"/>
    <x v="3"/>
    <s v="OFF-LA-10001158"/>
    <x v="1"/>
    <x v="2"/>
    <s v="Avery Address/Shipping Labels for Typewriters, 4&quot; x 2&quot;"/>
    <n v="41.4"/>
    <n v="4"/>
    <n v="0"/>
    <n v="19.872"/>
  </r>
  <r>
    <n v="6263"/>
    <x v="3125"/>
    <x v="0"/>
    <x v="446"/>
    <x v="750"/>
    <s v="First Class"/>
    <s v="MK-17905"/>
    <s v="Michael Kennedy"/>
    <x v="1"/>
    <s v="United States"/>
    <s v="Rockford"/>
    <x v="10"/>
    <n v="61107"/>
    <x v="2"/>
    <s v="OFF-BI-10004584"/>
    <x v="1"/>
    <x v="8"/>
    <s v="GBC ProClick 150 Presentation Binding System"/>
    <n v="442.37199999999996"/>
    <n v="7"/>
    <n v="0.8"/>
    <n v="-729.91380000000004"/>
  </r>
  <r>
    <n v="6264"/>
    <x v="3126"/>
    <x v="3"/>
    <x v="1023"/>
    <x v="1187"/>
    <s v="Standard Class"/>
    <s v="YS-21880"/>
    <s v="Yana Sorensen"/>
    <x v="1"/>
    <s v="United States"/>
    <s v="Columbus"/>
    <x v="32"/>
    <n v="31907"/>
    <x v="0"/>
    <s v="OFF-BI-10004965"/>
    <x v="1"/>
    <x v="8"/>
    <s v="Ibico Covers for Plastic or Wire Binding Elements"/>
    <n v="34.5"/>
    <n v="3"/>
    <n v="0"/>
    <n v="15.524999999999999"/>
  </r>
  <r>
    <n v="6265"/>
    <x v="3127"/>
    <x v="0"/>
    <x v="1098"/>
    <x v="358"/>
    <s v="Same Day"/>
    <s v="JH-15910"/>
    <s v="Jonathan Howell"/>
    <x v="0"/>
    <s v="United States"/>
    <s v="Tulsa"/>
    <x v="26"/>
    <n v="74133"/>
    <x v="2"/>
    <s v="OFF-BI-10004654"/>
    <x v="1"/>
    <x v="8"/>
    <s v="Avery Binding System Hidden Tab Executive Style Index Sets"/>
    <n v="28.849999999999998"/>
    <n v="5"/>
    <n v="0"/>
    <n v="14.424999999999999"/>
  </r>
  <r>
    <n v="6266"/>
    <x v="3128"/>
    <x v="2"/>
    <x v="934"/>
    <x v="821"/>
    <s v="Standard Class"/>
    <s v="AT-10735"/>
    <s v="Annie Thurman"/>
    <x v="0"/>
    <s v="United States"/>
    <s v="Nashville"/>
    <x v="18"/>
    <n v="37211"/>
    <x v="0"/>
    <s v="OFF-PA-10000141"/>
    <x v="1"/>
    <x v="10"/>
    <s v="Ampad Evidence Wirebond Steno Books, 6&quot; x 9&quot;"/>
    <n v="3.4880000000000004"/>
    <n v="2"/>
    <n v="0.2"/>
    <n v="1.1771999999999998"/>
  </r>
  <r>
    <n v="6267"/>
    <x v="3128"/>
    <x v="2"/>
    <x v="934"/>
    <x v="821"/>
    <s v="Standard Class"/>
    <s v="AT-10735"/>
    <s v="Annie Thurman"/>
    <x v="0"/>
    <s v="United States"/>
    <s v="Nashville"/>
    <x v="18"/>
    <n v="37211"/>
    <x v="0"/>
    <s v="OFF-PA-10001019"/>
    <x v="1"/>
    <x v="10"/>
    <s v="Xerox 1884"/>
    <n v="143.85600000000002"/>
    <n v="9"/>
    <n v="0.2"/>
    <n v="48.551399999999994"/>
  </r>
  <r>
    <n v="6268"/>
    <x v="3129"/>
    <x v="1"/>
    <x v="486"/>
    <x v="1100"/>
    <s v="Second Class"/>
    <s v="RM-19675"/>
    <s v="Robert Marley"/>
    <x v="2"/>
    <s v="United States"/>
    <s v="Cambridge"/>
    <x v="31"/>
    <n v="2138"/>
    <x v="3"/>
    <s v="TEC-PH-10002496"/>
    <x v="2"/>
    <x v="7"/>
    <s v="Cisco SPA301"/>
    <n v="311.98"/>
    <n v="2"/>
    <n v="0"/>
    <n v="93.593999999999994"/>
  </r>
  <r>
    <n v="6269"/>
    <x v="3129"/>
    <x v="1"/>
    <x v="486"/>
    <x v="1100"/>
    <s v="Second Class"/>
    <s v="RM-19675"/>
    <s v="Robert Marley"/>
    <x v="2"/>
    <s v="United States"/>
    <s v="Cambridge"/>
    <x v="31"/>
    <n v="2138"/>
    <x v="3"/>
    <s v="OFF-BI-10000829"/>
    <x v="1"/>
    <x v="8"/>
    <s v="Avery Non-Stick Binders"/>
    <n v="22.450000000000003"/>
    <n v="5"/>
    <n v="0"/>
    <n v="10.327"/>
  </r>
  <r>
    <n v="6270"/>
    <x v="3130"/>
    <x v="3"/>
    <x v="574"/>
    <x v="792"/>
    <s v="Standard Class"/>
    <s v="BB-11545"/>
    <s v="Brenda Bowman"/>
    <x v="1"/>
    <s v="United States"/>
    <s v="Oakland"/>
    <x v="1"/>
    <n v="94601"/>
    <x v="1"/>
    <s v="TEC-PH-10001448"/>
    <x v="2"/>
    <x v="7"/>
    <s v="Anker Astro 15000mAh USB Portable Charger"/>
    <n v="39.992000000000004"/>
    <n v="1"/>
    <n v="0.2"/>
    <n v="-7.9984000000000073"/>
  </r>
  <r>
    <n v="6271"/>
    <x v="3130"/>
    <x v="3"/>
    <x v="574"/>
    <x v="792"/>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x v="792"/>
    <s v="Standard Class"/>
    <s v="BB-11545"/>
    <s v="Brenda Bowman"/>
    <x v="1"/>
    <s v="United States"/>
    <s v="Oakland"/>
    <x v="1"/>
    <n v="94601"/>
    <x v="1"/>
    <s v="OFF-AR-10004022"/>
    <x v="1"/>
    <x v="6"/>
    <s v="Panasonic KP-380BK Classic Electric Pencil Sharpener"/>
    <n v="179.89999999999998"/>
    <n v="5"/>
    <n v="0"/>
    <n v="44.974999999999987"/>
  </r>
  <r>
    <n v="6273"/>
    <x v="3131"/>
    <x v="3"/>
    <x v="157"/>
    <x v="169"/>
    <s v="First Class"/>
    <s v="AS-10285"/>
    <s v="Alejandro Savely"/>
    <x v="1"/>
    <s v="United States"/>
    <s v="Palatine"/>
    <x v="10"/>
    <n v="60067"/>
    <x v="2"/>
    <s v="TEC-AC-10001284"/>
    <x v="2"/>
    <x v="11"/>
    <s v="Enermax Briskie RF Wireless Keyboard and Mouse Combo"/>
    <n v="116.312"/>
    <n v="7"/>
    <n v="0.2"/>
    <n v="23.262400000000003"/>
  </r>
  <r>
    <n v="6274"/>
    <x v="3132"/>
    <x v="0"/>
    <x v="19"/>
    <x v="18"/>
    <s v="Second Class"/>
    <s v="DK-13375"/>
    <s v="Dennis Kane"/>
    <x v="0"/>
    <s v="United States"/>
    <s v="Seattle"/>
    <x v="4"/>
    <n v="98105"/>
    <x v="1"/>
    <s v="FUR-FU-10001847"/>
    <x v="0"/>
    <x v="5"/>
    <s v="Eldon Image Series Black Desk Accessories"/>
    <n v="12.419999999999998"/>
    <n v="3"/>
    <n v="0"/>
    <n v="4.4711999999999996"/>
  </r>
  <r>
    <n v="6275"/>
    <x v="3132"/>
    <x v="0"/>
    <x v="19"/>
    <x v="18"/>
    <s v="Second Class"/>
    <s v="DK-13375"/>
    <s v="Dennis Kane"/>
    <x v="0"/>
    <s v="United States"/>
    <s v="Seattle"/>
    <x v="4"/>
    <n v="98105"/>
    <x v="1"/>
    <s v="TEC-AC-10004595"/>
    <x v="2"/>
    <x v="11"/>
    <s v="First Data TMFD35 PIN Pad"/>
    <n v="428.40000000000003"/>
    <n v="3"/>
    <n v="0"/>
    <n v="89.963999999999999"/>
  </r>
  <r>
    <n v="6276"/>
    <x v="3132"/>
    <x v="0"/>
    <x v="19"/>
    <x v="18"/>
    <s v="Second Class"/>
    <s v="DK-13375"/>
    <s v="Dennis Kane"/>
    <x v="0"/>
    <s v="United States"/>
    <s v="Seattle"/>
    <x v="4"/>
    <n v="98105"/>
    <x v="1"/>
    <s v="FUR-FU-10004164"/>
    <x v="0"/>
    <x v="5"/>
    <s v="Eldon 300 Class Desk Accessories, Black"/>
    <n v="24.75"/>
    <n v="5"/>
    <n v="0"/>
    <n v="10.890000000000002"/>
  </r>
  <r>
    <n v="6277"/>
    <x v="3132"/>
    <x v="0"/>
    <x v="19"/>
    <x v="18"/>
    <s v="Second Class"/>
    <s v="DK-13375"/>
    <s v="Dennis Kane"/>
    <x v="0"/>
    <s v="United States"/>
    <s v="Seattle"/>
    <x v="4"/>
    <n v="98105"/>
    <x v="1"/>
    <s v="OFF-LA-10001074"/>
    <x v="1"/>
    <x v="2"/>
    <s v="Round Specialty Laser Printer Labels"/>
    <n v="87.71"/>
    <n v="7"/>
    <n v="0"/>
    <n v="41.223699999999994"/>
  </r>
  <r>
    <n v="6278"/>
    <x v="3132"/>
    <x v="0"/>
    <x v="19"/>
    <x v="18"/>
    <s v="Second Class"/>
    <s v="DK-13375"/>
    <s v="Dennis Kane"/>
    <x v="0"/>
    <s v="United States"/>
    <s v="Seattle"/>
    <x v="4"/>
    <n v="98105"/>
    <x v="1"/>
    <s v="OFF-ST-10000604"/>
    <x v="1"/>
    <x v="4"/>
    <s v="Home/Office Personal File Carts"/>
    <n v="69.52"/>
    <n v="2"/>
    <n v="0"/>
    <n v="17.379999999999995"/>
  </r>
  <r>
    <n v="6279"/>
    <x v="3132"/>
    <x v="0"/>
    <x v="19"/>
    <x v="18"/>
    <s v="Second Class"/>
    <s v="DK-13375"/>
    <s v="Dennis Kane"/>
    <x v="0"/>
    <s v="United States"/>
    <s v="Seattle"/>
    <x v="4"/>
    <n v="98105"/>
    <x v="1"/>
    <s v="TEC-PH-10000148"/>
    <x v="2"/>
    <x v="7"/>
    <s v="Cyber Acoustics AC-202b Speech Recognition Stereo Headset"/>
    <n v="20.784000000000002"/>
    <n v="2"/>
    <n v="0.2"/>
    <n v="-4.6764000000000001"/>
  </r>
  <r>
    <n v="6280"/>
    <x v="3132"/>
    <x v="0"/>
    <x v="19"/>
    <x v="18"/>
    <s v="Second Class"/>
    <s v="DK-13375"/>
    <s v="Dennis Kane"/>
    <x v="0"/>
    <s v="United States"/>
    <s v="Seattle"/>
    <x v="4"/>
    <n v="98105"/>
    <x v="1"/>
    <s v="OFF-BI-10000042"/>
    <x v="1"/>
    <x v="8"/>
    <s v="Pressboard Data Binder, Crimson, 12&quot; X 8 1/2&quot;"/>
    <n v="12.816000000000001"/>
    <n v="3"/>
    <n v="0.2"/>
    <n v="4.1651999999999987"/>
  </r>
  <r>
    <n v="6281"/>
    <x v="3133"/>
    <x v="3"/>
    <x v="605"/>
    <x v="1188"/>
    <s v="Standard Class"/>
    <s v="JH-15910"/>
    <s v="Jonathan Howell"/>
    <x v="0"/>
    <s v="United States"/>
    <s v="Cincinnati"/>
    <x v="24"/>
    <n v="45231"/>
    <x v="3"/>
    <s v="OFF-LA-10000443"/>
    <x v="1"/>
    <x v="2"/>
    <s v="Avery 501"/>
    <n v="5.9039999999999999"/>
    <n v="2"/>
    <n v="0.2"/>
    <n v="1.9925999999999999"/>
  </r>
  <r>
    <n v="6282"/>
    <x v="3134"/>
    <x v="1"/>
    <x v="312"/>
    <x v="6"/>
    <s v="Standard Class"/>
    <s v="JK-15205"/>
    <s v="Jamie Kunitz"/>
    <x v="0"/>
    <s v="United States"/>
    <s v="Marion"/>
    <x v="24"/>
    <n v="43302"/>
    <x v="3"/>
    <s v="FUR-FU-10002874"/>
    <x v="0"/>
    <x v="5"/>
    <s v="Ultra Commercial Grade Dual Valve Door Closer"/>
    <n v="63.824000000000005"/>
    <n v="2"/>
    <n v="0.2"/>
    <n v="9.5735999999999937"/>
  </r>
  <r>
    <n v="6283"/>
    <x v="3134"/>
    <x v="1"/>
    <x v="312"/>
    <x v="6"/>
    <s v="Standard Class"/>
    <s v="JK-15205"/>
    <s v="Jamie Kunitz"/>
    <x v="0"/>
    <s v="United States"/>
    <s v="Marion"/>
    <x v="24"/>
    <n v="43302"/>
    <x v="3"/>
    <s v="OFF-ST-10003994"/>
    <x v="1"/>
    <x v="4"/>
    <s v="Belkin 19&quot; Center-Weighted Shelf, Gray"/>
    <n v="141.55199999999999"/>
    <n v="3"/>
    <n v="0.2"/>
    <n v="-26.541000000000004"/>
  </r>
  <r>
    <n v="6284"/>
    <x v="3135"/>
    <x v="0"/>
    <x v="446"/>
    <x v="961"/>
    <s v="Standard Class"/>
    <s v="EH-13765"/>
    <s v="Edward Hooks"/>
    <x v="1"/>
    <s v="United States"/>
    <s v="Los Angeles"/>
    <x v="1"/>
    <n v="90049"/>
    <x v="1"/>
    <s v="OFF-EN-10001453"/>
    <x v="1"/>
    <x v="12"/>
    <s v="Tyvek Interoffice Envelopes, 9 1/2&quot; x 12 1/2&quot;, 100/Box"/>
    <n v="304.89999999999998"/>
    <n v="5"/>
    <n v="0"/>
    <n v="143.30299999999997"/>
  </r>
  <r>
    <n v="6285"/>
    <x v="3135"/>
    <x v="0"/>
    <x v="446"/>
    <x v="961"/>
    <s v="Standard Class"/>
    <s v="EH-13765"/>
    <s v="Edward Hooks"/>
    <x v="1"/>
    <s v="United States"/>
    <s v="Los Angeles"/>
    <x v="1"/>
    <n v="90049"/>
    <x v="1"/>
    <s v="FUR-CH-10000988"/>
    <x v="0"/>
    <x v="1"/>
    <s v="Hon Olson Stacker Stools"/>
    <n v="563.24"/>
    <n v="5"/>
    <n v="0.2"/>
    <n v="56.324000000000012"/>
  </r>
  <r>
    <n v="6286"/>
    <x v="3136"/>
    <x v="0"/>
    <x v="147"/>
    <x v="936"/>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6"/>
    <x v="894"/>
    <s v="Standard Class"/>
    <s v="CG-12040"/>
    <s v="Catherine Glotzbach"/>
    <x v="2"/>
    <s v="United States"/>
    <s v="Lebanon"/>
    <x v="18"/>
    <n v="37087"/>
    <x v="0"/>
    <s v="TEC-PH-10001061"/>
    <x v="2"/>
    <x v="7"/>
    <s v="Apple iPhone 5C"/>
    <n v="239.976"/>
    <n v="3"/>
    <n v="0.2"/>
    <n v="17.998199999999997"/>
  </r>
  <r>
    <n v="6288"/>
    <x v="3138"/>
    <x v="2"/>
    <x v="1000"/>
    <x v="984"/>
    <s v="Standard Class"/>
    <s v="EB-13705"/>
    <s v="Ed Braxton"/>
    <x v="1"/>
    <s v="United States"/>
    <s v="San Francisco"/>
    <x v="1"/>
    <n v="94122"/>
    <x v="1"/>
    <s v="FUR-TA-10003715"/>
    <x v="0"/>
    <x v="3"/>
    <s v="Hon 2111 Invitation Series Corner Table"/>
    <n v="502.48800000000006"/>
    <n v="3"/>
    <n v="0.2"/>
    <n v="-87.935400000000044"/>
  </r>
  <r>
    <n v="6289"/>
    <x v="3138"/>
    <x v="2"/>
    <x v="1000"/>
    <x v="984"/>
    <s v="Standard Class"/>
    <s v="EB-13705"/>
    <s v="Ed Braxton"/>
    <x v="1"/>
    <s v="United States"/>
    <s v="San Francisco"/>
    <x v="1"/>
    <n v="94122"/>
    <x v="1"/>
    <s v="OFF-BI-10001597"/>
    <x v="1"/>
    <x v="8"/>
    <s v="Wilson Jones Ledger-Size, Piano-Hinge Binder, 2&quot;, Blue"/>
    <n v="196.70400000000001"/>
    <n v="6"/>
    <n v="0.2"/>
    <n v="68.846399999999974"/>
  </r>
  <r>
    <n v="6290"/>
    <x v="3139"/>
    <x v="1"/>
    <x v="649"/>
    <x v="567"/>
    <s v="Second Class"/>
    <s v="NF-18595"/>
    <s v="Nicole Fjeld"/>
    <x v="2"/>
    <s v="United States"/>
    <s v="Chico"/>
    <x v="1"/>
    <n v="95928"/>
    <x v="1"/>
    <s v="FUR-CH-10004063"/>
    <x v="0"/>
    <x v="1"/>
    <s v="Global Deluxe High-Back Manager's Chair"/>
    <n v="915.13600000000008"/>
    <n v="4"/>
    <n v="0.2"/>
    <n v="102.95279999999988"/>
  </r>
  <r>
    <n v="6291"/>
    <x v="3139"/>
    <x v="1"/>
    <x v="649"/>
    <x v="567"/>
    <s v="Second Class"/>
    <s v="NF-18595"/>
    <s v="Nicole Fjeld"/>
    <x v="2"/>
    <s v="United States"/>
    <s v="Chico"/>
    <x v="1"/>
    <n v="95928"/>
    <x v="1"/>
    <s v="FUR-FU-10001979"/>
    <x v="0"/>
    <x v="5"/>
    <s v="Dana Halogen Swing-Arm Architect Lamp"/>
    <n v="327.76"/>
    <n v="8"/>
    <n v="0"/>
    <n v="91.772800000000018"/>
  </r>
  <r>
    <n v="6292"/>
    <x v="3140"/>
    <x v="3"/>
    <x v="574"/>
    <x v="241"/>
    <s v="First Class"/>
    <s v="ME-17725"/>
    <s v="Max Engle"/>
    <x v="0"/>
    <s v="United States"/>
    <s v="Salem"/>
    <x v="17"/>
    <n v="24153"/>
    <x v="0"/>
    <s v="FUR-CH-10001854"/>
    <x v="0"/>
    <x v="1"/>
    <s v="Office Star - Professional Matrix Back Chair with 2-to-1 Synchro Tilt and Mesh Fabric Seat"/>
    <n v="701.96"/>
    <n v="2"/>
    <n v="0"/>
    <n v="168.47040000000004"/>
  </r>
  <r>
    <n v="6293"/>
    <x v="3141"/>
    <x v="1"/>
    <x v="1099"/>
    <x v="1189"/>
    <s v="Standard Class"/>
    <s v="AZ-10750"/>
    <s v="Annie Zypern"/>
    <x v="0"/>
    <s v="United States"/>
    <s v="Los Angeles"/>
    <x v="1"/>
    <n v="90008"/>
    <x v="1"/>
    <s v="TEC-PH-10002923"/>
    <x v="2"/>
    <x v="7"/>
    <s v="Logitech B530 USB Headset - headset - Full size, Binaural"/>
    <n v="88.77600000000001"/>
    <n v="3"/>
    <n v="0.2"/>
    <n v="7.7679000000000009"/>
  </r>
  <r>
    <n v="6294"/>
    <x v="3141"/>
    <x v="1"/>
    <x v="1099"/>
    <x v="1189"/>
    <s v="Standard Class"/>
    <s v="AZ-10750"/>
    <s v="Annie Zypern"/>
    <x v="0"/>
    <s v="United States"/>
    <s v="Los Angeles"/>
    <x v="1"/>
    <n v="90008"/>
    <x v="1"/>
    <s v="OFF-AR-10004691"/>
    <x v="1"/>
    <x v="6"/>
    <s v="Boston 1730 StandUp Electric Pencil Sharpener"/>
    <n v="64.14"/>
    <n v="3"/>
    <n v="0"/>
    <n v="16.676400000000001"/>
  </r>
  <r>
    <n v="6295"/>
    <x v="3142"/>
    <x v="2"/>
    <x v="1100"/>
    <x v="76"/>
    <s v="First Class"/>
    <s v="RF-19345"/>
    <s v="Randy Ferguson"/>
    <x v="1"/>
    <s v="United States"/>
    <s v="New York City"/>
    <x v="15"/>
    <n v="10024"/>
    <x v="3"/>
    <s v="OFF-BI-10002931"/>
    <x v="1"/>
    <x v="8"/>
    <s v="Avery Trapezoid Extra Heavy Duty 4&quot; Binders"/>
    <n v="33.552"/>
    <n v="1"/>
    <n v="0.2"/>
    <n v="12.581999999999999"/>
  </r>
  <r>
    <n v="6296"/>
    <x v="3143"/>
    <x v="2"/>
    <x v="129"/>
    <x v="916"/>
    <s v="Standard Class"/>
    <s v="AJ-10780"/>
    <s v="Anthony Jacobs"/>
    <x v="1"/>
    <s v="United States"/>
    <s v="Beverly"/>
    <x v="31"/>
    <n v="1915"/>
    <x v="3"/>
    <s v="OFF-AP-10002651"/>
    <x v="1"/>
    <x v="9"/>
    <s v="Hoover Upright Vacuum With Dirt Cup"/>
    <n v="1737.1799999999998"/>
    <n v="6"/>
    <n v="0"/>
    <n v="503.78219999999976"/>
  </r>
  <r>
    <n v="6297"/>
    <x v="3143"/>
    <x v="2"/>
    <x v="129"/>
    <x v="916"/>
    <s v="Standard Class"/>
    <s v="AJ-10780"/>
    <s v="Anthony Jacobs"/>
    <x v="1"/>
    <s v="United States"/>
    <s v="Beverly"/>
    <x v="31"/>
    <n v="1915"/>
    <x v="3"/>
    <s v="OFF-ST-10000689"/>
    <x v="1"/>
    <x v="4"/>
    <s v="Fellowes Strictly Business Drawer File, Letter/Legal Size"/>
    <n v="704.25"/>
    <n v="5"/>
    <n v="0"/>
    <n v="84.51"/>
  </r>
  <r>
    <n v="6298"/>
    <x v="3143"/>
    <x v="2"/>
    <x v="129"/>
    <x v="916"/>
    <s v="Standard Class"/>
    <s v="AJ-10780"/>
    <s v="Anthony Jacobs"/>
    <x v="1"/>
    <s v="United States"/>
    <s v="Beverly"/>
    <x v="31"/>
    <n v="1915"/>
    <x v="3"/>
    <s v="OFF-PA-10003302"/>
    <x v="1"/>
    <x v="10"/>
    <s v="Xerox 1906"/>
    <n v="141.76"/>
    <n v="4"/>
    <n v="0"/>
    <n v="66.627199999999988"/>
  </r>
  <r>
    <n v="6299"/>
    <x v="3144"/>
    <x v="2"/>
    <x v="618"/>
    <x v="1190"/>
    <s v="Standard Class"/>
    <s v="SF-20965"/>
    <s v="Sylvia Foulston"/>
    <x v="1"/>
    <s v="United States"/>
    <s v="San Diego"/>
    <x v="1"/>
    <n v="92024"/>
    <x v="1"/>
    <s v="OFF-BI-10001460"/>
    <x v="1"/>
    <x v="8"/>
    <s v="Plastic Binding Combs"/>
    <n v="36.36"/>
    <n v="3"/>
    <n v="0.2"/>
    <n v="12.2715"/>
  </r>
  <r>
    <n v="6300"/>
    <x v="3145"/>
    <x v="3"/>
    <x v="329"/>
    <x v="108"/>
    <s v="First Class"/>
    <s v="MZ-17335"/>
    <s v="Maria Zettner"/>
    <x v="2"/>
    <s v="United States"/>
    <s v="San Francisco"/>
    <x v="1"/>
    <n v="94109"/>
    <x v="1"/>
    <s v="FUR-FU-10003489"/>
    <x v="0"/>
    <x v="5"/>
    <s v="Contemporary Borderless Frame"/>
    <n v="25.83"/>
    <n v="3"/>
    <n v="0"/>
    <n v="9.5570999999999984"/>
  </r>
  <r>
    <n v="6301"/>
    <x v="3146"/>
    <x v="2"/>
    <x v="571"/>
    <x v="979"/>
    <s v="Standard Class"/>
    <s v="SB-20170"/>
    <s v="Sarah Bern"/>
    <x v="0"/>
    <s v="United States"/>
    <s v="Chicago"/>
    <x v="10"/>
    <n v="60623"/>
    <x v="2"/>
    <s v="OFF-BI-10002794"/>
    <x v="1"/>
    <x v="8"/>
    <s v="Avery Trapezoid Ring Binder, 3&quot; Capacity, Black, 1040 sheets"/>
    <n v="24.587999999999994"/>
    <n v="3"/>
    <n v="0.8"/>
    <n v="-38.11140000000001"/>
  </r>
  <r>
    <n v="6302"/>
    <x v="3146"/>
    <x v="2"/>
    <x v="571"/>
    <x v="979"/>
    <s v="Standard Class"/>
    <s v="SB-20170"/>
    <s v="Sarah Bern"/>
    <x v="0"/>
    <s v="United States"/>
    <s v="Chicago"/>
    <x v="10"/>
    <n v="60623"/>
    <x v="2"/>
    <s v="OFF-EN-10000461"/>
    <x v="1"/>
    <x v="12"/>
    <s v="#10- 4 1/8&quot; x 9 1/2&quot; Recycled Envelopes"/>
    <n v="13.984000000000002"/>
    <n v="2"/>
    <n v="0.2"/>
    <n v="4.7195999999999998"/>
  </r>
  <r>
    <n v="6303"/>
    <x v="3147"/>
    <x v="3"/>
    <x v="51"/>
    <x v="207"/>
    <s v="Standard Class"/>
    <s v="AH-10210"/>
    <s v="Alan Hwang"/>
    <x v="0"/>
    <s v="United States"/>
    <s v="Dallas"/>
    <x v="5"/>
    <n v="75220"/>
    <x v="2"/>
    <s v="TEC-PH-10001305"/>
    <x v="2"/>
    <x v="7"/>
    <s v="Panasonic KX TS208W Corded phone"/>
    <n v="195.96000000000004"/>
    <n v="5"/>
    <n v="0.2"/>
    <n v="19.596000000000018"/>
  </r>
  <r>
    <n v="6304"/>
    <x v="3148"/>
    <x v="3"/>
    <x v="977"/>
    <x v="46"/>
    <s v="Second Class"/>
    <s v="NK-18490"/>
    <s v="Neil Knudson"/>
    <x v="2"/>
    <s v="United States"/>
    <s v="Corpus Christi"/>
    <x v="5"/>
    <n v="78415"/>
    <x v="2"/>
    <s v="OFF-PA-10000167"/>
    <x v="1"/>
    <x v="10"/>
    <s v="Xerox 1925"/>
    <n v="74.352000000000004"/>
    <n v="3"/>
    <n v="0.2"/>
    <n v="23.234999999999992"/>
  </r>
  <r>
    <n v="6305"/>
    <x v="3149"/>
    <x v="3"/>
    <x v="1023"/>
    <x v="547"/>
    <s v="Same Day"/>
    <s v="AI-10855"/>
    <s v="Arianne Irving"/>
    <x v="0"/>
    <s v="United States"/>
    <s v="New York City"/>
    <x v="15"/>
    <n v="10035"/>
    <x v="3"/>
    <s v="OFF-PA-10002947"/>
    <x v="1"/>
    <x v="10"/>
    <s v="Xerox 1923"/>
    <n v="6.68"/>
    <n v="1"/>
    <n v="0"/>
    <n v="3.2063999999999999"/>
  </r>
  <r>
    <n v="6306"/>
    <x v="3150"/>
    <x v="0"/>
    <x v="254"/>
    <x v="781"/>
    <s v="Second Class"/>
    <s v="TP-21565"/>
    <s v="Tracy Poddar"/>
    <x v="1"/>
    <s v="United States"/>
    <s v="Eugene"/>
    <x v="21"/>
    <n v="97405"/>
    <x v="1"/>
    <s v="OFF-SU-10002301"/>
    <x v="1"/>
    <x v="14"/>
    <s v="Serrated Blade or Curved Handle Hand Letter Openers"/>
    <n v="17.584000000000003"/>
    <n v="7"/>
    <n v="0.2"/>
    <n v="-4.1761999999999997"/>
  </r>
  <r>
    <n v="6307"/>
    <x v="3150"/>
    <x v="0"/>
    <x v="254"/>
    <x v="781"/>
    <s v="Second Class"/>
    <s v="TP-21565"/>
    <s v="Tracy Poddar"/>
    <x v="1"/>
    <s v="United States"/>
    <s v="Eugene"/>
    <x v="21"/>
    <n v="97405"/>
    <x v="1"/>
    <s v="FUR-CH-10003298"/>
    <x v="0"/>
    <x v="1"/>
    <s v="Office Star - Contemporary Task Swivel chair with Loop Arms, Charcoal"/>
    <n v="104.78399999999999"/>
    <n v="1"/>
    <n v="0.2"/>
    <n v="-14.407800000000009"/>
  </r>
  <r>
    <n v="6308"/>
    <x v="3150"/>
    <x v="0"/>
    <x v="254"/>
    <x v="781"/>
    <s v="Second Class"/>
    <s v="TP-21565"/>
    <s v="Tracy Poddar"/>
    <x v="1"/>
    <s v="United States"/>
    <s v="Eugene"/>
    <x v="21"/>
    <n v="97405"/>
    <x v="1"/>
    <s v="OFF-PA-10004353"/>
    <x v="1"/>
    <x v="10"/>
    <s v="Southworth 25% Cotton Premium Laser Paper and Envelopes"/>
    <n v="47.952000000000005"/>
    <n v="3"/>
    <n v="0.2"/>
    <n v="16.783200000000001"/>
  </r>
  <r>
    <n v="6309"/>
    <x v="3150"/>
    <x v="0"/>
    <x v="254"/>
    <x v="781"/>
    <s v="Second Class"/>
    <s v="TP-21565"/>
    <s v="Tracy Poddar"/>
    <x v="1"/>
    <s v="United States"/>
    <s v="Eugene"/>
    <x v="21"/>
    <n v="97405"/>
    <x v="1"/>
    <s v="FUR-CH-10000229"/>
    <x v="0"/>
    <x v="1"/>
    <s v="Global Enterprise Series Seating High-Back Swivel/Tilt Chairs"/>
    <n v="650.35200000000009"/>
    <n v="3"/>
    <n v="0.2"/>
    <n v="-97.552800000000076"/>
  </r>
  <r>
    <n v="6310"/>
    <x v="3150"/>
    <x v="0"/>
    <x v="254"/>
    <x v="781"/>
    <s v="Second Class"/>
    <s v="TP-21565"/>
    <s v="Tracy Poddar"/>
    <x v="1"/>
    <s v="United States"/>
    <s v="Eugene"/>
    <x v="21"/>
    <n v="97405"/>
    <x v="1"/>
    <s v="OFF-LA-10003930"/>
    <x v="1"/>
    <x v="2"/>
    <s v="Dot Matrix Printer Tape Reel Labels, White, 5000/Box"/>
    <n v="629.18400000000008"/>
    <n v="8"/>
    <n v="0.2"/>
    <n v="228.07919999999999"/>
  </r>
  <r>
    <n v="6311"/>
    <x v="3150"/>
    <x v="0"/>
    <x v="254"/>
    <x v="781"/>
    <s v="Second Class"/>
    <s v="TP-21565"/>
    <s v="Tracy Poddar"/>
    <x v="1"/>
    <s v="United States"/>
    <s v="Eugene"/>
    <x v="21"/>
    <n v="97405"/>
    <x v="1"/>
    <s v="OFF-PA-10000176"/>
    <x v="1"/>
    <x v="10"/>
    <s v="Xerox 1887"/>
    <n v="15.176"/>
    <n v="1"/>
    <n v="0.2"/>
    <n v="5.3115999999999985"/>
  </r>
  <r>
    <n v="6312"/>
    <x v="3151"/>
    <x v="2"/>
    <x v="1101"/>
    <x v="37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x v="638"/>
    <s v="Standard Class"/>
    <s v="NG-18355"/>
    <s v="Nat Gilpin"/>
    <x v="1"/>
    <s v="United States"/>
    <s v="Fairfield"/>
    <x v="29"/>
    <n v="6824"/>
    <x v="3"/>
    <s v="OFF-ST-10001932"/>
    <x v="1"/>
    <x v="4"/>
    <s v="Fellowes Staxonsteel Drawer Files"/>
    <n v="579.51"/>
    <n v="3"/>
    <n v="0"/>
    <n v="81.131400000000014"/>
  </r>
  <r>
    <n v="6314"/>
    <x v="3152"/>
    <x v="3"/>
    <x v="911"/>
    <x v="638"/>
    <s v="Standard Class"/>
    <s v="NG-18355"/>
    <s v="Nat Gilpin"/>
    <x v="1"/>
    <s v="United States"/>
    <s v="Fairfield"/>
    <x v="29"/>
    <n v="6824"/>
    <x v="3"/>
    <s v="TEC-PH-10000923"/>
    <x v="2"/>
    <x v="7"/>
    <s v="Belkin SportFit Armband For iPhone 5s/5c, Fuchsia"/>
    <n v="14.99"/>
    <n v="1"/>
    <n v="0"/>
    <n v="7.3451000000000004"/>
  </r>
  <r>
    <n v="6315"/>
    <x v="3153"/>
    <x v="2"/>
    <x v="156"/>
    <x v="695"/>
    <s v="Standard Class"/>
    <s v="NG-18355"/>
    <s v="Nat Gilpin"/>
    <x v="1"/>
    <s v="United States"/>
    <s v="Jackson"/>
    <x v="12"/>
    <n v="49201"/>
    <x v="2"/>
    <s v="OFF-AR-10000380"/>
    <x v="1"/>
    <x v="6"/>
    <s v="Hunt PowerHouse Electric Pencil Sharpener, Blue"/>
    <n v="151.91999999999999"/>
    <n v="4"/>
    <n v="0"/>
    <n v="45.575999999999979"/>
  </r>
  <r>
    <n v="6316"/>
    <x v="3153"/>
    <x v="2"/>
    <x v="156"/>
    <x v="695"/>
    <s v="Standard Class"/>
    <s v="NG-18355"/>
    <s v="Nat Gilpin"/>
    <x v="1"/>
    <s v="United States"/>
    <s v="Jackson"/>
    <x v="12"/>
    <n v="49201"/>
    <x v="2"/>
    <s v="OFF-LA-10003930"/>
    <x v="1"/>
    <x v="2"/>
    <s v="Dot Matrix Printer Tape Reel Labels, White, 5000/Box"/>
    <n v="196.62"/>
    <n v="2"/>
    <n v="0"/>
    <n v="96.343800000000002"/>
  </r>
  <r>
    <n v="6317"/>
    <x v="3153"/>
    <x v="2"/>
    <x v="156"/>
    <x v="695"/>
    <s v="Standard Class"/>
    <s v="NG-18355"/>
    <s v="Nat Gilpin"/>
    <x v="1"/>
    <s v="United States"/>
    <s v="Jackson"/>
    <x v="12"/>
    <n v="49201"/>
    <x v="2"/>
    <s v="OFF-PA-10001815"/>
    <x v="1"/>
    <x v="10"/>
    <s v="Xerox 1885"/>
    <n v="144.12"/>
    <n v="3"/>
    <n v="0"/>
    <n v="69.177599999999984"/>
  </r>
  <r>
    <n v="6318"/>
    <x v="3153"/>
    <x v="2"/>
    <x v="156"/>
    <x v="695"/>
    <s v="Standard Class"/>
    <s v="NG-18355"/>
    <s v="Nat Gilpin"/>
    <x v="1"/>
    <s v="United States"/>
    <s v="Jackson"/>
    <x v="12"/>
    <n v="49201"/>
    <x v="2"/>
    <s v="OFF-PA-10004082"/>
    <x v="1"/>
    <x v="10"/>
    <s v="Adams Telephone Message Book w/Frequently-Called Numbers Space, 400 Messages per Book"/>
    <n v="15.96"/>
    <n v="2"/>
    <n v="0"/>
    <n v="7.98"/>
  </r>
  <r>
    <n v="6319"/>
    <x v="3154"/>
    <x v="3"/>
    <x v="919"/>
    <x v="364"/>
    <s v="Second Class"/>
    <s v="EB-13750"/>
    <s v="Edward Becker"/>
    <x v="1"/>
    <s v="United States"/>
    <s v="Laguna Niguel"/>
    <x v="1"/>
    <n v="92677"/>
    <x v="1"/>
    <s v="TEC-PH-10004071"/>
    <x v="2"/>
    <x v="7"/>
    <s v="PayAnywhere Card Reader"/>
    <n v="39.960000000000008"/>
    <n v="5"/>
    <n v="0.2"/>
    <n v="3.4964999999999993"/>
  </r>
  <r>
    <n v="6320"/>
    <x v="3154"/>
    <x v="3"/>
    <x v="919"/>
    <x v="364"/>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x v="725"/>
    <s v="Standard Class"/>
    <s v="SP-20860"/>
    <s v="Sung Pak"/>
    <x v="1"/>
    <s v="United States"/>
    <s v="Jacksonville"/>
    <x v="2"/>
    <n v="32216"/>
    <x v="0"/>
    <s v="OFF-PA-10001800"/>
    <x v="1"/>
    <x v="10"/>
    <s v="Xerox 220"/>
    <n v="10.368000000000002"/>
    <n v="2"/>
    <n v="0.2"/>
    <n v="3.6288"/>
  </r>
  <r>
    <n v="6322"/>
    <x v="3156"/>
    <x v="2"/>
    <x v="303"/>
    <x v="1098"/>
    <s v="Standard Class"/>
    <s v="SP-20545"/>
    <s v="Sibella Parks"/>
    <x v="1"/>
    <s v="United States"/>
    <s v="Mount Vernon"/>
    <x v="15"/>
    <n v="10550"/>
    <x v="3"/>
    <s v="OFF-BI-10002764"/>
    <x v="1"/>
    <x v="8"/>
    <s v="Recycled Pressboard Report Cover with Reinforced Top Hinge"/>
    <n v="7.7520000000000007"/>
    <n v="3"/>
    <n v="0.2"/>
    <n v="2.8100999999999998"/>
  </r>
  <r>
    <n v="6323"/>
    <x v="3157"/>
    <x v="2"/>
    <x v="561"/>
    <x v="290"/>
    <s v="Second Class"/>
    <s v="RB-19795"/>
    <s v="Ross Baird"/>
    <x v="2"/>
    <s v="United States"/>
    <s v="Midland"/>
    <x v="12"/>
    <n v="48640"/>
    <x v="2"/>
    <s v="OFF-EN-10004459"/>
    <x v="1"/>
    <x v="12"/>
    <s v="Security-Tint Envelopes"/>
    <n v="15.28"/>
    <n v="2"/>
    <n v="0"/>
    <n v="7.4871999999999996"/>
  </r>
  <r>
    <n v="6324"/>
    <x v="3158"/>
    <x v="2"/>
    <x v="1102"/>
    <x v="278"/>
    <s v="Standard Class"/>
    <s v="DB-13660"/>
    <s v="Duane Benoit"/>
    <x v="0"/>
    <s v="United States"/>
    <s v="Newark"/>
    <x v="13"/>
    <n v="19711"/>
    <x v="3"/>
    <s v="TEC-MA-10000423"/>
    <x v="2"/>
    <x v="15"/>
    <s v="Texas Instruments TI-34 Scientific Calculator"/>
    <n v="65.97"/>
    <n v="3"/>
    <n v="0"/>
    <n v="31.005899999999997"/>
  </r>
  <r>
    <n v="6325"/>
    <x v="3159"/>
    <x v="1"/>
    <x v="1103"/>
    <x v="450"/>
    <s v="Standard Class"/>
    <s v="NB-18655"/>
    <s v="Nona Balk"/>
    <x v="1"/>
    <s v="United States"/>
    <s v="San Francisco"/>
    <x v="1"/>
    <n v="94109"/>
    <x v="1"/>
    <s v="OFF-PA-10002986"/>
    <x v="1"/>
    <x v="10"/>
    <s v="Xerox 1898"/>
    <n v="33.4"/>
    <n v="5"/>
    <n v="0"/>
    <n v="16.032"/>
  </r>
  <r>
    <n v="6326"/>
    <x v="3159"/>
    <x v="1"/>
    <x v="1103"/>
    <x v="450"/>
    <s v="Standard Class"/>
    <s v="NB-18655"/>
    <s v="Nona Balk"/>
    <x v="1"/>
    <s v="United States"/>
    <s v="San Francisco"/>
    <x v="1"/>
    <n v="94109"/>
    <x v="1"/>
    <s v="OFF-EN-10001434"/>
    <x v="1"/>
    <x v="12"/>
    <s v="Strathmore #10 Envelopes, Ultimate White"/>
    <n v="210.84"/>
    <n v="4"/>
    <n v="0"/>
    <n v="103.3116"/>
  </r>
  <r>
    <n v="6327"/>
    <x v="3160"/>
    <x v="2"/>
    <x v="407"/>
    <x v="436"/>
    <s v="Standard Class"/>
    <s v="XP-21865"/>
    <s v="Xylona Preis"/>
    <x v="0"/>
    <s v="United States"/>
    <s v="Westland"/>
    <x v="12"/>
    <n v="48185"/>
    <x v="2"/>
    <s v="OFF-ST-10000760"/>
    <x v="1"/>
    <x v="4"/>
    <s v="Eldon Fold 'N Roll Cart System"/>
    <n v="13.98"/>
    <n v="1"/>
    <n v="0"/>
    <n v="4.0541999999999998"/>
  </r>
  <r>
    <n v="6328"/>
    <x v="3160"/>
    <x v="2"/>
    <x v="407"/>
    <x v="436"/>
    <s v="Standard Class"/>
    <s v="XP-21865"/>
    <s v="Xylona Preis"/>
    <x v="0"/>
    <s v="United States"/>
    <s v="Westland"/>
    <x v="12"/>
    <n v="48185"/>
    <x v="2"/>
    <s v="FUR-FU-10002918"/>
    <x v="0"/>
    <x v="5"/>
    <s v="Eldon ClusterMat Chair Mat with Cordless Antistatic Protection"/>
    <n v="272.94"/>
    <n v="3"/>
    <n v="0"/>
    <n v="30.023400000000009"/>
  </r>
  <r>
    <n v="6329"/>
    <x v="3160"/>
    <x v="2"/>
    <x v="407"/>
    <x v="436"/>
    <s v="Standard Class"/>
    <s v="XP-21865"/>
    <s v="Xylona Preis"/>
    <x v="0"/>
    <s v="United States"/>
    <s v="Westland"/>
    <x v="12"/>
    <n v="48185"/>
    <x v="2"/>
    <s v="OFF-BI-10000605"/>
    <x v="1"/>
    <x v="8"/>
    <s v="Acco Pressboard Covers with Storage Hooks, 9 1/2&quot; x 11&quot;, Executive Red"/>
    <n v="19.05"/>
    <n v="5"/>
    <n v="0"/>
    <n v="8.9534999999999982"/>
  </r>
  <r>
    <n v="6330"/>
    <x v="3160"/>
    <x v="2"/>
    <x v="407"/>
    <x v="436"/>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x v="436"/>
    <s v="Standard Class"/>
    <s v="XP-21865"/>
    <s v="Xylona Preis"/>
    <x v="0"/>
    <s v="United States"/>
    <s v="Westland"/>
    <x v="12"/>
    <n v="48185"/>
    <x v="2"/>
    <s v="OFF-ST-10003123"/>
    <x v="1"/>
    <x v="4"/>
    <s v="Fellowes Bases and Tops For Staxonsteel/High-Stak Systems"/>
    <n v="66.58"/>
    <n v="2"/>
    <n v="0"/>
    <n v="15.979199999999999"/>
  </r>
  <r>
    <n v="6332"/>
    <x v="3160"/>
    <x v="2"/>
    <x v="407"/>
    <x v="436"/>
    <s v="Standard Class"/>
    <s v="XP-21865"/>
    <s v="Xylona Preis"/>
    <x v="0"/>
    <s v="United States"/>
    <s v="Westland"/>
    <x v="12"/>
    <n v="48185"/>
    <x v="2"/>
    <s v="OFF-AR-10004456"/>
    <x v="1"/>
    <x v="6"/>
    <s v="Panasonic KP-4ABK Battery-Operated Pencil Sharpener"/>
    <n v="43.92"/>
    <n v="3"/>
    <n v="0"/>
    <n v="12.736799999999999"/>
  </r>
  <r>
    <n v="6333"/>
    <x v="3160"/>
    <x v="2"/>
    <x v="407"/>
    <x v="436"/>
    <s v="Standard Class"/>
    <s v="XP-21865"/>
    <s v="Xylona Preis"/>
    <x v="0"/>
    <s v="United States"/>
    <s v="Westland"/>
    <x v="12"/>
    <n v="48185"/>
    <x v="2"/>
    <s v="FUR-FU-10002268"/>
    <x v="0"/>
    <x v="5"/>
    <s v="Ultra Door Push Plate"/>
    <n v="14.73"/>
    <n v="3"/>
    <n v="0"/>
    <n v="4.8608999999999991"/>
  </r>
  <r>
    <n v="6334"/>
    <x v="3160"/>
    <x v="2"/>
    <x v="407"/>
    <x v="436"/>
    <s v="Standard Class"/>
    <s v="XP-21865"/>
    <s v="Xylona Preis"/>
    <x v="0"/>
    <s v="United States"/>
    <s v="Westland"/>
    <x v="12"/>
    <n v="48185"/>
    <x v="2"/>
    <s v="OFF-BI-10004364"/>
    <x v="1"/>
    <x v="8"/>
    <s v="Storex Dura Pro Binders"/>
    <n v="29.700000000000003"/>
    <n v="5"/>
    <n v="0"/>
    <n v="13.365"/>
  </r>
  <r>
    <n v="6335"/>
    <x v="3161"/>
    <x v="2"/>
    <x v="384"/>
    <x v="406"/>
    <s v="Standard Class"/>
    <s v="MH-17455"/>
    <s v="Mark Hamilton"/>
    <x v="0"/>
    <s v="United States"/>
    <s v="New York City"/>
    <x v="15"/>
    <n v="10011"/>
    <x v="3"/>
    <s v="OFF-PA-10001970"/>
    <x v="1"/>
    <x v="10"/>
    <s v="Xerox 1881"/>
    <n v="49.12"/>
    <n v="4"/>
    <n v="0"/>
    <n v="23.086399999999998"/>
  </r>
  <r>
    <n v="6336"/>
    <x v="3161"/>
    <x v="2"/>
    <x v="384"/>
    <x v="406"/>
    <s v="Standard Class"/>
    <s v="MH-17455"/>
    <s v="Mark Hamilton"/>
    <x v="0"/>
    <s v="United States"/>
    <s v="New York City"/>
    <x v="15"/>
    <n v="10011"/>
    <x v="3"/>
    <s v="OFF-BI-10002954"/>
    <x v="1"/>
    <x v="8"/>
    <s v="Newell 3-Hole Punched Plastic Slotted Magazine Holders for Binders"/>
    <n v="18.28"/>
    <n v="5"/>
    <n v="0.2"/>
    <n v="6.3979999999999997"/>
  </r>
  <r>
    <n v="6337"/>
    <x v="3162"/>
    <x v="0"/>
    <x v="133"/>
    <x v="479"/>
    <s v="Standard Class"/>
    <s v="BG-11740"/>
    <s v="Bruce Geld"/>
    <x v="0"/>
    <s v="United States"/>
    <s v="Los Angeles"/>
    <x v="1"/>
    <n v="90008"/>
    <x v="1"/>
    <s v="FUR-FU-10000672"/>
    <x v="0"/>
    <x v="5"/>
    <s v="Executive Impressions 10&quot; Spectator Wall Clock"/>
    <n v="47.04"/>
    <n v="4"/>
    <n v="0"/>
    <n v="15.993599999999997"/>
  </r>
  <r>
    <n v="6338"/>
    <x v="3162"/>
    <x v="0"/>
    <x v="133"/>
    <x v="479"/>
    <s v="Standard Class"/>
    <s v="BG-11740"/>
    <s v="Bruce Geld"/>
    <x v="0"/>
    <s v="United States"/>
    <s v="Los Angeles"/>
    <x v="1"/>
    <n v="90008"/>
    <x v="1"/>
    <s v="TEC-PH-10004908"/>
    <x v="2"/>
    <x v="7"/>
    <s v="Panasonic KX TS3282W Corded phone"/>
    <n v="339.96000000000004"/>
    <n v="5"/>
    <n v="0.2"/>
    <n v="42.494999999999948"/>
  </r>
  <r>
    <n v="6339"/>
    <x v="3163"/>
    <x v="3"/>
    <x v="361"/>
    <x v="1041"/>
    <s v="Standard Class"/>
    <s v="TS-21370"/>
    <s v="Todd Sumrall"/>
    <x v="1"/>
    <s v="United States"/>
    <s v="New York City"/>
    <x v="15"/>
    <n v="10035"/>
    <x v="3"/>
    <s v="TEC-PH-10003095"/>
    <x v="2"/>
    <x v="7"/>
    <s v="Samsung HM1900 Bluetooth Headset"/>
    <n v="87.8"/>
    <n v="4"/>
    <n v="0"/>
    <n v="43.9"/>
  </r>
  <r>
    <n v="6340"/>
    <x v="3163"/>
    <x v="3"/>
    <x v="361"/>
    <x v="1041"/>
    <s v="Standard Class"/>
    <s v="TS-21370"/>
    <s v="Todd Sumrall"/>
    <x v="1"/>
    <s v="United States"/>
    <s v="New York City"/>
    <x v="15"/>
    <n v="10035"/>
    <x v="3"/>
    <s v="FUR-CH-10002880"/>
    <x v="0"/>
    <x v="1"/>
    <s v="Global High-Back Leather Tilter, Burgundy"/>
    <n v="221.38200000000001"/>
    <n v="2"/>
    <n v="0.1"/>
    <n v="2.4597999999999871"/>
  </r>
  <r>
    <n v="6341"/>
    <x v="3163"/>
    <x v="3"/>
    <x v="361"/>
    <x v="1041"/>
    <s v="Standard Class"/>
    <s v="TS-21370"/>
    <s v="Todd Sumrall"/>
    <x v="1"/>
    <s v="United States"/>
    <s v="New York City"/>
    <x v="15"/>
    <n v="10035"/>
    <x v="3"/>
    <s v="TEC-MA-10001047"/>
    <x v="2"/>
    <x v="15"/>
    <s v="3D Systems Cube Printer, 2nd Generation, Magenta"/>
    <n v="5199.96"/>
    <n v="4"/>
    <n v="0"/>
    <n v="1351.9895999999999"/>
  </r>
  <r>
    <n v="6342"/>
    <x v="3164"/>
    <x v="3"/>
    <x v="413"/>
    <x v="771"/>
    <s v="First Class"/>
    <s v="DB-13660"/>
    <s v="Duane Benoit"/>
    <x v="0"/>
    <s v="United States"/>
    <s v="Lancaster"/>
    <x v="24"/>
    <n v="43130"/>
    <x v="3"/>
    <s v="OFF-ST-10002554"/>
    <x v="1"/>
    <x v="4"/>
    <s v="Tennsco Industrial Shelving"/>
    <n v="156.512"/>
    <n v="4"/>
    <n v="0.2"/>
    <n v="-35.215199999999996"/>
  </r>
  <r>
    <n v="6343"/>
    <x v="3165"/>
    <x v="1"/>
    <x v="1104"/>
    <x v="392"/>
    <s v="First Class"/>
    <s v="EM-14140"/>
    <s v="Eugene Moren"/>
    <x v="2"/>
    <s v="United States"/>
    <s v="Newark"/>
    <x v="13"/>
    <n v="19711"/>
    <x v="3"/>
    <s v="TEC-AC-10004469"/>
    <x v="2"/>
    <x v="11"/>
    <s v="Microsoft Sculpt Comfort Mouse"/>
    <n v="119.85000000000001"/>
    <n v="3"/>
    <n v="0"/>
    <n v="52.734000000000009"/>
  </r>
  <r>
    <n v="6344"/>
    <x v="3165"/>
    <x v="1"/>
    <x v="1104"/>
    <x v="392"/>
    <s v="First Class"/>
    <s v="EM-14140"/>
    <s v="Eugene Moren"/>
    <x v="2"/>
    <s v="United States"/>
    <s v="Newark"/>
    <x v="13"/>
    <n v="19711"/>
    <x v="3"/>
    <s v="OFF-BI-10000309"/>
    <x v="1"/>
    <x v="8"/>
    <s v="GBC Twin Loop Wire Binding Elements, 9/16&quot; Spine, Black"/>
    <n v="30.44"/>
    <n v="2"/>
    <n v="0"/>
    <n v="14.9156"/>
  </r>
  <r>
    <n v="6345"/>
    <x v="3165"/>
    <x v="1"/>
    <x v="1104"/>
    <x v="392"/>
    <s v="First Class"/>
    <s v="EM-14140"/>
    <s v="Eugene Moren"/>
    <x v="2"/>
    <s v="United States"/>
    <s v="Newark"/>
    <x v="13"/>
    <n v="19711"/>
    <x v="3"/>
    <s v="OFF-BI-10001765"/>
    <x v="1"/>
    <x v="8"/>
    <s v="Wilson Jones Heavy-Duty Casebound Ring Binders with Metal Hinges"/>
    <n v="69.28"/>
    <n v="2"/>
    <n v="0"/>
    <n v="33.254399999999997"/>
  </r>
  <r>
    <n v="6346"/>
    <x v="3165"/>
    <x v="1"/>
    <x v="1104"/>
    <x v="392"/>
    <s v="First Class"/>
    <s v="EM-14140"/>
    <s v="Eugene Moren"/>
    <x v="2"/>
    <s v="United States"/>
    <s v="Newark"/>
    <x v="13"/>
    <n v="19711"/>
    <x v="3"/>
    <s v="TEC-PH-10001619"/>
    <x v="2"/>
    <x v="7"/>
    <s v="LG G3"/>
    <n v="587.97"/>
    <n v="3"/>
    <n v="0"/>
    <n v="170.51129999999998"/>
  </r>
  <r>
    <n v="6347"/>
    <x v="3166"/>
    <x v="3"/>
    <x v="179"/>
    <x v="1191"/>
    <s v="Same Day"/>
    <s v="RB-19465"/>
    <s v="Rick Bensley"/>
    <x v="2"/>
    <s v="United States"/>
    <s v="New York City"/>
    <x v="15"/>
    <n v="10024"/>
    <x v="3"/>
    <s v="OFF-LA-10002034"/>
    <x v="1"/>
    <x v="2"/>
    <s v="Avery 478"/>
    <n v="24.55"/>
    <n v="5"/>
    <n v="0"/>
    <n v="12.029499999999999"/>
  </r>
  <r>
    <n v="6348"/>
    <x v="3167"/>
    <x v="1"/>
    <x v="489"/>
    <x v="1192"/>
    <s v="Standard Class"/>
    <s v="PO-18850"/>
    <s v="Patrick O'Brill"/>
    <x v="0"/>
    <s v="United States"/>
    <s v="San Francisco"/>
    <x v="1"/>
    <n v="94109"/>
    <x v="1"/>
    <s v="OFF-BI-10000309"/>
    <x v="1"/>
    <x v="8"/>
    <s v="GBC Twin Loop Wire Binding Elements, 9/16&quot; Spine, Black"/>
    <n v="12.176000000000002"/>
    <n v="1"/>
    <n v="0.2"/>
    <n v="4.4137999999999993"/>
  </r>
  <r>
    <n v="6349"/>
    <x v="3167"/>
    <x v="1"/>
    <x v="489"/>
    <x v="1192"/>
    <s v="Standard Class"/>
    <s v="PO-18850"/>
    <s v="Patrick O'Brill"/>
    <x v="0"/>
    <s v="United States"/>
    <s v="San Francisco"/>
    <x v="1"/>
    <n v="94109"/>
    <x v="1"/>
    <s v="OFF-ST-10000876"/>
    <x v="1"/>
    <x v="4"/>
    <s v="Eldon Simplefile Box Office"/>
    <n v="37.32"/>
    <n v="3"/>
    <n v="0"/>
    <n v="10.4496"/>
  </r>
  <r>
    <n v="6350"/>
    <x v="3167"/>
    <x v="1"/>
    <x v="489"/>
    <x v="1192"/>
    <s v="Standard Class"/>
    <s v="PO-18850"/>
    <s v="Patrick O'Brill"/>
    <x v="0"/>
    <s v="United States"/>
    <s v="San Francisco"/>
    <x v="1"/>
    <n v="94109"/>
    <x v="1"/>
    <s v="OFF-SU-10002573"/>
    <x v="1"/>
    <x v="14"/>
    <s v="Acme 10&quot; Easy Grip Assistive Scissors"/>
    <n v="35.06"/>
    <n v="2"/>
    <n v="0"/>
    <n v="10.517999999999997"/>
  </r>
  <r>
    <n v="6351"/>
    <x v="3168"/>
    <x v="3"/>
    <x v="213"/>
    <x v="221"/>
    <s v="Standard Class"/>
    <s v="AG-10900"/>
    <s v="Arthur Gainer"/>
    <x v="0"/>
    <s v="United States"/>
    <s v="Dallas"/>
    <x v="5"/>
    <n v="75217"/>
    <x v="2"/>
    <s v="FUR-FU-10004622"/>
    <x v="0"/>
    <x v="5"/>
    <s v="Eldon Advantage Foldable Chair Mats for Low Pile Carpets"/>
    <n v="108.40000000000002"/>
    <n v="5"/>
    <n v="0.6"/>
    <n v="-105.69000000000003"/>
  </r>
  <r>
    <n v="6352"/>
    <x v="3169"/>
    <x v="3"/>
    <x v="132"/>
    <x v="834"/>
    <s v="Standard Class"/>
    <s v="BF-11275"/>
    <s v="Beth Fritzler"/>
    <x v="1"/>
    <s v="United States"/>
    <s v="Miami"/>
    <x v="2"/>
    <n v="33178"/>
    <x v="0"/>
    <s v="TEC-PH-10002549"/>
    <x v="2"/>
    <x v="7"/>
    <s v="Polycom SoundPoint IP 450 VoIP phone"/>
    <n v="361.37600000000003"/>
    <n v="2"/>
    <n v="0.2"/>
    <n v="27.103200000000001"/>
  </r>
  <r>
    <n v="6353"/>
    <x v="3170"/>
    <x v="1"/>
    <x v="1022"/>
    <x v="400"/>
    <s v="Standard Class"/>
    <s v="HG-14845"/>
    <s v="Harry Greene"/>
    <x v="0"/>
    <s v="United States"/>
    <s v="Philadelphia"/>
    <x v="9"/>
    <n v="19120"/>
    <x v="3"/>
    <s v="OFF-BI-10004209"/>
    <x v="1"/>
    <x v="8"/>
    <s v="Fellowes Twister Kit, Gray/Clear, 3/pkg"/>
    <n v="2.4119999999999999"/>
    <n v="1"/>
    <n v="0.7"/>
    <n v="-2.0099999999999998"/>
  </r>
  <r>
    <n v="6354"/>
    <x v="3171"/>
    <x v="1"/>
    <x v="684"/>
    <x v="64"/>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x v="64"/>
    <s v="Standard Class"/>
    <s v="BS-11590"/>
    <s v="Brendan Sweed"/>
    <x v="1"/>
    <s v="United States"/>
    <s v="New York City"/>
    <x v="15"/>
    <n v="10011"/>
    <x v="3"/>
    <s v="TEC-PH-10002922"/>
    <x v="2"/>
    <x v="7"/>
    <s v="ShoreTel ShorePhone IP 230 VoIP phone"/>
    <n v="337.98"/>
    <n v="2"/>
    <n v="0"/>
    <n v="101.39399999999998"/>
  </r>
  <r>
    <n v="6356"/>
    <x v="3172"/>
    <x v="2"/>
    <x v="191"/>
    <x v="293"/>
    <s v="Standard Class"/>
    <s v="JD-16015"/>
    <s v="Joy Daniels"/>
    <x v="0"/>
    <s v="United States"/>
    <s v="Philadelphia"/>
    <x v="9"/>
    <n v="19120"/>
    <x v="3"/>
    <s v="OFF-ST-10000642"/>
    <x v="1"/>
    <x v="4"/>
    <s v="Tennsco Lockers, Gray"/>
    <n v="83.920000000000016"/>
    <n v="5"/>
    <n v="0.2"/>
    <n v="-13.637000000000011"/>
  </r>
  <r>
    <n v="6357"/>
    <x v="3173"/>
    <x v="3"/>
    <x v="205"/>
    <x v="1193"/>
    <s v="Standard Class"/>
    <s v="CS-12250"/>
    <s v="Chris Selesnick"/>
    <x v="1"/>
    <s v="United States"/>
    <s v="Seattle"/>
    <x v="4"/>
    <n v="98103"/>
    <x v="1"/>
    <s v="OFF-BI-10001757"/>
    <x v="1"/>
    <x v="8"/>
    <s v="Pressboard Hanging Data Binders for Unburst Sheets"/>
    <n v="19.68"/>
    <n v="5"/>
    <n v="0.2"/>
    <n v="6.8879999999999981"/>
  </r>
  <r>
    <n v="6358"/>
    <x v="3173"/>
    <x v="3"/>
    <x v="205"/>
    <x v="1193"/>
    <s v="Standard Class"/>
    <s v="CS-12250"/>
    <s v="Chris Selesnick"/>
    <x v="1"/>
    <s v="United States"/>
    <s v="Seattle"/>
    <x v="4"/>
    <n v="98103"/>
    <x v="1"/>
    <s v="OFF-PA-10004621"/>
    <x v="1"/>
    <x v="10"/>
    <s v="Xerox 212"/>
    <n v="25.92"/>
    <n v="4"/>
    <n v="0"/>
    <n v="12.441600000000001"/>
  </r>
  <r>
    <n v="6359"/>
    <x v="3173"/>
    <x v="3"/>
    <x v="205"/>
    <x v="1193"/>
    <s v="Standard Class"/>
    <s v="CS-12250"/>
    <s v="Chris Selesnick"/>
    <x v="1"/>
    <s v="United States"/>
    <s v="Seattle"/>
    <x v="4"/>
    <n v="98103"/>
    <x v="1"/>
    <s v="OFF-PA-10002262"/>
    <x v="1"/>
    <x v="10"/>
    <s v="Xerox 192"/>
    <n v="6.48"/>
    <n v="1"/>
    <n v="0"/>
    <n v="3.1104000000000003"/>
  </r>
  <r>
    <n v="6360"/>
    <x v="3173"/>
    <x v="3"/>
    <x v="205"/>
    <x v="1193"/>
    <s v="Standard Class"/>
    <s v="CS-12250"/>
    <s v="Chris Selesnick"/>
    <x v="1"/>
    <s v="United States"/>
    <s v="Seattle"/>
    <x v="4"/>
    <n v="98103"/>
    <x v="1"/>
    <s v="TEC-PH-10004100"/>
    <x v="2"/>
    <x v="7"/>
    <s v="Griffin GC17055 Auxiliary Audio Cable"/>
    <n v="86.352000000000004"/>
    <n v="6"/>
    <n v="0.2"/>
    <n v="8.6352000000000011"/>
  </r>
  <r>
    <n v="6361"/>
    <x v="3174"/>
    <x v="1"/>
    <x v="895"/>
    <x v="631"/>
    <s v="Standard Class"/>
    <s v="FC-14245"/>
    <s v="Frank Carlisle"/>
    <x v="2"/>
    <s v="United States"/>
    <s v="Los Angeles"/>
    <x v="1"/>
    <n v="90032"/>
    <x v="1"/>
    <s v="OFF-AR-10003582"/>
    <x v="1"/>
    <x v="6"/>
    <s v="Boston Electric Pencil Sharpener, Model 1818, Charcoal Black"/>
    <n v="56.3"/>
    <n v="2"/>
    <n v="0"/>
    <n v="15.764000000000003"/>
  </r>
  <r>
    <n v="6362"/>
    <x v="3175"/>
    <x v="2"/>
    <x v="641"/>
    <x v="457"/>
    <s v="Standard Class"/>
    <s v="SE-20110"/>
    <s v="Sanjit Engle"/>
    <x v="0"/>
    <s v="United States"/>
    <s v="Springfield"/>
    <x v="21"/>
    <n v="97477"/>
    <x v="1"/>
    <s v="OFF-AR-10003179"/>
    <x v="1"/>
    <x v="6"/>
    <s v="Dixon Ticonderoga Core-Lock Colored Pencils"/>
    <n v="51.016000000000005"/>
    <n v="7"/>
    <n v="0.2"/>
    <n v="8.2900999999999954"/>
  </r>
  <r>
    <n v="6363"/>
    <x v="3176"/>
    <x v="3"/>
    <x v="610"/>
    <x v="654"/>
    <s v="Standard Class"/>
    <s v="CK-12205"/>
    <s v="Chloris Kastensmidt"/>
    <x v="0"/>
    <s v="United States"/>
    <s v="Renton"/>
    <x v="4"/>
    <n v="98059"/>
    <x v="1"/>
    <s v="OFF-BI-10001670"/>
    <x v="1"/>
    <x v="8"/>
    <s v="Vinyl Sectional Post Binders"/>
    <n v="150.80000000000001"/>
    <n v="5"/>
    <n v="0.2"/>
    <n v="56.55"/>
  </r>
  <r>
    <n v="6364"/>
    <x v="3176"/>
    <x v="3"/>
    <x v="610"/>
    <x v="654"/>
    <s v="Standard Class"/>
    <s v="CK-12205"/>
    <s v="Chloris Kastensmidt"/>
    <x v="0"/>
    <s v="United States"/>
    <s v="Renton"/>
    <x v="4"/>
    <n v="98059"/>
    <x v="1"/>
    <s v="TEC-MA-10002073"/>
    <x v="2"/>
    <x v="15"/>
    <s v="3D Systems Cube Printer, 2nd Generation, White"/>
    <n v="1039.992"/>
    <n v="1"/>
    <n v="0.2"/>
    <n v="103.99920000000003"/>
  </r>
  <r>
    <n v="6365"/>
    <x v="3176"/>
    <x v="3"/>
    <x v="610"/>
    <x v="654"/>
    <s v="Standard Class"/>
    <s v="CK-12205"/>
    <s v="Chloris Kastensmidt"/>
    <x v="0"/>
    <s v="United States"/>
    <s v="Renton"/>
    <x v="4"/>
    <n v="98059"/>
    <x v="1"/>
    <s v="OFF-PA-10003797"/>
    <x v="1"/>
    <x v="10"/>
    <s v="Xerox 209"/>
    <n v="51.84"/>
    <n v="8"/>
    <n v="0"/>
    <n v="24.883200000000002"/>
  </r>
  <r>
    <n v="6366"/>
    <x v="3177"/>
    <x v="3"/>
    <x v="1094"/>
    <x v="710"/>
    <s v="First Class"/>
    <s v="DS-13030"/>
    <s v="Darrin Sayre"/>
    <x v="2"/>
    <s v="United States"/>
    <s v="New York City"/>
    <x v="15"/>
    <n v="10009"/>
    <x v="3"/>
    <s v="TEC-PH-10004006"/>
    <x v="2"/>
    <x v="7"/>
    <s v="Panasonic KX - TS880B Telephone"/>
    <n v="41.22"/>
    <n v="1"/>
    <n v="0"/>
    <n v="11.1294"/>
  </r>
  <r>
    <n v="6367"/>
    <x v="3177"/>
    <x v="3"/>
    <x v="1094"/>
    <x v="710"/>
    <s v="First Class"/>
    <s v="DS-13030"/>
    <s v="Darrin Sayre"/>
    <x v="2"/>
    <s v="United States"/>
    <s v="New York City"/>
    <x v="15"/>
    <n v="10009"/>
    <x v="3"/>
    <s v="OFF-SU-10000646"/>
    <x v="1"/>
    <x v="14"/>
    <s v="Premier Automatic Letter Opener"/>
    <n v="240.37"/>
    <n v="1"/>
    <n v="0"/>
    <n v="7.2111000000000161"/>
  </r>
  <r>
    <n v="6368"/>
    <x v="3177"/>
    <x v="3"/>
    <x v="1094"/>
    <x v="710"/>
    <s v="First Class"/>
    <s v="DS-13030"/>
    <s v="Darrin Sayre"/>
    <x v="2"/>
    <s v="United States"/>
    <s v="New York City"/>
    <x v="15"/>
    <n v="10009"/>
    <x v="3"/>
    <s v="TEC-PH-10002262"/>
    <x v="2"/>
    <x v="7"/>
    <s v="LG Electronics Tone+ HBS-730 Bluetooth Headset"/>
    <n v="119.02"/>
    <n v="2"/>
    <n v="0"/>
    <n v="33.325600000000009"/>
  </r>
  <r>
    <n v="6369"/>
    <x v="3178"/>
    <x v="3"/>
    <x v="240"/>
    <x v="286"/>
    <s v="Standard Class"/>
    <s v="SA-20830"/>
    <s v="Sue Ann Reed"/>
    <x v="0"/>
    <s v="United States"/>
    <s v="San Jose"/>
    <x v="1"/>
    <n v="95123"/>
    <x v="1"/>
    <s v="OFF-BI-10002082"/>
    <x v="1"/>
    <x v="8"/>
    <s v="GBC Twin Loop Wire Binding Elements"/>
    <n v="133.12"/>
    <n v="5"/>
    <n v="0.2"/>
    <n v="49.92"/>
  </r>
  <r>
    <n v="6370"/>
    <x v="3179"/>
    <x v="0"/>
    <x v="339"/>
    <x v="1194"/>
    <s v="Standard Class"/>
    <s v="TP-21565"/>
    <s v="Tracy Poddar"/>
    <x v="1"/>
    <s v="United States"/>
    <s v="Grand Prairie"/>
    <x v="5"/>
    <n v="75051"/>
    <x v="2"/>
    <s v="FUR-FU-10001756"/>
    <x v="0"/>
    <x v="5"/>
    <s v="Eldon Expressions Desk Accessory, Wood Photo Frame, Mahogany"/>
    <n v="38.08"/>
    <n v="5"/>
    <n v="0.6"/>
    <n v="-29.512000000000008"/>
  </r>
  <r>
    <n v="6371"/>
    <x v="3180"/>
    <x v="0"/>
    <x v="831"/>
    <x v="1143"/>
    <s v="Same Day"/>
    <s v="JK-16120"/>
    <s v="Julie Kriz"/>
    <x v="2"/>
    <s v="United States"/>
    <s v="New York City"/>
    <x v="15"/>
    <n v="10009"/>
    <x v="3"/>
    <s v="FUR-BO-10002598"/>
    <x v="0"/>
    <x v="0"/>
    <s v="Hon Metal Bookcases, Putty"/>
    <n v="113.56800000000001"/>
    <n v="2"/>
    <n v="0.2"/>
    <n v="12.776399999999988"/>
  </r>
  <r>
    <n v="6372"/>
    <x v="3181"/>
    <x v="3"/>
    <x v="621"/>
    <x v="391"/>
    <s v="Second Class"/>
    <s v="CC-12430"/>
    <s v="Chuck Clark"/>
    <x v="2"/>
    <s v="United States"/>
    <s v="New York City"/>
    <x v="15"/>
    <n v="10009"/>
    <x v="3"/>
    <s v="FUR-FU-10001934"/>
    <x v="0"/>
    <x v="5"/>
    <s v="Magnifier Swing Arm Lamp"/>
    <n v="83.92"/>
    <n v="4"/>
    <n v="0"/>
    <n v="21.819200000000002"/>
  </r>
  <r>
    <n v="6373"/>
    <x v="3181"/>
    <x v="3"/>
    <x v="621"/>
    <x v="391"/>
    <s v="Second Class"/>
    <s v="CC-12430"/>
    <s v="Chuck Clark"/>
    <x v="2"/>
    <s v="United States"/>
    <s v="New York City"/>
    <x v="15"/>
    <n v="10009"/>
    <x v="3"/>
    <s v="OFF-AR-10001130"/>
    <x v="1"/>
    <x v="6"/>
    <s v="Quartet Alpha White Chalk, 12/Pack"/>
    <n v="6.63"/>
    <n v="3"/>
    <n v="0"/>
    <n v="3.1160999999999999"/>
  </r>
  <r>
    <n v="6374"/>
    <x v="3181"/>
    <x v="3"/>
    <x v="621"/>
    <x v="391"/>
    <s v="Second Class"/>
    <s v="CC-12430"/>
    <s v="Chuck Clark"/>
    <x v="2"/>
    <s v="United States"/>
    <s v="New York City"/>
    <x v="15"/>
    <n v="10009"/>
    <x v="3"/>
    <s v="TEC-AC-10002049"/>
    <x v="2"/>
    <x v="11"/>
    <s v="Logitech G19 Programmable Gaming Keyboard"/>
    <n v="371.96999999999997"/>
    <n v="3"/>
    <n v="0"/>
    <n v="66.954599999999971"/>
  </r>
  <r>
    <n v="6375"/>
    <x v="3182"/>
    <x v="2"/>
    <x v="333"/>
    <x v="617"/>
    <s v="Standard Class"/>
    <s v="LA-16780"/>
    <s v="Laura Armstrong"/>
    <x v="1"/>
    <s v="United States"/>
    <s v="Memphis"/>
    <x v="18"/>
    <n v="38109"/>
    <x v="0"/>
    <s v="FUR-CH-10001394"/>
    <x v="0"/>
    <x v="1"/>
    <s v="Global Leather Executive Chair"/>
    <n v="561.58400000000006"/>
    <n v="2"/>
    <n v="0.2"/>
    <n v="70.197999999999922"/>
  </r>
  <r>
    <n v="6376"/>
    <x v="3182"/>
    <x v="2"/>
    <x v="333"/>
    <x v="617"/>
    <s v="Standard Class"/>
    <s v="LA-16780"/>
    <s v="Laura Armstrong"/>
    <x v="1"/>
    <s v="United States"/>
    <s v="Memphis"/>
    <x v="18"/>
    <n v="38109"/>
    <x v="0"/>
    <s v="OFF-ST-10000798"/>
    <x v="1"/>
    <x v="4"/>
    <s v="2300 Heavy-Duty Transfer File Systems by Perma"/>
    <n v="99.920000000000016"/>
    <n v="5"/>
    <n v="0.2"/>
    <n v="-1.249000000000013"/>
  </r>
  <r>
    <n v="6377"/>
    <x v="3183"/>
    <x v="0"/>
    <x v="877"/>
    <x v="1195"/>
    <s v="First Class"/>
    <s v="AW-10930"/>
    <s v="Arthur Wiediger"/>
    <x v="2"/>
    <s v="United States"/>
    <s v="Philadelphia"/>
    <x v="9"/>
    <n v="19143"/>
    <x v="3"/>
    <s v="OFF-LA-10000134"/>
    <x v="1"/>
    <x v="2"/>
    <s v="Avery 511"/>
    <n v="4.9280000000000008"/>
    <n v="2"/>
    <n v="0.2"/>
    <n v="1.7247999999999997"/>
  </r>
  <r>
    <n v="6378"/>
    <x v="3184"/>
    <x v="0"/>
    <x v="272"/>
    <x v="259"/>
    <s v="Standard Class"/>
    <s v="BP-11230"/>
    <s v="Benjamin Patterson"/>
    <x v="0"/>
    <s v="United States"/>
    <s v="Los Angeles"/>
    <x v="1"/>
    <n v="90004"/>
    <x v="1"/>
    <s v="FUR-FU-10002364"/>
    <x v="0"/>
    <x v="5"/>
    <s v="Eldon Expressions Wood Desk Accessories, Oak"/>
    <n v="14.76"/>
    <n v="2"/>
    <n v="0"/>
    <n v="4.2803999999999984"/>
  </r>
  <r>
    <n v="6379"/>
    <x v="3185"/>
    <x v="3"/>
    <x v="318"/>
    <x v="1001"/>
    <s v="Standard Class"/>
    <s v="DB-13360"/>
    <s v="Dennis Bolton"/>
    <x v="2"/>
    <s v="United States"/>
    <s v="Waterbury"/>
    <x v="29"/>
    <n v="6708"/>
    <x v="3"/>
    <s v="TEC-AC-10004571"/>
    <x v="2"/>
    <x v="11"/>
    <s v="Logitech G700s Rechargeable Gaming Mouse"/>
    <n v="99.99"/>
    <n v="1"/>
    <n v="0"/>
    <n v="41.995800000000003"/>
  </r>
  <r>
    <n v="6380"/>
    <x v="3185"/>
    <x v="3"/>
    <x v="318"/>
    <x v="1001"/>
    <s v="Standard Class"/>
    <s v="DB-13360"/>
    <s v="Dennis Bolton"/>
    <x v="2"/>
    <s v="United States"/>
    <s v="Waterbury"/>
    <x v="29"/>
    <n v="6708"/>
    <x v="3"/>
    <s v="OFF-ST-10003692"/>
    <x v="1"/>
    <x v="4"/>
    <s v="Recycled Steel Personal File for Hanging File Folders"/>
    <n v="286.14999999999998"/>
    <n v="5"/>
    <n v="0"/>
    <n v="71.537499999999994"/>
  </r>
  <r>
    <n v="6381"/>
    <x v="3186"/>
    <x v="2"/>
    <x v="917"/>
    <x v="969"/>
    <s v="Standard Class"/>
    <s v="PC-19000"/>
    <s v="Pauline Chand"/>
    <x v="2"/>
    <s v="United States"/>
    <s v="Chandler"/>
    <x v="16"/>
    <n v="85224"/>
    <x v="1"/>
    <s v="OFF-FA-10001883"/>
    <x v="1"/>
    <x v="13"/>
    <s v="Alliance Super-Size Bands, Assorted Sizes"/>
    <n v="49.792000000000002"/>
    <n v="8"/>
    <n v="0.2"/>
    <n v="-11.825600000000001"/>
  </r>
  <r>
    <n v="6382"/>
    <x v="3187"/>
    <x v="0"/>
    <x v="892"/>
    <x v="944"/>
    <s v="Standard Class"/>
    <s v="TB-21595"/>
    <s v="Troy Blackwell"/>
    <x v="0"/>
    <s v="United States"/>
    <s v="Springfield"/>
    <x v="24"/>
    <n v="45503"/>
    <x v="3"/>
    <s v="FUR-BO-10004015"/>
    <x v="0"/>
    <x v="0"/>
    <s v="Bush Andora Bookcase, Maple/Graphite Gray Finish"/>
    <n v="299.97499999999997"/>
    <n v="5"/>
    <n v="0.5"/>
    <n v="-167.98600000000002"/>
  </r>
  <r>
    <n v="6383"/>
    <x v="3187"/>
    <x v="0"/>
    <x v="892"/>
    <x v="944"/>
    <s v="Standard Class"/>
    <s v="TB-21595"/>
    <s v="Troy Blackwell"/>
    <x v="0"/>
    <s v="United States"/>
    <s v="Springfield"/>
    <x v="24"/>
    <n v="45503"/>
    <x v="3"/>
    <s v="TEC-PH-10000141"/>
    <x v="2"/>
    <x v="7"/>
    <s v="Clearsounds A400"/>
    <n v="158.37599999999998"/>
    <n v="4"/>
    <n v="0.4"/>
    <n v="-36.954399999999993"/>
  </r>
  <r>
    <n v="6384"/>
    <x v="3188"/>
    <x v="3"/>
    <x v="787"/>
    <x v="827"/>
    <s v="First Class"/>
    <s v="TB-21250"/>
    <s v="Tim Brockman"/>
    <x v="0"/>
    <s v="United States"/>
    <s v="Austin"/>
    <x v="5"/>
    <n v="78745"/>
    <x v="2"/>
    <s v="OFF-BI-10001597"/>
    <x v="1"/>
    <x v="8"/>
    <s v="Wilson Jones Ledger-Size, Piano-Hinge Binder, 2&quot;, Blue"/>
    <n v="32.783999999999992"/>
    <n v="4"/>
    <n v="0.8"/>
    <n v="-52.454400000000007"/>
  </r>
  <r>
    <n v="6385"/>
    <x v="3188"/>
    <x v="3"/>
    <x v="787"/>
    <x v="827"/>
    <s v="First Class"/>
    <s v="TB-21250"/>
    <s v="Tim Brockman"/>
    <x v="0"/>
    <s v="United States"/>
    <s v="Austin"/>
    <x v="5"/>
    <n v="78745"/>
    <x v="2"/>
    <s v="TEC-AC-10003628"/>
    <x v="2"/>
    <x v="11"/>
    <s v="Logitech 910-002974 M325 Wireless Mouse for Web Scrolling"/>
    <n v="47.984000000000002"/>
    <n v="2"/>
    <n v="0.2"/>
    <n v="14.395200000000004"/>
  </r>
  <r>
    <n v="6386"/>
    <x v="3188"/>
    <x v="3"/>
    <x v="787"/>
    <x v="827"/>
    <s v="First Class"/>
    <s v="TB-21250"/>
    <s v="Tim Brockman"/>
    <x v="0"/>
    <s v="United States"/>
    <s v="Austin"/>
    <x v="5"/>
    <n v="78745"/>
    <x v="2"/>
    <s v="TEC-AC-10002331"/>
    <x v="2"/>
    <x v="11"/>
    <s v="Maxell 74 Minute CDR, 10/Pack"/>
    <n v="62.591999999999999"/>
    <n v="8"/>
    <n v="0.2"/>
    <n v="13.300799999999999"/>
  </r>
  <r>
    <n v="6387"/>
    <x v="3188"/>
    <x v="3"/>
    <x v="787"/>
    <x v="827"/>
    <s v="First Class"/>
    <s v="TB-21250"/>
    <s v="Tim Brockman"/>
    <x v="0"/>
    <s v="United States"/>
    <s v="Austin"/>
    <x v="5"/>
    <n v="78745"/>
    <x v="2"/>
    <s v="OFF-BI-10001098"/>
    <x v="1"/>
    <x v="8"/>
    <s v="Acco D-Ring Binder w/DublLock"/>
    <n v="4.2759999999999989"/>
    <n v="1"/>
    <n v="0.8"/>
    <n v="-6.6278000000000006"/>
  </r>
  <r>
    <n v="6388"/>
    <x v="3189"/>
    <x v="2"/>
    <x v="1105"/>
    <x v="1196"/>
    <s v="Standard Class"/>
    <s v="MV-18190"/>
    <s v="Mike Vittorini"/>
    <x v="0"/>
    <s v="United States"/>
    <s v="Detroit"/>
    <x v="12"/>
    <n v="48234"/>
    <x v="2"/>
    <s v="OFF-PA-10001204"/>
    <x v="1"/>
    <x v="10"/>
    <s v="Xerox 1972"/>
    <n v="10.56"/>
    <n v="2"/>
    <n v="0"/>
    <n v="4.7519999999999998"/>
  </r>
  <r>
    <n v="6389"/>
    <x v="3189"/>
    <x v="2"/>
    <x v="1105"/>
    <x v="1196"/>
    <s v="Standard Class"/>
    <s v="MV-18190"/>
    <s v="Mike Vittorini"/>
    <x v="0"/>
    <s v="United States"/>
    <s v="Detroit"/>
    <x v="12"/>
    <n v="48234"/>
    <x v="2"/>
    <s v="OFF-ST-10000991"/>
    <x v="1"/>
    <x v="4"/>
    <s v="Space Solutions HD Industrial Steel Shelving."/>
    <n v="229.94"/>
    <n v="2"/>
    <n v="0"/>
    <n v="6.8982000000000028"/>
  </r>
  <r>
    <n v="6390"/>
    <x v="3190"/>
    <x v="1"/>
    <x v="1106"/>
    <x v="640"/>
    <s v="Standard Class"/>
    <s v="DK-12835"/>
    <s v="Damala Kotsonis"/>
    <x v="1"/>
    <s v="United States"/>
    <s v="Springfield"/>
    <x v="17"/>
    <n v="22153"/>
    <x v="0"/>
    <s v="OFF-EN-10000056"/>
    <x v="1"/>
    <x v="12"/>
    <s v="Cameo Buff Policy Envelopes"/>
    <n v="311.14999999999998"/>
    <n v="5"/>
    <n v="0"/>
    <n v="146.24049999999997"/>
  </r>
  <r>
    <n v="6391"/>
    <x v="3190"/>
    <x v="1"/>
    <x v="1106"/>
    <x v="640"/>
    <s v="Standard Class"/>
    <s v="DK-12835"/>
    <s v="Damala Kotsonis"/>
    <x v="1"/>
    <s v="United States"/>
    <s v="Springfield"/>
    <x v="17"/>
    <n v="22153"/>
    <x v="0"/>
    <s v="OFF-PA-10003349"/>
    <x v="1"/>
    <x v="10"/>
    <s v="Xerox 1957"/>
    <n v="12.96"/>
    <n v="2"/>
    <n v="0"/>
    <n v="6.3504000000000005"/>
  </r>
  <r>
    <n v="6392"/>
    <x v="3191"/>
    <x v="0"/>
    <x v="882"/>
    <x v="292"/>
    <s v="Standard Class"/>
    <s v="PK-19075"/>
    <s v="Pete Kriz"/>
    <x v="0"/>
    <s v="United States"/>
    <s v="New York City"/>
    <x v="15"/>
    <n v="10011"/>
    <x v="3"/>
    <s v="OFF-PA-10001471"/>
    <x v="1"/>
    <x v="10"/>
    <s v="Strathmore Photo Frame Cards"/>
    <n v="14.62"/>
    <n v="2"/>
    <n v="0"/>
    <n v="6.7251999999999992"/>
  </r>
  <r>
    <n v="6393"/>
    <x v="3191"/>
    <x v="0"/>
    <x v="882"/>
    <x v="292"/>
    <s v="Standard Class"/>
    <s v="PK-19075"/>
    <s v="Pete Kriz"/>
    <x v="0"/>
    <s v="United States"/>
    <s v="New York City"/>
    <x v="15"/>
    <n v="10011"/>
    <x v="3"/>
    <s v="OFF-LA-10003190"/>
    <x v="1"/>
    <x v="2"/>
    <s v="Avery 474"/>
    <n v="5.76"/>
    <n v="2"/>
    <n v="0"/>
    <n v="2.8224"/>
  </r>
  <r>
    <n v="6394"/>
    <x v="3191"/>
    <x v="0"/>
    <x v="882"/>
    <x v="292"/>
    <s v="Standard Class"/>
    <s v="PK-19075"/>
    <s v="Pete Kriz"/>
    <x v="0"/>
    <s v="United States"/>
    <s v="New York City"/>
    <x v="15"/>
    <n v="10011"/>
    <x v="3"/>
    <s v="OFF-FA-10000621"/>
    <x v="1"/>
    <x v="13"/>
    <s v="OIC Colored Binder Clips, Assorted Sizes"/>
    <n v="21.48"/>
    <n v="6"/>
    <n v="0"/>
    <n v="10.5252"/>
  </r>
  <r>
    <n v="6395"/>
    <x v="3191"/>
    <x v="0"/>
    <x v="882"/>
    <x v="292"/>
    <s v="Standard Class"/>
    <s v="PK-19075"/>
    <s v="Pete Kriz"/>
    <x v="0"/>
    <s v="United States"/>
    <s v="New York City"/>
    <x v="15"/>
    <n v="10011"/>
    <x v="3"/>
    <s v="FUR-FU-10002937"/>
    <x v="0"/>
    <x v="5"/>
    <s v="GE 48&quot; Fluorescent Tube, Cool White Energy Saver, 34 Watts, 30/Box"/>
    <n v="396.92"/>
    <n v="4"/>
    <n v="0"/>
    <n v="198.46"/>
  </r>
  <r>
    <n v="6396"/>
    <x v="3191"/>
    <x v="0"/>
    <x v="882"/>
    <x v="292"/>
    <s v="Standard Class"/>
    <s v="PK-19075"/>
    <s v="Pete Kriz"/>
    <x v="0"/>
    <s v="United States"/>
    <s v="New York City"/>
    <x v="15"/>
    <n v="10011"/>
    <x v="3"/>
    <s v="OFF-ST-10004507"/>
    <x v="1"/>
    <x v="4"/>
    <s v="Advantus Rolling Storage Box"/>
    <n v="17.149999999999999"/>
    <n v="1"/>
    <n v="0"/>
    <n v="4.6304999999999996"/>
  </r>
  <r>
    <n v="6397"/>
    <x v="3191"/>
    <x v="0"/>
    <x v="882"/>
    <x v="292"/>
    <s v="Standard Class"/>
    <s v="PK-19075"/>
    <s v="Pete Kriz"/>
    <x v="0"/>
    <s v="United States"/>
    <s v="New York City"/>
    <x v="15"/>
    <n v="10011"/>
    <x v="3"/>
    <s v="OFF-BI-10000279"/>
    <x v="1"/>
    <x v="8"/>
    <s v="Acco Recycled 2&quot; Capacity Laser Printer Hanging Data Binders"/>
    <n v="23.12"/>
    <n v="2"/>
    <n v="0.2"/>
    <n v="7.8029999999999982"/>
  </r>
  <r>
    <n v="6398"/>
    <x v="3192"/>
    <x v="3"/>
    <x v="1107"/>
    <x v="276"/>
    <s v="Standard Class"/>
    <s v="AH-10120"/>
    <s v="Adrian Hane"/>
    <x v="2"/>
    <s v="United States"/>
    <s v="Dallas"/>
    <x v="5"/>
    <n v="75217"/>
    <x v="2"/>
    <s v="OFF-AR-10003651"/>
    <x v="1"/>
    <x v="6"/>
    <s v="Newell 350"/>
    <n v="5.2480000000000002"/>
    <n v="2"/>
    <n v="0.2"/>
    <n v="0.59039999999999915"/>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x v="948"/>
    <s v="Standard Class"/>
    <s v="GM-14455"/>
    <s v="Gary Mitchum"/>
    <x v="2"/>
    <s v="United States"/>
    <s v="Concord"/>
    <x v="38"/>
    <n v="3301"/>
    <x v="3"/>
    <s v="OFF-LA-10002195"/>
    <x v="1"/>
    <x v="2"/>
    <s v="Avery 481"/>
    <n v="24.64"/>
    <n v="8"/>
    <n v="0"/>
    <n v="11.827199999999999"/>
  </r>
  <r>
    <n v="6401"/>
    <x v="3193"/>
    <x v="3"/>
    <x v="634"/>
    <x v="948"/>
    <s v="Standard Class"/>
    <s v="GM-14455"/>
    <s v="Gary Mitchum"/>
    <x v="2"/>
    <s v="United States"/>
    <s v="Concord"/>
    <x v="38"/>
    <n v="3301"/>
    <x v="3"/>
    <s v="OFF-AR-10000380"/>
    <x v="1"/>
    <x v="6"/>
    <s v="Hunt PowerHouse Electric Pencil Sharpener, Blue"/>
    <n v="227.88"/>
    <n v="6"/>
    <n v="0"/>
    <n v="68.363999999999976"/>
  </r>
  <r>
    <n v="6402"/>
    <x v="3194"/>
    <x v="3"/>
    <x v="1108"/>
    <x v="1135"/>
    <s v="First Class"/>
    <s v="BD-11725"/>
    <s v="Bruce Degenhardt"/>
    <x v="0"/>
    <s v="United States"/>
    <s v="Lafayette"/>
    <x v="28"/>
    <n v="70506"/>
    <x v="0"/>
    <s v="FUR-BO-10000330"/>
    <x v="0"/>
    <x v="0"/>
    <s v="Sauder Camden County Barrister Bookcase, Planked Cherry Finish"/>
    <n v="241.96"/>
    <n v="2"/>
    <n v="0"/>
    <n v="33.874400000000009"/>
  </r>
  <r>
    <n v="6403"/>
    <x v="3194"/>
    <x v="3"/>
    <x v="1108"/>
    <x v="1135"/>
    <s v="First Class"/>
    <s v="BD-11725"/>
    <s v="Bruce Degenhardt"/>
    <x v="0"/>
    <s v="United States"/>
    <s v="Lafayette"/>
    <x v="28"/>
    <n v="70506"/>
    <x v="0"/>
    <s v="OFF-BI-10000591"/>
    <x v="1"/>
    <x v="8"/>
    <s v="Avery Binder Labels"/>
    <n v="3.89"/>
    <n v="1"/>
    <n v="0"/>
    <n v="1.8672"/>
  </r>
  <r>
    <n v="6404"/>
    <x v="3194"/>
    <x v="3"/>
    <x v="1108"/>
    <x v="1135"/>
    <s v="First Class"/>
    <s v="BD-11725"/>
    <s v="Bruce Degenhardt"/>
    <x v="0"/>
    <s v="United States"/>
    <s v="Lafayette"/>
    <x v="28"/>
    <n v="70506"/>
    <x v="0"/>
    <s v="FUR-FU-10001731"/>
    <x v="0"/>
    <x v="5"/>
    <s v="Acrylic Self-Standing Desk Frames"/>
    <n v="8.01"/>
    <n v="3"/>
    <n v="0"/>
    <n v="3.0438000000000001"/>
  </r>
  <r>
    <n v="6405"/>
    <x v="3195"/>
    <x v="1"/>
    <x v="672"/>
    <x v="1197"/>
    <s v="Standard Class"/>
    <s v="RM-19375"/>
    <s v="Raymond Messe"/>
    <x v="0"/>
    <s v="United States"/>
    <s v="Raleigh"/>
    <x v="3"/>
    <n v="27604"/>
    <x v="0"/>
    <s v="TEC-PH-10001198"/>
    <x v="2"/>
    <x v="7"/>
    <s v="Avaya 4621SW VoIP phone"/>
    <n v="177.48000000000002"/>
    <n v="3"/>
    <n v="0.2"/>
    <n v="19.966499999999982"/>
  </r>
  <r>
    <n v="6406"/>
    <x v="3196"/>
    <x v="3"/>
    <x v="515"/>
    <x v="1198"/>
    <s v="Second Class"/>
    <s v="BW-11110"/>
    <s v="Bart Watters"/>
    <x v="1"/>
    <s v="United States"/>
    <s v="Spokane"/>
    <x v="4"/>
    <n v="99207"/>
    <x v="1"/>
    <s v="FUR-CH-10002331"/>
    <x v="0"/>
    <x v="1"/>
    <s v="Hon 4700 Series Mobuis Mid-Back Task Chairs with Adjustable Arms"/>
    <n v="569.5680000000001"/>
    <n v="2"/>
    <n v="0.2"/>
    <n v="7.119599999999906"/>
  </r>
  <r>
    <n v="6407"/>
    <x v="3196"/>
    <x v="3"/>
    <x v="515"/>
    <x v="1198"/>
    <s v="Second Class"/>
    <s v="BW-11110"/>
    <s v="Bart Watters"/>
    <x v="1"/>
    <s v="United States"/>
    <s v="Spokane"/>
    <x v="4"/>
    <n v="99207"/>
    <x v="1"/>
    <s v="OFF-ST-10002370"/>
    <x v="1"/>
    <x v="4"/>
    <s v="Sortfiler Multipurpose Personal File Organizer, Black"/>
    <n v="149.73000000000002"/>
    <n v="7"/>
    <n v="0"/>
    <n v="43.421699999999994"/>
  </r>
  <r>
    <n v="6408"/>
    <x v="3197"/>
    <x v="3"/>
    <x v="304"/>
    <x v="646"/>
    <s v="First Class"/>
    <s v="GT-14710"/>
    <s v="Greg Tran"/>
    <x v="0"/>
    <s v="United States"/>
    <s v="Houston"/>
    <x v="5"/>
    <n v="77041"/>
    <x v="2"/>
    <s v="FUR-CH-10003981"/>
    <x v="0"/>
    <x v="1"/>
    <s v="Global Commerce Series Low-Back Swivel/Tilt Chairs"/>
    <n v="899.43"/>
    <n v="5"/>
    <n v="0.3"/>
    <n v="-12.84900000000016"/>
  </r>
  <r>
    <n v="6409"/>
    <x v="3197"/>
    <x v="3"/>
    <x v="304"/>
    <x v="646"/>
    <s v="First Class"/>
    <s v="GT-14710"/>
    <s v="Greg Tran"/>
    <x v="0"/>
    <s v="United States"/>
    <s v="Houston"/>
    <x v="5"/>
    <n v="77041"/>
    <x v="2"/>
    <s v="OFF-AR-10001446"/>
    <x v="1"/>
    <x v="6"/>
    <s v="Newell 309"/>
    <n v="46.2"/>
    <n v="5"/>
    <n v="0.2"/>
    <n v="5.7749999999999986"/>
  </r>
  <r>
    <n v="6410"/>
    <x v="3197"/>
    <x v="3"/>
    <x v="304"/>
    <x v="646"/>
    <s v="First Class"/>
    <s v="GT-14710"/>
    <s v="Greg Tran"/>
    <x v="0"/>
    <s v="United States"/>
    <s v="Houston"/>
    <x v="5"/>
    <n v="77041"/>
    <x v="2"/>
    <s v="OFF-PA-10000300"/>
    <x v="1"/>
    <x v="10"/>
    <s v="Xerox 1936"/>
    <n v="47.952000000000005"/>
    <n v="3"/>
    <n v="0.2"/>
    <n v="16.183799999999998"/>
  </r>
  <r>
    <n v="6411"/>
    <x v="3197"/>
    <x v="3"/>
    <x v="304"/>
    <x v="646"/>
    <s v="First Class"/>
    <s v="GT-14710"/>
    <s v="Greg Tran"/>
    <x v="0"/>
    <s v="United States"/>
    <s v="Houston"/>
    <x v="5"/>
    <n v="77041"/>
    <x v="2"/>
    <s v="TEC-PH-10004071"/>
    <x v="2"/>
    <x v="7"/>
    <s v="PayAnywhere Card Reader"/>
    <n v="7.9920000000000009"/>
    <n v="1"/>
    <n v="0.2"/>
    <n v="0.69930000000000003"/>
  </r>
  <r>
    <n v="6412"/>
    <x v="3197"/>
    <x v="3"/>
    <x v="304"/>
    <x v="646"/>
    <s v="First Class"/>
    <s v="GT-14710"/>
    <s v="Greg Tran"/>
    <x v="0"/>
    <s v="United States"/>
    <s v="Houston"/>
    <x v="5"/>
    <n v="77041"/>
    <x v="2"/>
    <s v="OFF-PA-10003134"/>
    <x v="1"/>
    <x v="10"/>
    <s v="Xerox 1937"/>
    <n v="76.864000000000004"/>
    <n v="2"/>
    <n v="0.2"/>
    <n v="26.902399999999993"/>
  </r>
  <r>
    <n v="6413"/>
    <x v="3198"/>
    <x v="3"/>
    <x v="629"/>
    <x v="176"/>
    <s v="Standard Class"/>
    <s v="AH-10120"/>
    <s v="Adrian Hane"/>
    <x v="2"/>
    <s v="United States"/>
    <s v="Louisville"/>
    <x v="0"/>
    <n v="40214"/>
    <x v="0"/>
    <s v="OFF-BI-10002735"/>
    <x v="1"/>
    <x v="8"/>
    <s v="GBC Prestige Therm-A-Bind Covers"/>
    <n v="102.93"/>
    <n v="3"/>
    <n v="0"/>
    <n v="48.377100000000006"/>
  </r>
  <r>
    <n v="6414"/>
    <x v="3198"/>
    <x v="3"/>
    <x v="629"/>
    <x v="176"/>
    <s v="Standard Class"/>
    <s v="AH-10120"/>
    <s v="Adrian Hane"/>
    <x v="2"/>
    <s v="United States"/>
    <s v="Louisville"/>
    <x v="0"/>
    <n v="40214"/>
    <x v="0"/>
    <s v="TEC-AC-10004510"/>
    <x v="2"/>
    <x v="11"/>
    <s v="Logitech Desktop MK120 Mouse and keyboard Combo"/>
    <n v="98.16"/>
    <n v="6"/>
    <n v="0"/>
    <n v="9.8159999999999954"/>
  </r>
  <r>
    <n v="6415"/>
    <x v="3199"/>
    <x v="3"/>
    <x v="468"/>
    <x v="773"/>
    <s v="Second Class"/>
    <s v="DR-12940"/>
    <s v="Daniel Raglin"/>
    <x v="2"/>
    <s v="United States"/>
    <s v="Hollywood"/>
    <x v="2"/>
    <n v="33021"/>
    <x v="0"/>
    <s v="OFF-BI-10004099"/>
    <x v="1"/>
    <x v="8"/>
    <s v="GBC VeloBinder Strips"/>
    <n v="11.520000000000001"/>
    <n v="5"/>
    <n v="0.7"/>
    <n v="-7.6799999999999962"/>
  </r>
  <r>
    <n v="6416"/>
    <x v="3200"/>
    <x v="3"/>
    <x v="170"/>
    <x v="783"/>
    <s v="Same Day"/>
    <s v="DL-13495"/>
    <s v="Dionis Lloyd"/>
    <x v="1"/>
    <s v="United States"/>
    <s v="Chandler"/>
    <x v="16"/>
    <n v="85224"/>
    <x v="1"/>
    <s v="OFF-PA-10003395"/>
    <x v="1"/>
    <x v="10"/>
    <s v="Xerox 1941"/>
    <n v="83.88"/>
    <n v="1"/>
    <n v="0.2"/>
    <n v="29.357999999999997"/>
  </r>
  <r>
    <n v="6417"/>
    <x v="3201"/>
    <x v="0"/>
    <x v="387"/>
    <x v="331"/>
    <s v="Standard Class"/>
    <s v="BD-11620"/>
    <s v="Brian DeCherney"/>
    <x v="0"/>
    <s v="United States"/>
    <s v="Philadelphia"/>
    <x v="9"/>
    <n v="19120"/>
    <x v="3"/>
    <s v="TEC-PH-10002890"/>
    <x v="2"/>
    <x v="7"/>
    <s v="AT&amp;T 17929 Lendline Telephone"/>
    <n v="108.57600000000001"/>
    <n v="4"/>
    <n v="0.4"/>
    <n v="-25.334400000000002"/>
  </r>
  <r>
    <n v="6418"/>
    <x v="3201"/>
    <x v="0"/>
    <x v="387"/>
    <x v="331"/>
    <s v="Standard Class"/>
    <s v="BD-11620"/>
    <s v="Brian DeCherney"/>
    <x v="0"/>
    <s v="United States"/>
    <s v="Philadelphia"/>
    <x v="9"/>
    <n v="19120"/>
    <x v="3"/>
    <s v="OFF-FA-10004968"/>
    <x v="1"/>
    <x v="13"/>
    <s v="Rubber Band Ball"/>
    <n v="5.9840000000000009"/>
    <n v="2"/>
    <n v="0.2"/>
    <n v="-1.3463999999999998"/>
  </r>
  <r>
    <n v="6419"/>
    <x v="3202"/>
    <x v="0"/>
    <x v="731"/>
    <x v="519"/>
    <s v="Standard Class"/>
    <s v="HW-14935"/>
    <s v="Helen Wasserman"/>
    <x v="1"/>
    <s v="United States"/>
    <s v="Tulsa"/>
    <x v="26"/>
    <n v="74133"/>
    <x v="2"/>
    <s v="OFF-SU-10001218"/>
    <x v="1"/>
    <x v="14"/>
    <s v="Fiskars Softgrip Scissors"/>
    <n v="21.96"/>
    <n v="2"/>
    <n v="0"/>
    <n v="6.1488000000000014"/>
  </r>
  <r>
    <n v="6420"/>
    <x v="3202"/>
    <x v="0"/>
    <x v="731"/>
    <x v="519"/>
    <s v="Standard Class"/>
    <s v="HW-14935"/>
    <s v="Helen Wasserman"/>
    <x v="1"/>
    <s v="United States"/>
    <s v="Tulsa"/>
    <x v="26"/>
    <n v="74133"/>
    <x v="2"/>
    <s v="FUR-CH-10002084"/>
    <x v="0"/>
    <x v="1"/>
    <s v="Hon Mobius Operator's Chair"/>
    <n v="368.96999999999997"/>
    <n v="3"/>
    <n v="0"/>
    <n v="81.173400000000001"/>
  </r>
  <r>
    <n v="6421"/>
    <x v="3202"/>
    <x v="0"/>
    <x v="731"/>
    <x v="519"/>
    <s v="Standard Class"/>
    <s v="HW-14935"/>
    <s v="Helen Wasserman"/>
    <x v="1"/>
    <s v="United States"/>
    <s v="Tulsa"/>
    <x v="26"/>
    <n v="74133"/>
    <x v="2"/>
    <s v="OFF-AR-10004269"/>
    <x v="1"/>
    <x v="6"/>
    <s v="Newell 31"/>
    <n v="12.39"/>
    <n v="3"/>
    <n v="0"/>
    <n v="3.4692000000000003"/>
  </r>
  <r>
    <n v="6422"/>
    <x v="3202"/>
    <x v="0"/>
    <x v="731"/>
    <x v="519"/>
    <s v="Standard Class"/>
    <s v="HW-14935"/>
    <s v="Helen Wasserman"/>
    <x v="1"/>
    <s v="United States"/>
    <s v="Tulsa"/>
    <x v="26"/>
    <n v="74133"/>
    <x v="2"/>
    <s v="OFF-ST-10001128"/>
    <x v="1"/>
    <x v="4"/>
    <s v="Carina Mini System Audio Rack, Model AR050B"/>
    <n v="332.94"/>
    <n v="3"/>
    <n v="0"/>
    <n v="9.9882000000000204"/>
  </r>
  <r>
    <n v="6423"/>
    <x v="3203"/>
    <x v="2"/>
    <x v="711"/>
    <x v="1199"/>
    <s v="Standard Class"/>
    <s v="JO-15145"/>
    <s v="Jack O'Briant"/>
    <x v="1"/>
    <s v="United States"/>
    <s v="Draper"/>
    <x v="7"/>
    <n v="84020"/>
    <x v="1"/>
    <s v="TEC-AC-10002006"/>
    <x v="2"/>
    <x v="11"/>
    <s v="Memorex Micro Travel Drive 16 GB"/>
    <n v="111.93"/>
    <n v="7"/>
    <n v="0"/>
    <n v="34.698299999999996"/>
  </r>
  <r>
    <n v="6424"/>
    <x v="3204"/>
    <x v="1"/>
    <x v="1039"/>
    <x v="983"/>
    <s v="First Class"/>
    <s v="RD-19660"/>
    <s v="Robert Dilbeck"/>
    <x v="2"/>
    <s v="United States"/>
    <s v="Oakland"/>
    <x v="1"/>
    <n v="94601"/>
    <x v="1"/>
    <s v="FUR-CH-10003956"/>
    <x v="0"/>
    <x v="1"/>
    <s v="Novimex High-Tech Fabric Mesh Task Chair"/>
    <n v="454.27200000000005"/>
    <n v="8"/>
    <n v="0.2"/>
    <n v="-73.819200000000052"/>
  </r>
  <r>
    <n v="6425"/>
    <x v="3205"/>
    <x v="3"/>
    <x v="970"/>
    <x v="1178"/>
    <s v="Standard Class"/>
    <s v="DO-13645"/>
    <s v="Doug O'Connell"/>
    <x v="0"/>
    <s v="United States"/>
    <s v="Lawrence"/>
    <x v="31"/>
    <n v="1841"/>
    <x v="3"/>
    <s v="OFF-PA-10000552"/>
    <x v="1"/>
    <x v="10"/>
    <s v="Xerox 200"/>
    <n v="19.440000000000001"/>
    <n v="3"/>
    <n v="0"/>
    <n v="9.3312000000000008"/>
  </r>
  <r>
    <n v="6426"/>
    <x v="3206"/>
    <x v="0"/>
    <x v="454"/>
    <x v="500"/>
    <s v="Standard Class"/>
    <s v="CC-12370"/>
    <s v="Christopher Conant"/>
    <x v="0"/>
    <s v="United States"/>
    <s v="Philadelphia"/>
    <x v="9"/>
    <n v="19120"/>
    <x v="3"/>
    <s v="TEC-CO-10004722"/>
    <x v="2"/>
    <x v="16"/>
    <s v="Canon imageCLASS 2200 Advanced Copier"/>
    <n v="8399.9759999999987"/>
    <n v="4"/>
    <n v="0.4"/>
    <n v="1119.996799999999"/>
  </r>
  <r>
    <n v="6427"/>
    <x v="3206"/>
    <x v="0"/>
    <x v="454"/>
    <x v="500"/>
    <s v="Standard Class"/>
    <s v="CC-12370"/>
    <s v="Christopher Conant"/>
    <x v="0"/>
    <s v="United States"/>
    <s v="Philadelphia"/>
    <x v="9"/>
    <n v="19120"/>
    <x v="3"/>
    <s v="OFF-BI-10004308"/>
    <x v="1"/>
    <x v="8"/>
    <s v="Avery Legal 4-Ring Binder"/>
    <n v="6.2940000000000014"/>
    <n v="1"/>
    <n v="0.7"/>
    <n v="-4.1959999999999997"/>
  </r>
  <r>
    <n v="6428"/>
    <x v="3206"/>
    <x v="0"/>
    <x v="454"/>
    <x v="500"/>
    <s v="Standard Class"/>
    <s v="CC-12370"/>
    <s v="Christopher Conant"/>
    <x v="0"/>
    <s v="United States"/>
    <s v="Philadelphia"/>
    <x v="9"/>
    <n v="19120"/>
    <x v="3"/>
    <s v="OFF-PA-10000029"/>
    <x v="1"/>
    <x v="10"/>
    <s v="Xerox 224"/>
    <n v="10.368000000000002"/>
    <n v="2"/>
    <n v="0.2"/>
    <n v="3.6288"/>
  </r>
  <r>
    <n v="6429"/>
    <x v="3206"/>
    <x v="0"/>
    <x v="454"/>
    <x v="500"/>
    <s v="Standard Class"/>
    <s v="CC-12370"/>
    <s v="Christopher Conant"/>
    <x v="0"/>
    <s v="United States"/>
    <s v="Philadelphia"/>
    <x v="9"/>
    <n v="19120"/>
    <x v="3"/>
    <s v="TEC-PH-10004080"/>
    <x v="2"/>
    <x v="7"/>
    <s v="Avaya 5410 Digital phone"/>
    <n v="122.38199999999999"/>
    <n v="3"/>
    <n v="0.4"/>
    <n v="-24.476399999999998"/>
  </r>
  <r>
    <n v="6430"/>
    <x v="3207"/>
    <x v="2"/>
    <x v="934"/>
    <x v="322"/>
    <s v="Standard Class"/>
    <s v="SH-20395"/>
    <s v="Shahid Hopkins"/>
    <x v="0"/>
    <s v="United States"/>
    <s v="Jacksonville"/>
    <x v="3"/>
    <n v="28540"/>
    <x v="0"/>
    <s v="OFF-ST-10001558"/>
    <x v="1"/>
    <x v="4"/>
    <s v="Acco Perma 4000 Stacking Storage Drawers"/>
    <n v="25.983999999999998"/>
    <n v="2"/>
    <n v="0.2"/>
    <n v="-1.6239999999999997"/>
  </r>
  <r>
    <n v="6431"/>
    <x v="3207"/>
    <x v="2"/>
    <x v="934"/>
    <x v="322"/>
    <s v="Standard Class"/>
    <s v="SH-20395"/>
    <s v="Shahid Hopkins"/>
    <x v="0"/>
    <s v="United States"/>
    <s v="Jacksonville"/>
    <x v="3"/>
    <n v="28540"/>
    <x v="0"/>
    <s v="FUR-TA-10001768"/>
    <x v="0"/>
    <x v="3"/>
    <s v="Hon Racetrack Conference Tables"/>
    <n v="945.03600000000006"/>
    <n v="6"/>
    <n v="0.4"/>
    <n v="-299.26140000000009"/>
  </r>
  <r>
    <n v="6432"/>
    <x v="3207"/>
    <x v="2"/>
    <x v="934"/>
    <x v="322"/>
    <s v="Standard Class"/>
    <s v="SH-20395"/>
    <s v="Shahid Hopkins"/>
    <x v="0"/>
    <s v="United States"/>
    <s v="Jacksonville"/>
    <x v="3"/>
    <n v="28540"/>
    <x v="0"/>
    <s v="OFF-BI-10002982"/>
    <x v="1"/>
    <x v="8"/>
    <s v="Avery Self-Adhesive Photo Pockets for Polaroid Photos"/>
    <n v="14.301000000000002"/>
    <n v="7"/>
    <n v="0.7"/>
    <n v="-10.487400000000001"/>
  </r>
  <r>
    <n v="6433"/>
    <x v="3207"/>
    <x v="2"/>
    <x v="934"/>
    <x v="322"/>
    <s v="Standard Class"/>
    <s v="SH-20395"/>
    <s v="Shahid Hopkins"/>
    <x v="0"/>
    <s v="United States"/>
    <s v="Jacksonville"/>
    <x v="3"/>
    <n v="28540"/>
    <x v="0"/>
    <s v="FUR-FU-10001468"/>
    <x v="0"/>
    <x v="5"/>
    <s v="Tenex Antistatic Computer Chair Mats"/>
    <n v="410.35199999999998"/>
    <n v="3"/>
    <n v="0.2"/>
    <n v="-51.29400000000004"/>
  </r>
  <r>
    <n v="6434"/>
    <x v="3208"/>
    <x v="1"/>
    <x v="1109"/>
    <x v="442"/>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09"/>
    <x v="442"/>
    <s v="Standard Class"/>
    <s v="FC-14335"/>
    <s v="Fred Chung"/>
    <x v="1"/>
    <s v="United States"/>
    <s v="Chicago"/>
    <x v="10"/>
    <n v="60610"/>
    <x v="2"/>
    <s v="TEC-PH-10002890"/>
    <x v="2"/>
    <x v="7"/>
    <s v="AT&amp;T 17929 Lendline Telephone"/>
    <n v="180.96"/>
    <n v="5"/>
    <n v="0.2"/>
    <n v="13.571999999999996"/>
  </r>
  <r>
    <n v="6436"/>
    <x v="3209"/>
    <x v="3"/>
    <x v="837"/>
    <x v="990"/>
    <s v="First Class"/>
    <s v="JG-15160"/>
    <s v="James Galang"/>
    <x v="0"/>
    <s v="United States"/>
    <s v="Pocatello"/>
    <x v="45"/>
    <n v="83201"/>
    <x v="1"/>
    <s v="FUR-FU-10004963"/>
    <x v="0"/>
    <x v="5"/>
    <s v="Eldon 400 Class Desk Accessories, Black Carbon"/>
    <n v="35"/>
    <n v="4"/>
    <n v="0"/>
    <n v="14.700000000000003"/>
  </r>
  <r>
    <n v="6437"/>
    <x v="3209"/>
    <x v="3"/>
    <x v="837"/>
    <x v="990"/>
    <s v="First Class"/>
    <s v="JG-15160"/>
    <s v="James Galang"/>
    <x v="0"/>
    <s v="United States"/>
    <s v="Pocatello"/>
    <x v="45"/>
    <n v="83201"/>
    <x v="1"/>
    <s v="OFF-ST-10000025"/>
    <x v="1"/>
    <x v="4"/>
    <s v="Fellowes Stor/Drawer Steel Plus Storage Drawers"/>
    <n v="477.15000000000003"/>
    <n v="5"/>
    <n v="0"/>
    <n v="28.628999999999962"/>
  </r>
  <r>
    <n v="6438"/>
    <x v="3209"/>
    <x v="3"/>
    <x v="837"/>
    <x v="990"/>
    <s v="First Class"/>
    <s v="JG-15160"/>
    <s v="James Galang"/>
    <x v="0"/>
    <s v="United States"/>
    <s v="Pocatello"/>
    <x v="45"/>
    <n v="83201"/>
    <x v="1"/>
    <s v="TEC-PH-10004389"/>
    <x v="2"/>
    <x v="7"/>
    <s v="Nokia Lumia 925"/>
    <n v="302.37599999999998"/>
    <n v="3"/>
    <n v="0.2"/>
    <n v="22.678200000000018"/>
  </r>
  <r>
    <n v="6439"/>
    <x v="3210"/>
    <x v="3"/>
    <x v="817"/>
    <x v="857"/>
    <s v="Standard Class"/>
    <s v="LC-16885"/>
    <s v="Lena Creighton"/>
    <x v="0"/>
    <s v="United States"/>
    <s v="Plano"/>
    <x v="5"/>
    <n v="75023"/>
    <x v="2"/>
    <s v="FUR-TA-10000577"/>
    <x v="0"/>
    <x v="3"/>
    <s v="Bretford CR4500 Series Slim Rectangular Table"/>
    <n v="974.98799999999983"/>
    <n v="4"/>
    <n v="0.3"/>
    <n v="-97.49879999999996"/>
  </r>
  <r>
    <n v="6440"/>
    <x v="3211"/>
    <x v="2"/>
    <x v="777"/>
    <x v="911"/>
    <s v="First Class"/>
    <s v="CC-12220"/>
    <s v="Chris Cortes"/>
    <x v="0"/>
    <s v="United States"/>
    <s v="New York City"/>
    <x v="15"/>
    <n v="10024"/>
    <x v="3"/>
    <s v="FUR-CH-10003298"/>
    <x v="0"/>
    <x v="1"/>
    <s v="Office Star - Contemporary Task Swivel chair with Loop Arms, Charcoal"/>
    <n v="589.41"/>
    <n v="5"/>
    <n v="0.1"/>
    <n v="-6.5490000000000492"/>
  </r>
  <r>
    <n v="6441"/>
    <x v="3212"/>
    <x v="0"/>
    <x v="63"/>
    <x v="550"/>
    <s v="Standard Class"/>
    <s v="BW-11110"/>
    <s v="Bart Watters"/>
    <x v="1"/>
    <s v="United States"/>
    <s v="New York City"/>
    <x v="15"/>
    <n v="10024"/>
    <x v="3"/>
    <s v="OFF-AR-10001860"/>
    <x v="1"/>
    <x v="6"/>
    <s v="BIC Liqua Brite Liner"/>
    <n v="34.700000000000003"/>
    <n v="5"/>
    <n v="0"/>
    <n v="12.492000000000001"/>
  </r>
  <r>
    <n v="6442"/>
    <x v="3212"/>
    <x v="0"/>
    <x v="63"/>
    <x v="550"/>
    <s v="Standard Class"/>
    <s v="BW-11110"/>
    <s v="Bart Watters"/>
    <x v="1"/>
    <s v="United States"/>
    <s v="New York City"/>
    <x v="15"/>
    <n v="10024"/>
    <x v="3"/>
    <s v="OFF-ST-10003123"/>
    <x v="1"/>
    <x v="4"/>
    <s v="Fellowes Bases and Tops For Staxonsteel/High-Stak Systems"/>
    <n v="99.87"/>
    <n v="3"/>
    <n v="0"/>
    <n v="23.968799999999998"/>
  </r>
  <r>
    <n v="6443"/>
    <x v="3212"/>
    <x v="0"/>
    <x v="63"/>
    <x v="550"/>
    <s v="Standard Class"/>
    <s v="BW-11110"/>
    <s v="Bart Watters"/>
    <x v="1"/>
    <s v="United States"/>
    <s v="New York City"/>
    <x v="15"/>
    <n v="10024"/>
    <x v="3"/>
    <s v="OFF-PA-10001295"/>
    <x v="1"/>
    <x v="10"/>
    <s v="Computer Printout Paper with Letter-Trim Perforations"/>
    <n v="37.94"/>
    <n v="2"/>
    <n v="0"/>
    <n v="18.211199999999998"/>
  </r>
  <r>
    <n v="6444"/>
    <x v="3212"/>
    <x v="0"/>
    <x v="63"/>
    <x v="550"/>
    <s v="Standard Class"/>
    <s v="BW-11110"/>
    <s v="Bart Watters"/>
    <x v="1"/>
    <s v="United States"/>
    <s v="New York City"/>
    <x v="15"/>
    <n v="10024"/>
    <x v="3"/>
    <s v="OFF-LA-10000407"/>
    <x v="1"/>
    <x v="2"/>
    <s v="Avery White Multi-Purpose Labels"/>
    <n v="24.900000000000002"/>
    <n v="5"/>
    <n v="0"/>
    <n v="11.454000000000001"/>
  </r>
  <r>
    <n v="6445"/>
    <x v="3212"/>
    <x v="0"/>
    <x v="63"/>
    <x v="550"/>
    <s v="Standard Class"/>
    <s v="BW-11110"/>
    <s v="Bart Watters"/>
    <x v="1"/>
    <s v="United States"/>
    <s v="New York City"/>
    <x v="15"/>
    <n v="10024"/>
    <x v="3"/>
    <s v="FUR-FU-10003535"/>
    <x v="0"/>
    <x v="5"/>
    <s v="Howard Miller Distant Time Traveler Alarm Clock"/>
    <n v="82.26"/>
    <n v="3"/>
    <n v="0"/>
    <n v="33.726600000000005"/>
  </r>
  <r>
    <n v="6446"/>
    <x v="3213"/>
    <x v="1"/>
    <x v="616"/>
    <x v="392"/>
    <s v="Standard Class"/>
    <s v="JJ-15445"/>
    <s v="Jennifer Jackson"/>
    <x v="0"/>
    <s v="United States"/>
    <s v="Chicago"/>
    <x v="10"/>
    <n v="60623"/>
    <x v="2"/>
    <s v="OFF-FA-10000611"/>
    <x v="1"/>
    <x v="13"/>
    <s v="Binder Clips by OIC"/>
    <n v="7.1039999999999992"/>
    <n v="6"/>
    <n v="0.2"/>
    <n v="2.4863999999999997"/>
  </r>
  <r>
    <n v="6447"/>
    <x v="3214"/>
    <x v="3"/>
    <x v="168"/>
    <x v="1200"/>
    <s v="Second Class"/>
    <s v="TT-21460"/>
    <s v="Tonja Turnell"/>
    <x v="2"/>
    <s v="United States"/>
    <s v="Houston"/>
    <x v="5"/>
    <n v="77095"/>
    <x v="2"/>
    <s v="FUR-FU-10004848"/>
    <x v="0"/>
    <x v="5"/>
    <s v="Howard Miller 13-3/4&quot; Diameter Brushed Chrome Round Wall Clock"/>
    <n v="103.50000000000001"/>
    <n v="5"/>
    <n v="0.6"/>
    <n v="-77.625"/>
  </r>
  <r>
    <n v="6448"/>
    <x v="3214"/>
    <x v="3"/>
    <x v="168"/>
    <x v="1200"/>
    <s v="Second Class"/>
    <s v="TT-21460"/>
    <s v="Tonja Turnell"/>
    <x v="2"/>
    <s v="United States"/>
    <s v="Houston"/>
    <x v="5"/>
    <n v="77095"/>
    <x v="2"/>
    <s v="OFF-LA-10002381"/>
    <x v="1"/>
    <x v="2"/>
    <s v="Avery 497"/>
    <n v="2.4640000000000004"/>
    <n v="1"/>
    <n v="0.2"/>
    <n v="0.86239999999999983"/>
  </r>
  <r>
    <n v="6449"/>
    <x v="3214"/>
    <x v="3"/>
    <x v="168"/>
    <x v="1200"/>
    <s v="Second Class"/>
    <s v="TT-21460"/>
    <s v="Tonja Turnell"/>
    <x v="2"/>
    <s v="United States"/>
    <s v="Houston"/>
    <x v="5"/>
    <n v="77095"/>
    <x v="2"/>
    <s v="OFF-ST-10000918"/>
    <x v="1"/>
    <x v="4"/>
    <s v="Crate-A-Files"/>
    <n v="8.7200000000000006"/>
    <n v="1"/>
    <n v="0.2"/>
    <n v="0.65399999999999947"/>
  </r>
  <r>
    <n v="6450"/>
    <x v="3215"/>
    <x v="1"/>
    <x v="12"/>
    <x v="591"/>
    <s v="Standard Class"/>
    <s v="EH-13990"/>
    <s v="Erica Hackney"/>
    <x v="0"/>
    <s v="United States"/>
    <s v="Meriden"/>
    <x v="29"/>
    <n v="6450"/>
    <x v="3"/>
    <s v="OFF-BI-10000822"/>
    <x v="1"/>
    <x v="8"/>
    <s v="Acco PRESSTEX Data Binder with Storage Hooks, Light Blue, 9 1/2&quot; X 11&quot;"/>
    <n v="10.76"/>
    <n v="2"/>
    <n v="0"/>
    <n v="5.1647999999999996"/>
  </r>
  <r>
    <n v="6451"/>
    <x v="3215"/>
    <x v="1"/>
    <x v="12"/>
    <x v="591"/>
    <s v="Standard Class"/>
    <s v="EH-13990"/>
    <s v="Erica Hackney"/>
    <x v="0"/>
    <s v="United States"/>
    <s v="Meriden"/>
    <x v="29"/>
    <n v="6450"/>
    <x v="3"/>
    <s v="OFF-PA-10002222"/>
    <x v="1"/>
    <x v="10"/>
    <s v="Xerox Color Copier Paper, 11&quot; x 17&quot;, Ream"/>
    <n v="45.68"/>
    <n v="2"/>
    <n v="0"/>
    <n v="21.012799999999999"/>
  </r>
  <r>
    <n v="6452"/>
    <x v="3215"/>
    <x v="1"/>
    <x v="12"/>
    <x v="591"/>
    <s v="Standard Class"/>
    <s v="EH-13990"/>
    <s v="Erica Hackney"/>
    <x v="0"/>
    <s v="United States"/>
    <s v="Meriden"/>
    <x v="29"/>
    <n v="6450"/>
    <x v="3"/>
    <s v="OFF-AR-10004930"/>
    <x v="1"/>
    <x v="6"/>
    <s v="Turquoise Lead Holder with Pocket Clip"/>
    <n v="6.7"/>
    <n v="1"/>
    <n v="0"/>
    <n v="2.2109999999999994"/>
  </r>
  <r>
    <n v="6453"/>
    <x v="3216"/>
    <x v="1"/>
    <x v="546"/>
    <x v="226"/>
    <s v="Second Class"/>
    <s v="PR-18880"/>
    <s v="Patrick Ryan"/>
    <x v="0"/>
    <s v="United States"/>
    <s v="Glenview"/>
    <x v="10"/>
    <n v="60025"/>
    <x v="2"/>
    <s v="TEC-PH-10001750"/>
    <x v="2"/>
    <x v="7"/>
    <s v="Samsung Rugby III"/>
    <n v="158.376"/>
    <n v="3"/>
    <n v="0.2"/>
    <n v="13.857900000000008"/>
  </r>
  <r>
    <n v="6454"/>
    <x v="3217"/>
    <x v="1"/>
    <x v="1048"/>
    <x v="349"/>
    <s v="Standard Class"/>
    <s v="BT-11680"/>
    <s v="Brian Thompson"/>
    <x v="0"/>
    <s v="United States"/>
    <s v="Houston"/>
    <x v="5"/>
    <n v="77036"/>
    <x v="2"/>
    <s v="OFF-AR-10000657"/>
    <x v="1"/>
    <x v="6"/>
    <s v="Binney &amp; Smith inkTank Desk Highlighter, Chisel Tip, Yellow, 12/Box"/>
    <n v="3.44"/>
    <n v="2"/>
    <n v="0.2"/>
    <n v="0.55899999999999961"/>
  </r>
  <r>
    <n v="6455"/>
    <x v="3218"/>
    <x v="3"/>
    <x v="689"/>
    <x v="260"/>
    <s v="First Class"/>
    <s v="EC-14050"/>
    <s v="Erin Creighton"/>
    <x v="0"/>
    <s v="United States"/>
    <s v="San Francisco"/>
    <x v="1"/>
    <n v="94110"/>
    <x v="1"/>
    <s v="OFF-ST-10003442"/>
    <x v="1"/>
    <x v="4"/>
    <s v="Eldon Portable Mobile Manager"/>
    <n v="56.56"/>
    <n v="2"/>
    <n v="0"/>
    <n v="15.2712"/>
  </r>
  <r>
    <n v="6456"/>
    <x v="3218"/>
    <x v="3"/>
    <x v="689"/>
    <x v="260"/>
    <s v="First Class"/>
    <s v="EC-14050"/>
    <s v="Erin Creighton"/>
    <x v="0"/>
    <s v="United States"/>
    <s v="San Francisco"/>
    <x v="1"/>
    <n v="94110"/>
    <x v="1"/>
    <s v="FUR-FU-10003142"/>
    <x v="0"/>
    <x v="5"/>
    <s v="Master Big Foot Doorstop, Beige"/>
    <n v="36.96"/>
    <n v="7"/>
    <n v="0"/>
    <n v="11.457599999999998"/>
  </r>
  <r>
    <n v="6457"/>
    <x v="3219"/>
    <x v="2"/>
    <x v="79"/>
    <x v="826"/>
    <s v="Standard Class"/>
    <s v="SP-20650"/>
    <s v="Stephanie Phelps"/>
    <x v="1"/>
    <s v="United States"/>
    <s v="New York City"/>
    <x v="15"/>
    <n v="10009"/>
    <x v="3"/>
    <s v="TEC-PH-10002468"/>
    <x v="2"/>
    <x v="7"/>
    <s v="Plantronics CS 50-USB - headset - Convertible, Monaural"/>
    <n v="135.99"/>
    <n v="1"/>
    <n v="0"/>
    <n v="36.717300000000009"/>
  </r>
  <r>
    <n v="6458"/>
    <x v="3219"/>
    <x v="2"/>
    <x v="79"/>
    <x v="826"/>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x v="808"/>
    <s v="First Class"/>
    <s v="AJ-10780"/>
    <s v="Anthony Jacobs"/>
    <x v="1"/>
    <s v="United States"/>
    <s v="Baltimore"/>
    <x v="39"/>
    <n v="21215"/>
    <x v="3"/>
    <s v="OFF-AR-10001919"/>
    <x v="1"/>
    <x v="6"/>
    <s v="OIC #2 Pencils, Medium Soft"/>
    <n v="3.76"/>
    <n v="2"/>
    <n v="0"/>
    <n v="1.0903999999999998"/>
  </r>
  <r>
    <n v="6460"/>
    <x v="3220"/>
    <x v="3"/>
    <x v="304"/>
    <x v="808"/>
    <s v="First Class"/>
    <s v="AJ-10780"/>
    <s v="Anthony Jacobs"/>
    <x v="1"/>
    <s v="United States"/>
    <s v="Baltimore"/>
    <x v="39"/>
    <n v="21215"/>
    <x v="3"/>
    <s v="OFF-AR-10003045"/>
    <x v="1"/>
    <x v="6"/>
    <s v="Prang Colored Pencils"/>
    <n v="14.7"/>
    <n v="5"/>
    <n v="0"/>
    <n v="6.6150000000000002"/>
  </r>
  <r>
    <n v="6461"/>
    <x v="3220"/>
    <x v="3"/>
    <x v="304"/>
    <x v="808"/>
    <s v="First Class"/>
    <s v="AJ-10780"/>
    <s v="Anthony Jacobs"/>
    <x v="1"/>
    <s v="United States"/>
    <s v="Baltimore"/>
    <x v="39"/>
    <n v="21215"/>
    <x v="3"/>
    <s v="OFF-AR-10003338"/>
    <x v="1"/>
    <x v="6"/>
    <s v="Eberhard Faber 3 1/2&quot; Golf Pencils"/>
    <n v="37.200000000000003"/>
    <n v="5"/>
    <n v="0"/>
    <n v="9.3000000000000007"/>
  </r>
  <r>
    <n v="6462"/>
    <x v="3220"/>
    <x v="3"/>
    <x v="304"/>
    <x v="808"/>
    <s v="First Class"/>
    <s v="AJ-10780"/>
    <s v="Anthony Jacobs"/>
    <x v="1"/>
    <s v="United States"/>
    <s v="Baltimore"/>
    <x v="39"/>
    <n v="21215"/>
    <x v="3"/>
    <s v="TEC-AC-10003280"/>
    <x v="2"/>
    <x v="11"/>
    <s v="Belkin F8E887 USB Wired Ergonomic Keyboard"/>
    <n v="89.97"/>
    <n v="3"/>
    <n v="0"/>
    <n v="18.893699999999995"/>
  </r>
  <r>
    <n v="6463"/>
    <x v="3220"/>
    <x v="3"/>
    <x v="304"/>
    <x v="808"/>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x v="808"/>
    <s v="First Class"/>
    <s v="AJ-10780"/>
    <s v="Anthony Jacobs"/>
    <x v="1"/>
    <s v="United States"/>
    <s v="Baltimore"/>
    <x v="39"/>
    <n v="21215"/>
    <x v="3"/>
    <s v="OFF-LA-10004544"/>
    <x v="1"/>
    <x v="2"/>
    <s v="Avery 505"/>
    <n v="74"/>
    <n v="5"/>
    <n v="0"/>
    <n v="37"/>
  </r>
  <r>
    <n v="6465"/>
    <x v="3221"/>
    <x v="0"/>
    <x v="897"/>
    <x v="961"/>
    <s v="Standard Class"/>
    <s v="AS-10630"/>
    <s v="Ann Steele"/>
    <x v="2"/>
    <s v="United States"/>
    <s v="Louisville"/>
    <x v="0"/>
    <n v="40214"/>
    <x v="0"/>
    <s v="FUR-FU-10004586"/>
    <x v="0"/>
    <x v="5"/>
    <s v="G.E. Longer-Life Indoor Recessed Floodlight Bulbs"/>
    <n v="13.28"/>
    <n v="2"/>
    <n v="0"/>
    <n v="6.3743999999999996"/>
  </r>
  <r>
    <n v="6466"/>
    <x v="3222"/>
    <x v="1"/>
    <x v="50"/>
    <x v="50"/>
    <s v="Standard Class"/>
    <s v="AA-10375"/>
    <s v="Allen Armold"/>
    <x v="0"/>
    <s v="United States"/>
    <s v="Lebanon"/>
    <x v="18"/>
    <n v="37087"/>
    <x v="0"/>
    <s v="OFF-ST-10003572"/>
    <x v="1"/>
    <x v="4"/>
    <s v="Portfile Personal File Boxes"/>
    <n v="84.960000000000008"/>
    <n v="6"/>
    <n v="0.2"/>
    <n v="6.3719999999999999"/>
  </r>
  <r>
    <n v="6467"/>
    <x v="3223"/>
    <x v="3"/>
    <x v="1052"/>
    <x v="1169"/>
    <s v="Second Class"/>
    <s v="EH-13945"/>
    <s v="Eric Hoffmann"/>
    <x v="0"/>
    <s v="United States"/>
    <s v="Los Angeles"/>
    <x v="1"/>
    <n v="90008"/>
    <x v="1"/>
    <s v="TEC-AC-10002331"/>
    <x v="2"/>
    <x v="11"/>
    <s v="Maxell 74 Minute CDR, 10/Pack"/>
    <n v="68.459999999999994"/>
    <n v="7"/>
    <n v="0"/>
    <n v="25.330199999999998"/>
  </r>
  <r>
    <n v="6468"/>
    <x v="3224"/>
    <x v="0"/>
    <x v="499"/>
    <x v="542"/>
    <s v="Standard Class"/>
    <s v="DB-13270"/>
    <s v="Deborah Brumfield"/>
    <x v="2"/>
    <s v="United States"/>
    <s v="Providence"/>
    <x v="34"/>
    <n v="2908"/>
    <x v="3"/>
    <s v="OFF-ST-10000142"/>
    <x v="1"/>
    <x v="4"/>
    <s v="Deluxe Rollaway Locking File with Drawer"/>
    <n v="2079.4"/>
    <n v="5"/>
    <n v="0"/>
    <n v="582.23199999999997"/>
  </r>
  <r>
    <n v="6469"/>
    <x v="3224"/>
    <x v="0"/>
    <x v="499"/>
    <x v="542"/>
    <s v="Standard Class"/>
    <s v="DB-13270"/>
    <s v="Deborah Brumfield"/>
    <x v="2"/>
    <s v="United States"/>
    <s v="Providence"/>
    <x v="34"/>
    <n v="2908"/>
    <x v="3"/>
    <s v="TEC-PH-10000441"/>
    <x v="2"/>
    <x v="7"/>
    <s v="VTech DS6151"/>
    <n v="629.94999999999993"/>
    <n v="5"/>
    <n v="0"/>
    <n v="176.38600000000002"/>
  </r>
  <r>
    <n v="6470"/>
    <x v="3224"/>
    <x v="0"/>
    <x v="499"/>
    <x v="542"/>
    <s v="Standard Class"/>
    <s v="DB-13270"/>
    <s v="Deborah Brumfield"/>
    <x v="2"/>
    <s v="United States"/>
    <s v="Providence"/>
    <x v="34"/>
    <n v="2908"/>
    <x v="3"/>
    <s v="FUR-FU-10004864"/>
    <x v="0"/>
    <x v="5"/>
    <s v="Eldon 500 Class Desk Accessories"/>
    <n v="72.42"/>
    <n v="6"/>
    <n v="0"/>
    <n v="23.898600000000002"/>
  </r>
  <r>
    <n v="6471"/>
    <x v="3225"/>
    <x v="1"/>
    <x v="1110"/>
    <x v="756"/>
    <s v="Standard Class"/>
    <s v="CC-12100"/>
    <s v="Chad Cunningham"/>
    <x v="2"/>
    <s v="United States"/>
    <s v="Detroit"/>
    <x v="12"/>
    <n v="48234"/>
    <x v="2"/>
    <s v="TEC-PH-10001750"/>
    <x v="2"/>
    <x v="7"/>
    <s v="Samsung Rugby III"/>
    <n v="131.97999999999999"/>
    <n v="2"/>
    <n v="0"/>
    <n v="35.634600000000006"/>
  </r>
  <r>
    <n v="6472"/>
    <x v="3225"/>
    <x v="1"/>
    <x v="1110"/>
    <x v="756"/>
    <s v="Standard Class"/>
    <s v="CC-12100"/>
    <s v="Chad Cunningham"/>
    <x v="2"/>
    <s v="United States"/>
    <s v="Detroit"/>
    <x v="12"/>
    <n v="48234"/>
    <x v="2"/>
    <s v="TEC-AC-10004510"/>
    <x v="2"/>
    <x v="11"/>
    <s v="Logitech Desktop MK120 Mouse and keyboard Combo"/>
    <n v="114.52"/>
    <n v="7"/>
    <n v="0"/>
    <n v="11.451999999999995"/>
  </r>
  <r>
    <n v="6473"/>
    <x v="3226"/>
    <x v="2"/>
    <x v="571"/>
    <x v="161"/>
    <s v="Standard Class"/>
    <s v="VT-21700"/>
    <s v="Valerie Takahito"/>
    <x v="2"/>
    <s v="United States"/>
    <s v="Houston"/>
    <x v="5"/>
    <n v="77070"/>
    <x v="2"/>
    <s v="OFF-LA-10001074"/>
    <x v="1"/>
    <x v="2"/>
    <s v="Round Specialty Laser Printer Labels"/>
    <n v="100.24000000000001"/>
    <n v="10"/>
    <n v="0.2"/>
    <n v="33.830999999999989"/>
  </r>
  <r>
    <n v="6474"/>
    <x v="3227"/>
    <x v="0"/>
    <x v="196"/>
    <x v="1179"/>
    <s v="Second Class"/>
    <s v="DB-13060"/>
    <s v="Dave Brooks"/>
    <x v="0"/>
    <s v="United States"/>
    <s v="Columbia"/>
    <x v="18"/>
    <n v="38401"/>
    <x v="0"/>
    <s v="OFF-AP-10003590"/>
    <x v="1"/>
    <x v="9"/>
    <s v="Hoover WindTunnel Plus Canister Vacuum"/>
    <n v="871.80000000000007"/>
    <n v="3"/>
    <n v="0.2"/>
    <n v="87.180000000000092"/>
  </r>
  <r>
    <n v="6475"/>
    <x v="3228"/>
    <x v="2"/>
    <x v="1111"/>
    <x v="306"/>
    <s v="First Class"/>
    <s v="BS-11590"/>
    <s v="Brendan Sweed"/>
    <x v="1"/>
    <s v="United States"/>
    <s v="Philadelphia"/>
    <x v="9"/>
    <n v="19140"/>
    <x v="3"/>
    <s v="FUR-BO-10003433"/>
    <x v="0"/>
    <x v="0"/>
    <s v="Sauder Cornerstone Collection Library"/>
    <n v="61.96"/>
    <n v="4"/>
    <n v="0.5"/>
    <n v="-53.285600000000009"/>
  </r>
  <r>
    <n v="6476"/>
    <x v="3229"/>
    <x v="3"/>
    <x v="95"/>
    <x v="272"/>
    <s v="Standard Class"/>
    <s v="NR-18550"/>
    <s v="Nick Radford"/>
    <x v="0"/>
    <s v="United States"/>
    <s v="Pembroke Pines"/>
    <x v="2"/>
    <n v="33024"/>
    <x v="0"/>
    <s v="OFF-BI-10002432"/>
    <x v="1"/>
    <x v="8"/>
    <s v="Wilson Jones Standard D-Ring Binders"/>
    <n v="4.5540000000000003"/>
    <n v="3"/>
    <n v="0.7"/>
    <n v="-3.4913999999999987"/>
  </r>
  <r>
    <n v="6477"/>
    <x v="3229"/>
    <x v="3"/>
    <x v="95"/>
    <x v="272"/>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x v="272"/>
    <s v="Standard Class"/>
    <s v="NR-18550"/>
    <s v="Nick Radford"/>
    <x v="0"/>
    <s v="United States"/>
    <s v="Pembroke Pines"/>
    <x v="2"/>
    <n v="33024"/>
    <x v="0"/>
    <s v="TEC-AC-10003832"/>
    <x v="2"/>
    <x v="11"/>
    <s v="Logitech P710e Mobile Speakerphone"/>
    <n v="205.99200000000002"/>
    <n v="1"/>
    <n v="0.2"/>
    <n v="-2.5749000000000279"/>
  </r>
  <r>
    <n v="6479"/>
    <x v="3229"/>
    <x v="3"/>
    <x v="95"/>
    <x v="272"/>
    <s v="Standard Class"/>
    <s v="NR-18550"/>
    <s v="Nick Radford"/>
    <x v="0"/>
    <s v="United States"/>
    <s v="Pembroke Pines"/>
    <x v="2"/>
    <n v="33024"/>
    <x v="0"/>
    <s v="OFF-PA-10000809"/>
    <x v="1"/>
    <x v="10"/>
    <s v="Xerox 206"/>
    <n v="15.552000000000003"/>
    <n v="3"/>
    <n v="0.2"/>
    <n v="5.4432"/>
  </r>
  <r>
    <n v="6480"/>
    <x v="3229"/>
    <x v="3"/>
    <x v="95"/>
    <x v="272"/>
    <s v="Standard Class"/>
    <s v="NR-18550"/>
    <s v="Nick Radford"/>
    <x v="0"/>
    <s v="United States"/>
    <s v="Pembroke Pines"/>
    <x v="2"/>
    <n v="33024"/>
    <x v="0"/>
    <s v="TEC-PH-10000441"/>
    <x v="2"/>
    <x v="7"/>
    <s v="VTech DS6151"/>
    <n v="503.96000000000004"/>
    <n v="5"/>
    <n v="0.2"/>
    <n v="50.396000000000015"/>
  </r>
  <r>
    <n v="6481"/>
    <x v="3229"/>
    <x v="3"/>
    <x v="95"/>
    <x v="272"/>
    <s v="Standard Class"/>
    <s v="NR-18550"/>
    <s v="Nick Radford"/>
    <x v="0"/>
    <s v="United States"/>
    <s v="Pembroke Pines"/>
    <x v="2"/>
    <n v="33024"/>
    <x v="0"/>
    <s v="OFF-AP-10002287"/>
    <x v="1"/>
    <x v="9"/>
    <s v="Eureka Sanitaire  Multi-Pro Heavy-Duty Upright, Disposable Bags"/>
    <n v="24.472000000000001"/>
    <n v="7"/>
    <n v="0.2"/>
    <n v="1.8353999999999999"/>
  </r>
  <r>
    <n v="6482"/>
    <x v="3229"/>
    <x v="3"/>
    <x v="95"/>
    <x v="272"/>
    <s v="Standard Class"/>
    <s v="NR-18550"/>
    <s v="Nick Radford"/>
    <x v="0"/>
    <s v="United States"/>
    <s v="Pembroke Pines"/>
    <x v="2"/>
    <n v="33024"/>
    <x v="0"/>
    <s v="FUR-BO-10002824"/>
    <x v="0"/>
    <x v="0"/>
    <s v="Bush Mission Pointe Library"/>
    <n v="241.56799999999998"/>
    <n v="2"/>
    <n v="0.2"/>
    <n v="0"/>
  </r>
  <r>
    <n v="6483"/>
    <x v="3229"/>
    <x v="3"/>
    <x v="95"/>
    <x v="272"/>
    <s v="Standard Class"/>
    <s v="NR-18550"/>
    <s v="Nick Radford"/>
    <x v="0"/>
    <s v="United States"/>
    <s v="Pembroke Pines"/>
    <x v="2"/>
    <n v="33024"/>
    <x v="0"/>
    <s v="TEC-AC-10002942"/>
    <x v="2"/>
    <x v="11"/>
    <s v="WD My Passport Ultra 1TB Portable External Hard Drive"/>
    <n v="110.4"/>
    <n v="2"/>
    <n v="0.2"/>
    <n v="-4.1400000000000077"/>
  </r>
  <r>
    <n v="6484"/>
    <x v="3230"/>
    <x v="3"/>
    <x v="95"/>
    <x v="1201"/>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x v="1201"/>
    <s v="Standard Class"/>
    <s v="KN-16390"/>
    <s v="Katherine Nockton"/>
    <x v="1"/>
    <s v="United States"/>
    <s v="New York City"/>
    <x v="15"/>
    <n v="10011"/>
    <x v="3"/>
    <s v="TEC-MA-10003173"/>
    <x v="2"/>
    <x v="15"/>
    <s v="Hewlett-Packard 300S Scientific Calculator"/>
    <n v="78.66"/>
    <n v="6"/>
    <n v="0"/>
    <n v="36.183599999999991"/>
  </r>
  <r>
    <n v="6486"/>
    <x v="3230"/>
    <x v="3"/>
    <x v="95"/>
    <x v="1201"/>
    <s v="Standard Class"/>
    <s v="KN-16390"/>
    <s v="Katherine Nockton"/>
    <x v="1"/>
    <s v="United States"/>
    <s v="New York City"/>
    <x v="15"/>
    <n v="10011"/>
    <x v="3"/>
    <s v="OFF-PA-10004156"/>
    <x v="1"/>
    <x v="10"/>
    <s v="Xerox 188"/>
    <n v="45.36"/>
    <n v="4"/>
    <n v="0"/>
    <n v="22.226399999999998"/>
  </r>
  <r>
    <n v="6487"/>
    <x v="3231"/>
    <x v="1"/>
    <x v="1112"/>
    <x v="211"/>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2"/>
    <x v="211"/>
    <s v="Standard Class"/>
    <s v="JW-16075"/>
    <s v="Julia West"/>
    <x v="0"/>
    <s v="United States"/>
    <s v="Jacksonville"/>
    <x v="3"/>
    <n v="28540"/>
    <x v="0"/>
    <s v="OFF-BI-10000948"/>
    <x v="1"/>
    <x v="8"/>
    <s v="GBC Laser Imprintable Binding System Covers, Desert Sand"/>
    <n v="12.843000000000002"/>
    <n v="3"/>
    <n v="0.7"/>
    <n v="-9.8462999999999994"/>
  </r>
  <r>
    <n v="6489"/>
    <x v="3231"/>
    <x v="1"/>
    <x v="1112"/>
    <x v="211"/>
    <s v="Standard Class"/>
    <s v="JW-16075"/>
    <s v="Julia West"/>
    <x v="0"/>
    <s v="United States"/>
    <s v="Jacksonville"/>
    <x v="3"/>
    <n v="28540"/>
    <x v="0"/>
    <s v="OFF-PA-10002254"/>
    <x v="1"/>
    <x v="10"/>
    <s v="Xerox 1883"/>
    <n v="295.45600000000002"/>
    <n v="14"/>
    <n v="0.2"/>
    <n v="96.023199999999974"/>
  </r>
  <r>
    <n v="6490"/>
    <x v="3232"/>
    <x v="3"/>
    <x v="20"/>
    <x v="706"/>
    <s v="Standard Class"/>
    <s v="JM-15535"/>
    <s v="Jessica Myrick"/>
    <x v="0"/>
    <s v="United States"/>
    <s v="New York City"/>
    <x v="15"/>
    <n v="10011"/>
    <x v="3"/>
    <s v="OFF-PA-10004782"/>
    <x v="1"/>
    <x v="10"/>
    <s v="Xerox 228"/>
    <n v="32.400000000000006"/>
    <n v="5"/>
    <n v="0"/>
    <n v="15.552000000000001"/>
  </r>
  <r>
    <n v="6491"/>
    <x v="3233"/>
    <x v="2"/>
    <x v="1113"/>
    <x v="76"/>
    <s v="Standard Class"/>
    <s v="MF-18250"/>
    <s v="Monica Federle"/>
    <x v="1"/>
    <s v="United States"/>
    <s v="Philadelphia"/>
    <x v="9"/>
    <n v="19120"/>
    <x v="3"/>
    <s v="FUR-FU-10000222"/>
    <x v="0"/>
    <x v="5"/>
    <s v="Seth Thomas 16&quot; Steel Case Clock"/>
    <n v="103.93599999999999"/>
    <n v="4"/>
    <n v="0.2"/>
    <n v="16.889599999999998"/>
  </r>
  <r>
    <n v="6492"/>
    <x v="3234"/>
    <x v="0"/>
    <x v="73"/>
    <x v="539"/>
    <s v="Standard Class"/>
    <s v="FA-14230"/>
    <s v="Frank Atkinson"/>
    <x v="1"/>
    <s v="United States"/>
    <s v="Orlando"/>
    <x v="2"/>
    <n v="32839"/>
    <x v="0"/>
    <s v="FUR-BO-10004695"/>
    <x v="0"/>
    <x v="0"/>
    <s v="O'Sullivan 2-Door Barrister Bookcase in Odessa Pine"/>
    <n v="289.56799999999998"/>
    <n v="2"/>
    <n v="0.2"/>
    <n v="10.858799999999974"/>
  </r>
  <r>
    <n v="6493"/>
    <x v="3234"/>
    <x v="0"/>
    <x v="73"/>
    <x v="539"/>
    <s v="Standard Class"/>
    <s v="FA-14230"/>
    <s v="Frank Atkinson"/>
    <x v="1"/>
    <s v="United States"/>
    <s v="Orlando"/>
    <x v="2"/>
    <n v="32839"/>
    <x v="0"/>
    <s v="OFF-ST-10003327"/>
    <x v="1"/>
    <x v="4"/>
    <s v="Akro-Mils 12-Gallon Tote"/>
    <n v="39.72"/>
    <n v="5"/>
    <n v="0.2"/>
    <n v="4.4684999999999953"/>
  </r>
  <r>
    <n v="6494"/>
    <x v="3234"/>
    <x v="0"/>
    <x v="73"/>
    <x v="539"/>
    <s v="Standard Class"/>
    <s v="FA-14230"/>
    <s v="Frank Atkinson"/>
    <x v="1"/>
    <s v="United States"/>
    <s v="Orlando"/>
    <x v="2"/>
    <n v="32839"/>
    <x v="0"/>
    <s v="TEC-PH-10003357"/>
    <x v="2"/>
    <x v="7"/>
    <s v="Grandstream GXP2100 Mainstream Business Phone"/>
    <n v="244.768"/>
    <n v="4"/>
    <n v="0.2"/>
    <n v="24.476800000000004"/>
  </r>
  <r>
    <n v="6495"/>
    <x v="3235"/>
    <x v="3"/>
    <x v="959"/>
    <x v="943"/>
    <s v="Second Class"/>
    <s v="KH-16510"/>
    <s v="Keith Herrera"/>
    <x v="0"/>
    <s v="United States"/>
    <s v="Houston"/>
    <x v="5"/>
    <n v="77095"/>
    <x v="2"/>
    <s v="TEC-AC-10002167"/>
    <x v="2"/>
    <x v="11"/>
    <s v="Imation 8gb Micro Traveldrive Usb 2.0 Flash Drive"/>
    <n v="24"/>
    <n v="2"/>
    <n v="0.2"/>
    <n v="-2.6999999999999993"/>
  </r>
  <r>
    <n v="6496"/>
    <x v="3235"/>
    <x v="3"/>
    <x v="959"/>
    <x v="943"/>
    <s v="Second Class"/>
    <s v="KH-16510"/>
    <s v="Keith Herrera"/>
    <x v="0"/>
    <s v="United States"/>
    <s v="Houston"/>
    <x v="5"/>
    <n v="77095"/>
    <x v="2"/>
    <s v="OFF-PA-10001937"/>
    <x v="1"/>
    <x v="10"/>
    <s v="Xerox 21"/>
    <n v="15.552000000000003"/>
    <n v="3"/>
    <n v="0.2"/>
    <n v="5.4432"/>
  </r>
  <r>
    <n v="6497"/>
    <x v="3235"/>
    <x v="3"/>
    <x v="959"/>
    <x v="943"/>
    <s v="Second Class"/>
    <s v="KH-16510"/>
    <s v="Keith Herrera"/>
    <x v="0"/>
    <s v="United States"/>
    <s v="Houston"/>
    <x v="5"/>
    <n v="77095"/>
    <x v="2"/>
    <s v="TEC-AC-10004510"/>
    <x v="2"/>
    <x v="11"/>
    <s v="Logitech Desktop MK120 Mouse and keyboard Combo"/>
    <n v="26.176000000000002"/>
    <n v="2"/>
    <n v="0.2"/>
    <n v="-3.272000000000002"/>
  </r>
  <r>
    <n v="6498"/>
    <x v="3236"/>
    <x v="1"/>
    <x v="1114"/>
    <x v="376"/>
    <s v="Standard Class"/>
    <s v="SS-20515"/>
    <s v="Shirley Schmidt"/>
    <x v="2"/>
    <s v="United States"/>
    <s v="Louisville"/>
    <x v="0"/>
    <n v="40214"/>
    <x v="0"/>
    <s v="FUR-FU-10001487"/>
    <x v="0"/>
    <x v="5"/>
    <s v="Eldon Expressions Wood and Plastic Desk Accessories, Cherry Wood"/>
    <n v="20.94"/>
    <n v="3"/>
    <n v="0"/>
    <n v="6.0725999999999987"/>
  </r>
  <r>
    <n v="6499"/>
    <x v="3236"/>
    <x v="1"/>
    <x v="1114"/>
    <x v="376"/>
    <s v="Standard Class"/>
    <s v="SS-20515"/>
    <s v="Shirley Schmidt"/>
    <x v="2"/>
    <s v="United States"/>
    <s v="Louisville"/>
    <x v="0"/>
    <n v="40214"/>
    <x v="0"/>
    <s v="OFF-BI-10000069"/>
    <x v="1"/>
    <x v="8"/>
    <s v="GBC Prepunched Paper, 19-Hole, for Binding Systems, 24-lb"/>
    <n v="135.09"/>
    <n v="9"/>
    <n v="0"/>
    <n v="62.14139999999999"/>
  </r>
  <r>
    <n v="6500"/>
    <x v="3236"/>
    <x v="1"/>
    <x v="1114"/>
    <x v="376"/>
    <s v="Standard Class"/>
    <s v="SS-20515"/>
    <s v="Shirley Schmidt"/>
    <x v="2"/>
    <s v="United States"/>
    <s v="Louisville"/>
    <x v="0"/>
    <n v="40214"/>
    <x v="0"/>
    <s v="TEC-AC-10003289"/>
    <x v="2"/>
    <x v="11"/>
    <s v="Anker Ultra-Slim Mini Bluetooth 3.0 Wireless Keyboard"/>
    <n v="279.85999999999996"/>
    <n v="14"/>
    <n v="0"/>
    <n v="64.367799999999988"/>
  </r>
  <r>
    <n v="6501"/>
    <x v="3236"/>
    <x v="1"/>
    <x v="1114"/>
    <x v="376"/>
    <s v="Standard Class"/>
    <s v="SS-20515"/>
    <s v="Shirley Schmidt"/>
    <x v="2"/>
    <s v="United States"/>
    <s v="Louisville"/>
    <x v="0"/>
    <n v="40214"/>
    <x v="0"/>
    <s v="OFF-BI-10000069"/>
    <x v="1"/>
    <x v="8"/>
    <s v="GBC Prepunched Paper, 19-Hole, for Binding Systems, 24-lb"/>
    <n v="90.06"/>
    <n v="6"/>
    <n v="0"/>
    <n v="41.427599999999991"/>
  </r>
  <r>
    <n v="6502"/>
    <x v="3237"/>
    <x v="2"/>
    <x v="980"/>
    <x v="1057"/>
    <s v="Standard Class"/>
    <s v="LC-17050"/>
    <s v="Liz Carlisle"/>
    <x v="0"/>
    <s v="United States"/>
    <s v="Medina"/>
    <x v="24"/>
    <n v="44256"/>
    <x v="3"/>
    <s v="TEC-PH-10001299"/>
    <x v="2"/>
    <x v="7"/>
    <s v="Polycom CX300 Desktop Phone USB VoIP phone"/>
    <n v="539.96399999999994"/>
    <n v="6"/>
    <n v="0.4"/>
    <n v="-107.99280000000002"/>
  </r>
  <r>
    <n v="6503"/>
    <x v="3237"/>
    <x v="2"/>
    <x v="980"/>
    <x v="1057"/>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0"/>
    <x v="1057"/>
    <s v="Standard Class"/>
    <s v="LC-17050"/>
    <s v="Liz Carlisle"/>
    <x v="0"/>
    <s v="United States"/>
    <s v="Medina"/>
    <x v="24"/>
    <n v="44256"/>
    <x v="3"/>
    <s v="OFF-BI-10001098"/>
    <x v="1"/>
    <x v="8"/>
    <s v="Acco D-Ring Binder w/DublLock"/>
    <n v="19.242000000000001"/>
    <n v="3"/>
    <n v="0.7"/>
    <n v="-13.4694"/>
  </r>
  <r>
    <n v="6505"/>
    <x v="3238"/>
    <x v="3"/>
    <x v="701"/>
    <x v="228"/>
    <s v="Second Class"/>
    <s v="VW-21775"/>
    <s v="Victoria Wilson"/>
    <x v="1"/>
    <s v="United States"/>
    <s v="New York City"/>
    <x v="15"/>
    <n v="10011"/>
    <x v="3"/>
    <s v="OFF-ST-10000142"/>
    <x v="1"/>
    <x v="4"/>
    <s v="Deluxe Rollaway Locking File with Drawer"/>
    <n v="1247.6399999999999"/>
    <n v="3"/>
    <n v="0"/>
    <n v="349.33919999999995"/>
  </r>
  <r>
    <n v="6506"/>
    <x v="3239"/>
    <x v="0"/>
    <x v="190"/>
    <x v="991"/>
    <s v="Standard Class"/>
    <s v="LD-16855"/>
    <s v="Lela Donovan"/>
    <x v="1"/>
    <s v="United States"/>
    <s v="Chicago"/>
    <x v="10"/>
    <n v="60653"/>
    <x v="2"/>
    <s v="OFF-AR-10001547"/>
    <x v="1"/>
    <x v="6"/>
    <s v="Newell 311"/>
    <n v="5.3040000000000003"/>
    <n v="3"/>
    <n v="0.2"/>
    <n v="0.46409999999999996"/>
  </r>
  <r>
    <n v="6507"/>
    <x v="3240"/>
    <x v="0"/>
    <x v="790"/>
    <x v="1202"/>
    <s v="Second Class"/>
    <s v="SP-20545"/>
    <s v="Sibella Parks"/>
    <x v="1"/>
    <s v="United States"/>
    <s v="Philadelphia"/>
    <x v="9"/>
    <n v="19143"/>
    <x v="3"/>
    <s v="OFF-PA-10001593"/>
    <x v="1"/>
    <x v="10"/>
    <s v="Xerox 1947"/>
    <n v="19.136000000000003"/>
    <n v="4"/>
    <n v="0.2"/>
    <n v="5.9799999999999986"/>
  </r>
  <r>
    <n v="6508"/>
    <x v="3240"/>
    <x v="0"/>
    <x v="790"/>
    <x v="1202"/>
    <s v="Second Class"/>
    <s v="SP-20545"/>
    <s v="Sibella Parks"/>
    <x v="1"/>
    <s v="United States"/>
    <s v="Philadelphia"/>
    <x v="9"/>
    <n v="19143"/>
    <x v="3"/>
    <s v="FUR-FU-10004071"/>
    <x v="0"/>
    <x v="5"/>
    <s v="Luxo Professional Magnifying Clamp-On Fluorescent Lamps"/>
    <n v="332.83200000000005"/>
    <n v="4"/>
    <n v="0.2"/>
    <n v="-24.962399999999988"/>
  </r>
  <r>
    <n v="6509"/>
    <x v="3241"/>
    <x v="3"/>
    <x v="698"/>
    <x v="738"/>
    <s v="Standard Class"/>
    <s v="DK-13150"/>
    <s v="David Kendrick"/>
    <x v="1"/>
    <s v="United States"/>
    <s v="New York City"/>
    <x v="15"/>
    <n v="10009"/>
    <x v="3"/>
    <s v="OFF-PA-10001970"/>
    <x v="1"/>
    <x v="10"/>
    <s v="Xerox 1908"/>
    <n v="279.89999999999998"/>
    <n v="5"/>
    <n v="0"/>
    <n v="137.15100000000001"/>
  </r>
  <r>
    <n v="6510"/>
    <x v="3241"/>
    <x v="3"/>
    <x v="698"/>
    <x v="738"/>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x v="738"/>
    <s v="Standard Class"/>
    <s v="DK-13150"/>
    <s v="David Kendrick"/>
    <x v="1"/>
    <s v="United States"/>
    <s v="New York City"/>
    <x v="15"/>
    <n v="10009"/>
    <x v="3"/>
    <s v="OFF-PA-10004156"/>
    <x v="1"/>
    <x v="10"/>
    <s v="Xerox 188"/>
    <n v="34.019999999999996"/>
    <n v="3"/>
    <n v="0"/>
    <n v="16.669799999999999"/>
  </r>
  <r>
    <n v="6512"/>
    <x v="3242"/>
    <x v="3"/>
    <x v="904"/>
    <x v="935"/>
    <s v="Standard Class"/>
    <s v="FC-14245"/>
    <s v="Frank Carlisle"/>
    <x v="2"/>
    <s v="United States"/>
    <s v="San Francisco"/>
    <x v="1"/>
    <n v="94109"/>
    <x v="1"/>
    <s v="OFF-AR-10003158"/>
    <x v="1"/>
    <x v="6"/>
    <s v="Fluorescent Highlighters by Dixon"/>
    <n v="23.88"/>
    <n v="6"/>
    <n v="0"/>
    <n v="8.1191999999999993"/>
  </r>
  <r>
    <n v="6513"/>
    <x v="3242"/>
    <x v="3"/>
    <x v="904"/>
    <x v="935"/>
    <s v="Standard Class"/>
    <s v="FC-14245"/>
    <s v="Frank Carlisle"/>
    <x v="2"/>
    <s v="United States"/>
    <s v="San Francisco"/>
    <x v="1"/>
    <n v="94109"/>
    <x v="1"/>
    <s v="OFF-LA-10004559"/>
    <x v="1"/>
    <x v="2"/>
    <s v="Avery 49"/>
    <n v="11.52"/>
    <n v="4"/>
    <n v="0"/>
    <n v="5.6448"/>
  </r>
  <r>
    <n v="6514"/>
    <x v="3242"/>
    <x v="3"/>
    <x v="904"/>
    <x v="935"/>
    <s v="Standard Class"/>
    <s v="FC-14245"/>
    <s v="Frank Carlisle"/>
    <x v="2"/>
    <s v="United States"/>
    <s v="San Francisco"/>
    <x v="1"/>
    <n v="94109"/>
    <x v="1"/>
    <s v="OFF-PA-10001033"/>
    <x v="1"/>
    <x v="10"/>
    <s v="Xerox 1893"/>
    <n v="286.93"/>
    <n v="7"/>
    <n v="0"/>
    <n v="140.59569999999999"/>
  </r>
  <r>
    <n v="6515"/>
    <x v="3242"/>
    <x v="3"/>
    <x v="904"/>
    <x v="935"/>
    <s v="Standard Class"/>
    <s v="FC-14245"/>
    <s v="Frank Carlisle"/>
    <x v="2"/>
    <s v="United States"/>
    <s v="San Francisco"/>
    <x v="1"/>
    <n v="94109"/>
    <x v="1"/>
    <s v="TEC-PH-10001336"/>
    <x v="2"/>
    <x v="7"/>
    <s v="Digium D40 VoIP phone"/>
    <n v="206.38400000000001"/>
    <n v="2"/>
    <n v="0.2"/>
    <n v="23.218199999999996"/>
  </r>
  <r>
    <n v="6516"/>
    <x v="3243"/>
    <x v="3"/>
    <x v="175"/>
    <x v="184"/>
    <s v="Standard Class"/>
    <s v="RD-19480"/>
    <s v="Rick Duston"/>
    <x v="0"/>
    <s v="United States"/>
    <s v="San Francisco"/>
    <x v="1"/>
    <n v="94122"/>
    <x v="1"/>
    <s v="FUR-CH-10002961"/>
    <x v="0"/>
    <x v="1"/>
    <s v="Leather Task Chair, Black"/>
    <n v="218.35200000000003"/>
    <n v="3"/>
    <n v="0.2"/>
    <n v="0"/>
  </r>
  <r>
    <n v="6517"/>
    <x v="3243"/>
    <x v="3"/>
    <x v="175"/>
    <x v="184"/>
    <s v="Standard Class"/>
    <s v="RD-19480"/>
    <s v="Rick Duston"/>
    <x v="0"/>
    <s v="United States"/>
    <s v="San Francisco"/>
    <x v="1"/>
    <n v="94122"/>
    <x v="1"/>
    <s v="FUR-FU-10001488"/>
    <x v="0"/>
    <x v="5"/>
    <s v="Tenex 46&quot; x 60&quot; Computer Anti-Static Chairmat, Rectangular Shaped"/>
    <n v="529.9"/>
    <n v="5"/>
    <n v="0"/>
    <n v="105.97999999999999"/>
  </r>
  <r>
    <n v="6518"/>
    <x v="3243"/>
    <x v="3"/>
    <x v="175"/>
    <x v="184"/>
    <s v="Standard Class"/>
    <s v="RD-19480"/>
    <s v="Rick Duston"/>
    <x v="0"/>
    <s v="United States"/>
    <s v="San Francisco"/>
    <x v="1"/>
    <n v="94122"/>
    <x v="1"/>
    <s v="OFF-AR-10001915"/>
    <x v="1"/>
    <x v="6"/>
    <s v="Peel-Off China Markers"/>
    <n v="99.3"/>
    <n v="10"/>
    <n v="0"/>
    <n v="41.706000000000003"/>
  </r>
  <r>
    <n v="6519"/>
    <x v="3243"/>
    <x v="3"/>
    <x v="175"/>
    <x v="184"/>
    <s v="Standard Class"/>
    <s v="RD-19480"/>
    <s v="Rick Duston"/>
    <x v="0"/>
    <s v="United States"/>
    <s v="San Francisco"/>
    <x v="1"/>
    <n v="94122"/>
    <x v="1"/>
    <s v="OFF-AP-10001205"/>
    <x v="1"/>
    <x v="9"/>
    <s v="Belkin 5 Outlet SurgeMaster Power Centers"/>
    <n v="108.96"/>
    <n v="2"/>
    <n v="0"/>
    <n v="30.508800000000008"/>
  </r>
  <r>
    <n v="6520"/>
    <x v="3243"/>
    <x v="3"/>
    <x v="175"/>
    <x v="184"/>
    <s v="Standard Class"/>
    <s v="RD-19480"/>
    <s v="Rick Duston"/>
    <x v="0"/>
    <s v="United States"/>
    <s v="San Francisco"/>
    <x v="1"/>
    <n v="94122"/>
    <x v="1"/>
    <s v="OFF-BI-10004528"/>
    <x v="1"/>
    <x v="8"/>
    <s v="Cardinal Poly Pocket Divider Pockets for Ring Binders"/>
    <n v="2.6880000000000002"/>
    <n v="1"/>
    <n v="0.2"/>
    <n v="0.83999999999999975"/>
  </r>
  <r>
    <n v="6521"/>
    <x v="3244"/>
    <x v="3"/>
    <x v="1033"/>
    <x v="827"/>
    <s v="Second Class"/>
    <s v="AR-10540"/>
    <s v="Andy Reiter"/>
    <x v="0"/>
    <s v="United States"/>
    <s v="Jackson"/>
    <x v="12"/>
    <n v="49201"/>
    <x v="2"/>
    <s v="OFF-BI-10004995"/>
    <x v="1"/>
    <x v="8"/>
    <s v="GBC DocuBind P400 Electric Binding System"/>
    <n v="5443.96"/>
    <n v="4"/>
    <n v="0"/>
    <n v="2504.2215999999999"/>
  </r>
  <r>
    <n v="6522"/>
    <x v="3244"/>
    <x v="3"/>
    <x v="1033"/>
    <x v="827"/>
    <s v="Second Class"/>
    <s v="AR-10540"/>
    <s v="Andy Reiter"/>
    <x v="0"/>
    <s v="United States"/>
    <s v="Jackson"/>
    <x v="12"/>
    <n v="49201"/>
    <x v="2"/>
    <s v="FUR-CH-10004626"/>
    <x v="0"/>
    <x v="1"/>
    <s v="Office Star Flex Back Scooter Chair with Aluminum Finish Frame"/>
    <n v="302.67"/>
    <n v="3"/>
    <n v="0"/>
    <n v="72.640799999999999"/>
  </r>
  <r>
    <n v="6523"/>
    <x v="3244"/>
    <x v="3"/>
    <x v="1033"/>
    <x v="827"/>
    <s v="Second Class"/>
    <s v="AR-10540"/>
    <s v="Andy Reiter"/>
    <x v="0"/>
    <s v="United States"/>
    <s v="Jackson"/>
    <x v="12"/>
    <n v="49201"/>
    <x v="2"/>
    <s v="OFF-PA-10001260"/>
    <x v="1"/>
    <x v="10"/>
    <s v="TOPS Money Receipt Book, Consecutively Numbered in Red,"/>
    <n v="56.07"/>
    <n v="7"/>
    <n v="0"/>
    <n v="25.231499999999997"/>
  </r>
  <r>
    <n v="6524"/>
    <x v="3245"/>
    <x v="0"/>
    <x v="274"/>
    <x v="522"/>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x v="522"/>
    <s v="Standard Class"/>
    <s v="CC-12100"/>
    <s v="Chad Cunningham"/>
    <x v="2"/>
    <s v="United States"/>
    <s v="Philadelphia"/>
    <x v="9"/>
    <n v="19120"/>
    <x v="3"/>
    <s v="TEC-PH-10002310"/>
    <x v="2"/>
    <x v="7"/>
    <s v="Panasonic KX T7731-B Digital phone"/>
    <n v="59.993999999999993"/>
    <n v="1"/>
    <n v="0.4"/>
    <n v="-12.998700000000007"/>
  </r>
  <r>
    <n v="6526"/>
    <x v="3245"/>
    <x v="0"/>
    <x v="274"/>
    <x v="522"/>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x v="522"/>
    <s v="Standard Class"/>
    <s v="CC-12100"/>
    <s v="Chad Cunningham"/>
    <x v="2"/>
    <s v="United States"/>
    <s v="Philadelphia"/>
    <x v="9"/>
    <n v="19120"/>
    <x v="3"/>
    <s v="OFF-BI-10001308"/>
    <x v="1"/>
    <x v="8"/>
    <s v="GBC Standard Plastic Binding Systems' Combs"/>
    <n v="9.4200000000000017"/>
    <n v="5"/>
    <n v="0.7"/>
    <n v="-7.8500000000000014"/>
  </r>
  <r>
    <n v="6528"/>
    <x v="3246"/>
    <x v="0"/>
    <x v="443"/>
    <x v="470"/>
    <s v="Second Class"/>
    <s v="CA-11965"/>
    <s v="Carol Adams"/>
    <x v="1"/>
    <s v="United States"/>
    <s v="Warwick"/>
    <x v="34"/>
    <n v="2886"/>
    <x v="3"/>
    <s v="TEC-CO-10002095"/>
    <x v="2"/>
    <x v="16"/>
    <s v="Hewlett Packard 610 Color Digital Copier / Printer"/>
    <n v="1999.96"/>
    <n v="4"/>
    <n v="0"/>
    <n v="899.98199999999997"/>
  </r>
  <r>
    <n v="6529"/>
    <x v="3247"/>
    <x v="2"/>
    <x v="1090"/>
    <x v="166"/>
    <s v="Standard Class"/>
    <s v="BT-11530"/>
    <s v="Bradley Talbott"/>
    <x v="2"/>
    <s v="United States"/>
    <s v="New York City"/>
    <x v="15"/>
    <n v="10024"/>
    <x v="3"/>
    <s v="OFF-ST-10004946"/>
    <x v="1"/>
    <x v="4"/>
    <s v="Desktop 3-Pocket Hot File"/>
    <n v="216.4"/>
    <n v="4"/>
    <n v="0"/>
    <n v="56.26400000000001"/>
  </r>
  <r>
    <n v="6530"/>
    <x v="3248"/>
    <x v="2"/>
    <x v="1115"/>
    <x v="1203"/>
    <s v="Standard Class"/>
    <s v="MG-17875"/>
    <s v="Michael Grace"/>
    <x v="2"/>
    <s v="United States"/>
    <s v="El Paso"/>
    <x v="5"/>
    <n v="79907"/>
    <x v="2"/>
    <s v="OFF-LA-10004425"/>
    <x v="1"/>
    <x v="2"/>
    <s v="Staples"/>
    <n v="6.9360000000000008"/>
    <n v="3"/>
    <n v="0.2"/>
    <n v="2.3409000000000004"/>
  </r>
  <r>
    <n v="6531"/>
    <x v="3248"/>
    <x v="2"/>
    <x v="1115"/>
    <x v="1203"/>
    <s v="Standard Class"/>
    <s v="MG-17875"/>
    <s v="Michael Grace"/>
    <x v="2"/>
    <s v="United States"/>
    <s v="El Paso"/>
    <x v="5"/>
    <n v="79907"/>
    <x v="2"/>
    <s v="OFF-BI-10000320"/>
    <x v="1"/>
    <x v="8"/>
    <s v="GBC Plastic Binding Combs"/>
    <n v="4.427999999999999"/>
    <n v="3"/>
    <n v="0.8"/>
    <n v="-6.8633999999999986"/>
  </r>
  <r>
    <n v="6532"/>
    <x v="3249"/>
    <x v="3"/>
    <x v="769"/>
    <x v="274"/>
    <s v="Standard Class"/>
    <s v="TP-21130"/>
    <s v="Theone Pippenger"/>
    <x v="0"/>
    <s v="United States"/>
    <s v="Rochester"/>
    <x v="11"/>
    <n v="55901"/>
    <x v="2"/>
    <s v="OFF-AR-10001315"/>
    <x v="1"/>
    <x v="6"/>
    <s v="Newell 310"/>
    <n v="8.8000000000000007"/>
    <n v="5"/>
    <n v="0"/>
    <n v="2.5519999999999996"/>
  </r>
  <r>
    <n v="6533"/>
    <x v="3249"/>
    <x v="3"/>
    <x v="769"/>
    <x v="274"/>
    <s v="Standard Class"/>
    <s v="TP-21130"/>
    <s v="Theone Pippenger"/>
    <x v="0"/>
    <s v="United States"/>
    <s v="Rochester"/>
    <x v="11"/>
    <n v="55901"/>
    <x v="2"/>
    <s v="TEC-AC-10004595"/>
    <x v="2"/>
    <x v="11"/>
    <s v="First Data TMFD35 PIN Pad"/>
    <n v="142.80000000000001"/>
    <n v="1"/>
    <n v="0"/>
    <n v="29.988"/>
  </r>
  <r>
    <n v="6534"/>
    <x v="3249"/>
    <x v="3"/>
    <x v="769"/>
    <x v="274"/>
    <s v="Standard Class"/>
    <s v="TP-21130"/>
    <s v="Theone Pippenger"/>
    <x v="0"/>
    <s v="United States"/>
    <s v="Rochester"/>
    <x v="11"/>
    <n v="55901"/>
    <x v="2"/>
    <s v="TEC-AC-10001539"/>
    <x v="2"/>
    <x v="11"/>
    <s v="Logitech G430 Surround Sound Gaming Headset with Dolby 7.1 Technology"/>
    <n v="399.95"/>
    <n v="5"/>
    <n v="0"/>
    <n v="143.982"/>
  </r>
  <r>
    <n v="6535"/>
    <x v="3250"/>
    <x v="2"/>
    <x v="664"/>
    <x v="794"/>
    <s v="Standard Class"/>
    <s v="GT-14710"/>
    <s v="Greg Tran"/>
    <x v="0"/>
    <s v="United States"/>
    <s v="Buffalo"/>
    <x v="15"/>
    <n v="14215"/>
    <x v="3"/>
    <s v="OFF-BI-10001359"/>
    <x v="1"/>
    <x v="8"/>
    <s v="GBC DocuBind TL300 Electric Binding System"/>
    <n v="2152.7760000000003"/>
    <n v="3"/>
    <n v="0.2"/>
    <n v="726.56189999999981"/>
  </r>
  <r>
    <n v="6536"/>
    <x v="3250"/>
    <x v="2"/>
    <x v="664"/>
    <x v="794"/>
    <s v="Standard Class"/>
    <s v="GT-14710"/>
    <s v="Greg Tran"/>
    <x v="0"/>
    <s v="United States"/>
    <s v="Buffalo"/>
    <x v="15"/>
    <n v="14215"/>
    <x v="3"/>
    <s v="FUR-BO-10002213"/>
    <x v="0"/>
    <x v="0"/>
    <s v="DMI Eclipse Executive Suite Bookcases"/>
    <n v="4007.8400000000006"/>
    <n v="10"/>
    <n v="0.2"/>
    <n v="-50.098000000000297"/>
  </r>
  <r>
    <n v="6537"/>
    <x v="3251"/>
    <x v="2"/>
    <x v="22"/>
    <x v="1204"/>
    <s v="First Class"/>
    <s v="FH-14365"/>
    <s v="Fred Hopkins"/>
    <x v="1"/>
    <s v="United States"/>
    <s v="Knoxville"/>
    <x v="18"/>
    <n v="37918"/>
    <x v="0"/>
    <s v="FUR-TA-10003008"/>
    <x v="0"/>
    <x v="3"/>
    <s v="Lesro Round Back Collection Coffee Table, End Table"/>
    <n v="328.59000000000003"/>
    <n v="3"/>
    <n v="0.4"/>
    <n v="-147.8655"/>
  </r>
  <r>
    <n v="6538"/>
    <x v="3251"/>
    <x v="2"/>
    <x v="22"/>
    <x v="1204"/>
    <s v="First Class"/>
    <s v="FH-14365"/>
    <s v="Fred Hopkins"/>
    <x v="1"/>
    <s v="United States"/>
    <s v="Knoxville"/>
    <x v="18"/>
    <n v="37918"/>
    <x v="0"/>
    <s v="OFF-ST-10000934"/>
    <x v="1"/>
    <x v="4"/>
    <s v="Contico 72&quot;H Heavy-Duty Storage System"/>
    <n v="98.352000000000004"/>
    <n v="3"/>
    <n v="0.2"/>
    <n v="-24.588000000000001"/>
  </r>
  <r>
    <n v="6539"/>
    <x v="3252"/>
    <x v="1"/>
    <x v="968"/>
    <x v="697"/>
    <s v="Standard Class"/>
    <s v="HK-14890"/>
    <s v="Heather Kirkland"/>
    <x v="1"/>
    <s v="United States"/>
    <s v="Newark"/>
    <x v="13"/>
    <n v="19711"/>
    <x v="3"/>
    <s v="TEC-PH-10004042"/>
    <x v="2"/>
    <x v="7"/>
    <s v="ClearOne Communications CHAT 70 OC Speaker Phone"/>
    <n v="158.99"/>
    <n v="1"/>
    <n v="0"/>
    <n v="41.337400000000002"/>
  </r>
  <r>
    <n v="6540"/>
    <x v="3252"/>
    <x v="1"/>
    <x v="968"/>
    <x v="697"/>
    <s v="Standard Class"/>
    <s v="HK-14890"/>
    <s v="Heather Kirkland"/>
    <x v="1"/>
    <s v="United States"/>
    <s v="Newark"/>
    <x v="13"/>
    <n v="19711"/>
    <x v="3"/>
    <s v="FUR-CH-10002439"/>
    <x v="0"/>
    <x v="1"/>
    <s v="Iceberg Nesting Folding Chair, 19w x 6d x 43h"/>
    <n v="291.10000000000002"/>
    <n v="5"/>
    <n v="0"/>
    <n v="75.686000000000007"/>
  </r>
  <r>
    <n v="6541"/>
    <x v="3253"/>
    <x v="3"/>
    <x v="673"/>
    <x v="381"/>
    <s v="First Class"/>
    <s v="CC-12220"/>
    <s v="Chris Cortes"/>
    <x v="0"/>
    <s v="United States"/>
    <s v="Seattle"/>
    <x v="4"/>
    <n v="98103"/>
    <x v="1"/>
    <s v="OFF-PA-10001363"/>
    <x v="1"/>
    <x v="10"/>
    <s v="Xerox 1933"/>
    <n v="73.679999999999993"/>
    <n v="6"/>
    <n v="0"/>
    <n v="34.629599999999996"/>
  </r>
  <r>
    <n v="6542"/>
    <x v="3253"/>
    <x v="3"/>
    <x v="673"/>
    <x v="381"/>
    <s v="First Class"/>
    <s v="CC-12220"/>
    <s v="Chris Cortes"/>
    <x v="0"/>
    <s v="United States"/>
    <s v="Seattle"/>
    <x v="4"/>
    <n v="98103"/>
    <x v="1"/>
    <s v="FUR-FU-10003394"/>
    <x v="0"/>
    <x v="5"/>
    <s v="Tenex &quot;The Solids&quot; Textured Chair Mats"/>
    <n v="139.91999999999999"/>
    <n v="2"/>
    <n v="0"/>
    <n v="23.786399999999986"/>
  </r>
  <r>
    <n v="6543"/>
    <x v="3253"/>
    <x v="3"/>
    <x v="673"/>
    <x v="381"/>
    <s v="First Class"/>
    <s v="CC-12220"/>
    <s v="Chris Cortes"/>
    <x v="0"/>
    <s v="United States"/>
    <s v="Seattle"/>
    <x v="4"/>
    <n v="98103"/>
    <x v="1"/>
    <s v="TEC-PH-10003171"/>
    <x v="2"/>
    <x v="7"/>
    <s v="Plantronics Encore H101 Dual Earpieces Headset"/>
    <n v="107.88"/>
    <n v="3"/>
    <n v="0.2"/>
    <n v="10.787999999999997"/>
  </r>
  <r>
    <n v="6544"/>
    <x v="3253"/>
    <x v="3"/>
    <x v="673"/>
    <x v="381"/>
    <s v="First Class"/>
    <s v="CC-12220"/>
    <s v="Chris Cortes"/>
    <x v="0"/>
    <s v="United States"/>
    <s v="Seattle"/>
    <x v="4"/>
    <n v="98103"/>
    <x v="1"/>
    <s v="OFF-ST-10003123"/>
    <x v="1"/>
    <x v="4"/>
    <s v="Fellowes Bases and Tops For Staxonsteel/High-Stak Systems"/>
    <n v="33.29"/>
    <n v="1"/>
    <n v="0"/>
    <n v="7.9895999999999994"/>
  </r>
  <r>
    <n v="6545"/>
    <x v="3254"/>
    <x v="3"/>
    <x v="304"/>
    <x v="38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x v="380"/>
    <s v="Standard Class"/>
    <s v="DP-13000"/>
    <s v="Darren Powers"/>
    <x v="0"/>
    <s v="United States"/>
    <s v="Cleveland"/>
    <x v="24"/>
    <n v="44105"/>
    <x v="3"/>
    <s v="OFF-LA-10000973"/>
    <x v="1"/>
    <x v="2"/>
    <s v="Avery 502"/>
    <n v="5.04"/>
    <n v="2"/>
    <n v="0.2"/>
    <n v="1.764"/>
  </r>
  <r>
    <n v="6547"/>
    <x v="3254"/>
    <x v="3"/>
    <x v="304"/>
    <x v="380"/>
    <s v="Standard Class"/>
    <s v="DP-13000"/>
    <s v="Darren Powers"/>
    <x v="0"/>
    <s v="United States"/>
    <s v="Cleveland"/>
    <x v="24"/>
    <n v="44105"/>
    <x v="3"/>
    <s v="OFF-PA-10000483"/>
    <x v="1"/>
    <x v="10"/>
    <s v="Xerox 19"/>
    <n v="24.784000000000002"/>
    <n v="1"/>
    <n v="0.2"/>
    <n v="7.7449999999999983"/>
  </r>
  <r>
    <n v="6548"/>
    <x v="3255"/>
    <x v="2"/>
    <x v="72"/>
    <x v="1154"/>
    <s v="Standard Class"/>
    <s v="VF-21715"/>
    <s v="Vicky Freymann"/>
    <x v="2"/>
    <s v="United States"/>
    <s v="Elmhurst"/>
    <x v="10"/>
    <n v="60126"/>
    <x v="2"/>
    <s v="FUR-CH-10000863"/>
    <x v="0"/>
    <x v="1"/>
    <s v="Novimex Swivel Fabric Task Chair"/>
    <n v="634.11599999999999"/>
    <n v="6"/>
    <n v="0.3"/>
    <n v="-172.11720000000003"/>
  </r>
  <r>
    <n v="6549"/>
    <x v="3255"/>
    <x v="2"/>
    <x v="72"/>
    <x v="1154"/>
    <s v="Standard Class"/>
    <s v="VF-21715"/>
    <s v="Vicky Freymann"/>
    <x v="2"/>
    <s v="United States"/>
    <s v="Elmhurst"/>
    <x v="10"/>
    <n v="60126"/>
    <x v="2"/>
    <s v="OFF-PA-10003036"/>
    <x v="1"/>
    <x v="10"/>
    <s v="Black Print Carbonless 8 1/2&quot; x 8 1/4&quot; Rapid Memo Book"/>
    <n v="17.472000000000001"/>
    <n v="3"/>
    <n v="0.2"/>
    <n v="5.6783999999999981"/>
  </r>
  <r>
    <n v="6550"/>
    <x v="3256"/>
    <x v="1"/>
    <x v="117"/>
    <x v="1205"/>
    <s v="First Class"/>
    <s v="GH-14410"/>
    <s v="Gary Hansen"/>
    <x v="2"/>
    <s v="United States"/>
    <s v="Lakeville"/>
    <x v="11"/>
    <n v="55044"/>
    <x v="2"/>
    <s v="FUR-CH-10002304"/>
    <x v="0"/>
    <x v="1"/>
    <s v="Global Stack Chair without Arms, Black"/>
    <n v="155.88"/>
    <n v="6"/>
    <n v="0"/>
    <n v="38.970000000000006"/>
  </r>
  <r>
    <n v="6551"/>
    <x v="3257"/>
    <x v="1"/>
    <x v="549"/>
    <x v="397"/>
    <s v="Second Class"/>
    <s v="JH-16180"/>
    <s v="Justin Hirsh"/>
    <x v="0"/>
    <s v="United States"/>
    <s v="New York City"/>
    <x v="15"/>
    <n v="10035"/>
    <x v="3"/>
    <s v="FUR-CH-10000422"/>
    <x v="0"/>
    <x v="1"/>
    <s v="Global Highback Leather Tilter in Burgundy"/>
    <n v="327.56399999999996"/>
    <n v="4"/>
    <n v="0.1"/>
    <n v="21.837600000000023"/>
  </r>
  <r>
    <n v="6552"/>
    <x v="3258"/>
    <x v="3"/>
    <x v="819"/>
    <x v="91"/>
    <s v="Second Class"/>
    <s v="RB-19465"/>
    <s v="Rick Bensley"/>
    <x v="2"/>
    <s v="United States"/>
    <s v="Los Angeles"/>
    <x v="1"/>
    <n v="90036"/>
    <x v="1"/>
    <s v="OFF-PA-10002986"/>
    <x v="1"/>
    <x v="10"/>
    <s v="Xerox 1898"/>
    <n v="13.36"/>
    <n v="2"/>
    <n v="0"/>
    <n v="6.4127999999999998"/>
  </r>
  <r>
    <n v="6553"/>
    <x v="3258"/>
    <x v="3"/>
    <x v="819"/>
    <x v="91"/>
    <s v="Second Class"/>
    <s v="RB-19465"/>
    <s v="Rick Bensley"/>
    <x v="2"/>
    <s v="United States"/>
    <s v="Los Angeles"/>
    <x v="1"/>
    <n v="90036"/>
    <x v="1"/>
    <s v="OFF-ST-10002289"/>
    <x v="1"/>
    <x v="4"/>
    <s v="Safco Wire Cube Shelving System, For Use as 4 or 5 14&quot; Cubes, Black"/>
    <n v="158.9"/>
    <n v="5"/>
    <n v="0"/>
    <n v="7.9449999999999932"/>
  </r>
  <r>
    <n v="6554"/>
    <x v="3259"/>
    <x v="2"/>
    <x v="22"/>
    <x v="657"/>
    <s v="Second Class"/>
    <s v="LS-16975"/>
    <s v="Lindsay Shagiari"/>
    <x v="2"/>
    <s v="United States"/>
    <s v="Chicago"/>
    <x v="10"/>
    <n v="60653"/>
    <x v="2"/>
    <s v="TEC-AC-10001606"/>
    <x v="2"/>
    <x v="11"/>
    <s v="Logitech Wireless Performance Mouse MX for PC and Mac"/>
    <n v="319.96800000000002"/>
    <n v="4"/>
    <n v="0.2"/>
    <n v="71.992800000000003"/>
  </r>
  <r>
    <n v="6555"/>
    <x v="3259"/>
    <x v="2"/>
    <x v="22"/>
    <x v="657"/>
    <s v="Second Class"/>
    <s v="LS-16975"/>
    <s v="Lindsay Shagiari"/>
    <x v="2"/>
    <s v="United States"/>
    <s v="Chicago"/>
    <x v="10"/>
    <n v="60653"/>
    <x v="2"/>
    <s v="OFF-ST-10003805"/>
    <x v="1"/>
    <x v="4"/>
    <s v="24 Capacity Maxi Data Binder Racks, Pearl"/>
    <n v="505.32000000000005"/>
    <n v="3"/>
    <n v="0.2"/>
    <n v="31.582499999999953"/>
  </r>
  <r>
    <n v="6556"/>
    <x v="3259"/>
    <x v="2"/>
    <x v="22"/>
    <x v="657"/>
    <s v="Second Class"/>
    <s v="LS-16975"/>
    <s v="Lindsay Shagiari"/>
    <x v="2"/>
    <s v="United States"/>
    <s v="Chicago"/>
    <x v="10"/>
    <n v="60653"/>
    <x v="2"/>
    <s v="OFF-PA-10002109"/>
    <x v="1"/>
    <x v="10"/>
    <s v="Wirebound Voice Message Log Book"/>
    <n v="3.8079999999999998"/>
    <n v="1"/>
    <n v="0.2"/>
    <n v="1.2375999999999996"/>
  </r>
  <r>
    <n v="6557"/>
    <x v="3259"/>
    <x v="2"/>
    <x v="22"/>
    <x v="657"/>
    <s v="Second Class"/>
    <s v="LS-16975"/>
    <s v="Lindsay Shagiari"/>
    <x v="2"/>
    <s v="United States"/>
    <s v="Chicago"/>
    <x v="10"/>
    <n v="60653"/>
    <x v="2"/>
    <s v="OFF-BI-10000632"/>
    <x v="1"/>
    <x v="8"/>
    <s v="Satellite Sectional Post Binders"/>
    <n v="8.6819999999999968"/>
    <n v="1"/>
    <n v="0.8"/>
    <n v="-14.759400000000003"/>
  </r>
  <r>
    <n v="6558"/>
    <x v="3259"/>
    <x v="2"/>
    <x v="22"/>
    <x v="657"/>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6"/>
    <x v="1206"/>
    <s v="Standard Class"/>
    <s v="EB-13750"/>
    <s v="Edward Becker"/>
    <x v="1"/>
    <s v="United States"/>
    <s v="Buffalo"/>
    <x v="15"/>
    <n v="14215"/>
    <x v="3"/>
    <s v="FUR-CH-10004997"/>
    <x v="0"/>
    <x v="1"/>
    <s v="Hon Every-Day Series Multi-Task Chairs"/>
    <n v="1522.6379999999999"/>
    <n v="9"/>
    <n v="0.1"/>
    <n v="169.18200000000004"/>
  </r>
  <r>
    <n v="6560"/>
    <x v="3261"/>
    <x v="0"/>
    <x v="658"/>
    <x v="1050"/>
    <s v="Standard Class"/>
    <s v="DK-12835"/>
    <s v="Damala Kotsonis"/>
    <x v="1"/>
    <s v="United States"/>
    <s v="Roseville"/>
    <x v="1"/>
    <n v="95661"/>
    <x v="1"/>
    <s v="OFF-EN-10003001"/>
    <x v="1"/>
    <x v="12"/>
    <s v="Ames Color-File Green Diamond Border X-ray Mailers"/>
    <n v="419.90000000000003"/>
    <n v="5"/>
    <n v="0"/>
    <n v="197.35299999999998"/>
  </r>
  <r>
    <n v="6561"/>
    <x v="3261"/>
    <x v="0"/>
    <x v="658"/>
    <x v="1050"/>
    <s v="Standard Class"/>
    <s v="DK-12835"/>
    <s v="Damala Kotsonis"/>
    <x v="1"/>
    <s v="United States"/>
    <s v="Roseville"/>
    <x v="1"/>
    <n v="95661"/>
    <x v="1"/>
    <s v="OFF-LA-10003766"/>
    <x v="1"/>
    <x v="2"/>
    <s v="Self-Adhesive Removable Labels"/>
    <n v="3.15"/>
    <n v="1"/>
    <n v="0"/>
    <n v="1.512"/>
  </r>
  <r>
    <n v="6562"/>
    <x v="3262"/>
    <x v="3"/>
    <x v="185"/>
    <x v="504"/>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7"/>
    <x v="1207"/>
    <s v="Standard Class"/>
    <s v="CT-11995"/>
    <s v="Carol Triggs"/>
    <x v="0"/>
    <s v="United States"/>
    <s v="Lawrence"/>
    <x v="31"/>
    <n v="1841"/>
    <x v="3"/>
    <s v="OFF-BI-10001078"/>
    <x v="1"/>
    <x v="8"/>
    <s v="Acco PRESSTEX Data Binder with Storage Hooks, Dark Blue, 14 7/8&quot; X 11&quot;"/>
    <n v="16.14"/>
    <n v="3"/>
    <n v="0"/>
    <n v="7.9085999999999999"/>
  </r>
  <r>
    <n v="6564"/>
    <x v="3263"/>
    <x v="2"/>
    <x v="1117"/>
    <x v="1207"/>
    <s v="Standard Class"/>
    <s v="CT-11995"/>
    <s v="Carol Triggs"/>
    <x v="0"/>
    <s v="United States"/>
    <s v="Lawrence"/>
    <x v="31"/>
    <n v="1841"/>
    <x v="3"/>
    <s v="FUR-TA-10003469"/>
    <x v="0"/>
    <x v="3"/>
    <s v="Balt Split Level Computer Training Table"/>
    <n v="194.25"/>
    <n v="2"/>
    <n v="0.3"/>
    <n v="-38.849999999999994"/>
  </r>
  <r>
    <n v="6565"/>
    <x v="3263"/>
    <x v="2"/>
    <x v="1117"/>
    <x v="1207"/>
    <s v="Standard Class"/>
    <s v="CT-11995"/>
    <s v="Carol Triggs"/>
    <x v="0"/>
    <s v="United States"/>
    <s v="Lawrence"/>
    <x v="31"/>
    <n v="1841"/>
    <x v="3"/>
    <s v="OFF-AR-10002578"/>
    <x v="1"/>
    <x v="6"/>
    <s v="Newell 335"/>
    <n v="8.64"/>
    <n v="3"/>
    <n v="0"/>
    <n v="2.5055999999999998"/>
  </r>
  <r>
    <n v="6566"/>
    <x v="3263"/>
    <x v="2"/>
    <x v="1117"/>
    <x v="1207"/>
    <s v="Standard Class"/>
    <s v="CT-11995"/>
    <s v="Carol Triggs"/>
    <x v="0"/>
    <s v="United States"/>
    <s v="Lawrence"/>
    <x v="31"/>
    <n v="1841"/>
    <x v="3"/>
    <s v="FUR-CH-10004675"/>
    <x v="0"/>
    <x v="1"/>
    <s v="Lifetime Advantage Folding Chairs, 4/Carton"/>
    <n v="872.32"/>
    <n v="4"/>
    <n v="0"/>
    <n v="244.24959999999999"/>
  </r>
  <r>
    <n v="6567"/>
    <x v="3264"/>
    <x v="3"/>
    <x v="1118"/>
    <x v="493"/>
    <s v="Second Class"/>
    <s v="CB-12025"/>
    <s v="Cassandra Brandow"/>
    <x v="0"/>
    <s v="United States"/>
    <s v="Waco"/>
    <x v="5"/>
    <n v="76706"/>
    <x v="2"/>
    <s v="OFF-BI-10004632"/>
    <x v="1"/>
    <x v="8"/>
    <s v="Ibico Hi-Tech Manual Binding System"/>
    <n v="243.99199999999996"/>
    <n v="4"/>
    <n v="0.8"/>
    <n v="-426.9860000000001"/>
  </r>
  <r>
    <n v="6568"/>
    <x v="3264"/>
    <x v="3"/>
    <x v="1118"/>
    <x v="493"/>
    <s v="Second Class"/>
    <s v="CB-12025"/>
    <s v="Cassandra Brandow"/>
    <x v="0"/>
    <s v="United States"/>
    <s v="Waco"/>
    <x v="5"/>
    <n v="76706"/>
    <x v="2"/>
    <s v="OFF-AR-10003087"/>
    <x v="1"/>
    <x v="6"/>
    <s v="Staples"/>
    <n v="7.120000000000001"/>
    <n v="5"/>
    <n v="0.2"/>
    <n v="0.71199999999999974"/>
  </r>
  <r>
    <n v="6569"/>
    <x v="3265"/>
    <x v="2"/>
    <x v="891"/>
    <x v="1117"/>
    <s v="Standard Class"/>
    <s v="KM-16720"/>
    <s v="Kunst Miller"/>
    <x v="0"/>
    <s v="United States"/>
    <s v="Houston"/>
    <x v="5"/>
    <n v="77095"/>
    <x v="2"/>
    <s v="OFF-AR-10001868"/>
    <x v="1"/>
    <x v="6"/>
    <s v="Prang Dustless Chalk Sticks"/>
    <n v="2.6880000000000002"/>
    <n v="2"/>
    <n v="0.2"/>
    <n v="1.008"/>
  </r>
  <r>
    <n v="6570"/>
    <x v="3265"/>
    <x v="2"/>
    <x v="891"/>
    <x v="1117"/>
    <s v="Standard Class"/>
    <s v="KM-16720"/>
    <s v="Kunst Miller"/>
    <x v="0"/>
    <s v="United States"/>
    <s v="Houston"/>
    <x v="5"/>
    <n v="77095"/>
    <x v="2"/>
    <s v="FUR-CH-10002602"/>
    <x v="0"/>
    <x v="1"/>
    <s v="DMI Arturo Collection Mission-style Design Wood Chair"/>
    <n v="317.05799999999999"/>
    <n v="3"/>
    <n v="0.3"/>
    <n v="-18.117599999999996"/>
  </r>
  <r>
    <n v="6571"/>
    <x v="3265"/>
    <x v="2"/>
    <x v="891"/>
    <x v="1117"/>
    <s v="Standard Class"/>
    <s v="KM-16720"/>
    <s v="Kunst Miller"/>
    <x v="0"/>
    <s v="United States"/>
    <s v="Houston"/>
    <x v="5"/>
    <n v="77095"/>
    <x v="2"/>
    <s v="OFF-EN-10000056"/>
    <x v="1"/>
    <x v="12"/>
    <s v="Cameo Buff Policy Envelopes"/>
    <n v="149.352"/>
    <n v="3"/>
    <n v="0.2"/>
    <n v="50.40629999999998"/>
  </r>
  <r>
    <n v="6572"/>
    <x v="3265"/>
    <x v="2"/>
    <x v="891"/>
    <x v="1117"/>
    <s v="Standard Class"/>
    <s v="KM-16720"/>
    <s v="Kunst Miller"/>
    <x v="0"/>
    <s v="United States"/>
    <s v="Houston"/>
    <x v="5"/>
    <n v="77095"/>
    <x v="2"/>
    <s v="TEC-AC-10000474"/>
    <x v="2"/>
    <x v="11"/>
    <s v="Kensington Expert Mouse Optical USB Trackball for PC or Mac"/>
    <n v="227.976"/>
    <n v="3"/>
    <n v="0.2"/>
    <n v="28.496999999999957"/>
  </r>
  <r>
    <n v="6573"/>
    <x v="3266"/>
    <x v="0"/>
    <x v="1119"/>
    <x v="577"/>
    <s v="Standard Class"/>
    <s v="RD-19720"/>
    <s v="Roger Demir"/>
    <x v="0"/>
    <s v="United States"/>
    <s v="Seattle"/>
    <x v="4"/>
    <n v="98105"/>
    <x v="1"/>
    <s v="OFF-PA-10003971"/>
    <x v="1"/>
    <x v="10"/>
    <s v="Xerox 1965"/>
    <n v="11.96"/>
    <n v="2"/>
    <n v="0"/>
    <n v="5.8604000000000003"/>
  </r>
  <r>
    <n v="6574"/>
    <x v="3267"/>
    <x v="0"/>
    <x v="881"/>
    <x v="724"/>
    <s v="Standard Class"/>
    <s v="BP-11050"/>
    <s v="Barry Pond"/>
    <x v="1"/>
    <s v="United States"/>
    <s v="Plainfield"/>
    <x v="30"/>
    <n v="7060"/>
    <x v="3"/>
    <s v="OFF-ST-10000689"/>
    <x v="1"/>
    <x v="4"/>
    <s v="Fellowes Strictly Business Drawer File, Letter/Legal Size"/>
    <n v="563.4"/>
    <n v="4"/>
    <n v="0"/>
    <n v="67.608000000000004"/>
  </r>
  <r>
    <n v="6575"/>
    <x v="3267"/>
    <x v="0"/>
    <x v="881"/>
    <x v="724"/>
    <s v="Standard Class"/>
    <s v="BP-11050"/>
    <s v="Barry Pond"/>
    <x v="1"/>
    <s v="United States"/>
    <s v="Plainfield"/>
    <x v="30"/>
    <n v="7060"/>
    <x v="3"/>
    <s v="TEC-MA-10004255"/>
    <x v="2"/>
    <x v="15"/>
    <s v="Konica Minolta magicolor 1690MF Multifunction Printer"/>
    <n v="319.92"/>
    <n v="8"/>
    <n v="0"/>
    <n v="118.37040000000002"/>
  </r>
  <r>
    <n v="6576"/>
    <x v="3268"/>
    <x v="3"/>
    <x v="448"/>
    <x v="494"/>
    <s v="Standard Class"/>
    <s v="EJ-13720"/>
    <s v="Ed Jacobs"/>
    <x v="0"/>
    <s v="United States"/>
    <s v="Los Angeles"/>
    <x v="1"/>
    <n v="90008"/>
    <x v="1"/>
    <s v="TEC-AC-10000990"/>
    <x v="2"/>
    <x v="11"/>
    <s v="Imation Bio 2GB USB Flash Drive Imation Corp"/>
    <n v="1049.44"/>
    <n v="8"/>
    <n v="0"/>
    <n v="440.76480000000004"/>
  </r>
  <r>
    <n v="6577"/>
    <x v="3268"/>
    <x v="3"/>
    <x v="448"/>
    <x v="494"/>
    <s v="Standard Class"/>
    <s v="EJ-13720"/>
    <s v="Ed Jacobs"/>
    <x v="0"/>
    <s v="United States"/>
    <s v="Los Angeles"/>
    <x v="1"/>
    <n v="90008"/>
    <x v="1"/>
    <s v="FUR-CH-10003968"/>
    <x v="0"/>
    <x v="1"/>
    <s v="Novimex Turbo Task Chair"/>
    <n v="170.35200000000003"/>
    <n v="3"/>
    <n v="0.2"/>
    <n v="-17.035200000000003"/>
  </r>
  <r>
    <n v="6578"/>
    <x v="3269"/>
    <x v="1"/>
    <x v="401"/>
    <x v="223"/>
    <s v="Second Class"/>
    <s v="RO-19780"/>
    <s v="Rose O'Brian"/>
    <x v="0"/>
    <s v="United States"/>
    <s v="Arlington"/>
    <x v="17"/>
    <n v="22204"/>
    <x v="0"/>
    <s v="TEC-PH-10001615"/>
    <x v="2"/>
    <x v="7"/>
    <s v="AT&amp;T CL82213"/>
    <n v="173.94"/>
    <n v="6"/>
    <n v="0"/>
    <n v="50.442599999999977"/>
  </r>
  <r>
    <n v="6579"/>
    <x v="3270"/>
    <x v="2"/>
    <x v="55"/>
    <x v="83"/>
    <s v="Standard Class"/>
    <s v="MW-18220"/>
    <s v="Mitch Webber"/>
    <x v="0"/>
    <s v="United States"/>
    <s v="Seattle"/>
    <x v="4"/>
    <n v="98103"/>
    <x v="1"/>
    <s v="TEC-PH-10000895"/>
    <x v="2"/>
    <x v="7"/>
    <s v="Polycom VVX 310 VoIP phone"/>
    <n v="1007.9440000000002"/>
    <n v="7"/>
    <n v="0.2"/>
    <n v="75.595799999999997"/>
  </r>
  <r>
    <n v="6580"/>
    <x v="3271"/>
    <x v="0"/>
    <x v="332"/>
    <x v="856"/>
    <s v="Same Day"/>
    <s v="MS-17530"/>
    <s v="MaryBeth Skach"/>
    <x v="0"/>
    <s v="United States"/>
    <s v="Seattle"/>
    <x v="4"/>
    <n v="98105"/>
    <x v="1"/>
    <s v="OFF-PA-10003001"/>
    <x v="1"/>
    <x v="10"/>
    <s v="Xerox 1986"/>
    <n v="6.68"/>
    <n v="1"/>
    <n v="0"/>
    <n v="3.2063999999999999"/>
  </r>
  <r>
    <n v="6581"/>
    <x v="3271"/>
    <x v="0"/>
    <x v="332"/>
    <x v="856"/>
    <s v="Same Day"/>
    <s v="MS-17530"/>
    <s v="MaryBeth Skach"/>
    <x v="0"/>
    <s v="United States"/>
    <s v="Seattle"/>
    <x v="4"/>
    <n v="98105"/>
    <x v="1"/>
    <s v="OFF-AR-10002766"/>
    <x v="1"/>
    <x v="6"/>
    <s v="Prang Drawing Pencil Set"/>
    <n v="8.34"/>
    <n v="3"/>
    <n v="0"/>
    <n v="2.2517999999999998"/>
  </r>
  <r>
    <n v="6582"/>
    <x v="3271"/>
    <x v="0"/>
    <x v="332"/>
    <x v="856"/>
    <s v="Same Day"/>
    <s v="MS-17530"/>
    <s v="MaryBeth Skach"/>
    <x v="0"/>
    <s v="United States"/>
    <s v="Seattle"/>
    <x v="4"/>
    <n v="98105"/>
    <x v="1"/>
    <s v="FUR-FU-10003095"/>
    <x v="0"/>
    <x v="5"/>
    <s v="Linden 12&quot; Wall Clock With Oak Frame"/>
    <n v="101.94"/>
    <n v="3"/>
    <n v="0"/>
    <n v="30.581999999999987"/>
  </r>
  <r>
    <n v="6583"/>
    <x v="3272"/>
    <x v="0"/>
    <x v="1120"/>
    <x v="1208"/>
    <s v="Standard Class"/>
    <s v="DW-13585"/>
    <s v="Dorothy Wardle"/>
    <x v="1"/>
    <s v="United States"/>
    <s v="Edmonds"/>
    <x v="4"/>
    <n v="98026"/>
    <x v="1"/>
    <s v="TEC-AC-10003610"/>
    <x v="2"/>
    <x v="11"/>
    <s v="Logitech Illuminated - Keyboard"/>
    <n v="179.97"/>
    <n v="3"/>
    <n v="0"/>
    <n v="86.385600000000011"/>
  </r>
  <r>
    <n v="6584"/>
    <x v="3273"/>
    <x v="3"/>
    <x v="246"/>
    <x v="1186"/>
    <s v="Standard Class"/>
    <s v="AM-10705"/>
    <s v="Anne McFarland"/>
    <x v="0"/>
    <s v="United States"/>
    <s v="Salem"/>
    <x v="17"/>
    <n v="24153"/>
    <x v="0"/>
    <s v="OFF-AR-10003727"/>
    <x v="1"/>
    <x v="6"/>
    <s v="Berol Giant Pencil Sharpener"/>
    <n v="101.94"/>
    <n v="6"/>
    <n v="0"/>
    <n v="29.562599999999986"/>
  </r>
  <r>
    <n v="6585"/>
    <x v="3273"/>
    <x v="3"/>
    <x v="246"/>
    <x v="1186"/>
    <s v="Standard Class"/>
    <s v="AM-10705"/>
    <s v="Anne McFarland"/>
    <x v="0"/>
    <s v="United States"/>
    <s v="Salem"/>
    <x v="17"/>
    <n v="24153"/>
    <x v="0"/>
    <s v="TEC-PH-10002660"/>
    <x v="2"/>
    <x v="7"/>
    <s v="Nortel Networks T7316 E Nt8 B27"/>
    <n v="271.95999999999998"/>
    <n v="4"/>
    <n v="0"/>
    <n v="67.990000000000009"/>
  </r>
  <r>
    <n v="6586"/>
    <x v="3273"/>
    <x v="3"/>
    <x v="246"/>
    <x v="1186"/>
    <s v="Standard Class"/>
    <s v="AM-10705"/>
    <s v="Anne McFarland"/>
    <x v="0"/>
    <s v="United States"/>
    <s v="Salem"/>
    <x v="17"/>
    <n v="24153"/>
    <x v="0"/>
    <s v="FUR-FU-10003274"/>
    <x v="0"/>
    <x v="5"/>
    <s v="Regeneration Desk Collection"/>
    <n v="8.8000000000000007"/>
    <n v="5"/>
    <n v="0"/>
    <n v="3.8720000000000003"/>
  </r>
  <r>
    <n v="6587"/>
    <x v="3273"/>
    <x v="3"/>
    <x v="246"/>
    <x v="1186"/>
    <s v="Standard Class"/>
    <s v="AM-10705"/>
    <s v="Anne McFarland"/>
    <x v="0"/>
    <s v="United States"/>
    <s v="Salem"/>
    <x v="17"/>
    <n v="24153"/>
    <x v="0"/>
    <s v="OFF-AR-10003829"/>
    <x v="1"/>
    <x v="6"/>
    <s v="Newell 35"/>
    <n v="19.68"/>
    <n v="6"/>
    <n v="0"/>
    <n v="5.7071999999999976"/>
  </r>
  <r>
    <n v="6588"/>
    <x v="3273"/>
    <x v="3"/>
    <x v="246"/>
    <x v="1186"/>
    <s v="Standard Class"/>
    <s v="AM-10705"/>
    <s v="Anne McFarland"/>
    <x v="0"/>
    <s v="United States"/>
    <s v="Salem"/>
    <x v="17"/>
    <n v="24153"/>
    <x v="0"/>
    <s v="FUR-BO-10003441"/>
    <x v="0"/>
    <x v="0"/>
    <s v="Bush Westfield Collection Bookcases, Fully Assembled"/>
    <n v="302.94"/>
    <n v="3"/>
    <n v="0"/>
    <n v="69.67619999999998"/>
  </r>
  <r>
    <n v="6589"/>
    <x v="3273"/>
    <x v="3"/>
    <x v="246"/>
    <x v="1186"/>
    <s v="Standard Class"/>
    <s v="AM-10705"/>
    <s v="Anne McFarland"/>
    <x v="0"/>
    <s v="United States"/>
    <s v="Salem"/>
    <x v="17"/>
    <n v="24153"/>
    <x v="0"/>
    <s v="OFF-BI-10003355"/>
    <x v="1"/>
    <x v="8"/>
    <s v="Cardinal Holdit Business Card Pockets"/>
    <n v="14.940000000000001"/>
    <n v="3"/>
    <n v="0"/>
    <n v="7.1712000000000007"/>
  </r>
  <r>
    <n v="6590"/>
    <x v="3273"/>
    <x v="3"/>
    <x v="246"/>
    <x v="1186"/>
    <s v="Standard Class"/>
    <s v="AM-10705"/>
    <s v="Anne McFarland"/>
    <x v="0"/>
    <s v="United States"/>
    <s v="Salem"/>
    <x v="17"/>
    <n v="24153"/>
    <x v="0"/>
    <s v="OFF-SU-10003505"/>
    <x v="1"/>
    <x v="14"/>
    <s v="Premier Electric Letter Opener"/>
    <n v="231.72"/>
    <n v="2"/>
    <n v="0"/>
    <n v="11.585999999999984"/>
  </r>
  <r>
    <n v="6591"/>
    <x v="3274"/>
    <x v="2"/>
    <x v="893"/>
    <x v="616"/>
    <s v="First Class"/>
    <s v="BG-11740"/>
    <s v="Bruce Geld"/>
    <x v="0"/>
    <s v="United States"/>
    <s v="Delray Beach"/>
    <x v="2"/>
    <n v="33445"/>
    <x v="0"/>
    <s v="OFF-LA-10004484"/>
    <x v="1"/>
    <x v="2"/>
    <s v="Avery 476"/>
    <n v="9.9120000000000008"/>
    <n v="3"/>
    <n v="0.2"/>
    <n v="3.2213999999999996"/>
  </r>
  <r>
    <n v="6592"/>
    <x v="3275"/>
    <x v="1"/>
    <x v="28"/>
    <x v="1192"/>
    <s v="Standard Class"/>
    <s v="KB-16585"/>
    <s v="Ken Black"/>
    <x v="1"/>
    <s v="United States"/>
    <s v="San Francisco"/>
    <x v="1"/>
    <n v="94110"/>
    <x v="1"/>
    <s v="OFF-AR-10000658"/>
    <x v="1"/>
    <x v="6"/>
    <s v="Newell 324"/>
    <n v="34.650000000000006"/>
    <n v="3"/>
    <n v="0"/>
    <n v="9.702"/>
  </r>
  <r>
    <n v="6593"/>
    <x v="3275"/>
    <x v="1"/>
    <x v="28"/>
    <x v="1192"/>
    <s v="Standard Class"/>
    <s v="KB-16585"/>
    <s v="Ken Black"/>
    <x v="1"/>
    <s v="United States"/>
    <s v="San Francisco"/>
    <x v="1"/>
    <n v="94110"/>
    <x v="1"/>
    <s v="TEC-PH-10000347"/>
    <x v="2"/>
    <x v="7"/>
    <s v="Cush Cases Heavy Duty Rugged Cover Case for Samsung Galaxy S5 - Purple"/>
    <n v="19.8"/>
    <n v="5"/>
    <n v="0.2"/>
    <n v="1.7324999999999999"/>
  </r>
  <r>
    <n v="6594"/>
    <x v="3276"/>
    <x v="0"/>
    <x v="900"/>
    <x v="1"/>
    <s v="Second Class"/>
    <s v="GT-14710"/>
    <s v="Greg Tran"/>
    <x v="0"/>
    <s v="United States"/>
    <s v="New York City"/>
    <x v="15"/>
    <n v="10024"/>
    <x v="3"/>
    <s v="OFF-BI-10001989"/>
    <x v="1"/>
    <x v="8"/>
    <s v="Premium Transparent Presentation Covers by GBC"/>
    <n v="33.568000000000005"/>
    <n v="2"/>
    <n v="0.2"/>
    <n v="11.748799999999997"/>
  </r>
  <r>
    <n v="6595"/>
    <x v="3277"/>
    <x v="1"/>
    <x v="124"/>
    <x v="1209"/>
    <s v="Standard Class"/>
    <s v="SV-20815"/>
    <s v="Stuart Van"/>
    <x v="1"/>
    <s v="United States"/>
    <s v="Indianapolis"/>
    <x v="14"/>
    <n v="46203"/>
    <x v="2"/>
    <s v="OFF-AR-10001897"/>
    <x v="1"/>
    <x v="6"/>
    <s v="Model L Table or Wall-Mount Pencil Sharpener"/>
    <n v="125.92999999999999"/>
    <n v="7"/>
    <n v="0"/>
    <n v="35.260400000000004"/>
  </r>
  <r>
    <n v="6596"/>
    <x v="3278"/>
    <x v="3"/>
    <x v="756"/>
    <x v="732"/>
    <s v="First Class"/>
    <s v="GG-14650"/>
    <s v="Greg Guthrie"/>
    <x v="1"/>
    <s v="United States"/>
    <s v="Columbus"/>
    <x v="24"/>
    <n v="43229"/>
    <x v="3"/>
    <s v="OFF-BI-10000285"/>
    <x v="1"/>
    <x v="8"/>
    <s v="XtraLife ClearVue Slant-D Ring Binders by Cardinal"/>
    <n v="11.760000000000002"/>
    <n v="5"/>
    <n v="0.7"/>
    <n v="-7.8399999999999963"/>
  </r>
  <r>
    <n v="6597"/>
    <x v="3278"/>
    <x v="3"/>
    <x v="756"/>
    <x v="732"/>
    <s v="First Class"/>
    <s v="GG-14650"/>
    <s v="Greg Guthrie"/>
    <x v="1"/>
    <s v="United States"/>
    <s v="Columbus"/>
    <x v="24"/>
    <n v="43229"/>
    <x v="3"/>
    <s v="OFF-PA-10001804"/>
    <x v="1"/>
    <x v="10"/>
    <s v="Xerox 195"/>
    <n v="5.3440000000000003"/>
    <n v="1"/>
    <n v="0.2"/>
    <n v="1.8703999999999998"/>
  </r>
  <r>
    <n v="6598"/>
    <x v="3279"/>
    <x v="2"/>
    <x v="571"/>
    <x v="979"/>
    <s v="Standard Class"/>
    <s v="SV-20785"/>
    <s v="Stewart Visinsky"/>
    <x v="0"/>
    <s v="United States"/>
    <s v="Jacksonville"/>
    <x v="2"/>
    <n v="32216"/>
    <x v="0"/>
    <s v="OFF-BI-10002557"/>
    <x v="1"/>
    <x v="8"/>
    <s v="Presstex Flexible Ring Binders"/>
    <n v="1.3650000000000002"/>
    <n v="1"/>
    <n v="0.7"/>
    <n v="-0.9099999999999997"/>
  </r>
  <r>
    <n v="6599"/>
    <x v="3279"/>
    <x v="2"/>
    <x v="571"/>
    <x v="979"/>
    <s v="Standard Class"/>
    <s v="SV-20785"/>
    <s v="Stewart Visinsky"/>
    <x v="0"/>
    <s v="United States"/>
    <s v="Jacksonville"/>
    <x v="2"/>
    <n v="32216"/>
    <x v="0"/>
    <s v="OFF-PA-10002319"/>
    <x v="1"/>
    <x v="10"/>
    <s v="Xerox 1944"/>
    <n v="62.015999999999998"/>
    <n v="2"/>
    <n v="0.2"/>
    <n v="22.480800000000002"/>
  </r>
  <r>
    <n v="6600"/>
    <x v="3280"/>
    <x v="2"/>
    <x v="266"/>
    <x v="899"/>
    <s v="Standard Class"/>
    <s v="ON-18715"/>
    <s v="Odella Nelson"/>
    <x v="1"/>
    <s v="United States"/>
    <s v="Clinton"/>
    <x v="39"/>
    <n v="20735"/>
    <x v="3"/>
    <s v="FUR-FU-10003849"/>
    <x v="0"/>
    <x v="5"/>
    <s v="DAX Metal Frame, Desktop, Stepped-Edge"/>
    <n v="60.72"/>
    <n v="3"/>
    <n v="0"/>
    <n v="23.680799999999998"/>
  </r>
  <r>
    <n v="6601"/>
    <x v="3280"/>
    <x v="2"/>
    <x v="266"/>
    <x v="899"/>
    <s v="Standard Class"/>
    <s v="ON-18715"/>
    <s v="Odella Nelson"/>
    <x v="1"/>
    <s v="United States"/>
    <s v="Clinton"/>
    <x v="39"/>
    <n v="20735"/>
    <x v="3"/>
    <s v="OFF-PA-10002923"/>
    <x v="1"/>
    <x v="10"/>
    <s v="Xerox 1942"/>
    <n v="146.82"/>
    <n v="3"/>
    <n v="0"/>
    <n v="73.41"/>
  </r>
  <r>
    <n v="6602"/>
    <x v="3280"/>
    <x v="2"/>
    <x v="266"/>
    <x v="899"/>
    <s v="Standard Class"/>
    <s v="ON-18715"/>
    <s v="Odella Nelson"/>
    <x v="1"/>
    <s v="United States"/>
    <s v="Clinton"/>
    <x v="39"/>
    <n v="20735"/>
    <x v="3"/>
    <s v="FUR-CH-10004754"/>
    <x v="0"/>
    <x v="1"/>
    <s v="Global Stack Chair with Arms, Black"/>
    <n v="239.84"/>
    <n v="8"/>
    <n v="0"/>
    <n v="64.756799999999998"/>
  </r>
  <r>
    <n v="6603"/>
    <x v="3280"/>
    <x v="2"/>
    <x v="266"/>
    <x v="899"/>
    <s v="Standard Class"/>
    <s v="ON-18715"/>
    <s v="Odella Nelson"/>
    <x v="1"/>
    <s v="United States"/>
    <s v="Clinton"/>
    <x v="39"/>
    <n v="20735"/>
    <x v="3"/>
    <s v="OFF-LA-10000634"/>
    <x v="1"/>
    <x v="2"/>
    <s v="Avery 509"/>
    <n v="15.66"/>
    <n v="6"/>
    <n v="0"/>
    <n v="7.2035999999999998"/>
  </r>
  <r>
    <n v="6604"/>
    <x v="3281"/>
    <x v="3"/>
    <x v="46"/>
    <x v="46"/>
    <s v="First Class"/>
    <s v="RA-19945"/>
    <s v="Ryan Akin"/>
    <x v="0"/>
    <s v="United States"/>
    <s v="Commerce City"/>
    <x v="22"/>
    <n v="80022"/>
    <x v="1"/>
    <s v="OFF-ST-10001418"/>
    <x v="1"/>
    <x v="4"/>
    <s v="Carina Media Storage Towers in Natural &amp; Black"/>
    <n v="146.352"/>
    <n v="3"/>
    <n v="0.2"/>
    <n v="-32.929200000000002"/>
  </r>
  <r>
    <n v="6605"/>
    <x v="3282"/>
    <x v="0"/>
    <x v="439"/>
    <x v="388"/>
    <s v="Standard Class"/>
    <s v="SV-20785"/>
    <s v="Stewart Visinsky"/>
    <x v="0"/>
    <s v="United States"/>
    <s v="Santa Ana"/>
    <x v="1"/>
    <n v="92704"/>
    <x v="1"/>
    <s v="OFF-FA-10003467"/>
    <x v="1"/>
    <x v="13"/>
    <s v="Alliance Big Bands Rubber Bands, 12/Pack"/>
    <n v="5.9399999999999995"/>
    <n v="3"/>
    <n v="0"/>
    <n v="0"/>
  </r>
  <r>
    <n v="6606"/>
    <x v="3282"/>
    <x v="0"/>
    <x v="439"/>
    <x v="388"/>
    <s v="Standard Class"/>
    <s v="SV-20785"/>
    <s v="Stewart Visinsky"/>
    <x v="0"/>
    <s v="United States"/>
    <s v="Santa Ana"/>
    <x v="1"/>
    <n v="92704"/>
    <x v="1"/>
    <s v="OFF-PA-10001293"/>
    <x v="1"/>
    <x v="10"/>
    <s v="Xerox 1946"/>
    <n v="45.36"/>
    <n v="7"/>
    <n v="0"/>
    <n v="21.772800000000004"/>
  </r>
  <r>
    <n v="6607"/>
    <x v="3282"/>
    <x v="0"/>
    <x v="439"/>
    <x v="388"/>
    <s v="Standard Class"/>
    <s v="SV-20785"/>
    <s v="Stewart Visinsky"/>
    <x v="0"/>
    <s v="United States"/>
    <s v="Santa Ana"/>
    <x v="1"/>
    <n v="92704"/>
    <x v="1"/>
    <s v="TEC-PH-10003885"/>
    <x v="2"/>
    <x v="7"/>
    <s v="Cisco SPA508G"/>
    <n v="211.16800000000001"/>
    <n v="4"/>
    <n v="0.2"/>
    <n v="23.756399999999985"/>
  </r>
  <r>
    <n v="6608"/>
    <x v="3282"/>
    <x v="0"/>
    <x v="439"/>
    <x v="388"/>
    <s v="Standard Class"/>
    <s v="SV-20785"/>
    <s v="Stewart Visinsky"/>
    <x v="0"/>
    <s v="United States"/>
    <s v="Santa Ana"/>
    <x v="1"/>
    <n v="92704"/>
    <x v="1"/>
    <s v="FUR-CH-10004860"/>
    <x v="0"/>
    <x v="1"/>
    <s v="Global Low Back Tilter Chair"/>
    <n v="484.70400000000006"/>
    <n v="6"/>
    <n v="0.2"/>
    <n v="-84.823200000000071"/>
  </r>
  <r>
    <n v="6609"/>
    <x v="3282"/>
    <x v="0"/>
    <x v="439"/>
    <x v="388"/>
    <s v="Standard Class"/>
    <s v="SV-20785"/>
    <s v="Stewart Visinsky"/>
    <x v="0"/>
    <s v="United States"/>
    <s v="Santa Ana"/>
    <x v="1"/>
    <n v="92704"/>
    <x v="1"/>
    <s v="TEC-MA-10002428"/>
    <x v="2"/>
    <x v="15"/>
    <s v="Fellowes Powershred HS-440 4-Sheet High Security Shredder"/>
    <n v="371.97600000000006"/>
    <n v="3"/>
    <n v="0.2"/>
    <n v="116.24249999999996"/>
  </r>
  <r>
    <n v="6610"/>
    <x v="3283"/>
    <x v="1"/>
    <x v="366"/>
    <x v="392"/>
    <s v="Same Day"/>
    <s v="KB-16585"/>
    <s v="Ken Black"/>
    <x v="1"/>
    <s v="United States"/>
    <s v="Clinton"/>
    <x v="39"/>
    <n v="20735"/>
    <x v="3"/>
    <s v="OFF-ST-10002406"/>
    <x v="1"/>
    <x v="4"/>
    <s v="Pizazz Global Quick File"/>
    <n v="89.820000000000007"/>
    <n v="6"/>
    <n v="0"/>
    <n v="25.149600000000007"/>
  </r>
  <r>
    <n v="6611"/>
    <x v="3284"/>
    <x v="0"/>
    <x v="201"/>
    <x v="856"/>
    <s v="First Class"/>
    <s v="AG-10495"/>
    <s v="Andrew Gjertsen"/>
    <x v="1"/>
    <s v="United States"/>
    <s v="Los Angeles"/>
    <x v="1"/>
    <n v="90049"/>
    <x v="1"/>
    <s v="OFF-BI-10004209"/>
    <x v="1"/>
    <x v="8"/>
    <s v="Fellowes Twister Kit, Gray/Clear, 3/pkg"/>
    <n v="19.295999999999999"/>
    <n v="3"/>
    <n v="0.2"/>
    <n v="6.0299999999999994"/>
  </r>
  <r>
    <n v="6612"/>
    <x v="3285"/>
    <x v="1"/>
    <x v="1121"/>
    <x v="353"/>
    <s v="Standard Class"/>
    <s v="JK-16090"/>
    <s v="Juliana Krohn"/>
    <x v="0"/>
    <s v="United States"/>
    <s v="Louisville"/>
    <x v="0"/>
    <n v="40214"/>
    <x v="0"/>
    <s v="FUR-CH-10001891"/>
    <x v="0"/>
    <x v="1"/>
    <s v="Global Deluxe Office Fabric Chairs"/>
    <n v="191.96"/>
    <n v="2"/>
    <n v="0"/>
    <n v="51.829200000000014"/>
  </r>
  <r>
    <n v="6613"/>
    <x v="3285"/>
    <x v="1"/>
    <x v="1121"/>
    <x v="353"/>
    <s v="Standard Class"/>
    <s v="JK-16090"/>
    <s v="Juliana Krohn"/>
    <x v="0"/>
    <s v="United States"/>
    <s v="Louisville"/>
    <x v="0"/>
    <n v="40214"/>
    <x v="0"/>
    <s v="OFF-BI-10002215"/>
    <x v="1"/>
    <x v="8"/>
    <s v="Wilson Jones Hanging View Binder, White, 1&quot;"/>
    <n v="21.299999999999997"/>
    <n v="3"/>
    <n v="0"/>
    <n v="9.7979999999999983"/>
  </r>
  <r>
    <n v="6614"/>
    <x v="3285"/>
    <x v="1"/>
    <x v="1121"/>
    <x v="353"/>
    <s v="Standard Class"/>
    <s v="JK-16090"/>
    <s v="Juliana Krohn"/>
    <x v="0"/>
    <s v="United States"/>
    <s v="Louisville"/>
    <x v="0"/>
    <n v="40214"/>
    <x v="0"/>
    <s v="TEC-PH-10002103"/>
    <x v="2"/>
    <x v="7"/>
    <s v="Jabra SPEAK 410"/>
    <n v="469.95"/>
    <n v="5"/>
    <n v="0"/>
    <n v="131.58600000000001"/>
  </r>
  <r>
    <n v="6615"/>
    <x v="3285"/>
    <x v="1"/>
    <x v="1121"/>
    <x v="353"/>
    <s v="Standard Class"/>
    <s v="JK-16090"/>
    <s v="Juliana Krohn"/>
    <x v="0"/>
    <s v="United States"/>
    <s v="Louisville"/>
    <x v="0"/>
    <n v="40214"/>
    <x v="0"/>
    <s v="FUR-FU-10003394"/>
    <x v="0"/>
    <x v="5"/>
    <s v="Tenex &quot;The Solids&quot; Textured Chair Mats"/>
    <n v="209.88"/>
    <n v="3"/>
    <n v="0"/>
    <n v="35.679599999999979"/>
  </r>
  <r>
    <n v="6616"/>
    <x v="3286"/>
    <x v="0"/>
    <x v="26"/>
    <x v="121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x v="1210"/>
    <s v="First Class"/>
    <s v="MV-18190"/>
    <s v="Mike Vittorini"/>
    <x v="0"/>
    <s v="United States"/>
    <s v="Los Angeles"/>
    <x v="1"/>
    <n v="90045"/>
    <x v="1"/>
    <s v="OFF-LA-10000081"/>
    <x v="1"/>
    <x v="2"/>
    <s v="Avery 496"/>
    <n v="22.5"/>
    <n v="6"/>
    <n v="0"/>
    <n v="10.799999999999999"/>
  </r>
  <r>
    <n v="6618"/>
    <x v="3286"/>
    <x v="0"/>
    <x v="26"/>
    <x v="1210"/>
    <s v="First Class"/>
    <s v="MV-18190"/>
    <s v="Mike Vittorini"/>
    <x v="0"/>
    <s v="United States"/>
    <s v="Los Angeles"/>
    <x v="1"/>
    <n v="90045"/>
    <x v="1"/>
    <s v="OFF-PA-10001497"/>
    <x v="1"/>
    <x v="10"/>
    <s v="Xerox 1914"/>
    <n v="219.84"/>
    <n v="4"/>
    <n v="0"/>
    <n v="107.7216"/>
  </r>
  <r>
    <n v="6619"/>
    <x v="3287"/>
    <x v="3"/>
    <x v="1122"/>
    <x v="827"/>
    <s v="Second Class"/>
    <s v="CP-12085"/>
    <s v="Cathy Prescott"/>
    <x v="1"/>
    <s v="United States"/>
    <s v="Springfield"/>
    <x v="25"/>
    <n v="65807"/>
    <x v="2"/>
    <s v="OFF-PA-10004983"/>
    <x v="1"/>
    <x v="10"/>
    <s v="Xerox 23"/>
    <n v="32.400000000000006"/>
    <n v="5"/>
    <n v="0"/>
    <n v="15.552000000000001"/>
  </r>
  <r>
    <n v="6620"/>
    <x v="3287"/>
    <x v="3"/>
    <x v="1122"/>
    <x v="827"/>
    <s v="Second Class"/>
    <s v="CP-12085"/>
    <s v="Cathy Prescott"/>
    <x v="1"/>
    <s v="United States"/>
    <s v="Springfield"/>
    <x v="25"/>
    <n v="65807"/>
    <x v="2"/>
    <s v="OFF-AR-10004010"/>
    <x v="1"/>
    <x v="6"/>
    <s v="Hunt Boston Vacuum Mount KS Pencil Sharpener"/>
    <n v="209.94"/>
    <n v="6"/>
    <n v="0"/>
    <n v="54.584400000000002"/>
  </r>
  <r>
    <n v="6621"/>
    <x v="3287"/>
    <x v="3"/>
    <x v="1122"/>
    <x v="827"/>
    <s v="Second Class"/>
    <s v="CP-12085"/>
    <s v="Cathy Prescott"/>
    <x v="1"/>
    <s v="United States"/>
    <s v="Springfield"/>
    <x v="25"/>
    <n v="65807"/>
    <x v="2"/>
    <s v="OFF-SU-10002881"/>
    <x v="1"/>
    <x v="14"/>
    <s v="Martin Yale Chadless Opener Electric Letter Opener"/>
    <n v="4164.0499999999993"/>
    <n v="5"/>
    <n v="0"/>
    <n v="83.281000000000063"/>
  </r>
  <r>
    <n v="6622"/>
    <x v="3287"/>
    <x v="3"/>
    <x v="1122"/>
    <x v="827"/>
    <s v="Second Class"/>
    <s v="CP-12085"/>
    <s v="Cathy Prescott"/>
    <x v="1"/>
    <s v="United States"/>
    <s v="Springfield"/>
    <x v="25"/>
    <n v="65807"/>
    <x v="2"/>
    <s v="FUR-BO-10001608"/>
    <x v="0"/>
    <x v="0"/>
    <s v="Hon Metal Bookcases, Black"/>
    <n v="212.94"/>
    <n v="3"/>
    <n v="0"/>
    <n v="53.235000000000014"/>
  </r>
  <r>
    <n v="6623"/>
    <x v="3288"/>
    <x v="2"/>
    <x v="1123"/>
    <x v="1211"/>
    <s v="First Class"/>
    <s v="VP-21760"/>
    <s v="Victoria Pisteka"/>
    <x v="1"/>
    <s v="United States"/>
    <s v="San Francisco"/>
    <x v="1"/>
    <n v="94109"/>
    <x v="1"/>
    <s v="FUR-FU-10001487"/>
    <x v="0"/>
    <x v="5"/>
    <s v="Eldon Expressions Wood and Plastic Desk Accessories, Cherry Wood"/>
    <n v="41.88"/>
    <n v="6"/>
    <n v="0"/>
    <n v="12.145199999999997"/>
  </r>
  <r>
    <n v="6624"/>
    <x v="3288"/>
    <x v="2"/>
    <x v="1123"/>
    <x v="1211"/>
    <s v="First Class"/>
    <s v="VP-21760"/>
    <s v="Victoria Pisteka"/>
    <x v="1"/>
    <s v="United States"/>
    <s v="San Francisco"/>
    <x v="1"/>
    <n v="94109"/>
    <x v="1"/>
    <s v="OFF-LA-10001934"/>
    <x v="1"/>
    <x v="2"/>
    <s v="Avery 516"/>
    <n v="58.48"/>
    <n v="8"/>
    <n v="0"/>
    <n v="27.485599999999998"/>
  </r>
  <r>
    <n v="6625"/>
    <x v="3289"/>
    <x v="1"/>
    <x v="1124"/>
    <x v="1177"/>
    <s v="Standard Class"/>
    <s v="PM-18940"/>
    <s v="Paul MacIntyre"/>
    <x v="0"/>
    <s v="United States"/>
    <s v="Texas City"/>
    <x v="5"/>
    <n v="77590"/>
    <x v="2"/>
    <s v="FUR-TA-10002855"/>
    <x v="0"/>
    <x v="3"/>
    <s v="Bevis Round Conference Table Top &amp; Single Column Base"/>
    <n v="102.438"/>
    <n v="1"/>
    <n v="0.3"/>
    <n v="-13.170600000000007"/>
  </r>
  <r>
    <n v="6626"/>
    <x v="3289"/>
    <x v="1"/>
    <x v="1124"/>
    <x v="1177"/>
    <s v="Standard Class"/>
    <s v="PM-18940"/>
    <s v="Paul MacIntyre"/>
    <x v="0"/>
    <s v="United States"/>
    <s v="Texas City"/>
    <x v="5"/>
    <n v="77590"/>
    <x v="2"/>
    <s v="FUR-CH-10004875"/>
    <x v="0"/>
    <x v="1"/>
    <s v="Harbour Creations 67200 Series Stacking Chairs"/>
    <n v="199.304"/>
    <n v="4"/>
    <n v="0.3"/>
    <n v="-8.5416000000000025"/>
  </r>
  <r>
    <n v="6627"/>
    <x v="3290"/>
    <x v="2"/>
    <x v="637"/>
    <x v="444"/>
    <s v="Standard Class"/>
    <s v="TB-21400"/>
    <s v="Tom Boeckenhauer"/>
    <x v="0"/>
    <s v="United States"/>
    <s v="New York City"/>
    <x v="15"/>
    <n v="10024"/>
    <x v="3"/>
    <s v="TEC-MA-10001127"/>
    <x v="2"/>
    <x v="15"/>
    <s v="HP Designjet T520 Inkjet Large Format Printer - 24&quot; Color"/>
    <n v="6999.96"/>
    <n v="4"/>
    <n v="0"/>
    <n v="2239.9871999999996"/>
  </r>
  <r>
    <n v="6628"/>
    <x v="3291"/>
    <x v="2"/>
    <x v="235"/>
    <x v="248"/>
    <s v="Standard Class"/>
    <s v="EH-13990"/>
    <s v="Erica Hackney"/>
    <x v="0"/>
    <s v="United States"/>
    <s v="Bellevue"/>
    <x v="4"/>
    <n v="98006"/>
    <x v="1"/>
    <s v="OFF-PA-10003177"/>
    <x v="1"/>
    <x v="10"/>
    <s v="Xerox 1999"/>
    <n v="12.96"/>
    <n v="2"/>
    <n v="0"/>
    <n v="6.2208000000000006"/>
  </r>
  <r>
    <n v="6629"/>
    <x v="3292"/>
    <x v="1"/>
    <x v="444"/>
    <x v="238"/>
    <s v="Second Class"/>
    <s v="GW-14605"/>
    <s v="Giulietta Weimer"/>
    <x v="0"/>
    <s v="United States"/>
    <s v="New York City"/>
    <x v="15"/>
    <n v="10024"/>
    <x v="3"/>
    <s v="TEC-PH-10000011"/>
    <x v="2"/>
    <x v="7"/>
    <s v="PureGear Roll-On Screen Protector"/>
    <n v="279.85999999999996"/>
    <n v="14"/>
    <n v="0"/>
    <n v="134.33279999999996"/>
  </r>
  <r>
    <n v="6630"/>
    <x v="3293"/>
    <x v="1"/>
    <x v="653"/>
    <x v="310"/>
    <s v="Standard Class"/>
    <s v="NP-18685"/>
    <s v="Nora Pelletier"/>
    <x v="2"/>
    <s v="United States"/>
    <s v="Wilson"/>
    <x v="3"/>
    <n v="27893"/>
    <x v="0"/>
    <s v="OFF-BI-10001757"/>
    <x v="1"/>
    <x v="8"/>
    <s v="Pressboard Hanging Data Binders for Unburst Sheets"/>
    <n v="7.3800000000000008"/>
    <n v="5"/>
    <n v="0.7"/>
    <n v="-5.4120000000000008"/>
  </r>
  <r>
    <n v="6631"/>
    <x v="3294"/>
    <x v="0"/>
    <x v="591"/>
    <x v="525"/>
    <s v="Standard Class"/>
    <s v="JE-15715"/>
    <s v="Joe Elijah"/>
    <x v="0"/>
    <s v="United States"/>
    <s v="Seattle"/>
    <x v="4"/>
    <n v="98115"/>
    <x v="1"/>
    <s v="FUR-CH-10000847"/>
    <x v="0"/>
    <x v="1"/>
    <s v="Global Executive Mid-Back Manager's Chair"/>
    <n v="698.35200000000009"/>
    <n v="3"/>
    <n v="0.2"/>
    <n v="52.376399999999961"/>
  </r>
  <r>
    <n v="6632"/>
    <x v="3294"/>
    <x v="0"/>
    <x v="591"/>
    <x v="525"/>
    <s v="Standard Class"/>
    <s v="JE-15715"/>
    <s v="Joe Elijah"/>
    <x v="0"/>
    <s v="United States"/>
    <s v="Seattle"/>
    <x v="4"/>
    <n v="98115"/>
    <x v="1"/>
    <s v="FUR-TA-10001307"/>
    <x v="0"/>
    <x v="3"/>
    <s v="SAFCO PlanMaster Heigh-Adjustable Drafting Table Base, 43w x 30d x 30-37h, Black"/>
    <n v="1747.25"/>
    <n v="5"/>
    <n v="0"/>
    <n v="629.01"/>
  </r>
  <r>
    <n v="6633"/>
    <x v="3295"/>
    <x v="0"/>
    <x v="715"/>
    <x v="588"/>
    <s v="Second Class"/>
    <s v="BE-11455"/>
    <s v="Brad Eason"/>
    <x v="2"/>
    <s v="United States"/>
    <s v="Springfield"/>
    <x v="25"/>
    <n v="65807"/>
    <x v="2"/>
    <s v="OFF-AP-10001205"/>
    <x v="1"/>
    <x v="9"/>
    <s v="Belkin 5 Outlet SurgeMaster Power Centers"/>
    <n v="54.48"/>
    <n v="1"/>
    <n v="0"/>
    <n v="15.254400000000004"/>
  </r>
  <r>
    <n v="6634"/>
    <x v="3296"/>
    <x v="0"/>
    <x v="1056"/>
    <x v="351"/>
    <s v="Same Day"/>
    <s v="SS-20590"/>
    <s v="Sonia Sunley"/>
    <x v="0"/>
    <s v="United States"/>
    <s v="San Francisco"/>
    <x v="1"/>
    <n v="94109"/>
    <x v="1"/>
    <s v="TEC-AC-10001838"/>
    <x v="2"/>
    <x v="11"/>
    <s v="Razer Tiamat Over Ear 7.1 Surround Sound PC Gaming Headset"/>
    <n v="199.99"/>
    <n v="1"/>
    <n v="0"/>
    <n v="85.995700000000014"/>
  </r>
  <r>
    <n v="6635"/>
    <x v="3297"/>
    <x v="3"/>
    <x v="636"/>
    <x v="593"/>
    <s v="Same Day"/>
    <s v="MB-18085"/>
    <s v="Mick Brown"/>
    <x v="0"/>
    <s v="United States"/>
    <s v="Charlotte"/>
    <x v="3"/>
    <n v="28205"/>
    <x v="0"/>
    <s v="OFF-BI-10003982"/>
    <x v="1"/>
    <x v="8"/>
    <s v="Wilson Jones Century Plastic Molded Ring Binders"/>
    <n v="68.541000000000011"/>
    <n v="11"/>
    <n v="0.7"/>
    <n v="-52.548099999999991"/>
  </r>
  <r>
    <n v="6636"/>
    <x v="3297"/>
    <x v="3"/>
    <x v="636"/>
    <x v="593"/>
    <s v="Same Day"/>
    <s v="MB-18085"/>
    <s v="Mick Brown"/>
    <x v="0"/>
    <s v="United States"/>
    <s v="Charlotte"/>
    <x v="3"/>
    <n v="28205"/>
    <x v="0"/>
    <s v="TEC-PH-10004977"/>
    <x v="2"/>
    <x v="7"/>
    <s v="GE 30524EE4"/>
    <n v="627.16800000000012"/>
    <n v="4"/>
    <n v="0.2"/>
    <n v="70.55639999999994"/>
  </r>
  <r>
    <n v="6637"/>
    <x v="3297"/>
    <x v="3"/>
    <x v="636"/>
    <x v="593"/>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x v="524"/>
    <s v="Second Class"/>
    <s v="RP-19390"/>
    <s v="Resi Pölking"/>
    <x v="0"/>
    <s v="United States"/>
    <s v="New York City"/>
    <x v="15"/>
    <n v="10011"/>
    <x v="3"/>
    <s v="OFF-AR-10001573"/>
    <x v="1"/>
    <x v="6"/>
    <s v="American Pencil"/>
    <n v="6.99"/>
    <n v="3"/>
    <n v="0"/>
    <n v="2.027099999999999"/>
  </r>
  <r>
    <n v="6639"/>
    <x v="3298"/>
    <x v="3"/>
    <x v="344"/>
    <x v="524"/>
    <s v="Second Class"/>
    <s v="RP-19390"/>
    <s v="Resi Pölking"/>
    <x v="0"/>
    <s v="United States"/>
    <s v="New York City"/>
    <x v="15"/>
    <n v="10011"/>
    <x v="3"/>
    <s v="OFF-BI-10001196"/>
    <x v="1"/>
    <x v="8"/>
    <s v="Avery Flip-Chart Easel Binder, Black"/>
    <n v="107.42400000000001"/>
    <n v="6"/>
    <n v="0.2"/>
    <n v="36.255599999999994"/>
  </r>
  <r>
    <n v="6640"/>
    <x v="3299"/>
    <x v="2"/>
    <x v="656"/>
    <x v="1024"/>
    <s v="Second Class"/>
    <s v="AJ-10780"/>
    <s v="Anthony Jacobs"/>
    <x v="1"/>
    <s v="United States"/>
    <s v="Lorain"/>
    <x v="24"/>
    <n v="44052"/>
    <x v="3"/>
    <s v="FUR-TA-10003954"/>
    <x v="0"/>
    <x v="3"/>
    <s v="Hon 94000 Series Round Tables"/>
    <n v="1421.664"/>
    <n v="8"/>
    <n v="0.4"/>
    <n v="-734.52639999999997"/>
  </r>
  <r>
    <n v="6641"/>
    <x v="3300"/>
    <x v="3"/>
    <x v="485"/>
    <x v="1212"/>
    <s v="Standard Class"/>
    <s v="PO-18865"/>
    <s v="Patrick O'Donnell"/>
    <x v="0"/>
    <s v="United States"/>
    <s v="Indianapolis"/>
    <x v="14"/>
    <n v="46203"/>
    <x v="2"/>
    <s v="OFF-BI-10001989"/>
    <x v="1"/>
    <x v="8"/>
    <s v="Premium Transparent Presentation Covers by GBC"/>
    <n v="125.88"/>
    <n v="6"/>
    <n v="0"/>
    <n v="60.422399999999996"/>
  </r>
  <r>
    <n v="6642"/>
    <x v="3300"/>
    <x v="3"/>
    <x v="485"/>
    <x v="1212"/>
    <s v="Standard Class"/>
    <s v="PO-18865"/>
    <s v="Patrick O'Donnell"/>
    <x v="0"/>
    <s v="United States"/>
    <s v="Indianapolis"/>
    <x v="14"/>
    <n v="46203"/>
    <x v="2"/>
    <s v="TEC-AC-10001714"/>
    <x v="2"/>
    <x v="11"/>
    <s v="Logitech MX Performance Wireless Mouse"/>
    <n v="79.78"/>
    <n v="2"/>
    <n v="0"/>
    <n v="29.518599999999999"/>
  </r>
  <r>
    <n v="6643"/>
    <x v="3300"/>
    <x v="3"/>
    <x v="485"/>
    <x v="1212"/>
    <s v="Standard Class"/>
    <s v="PO-18865"/>
    <s v="Patrick O'Donnell"/>
    <x v="0"/>
    <s v="United States"/>
    <s v="Indianapolis"/>
    <x v="14"/>
    <n v="46203"/>
    <x v="2"/>
    <s v="OFF-LA-10003498"/>
    <x v="1"/>
    <x v="2"/>
    <s v="Avery 475"/>
    <n v="133.20000000000002"/>
    <n v="9"/>
    <n v="0"/>
    <n v="66.600000000000009"/>
  </r>
  <r>
    <n v="6644"/>
    <x v="3301"/>
    <x v="1"/>
    <x v="544"/>
    <x v="99"/>
    <s v="Standard Class"/>
    <s v="WB-21850"/>
    <s v="William Brown"/>
    <x v="0"/>
    <s v="United States"/>
    <s v="Redmond"/>
    <x v="21"/>
    <n v="97756"/>
    <x v="1"/>
    <s v="TEC-PH-10000576"/>
    <x v="2"/>
    <x v="7"/>
    <s v="AT&amp;T 1080 Corded phone"/>
    <n v="438.36800000000005"/>
    <n v="4"/>
    <n v="0.2"/>
    <n v="38.357200000000006"/>
  </r>
  <r>
    <n v="6645"/>
    <x v="3301"/>
    <x v="1"/>
    <x v="544"/>
    <x v="99"/>
    <s v="Standard Class"/>
    <s v="WB-21850"/>
    <s v="William Brown"/>
    <x v="0"/>
    <s v="United States"/>
    <s v="Redmond"/>
    <x v="21"/>
    <n v="97756"/>
    <x v="1"/>
    <s v="TEC-PH-10004188"/>
    <x v="2"/>
    <x v="7"/>
    <s v="OtterBox Commuter Series Case - Samsung Galaxy S4"/>
    <n v="139.94400000000002"/>
    <n v="7"/>
    <n v="0.2"/>
    <n v="-31.487400000000001"/>
  </r>
  <r>
    <n v="6646"/>
    <x v="3301"/>
    <x v="1"/>
    <x v="544"/>
    <x v="99"/>
    <s v="Standard Class"/>
    <s v="WB-21850"/>
    <s v="William Brown"/>
    <x v="0"/>
    <s v="United States"/>
    <s v="Redmond"/>
    <x v="21"/>
    <n v="97756"/>
    <x v="1"/>
    <s v="OFF-AP-10001469"/>
    <x v="1"/>
    <x v="9"/>
    <s v="Fellowes 8 Outlet Superior Workstation Surge Protector"/>
    <n v="133.47200000000001"/>
    <n v="4"/>
    <n v="0.2"/>
    <n v="15.015599999999985"/>
  </r>
  <r>
    <n v="6647"/>
    <x v="3302"/>
    <x v="0"/>
    <x v="272"/>
    <x v="967"/>
    <s v="Standard Class"/>
    <s v="MP-18175"/>
    <s v="Mike Pelletier"/>
    <x v="2"/>
    <s v="United States"/>
    <s v="Springfield"/>
    <x v="21"/>
    <n v="97477"/>
    <x v="1"/>
    <s v="FUR-TA-10003473"/>
    <x v="0"/>
    <x v="3"/>
    <s v="Bretford Rectangular Conference Table Tops"/>
    <n v="564.19499999999994"/>
    <n v="3"/>
    <n v="0.5"/>
    <n v="-304.66529999999989"/>
  </r>
  <r>
    <n v="6648"/>
    <x v="3302"/>
    <x v="0"/>
    <x v="272"/>
    <x v="967"/>
    <s v="Standard Class"/>
    <s v="MP-18175"/>
    <s v="Mike Pelletier"/>
    <x v="2"/>
    <s v="United States"/>
    <s v="Springfield"/>
    <x v="21"/>
    <n v="97477"/>
    <x v="1"/>
    <s v="OFF-AP-10001205"/>
    <x v="1"/>
    <x v="9"/>
    <s v="Belkin 5 Outlet SurgeMaster Power Centers"/>
    <n v="87.168000000000006"/>
    <n v="2"/>
    <n v="0.2"/>
    <n v="8.7168000000000063"/>
  </r>
  <r>
    <n v="6649"/>
    <x v="3303"/>
    <x v="3"/>
    <x v="565"/>
    <x v="218"/>
    <s v="First Class"/>
    <s v="BF-11020"/>
    <s v="Barry Französisch"/>
    <x v="1"/>
    <s v="United States"/>
    <s v="Arlington"/>
    <x v="5"/>
    <n v="76017"/>
    <x v="2"/>
    <s v="OFF-BI-10002429"/>
    <x v="1"/>
    <x v="8"/>
    <s v="Premier Elliptical Ring Binder, Black"/>
    <n v="42.615999999999993"/>
    <n v="7"/>
    <n v="0.8"/>
    <n v="-68.185600000000022"/>
  </r>
  <r>
    <n v="6650"/>
    <x v="3303"/>
    <x v="3"/>
    <x v="565"/>
    <x v="218"/>
    <s v="First Class"/>
    <s v="BF-11020"/>
    <s v="Barry Französisch"/>
    <x v="1"/>
    <s v="United States"/>
    <s v="Arlington"/>
    <x v="5"/>
    <n v="76017"/>
    <x v="2"/>
    <s v="TEC-CO-10001943"/>
    <x v="2"/>
    <x v="16"/>
    <s v="Canon PC-428 Personal Copier"/>
    <n v="319.98400000000004"/>
    <n v="2"/>
    <n v="0.2"/>
    <n v="107.99459999999999"/>
  </r>
  <r>
    <n v="6651"/>
    <x v="3303"/>
    <x v="3"/>
    <x v="565"/>
    <x v="218"/>
    <s v="First Class"/>
    <s v="BF-11020"/>
    <s v="Barry Französisch"/>
    <x v="1"/>
    <s v="United States"/>
    <s v="Arlington"/>
    <x v="5"/>
    <n v="76017"/>
    <x v="2"/>
    <s v="OFF-FA-10004854"/>
    <x v="1"/>
    <x v="13"/>
    <s v="Vinyl Coated Wire Paper Clips in Organizer Box, 800/Box"/>
    <n v="45.92"/>
    <n v="5"/>
    <n v="0.2"/>
    <n v="15.498000000000001"/>
  </r>
  <r>
    <n v="6652"/>
    <x v="3303"/>
    <x v="3"/>
    <x v="565"/>
    <x v="218"/>
    <s v="First Class"/>
    <s v="BF-11020"/>
    <s v="Barry Französisch"/>
    <x v="1"/>
    <s v="United States"/>
    <s v="Arlington"/>
    <x v="5"/>
    <n v="76017"/>
    <x v="2"/>
    <s v="FUR-FU-10001095"/>
    <x v="0"/>
    <x v="5"/>
    <s v="DAX Black Cherry Wood-Tone Poster Frame"/>
    <n v="21.184000000000001"/>
    <n v="2"/>
    <n v="0.6"/>
    <n v="-11.651199999999999"/>
  </r>
  <r>
    <n v="6653"/>
    <x v="3303"/>
    <x v="3"/>
    <x v="565"/>
    <x v="218"/>
    <s v="First Class"/>
    <s v="BF-11020"/>
    <s v="Barry Französisch"/>
    <x v="1"/>
    <s v="United States"/>
    <s v="Arlington"/>
    <x v="5"/>
    <n v="76017"/>
    <x v="2"/>
    <s v="OFF-PA-10000061"/>
    <x v="1"/>
    <x v="10"/>
    <s v="Xerox 205"/>
    <n v="20.736000000000004"/>
    <n v="4"/>
    <n v="0.2"/>
    <n v="7.2576000000000001"/>
  </r>
  <r>
    <n v="6654"/>
    <x v="3303"/>
    <x v="3"/>
    <x v="565"/>
    <x v="218"/>
    <s v="First Class"/>
    <s v="BF-11020"/>
    <s v="Barry Französisch"/>
    <x v="1"/>
    <s v="United States"/>
    <s v="Arlington"/>
    <x v="5"/>
    <n v="76017"/>
    <x v="2"/>
    <s v="FUR-CH-10003535"/>
    <x v="0"/>
    <x v="1"/>
    <s v="Global Armless Task Chair, Royal Blue"/>
    <n v="213.42999999999995"/>
    <n v="5"/>
    <n v="0.3"/>
    <n v="-39.636999999999993"/>
  </r>
  <r>
    <n v="6655"/>
    <x v="3304"/>
    <x v="3"/>
    <x v="297"/>
    <x v="1213"/>
    <s v="Standard Class"/>
    <s v="KM-16375"/>
    <s v="Katherine Murray"/>
    <x v="2"/>
    <s v="United States"/>
    <s v="Gilbert"/>
    <x v="16"/>
    <n v="85234"/>
    <x v="1"/>
    <s v="TEC-PH-10004447"/>
    <x v="2"/>
    <x v="7"/>
    <s v="Toshiba IPT2010-SD IP Telephone"/>
    <n v="333.57600000000002"/>
    <n v="3"/>
    <n v="0.2"/>
    <n v="25.018199999999993"/>
  </r>
  <r>
    <n v="6656"/>
    <x v="3304"/>
    <x v="3"/>
    <x v="297"/>
    <x v="1213"/>
    <s v="Standard Class"/>
    <s v="KM-16375"/>
    <s v="Katherine Murray"/>
    <x v="2"/>
    <s v="United States"/>
    <s v="Gilbert"/>
    <x v="16"/>
    <n v="85234"/>
    <x v="1"/>
    <s v="TEC-AC-10001114"/>
    <x v="2"/>
    <x v="11"/>
    <s v="Microsoft Wireless Mobile Mouse 4000"/>
    <n v="31.992000000000004"/>
    <n v="1"/>
    <n v="0.2"/>
    <n v="4.7987999999999964"/>
  </r>
  <r>
    <n v="6657"/>
    <x v="3304"/>
    <x v="3"/>
    <x v="297"/>
    <x v="1213"/>
    <s v="Standard Class"/>
    <s v="KM-16375"/>
    <s v="Katherine Murray"/>
    <x v="2"/>
    <s v="United States"/>
    <s v="Gilbert"/>
    <x v="16"/>
    <n v="85234"/>
    <x v="1"/>
    <s v="OFF-ST-10000563"/>
    <x v="1"/>
    <x v="4"/>
    <s v="Fellowes Bankers Box Stor/Drawer Steel Plus"/>
    <n v="51.168000000000006"/>
    <n v="2"/>
    <n v="0.2"/>
    <n v="-6.3960000000000008"/>
  </r>
  <r>
    <n v="6658"/>
    <x v="3304"/>
    <x v="3"/>
    <x v="297"/>
    <x v="1213"/>
    <s v="Standard Class"/>
    <s v="KM-16375"/>
    <s v="Katherine Murray"/>
    <x v="2"/>
    <s v="United States"/>
    <s v="Gilbert"/>
    <x v="16"/>
    <n v="85234"/>
    <x v="1"/>
    <s v="OFF-EN-10004846"/>
    <x v="1"/>
    <x v="12"/>
    <s v="Letter or Legal Size Expandable Poly String Tie Envelopes"/>
    <n v="10.64"/>
    <n v="5"/>
    <n v="0.2"/>
    <n v="3.8570000000000002"/>
  </r>
  <r>
    <n v="6659"/>
    <x v="3304"/>
    <x v="3"/>
    <x v="297"/>
    <x v="1213"/>
    <s v="Standard Class"/>
    <s v="KM-16375"/>
    <s v="Katherine Murray"/>
    <x v="2"/>
    <s v="United States"/>
    <s v="Gilbert"/>
    <x v="16"/>
    <n v="85234"/>
    <x v="1"/>
    <s v="FUR-FU-10002253"/>
    <x v="0"/>
    <x v="5"/>
    <s v="Howard Miller 13&quot; Diameter Pewter Finish Round Wall Clock"/>
    <n v="68.703999999999994"/>
    <n v="2"/>
    <n v="0.2"/>
    <n v="16.317200000000003"/>
  </r>
  <r>
    <n v="6660"/>
    <x v="3304"/>
    <x v="3"/>
    <x v="297"/>
    <x v="1213"/>
    <s v="Standard Class"/>
    <s v="KM-16375"/>
    <s v="Katherine Murray"/>
    <x v="2"/>
    <s v="United States"/>
    <s v="Gilbert"/>
    <x v="16"/>
    <n v="85234"/>
    <x v="1"/>
    <s v="FUR-TA-10001039"/>
    <x v="0"/>
    <x v="3"/>
    <s v="KI Adjustable-Height Table"/>
    <n v="386.91"/>
    <n v="9"/>
    <n v="0.5"/>
    <n v="-185.71679999999998"/>
  </r>
  <r>
    <n v="6661"/>
    <x v="3305"/>
    <x v="1"/>
    <x v="816"/>
    <x v="1214"/>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x v="1214"/>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x v="1214"/>
    <s v="Second Class"/>
    <s v="DB-13405"/>
    <s v="Denny Blanton"/>
    <x v="0"/>
    <s v="United States"/>
    <s v="Lawrence"/>
    <x v="31"/>
    <n v="1841"/>
    <x v="3"/>
    <s v="OFF-BI-10001718"/>
    <x v="1"/>
    <x v="8"/>
    <s v="GBC DocuBind P50 Personal Binding Machine"/>
    <n v="447.85999999999996"/>
    <n v="7"/>
    <n v="0"/>
    <n v="210.49419999999998"/>
  </r>
  <r>
    <n v="6664"/>
    <x v="3306"/>
    <x v="3"/>
    <x v="40"/>
    <x v="943"/>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x v="943"/>
    <s v="Standard Class"/>
    <s v="OT-18730"/>
    <s v="Olvera Toch"/>
    <x v="0"/>
    <s v="United States"/>
    <s v="Virginia Beach"/>
    <x v="17"/>
    <n v="23464"/>
    <x v="0"/>
    <s v="OFF-EN-10002831"/>
    <x v="1"/>
    <x v="12"/>
    <s v="Tyvek  Top-Opening Peel &amp; Seel  Envelopes, Gray"/>
    <n v="251.57999999999998"/>
    <n v="7"/>
    <n v="0"/>
    <n v="113.21099999999998"/>
  </r>
  <r>
    <n v="6666"/>
    <x v="3307"/>
    <x v="0"/>
    <x v="216"/>
    <x v="461"/>
    <s v="Second Class"/>
    <s v="JS-15880"/>
    <s v="John Stevenson"/>
    <x v="0"/>
    <s v="United States"/>
    <s v="Irving"/>
    <x v="5"/>
    <n v="75061"/>
    <x v="2"/>
    <s v="OFF-PA-10001497"/>
    <x v="1"/>
    <x v="10"/>
    <s v="Xerox 1914"/>
    <n v="219.84000000000003"/>
    <n v="5"/>
    <n v="0.2"/>
    <n v="79.691999999999979"/>
  </r>
  <r>
    <n v="6667"/>
    <x v="3308"/>
    <x v="3"/>
    <x v="605"/>
    <x v="324"/>
    <s v="Second Class"/>
    <s v="CA-12775"/>
    <s v="Cynthia Arntzen"/>
    <x v="0"/>
    <s v="United States"/>
    <s v="Vineland"/>
    <x v="30"/>
    <n v="8360"/>
    <x v="3"/>
    <s v="FUR-FU-10000719"/>
    <x v="0"/>
    <x v="5"/>
    <s v="DAX Cubicle Frames, 8-1/2 x 11"/>
    <n v="42.85"/>
    <n v="5"/>
    <n v="0"/>
    <n v="15.426000000000002"/>
  </r>
  <r>
    <n v="6668"/>
    <x v="3308"/>
    <x v="3"/>
    <x v="605"/>
    <x v="324"/>
    <s v="Second Class"/>
    <s v="CA-12775"/>
    <s v="Cynthia Arntzen"/>
    <x v="0"/>
    <s v="United States"/>
    <s v="Vineland"/>
    <x v="30"/>
    <n v="8360"/>
    <x v="3"/>
    <s v="OFF-LA-10002271"/>
    <x v="1"/>
    <x v="2"/>
    <s v="Smead Alpha-Z Color-Coded Second Alphabetical Labels and Starter Set"/>
    <n v="6.16"/>
    <n v="2"/>
    <n v="0"/>
    <n v="2.9567999999999999"/>
  </r>
  <r>
    <n v="6669"/>
    <x v="3308"/>
    <x v="3"/>
    <x v="605"/>
    <x v="324"/>
    <s v="Second Class"/>
    <s v="CA-12775"/>
    <s v="Cynthia Arntzen"/>
    <x v="0"/>
    <s v="United States"/>
    <s v="Vineland"/>
    <x v="30"/>
    <n v="8360"/>
    <x v="3"/>
    <s v="OFF-SU-10004661"/>
    <x v="1"/>
    <x v="14"/>
    <s v="Acme Titanium Bonded Scissors"/>
    <n v="17"/>
    <n v="2"/>
    <n v="0"/>
    <n v="4.42"/>
  </r>
  <r>
    <n v="6670"/>
    <x v="3308"/>
    <x v="3"/>
    <x v="605"/>
    <x v="324"/>
    <s v="Second Class"/>
    <s v="CA-12775"/>
    <s v="Cynthia Arntzen"/>
    <x v="0"/>
    <s v="United States"/>
    <s v="Vineland"/>
    <x v="30"/>
    <n v="8360"/>
    <x v="3"/>
    <s v="TEC-AC-10004859"/>
    <x v="2"/>
    <x v="11"/>
    <s v="Maxell Pro 80 Minute CD-R, 10/Pack"/>
    <n v="87.4"/>
    <n v="5"/>
    <n v="0"/>
    <n v="34.960000000000008"/>
  </r>
  <r>
    <n v="6671"/>
    <x v="3309"/>
    <x v="3"/>
    <x v="1125"/>
    <x v="990"/>
    <s v="Standard Class"/>
    <s v="MH-18115"/>
    <s v="Mick Hernandez"/>
    <x v="2"/>
    <s v="United States"/>
    <s v="Columbus"/>
    <x v="32"/>
    <n v="31907"/>
    <x v="0"/>
    <s v="OFF-BI-10002824"/>
    <x v="1"/>
    <x v="8"/>
    <s v="Recycled Easel Ring Binders"/>
    <n v="29.84"/>
    <n v="2"/>
    <n v="0"/>
    <n v="13.427999999999997"/>
  </r>
  <r>
    <n v="6672"/>
    <x v="3310"/>
    <x v="2"/>
    <x v="709"/>
    <x v="55"/>
    <s v="Second Class"/>
    <s v="RB-19645"/>
    <s v="Robert Barroso"/>
    <x v="1"/>
    <s v="United States"/>
    <s v="Los Angeles"/>
    <x v="1"/>
    <n v="90032"/>
    <x v="1"/>
    <s v="OFF-BI-10001575"/>
    <x v="1"/>
    <x v="8"/>
    <s v="GBC Linen Binding Covers"/>
    <n v="49.568000000000005"/>
    <n v="2"/>
    <n v="0.2"/>
    <n v="17.348799999999997"/>
  </r>
  <r>
    <n v="6673"/>
    <x v="3311"/>
    <x v="1"/>
    <x v="861"/>
    <x v="1215"/>
    <s v="Standard Class"/>
    <s v="SB-20290"/>
    <s v="Sean Braxton"/>
    <x v="1"/>
    <s v="United States"/>
    <s v="San Diego"/>
    <x v="1"/>
    <n v="92024"/>
    <x v="1"/>
    <s v="OFF-AR-10000380"/>
    <x v="1"/>
    <x v="6"/>
    <s v="Hunt PowerHouse Electric Pencil Sharpener, Blue"/>
    <n v="265.85999999999996"/>
    <n v="7"/>
    <n v="0"/>
    <n v="79.757999999999967"/>
  </r>
  <r>
    <n v="6674"/>
    <x v="3312"/>
    <x v="1"/>
    <x v="577"/>
    <x v="64"/>
    <s v="Standard Class"/>
    <s v="TW-21025"/>
    <s v="Tamara Willingham"/>
    <x v="2"/>
    <s v="United States"/>
    <s v="Charlottesville"/>
    <x v="17"/>
    <n v="22901"/>
    <x v="0"/>
    <s v="FUR-FU-10000820"/>
    <x v="0"/>
    <x v="5"/>
    <s v="Tensor Brushed Steel Torchiere Floor Lamp"/>
    <n v="67.959999999999994"/>
    <n v="4"/>
    <n v="0"/>
    <n v="12.232799999999997"/>
  </r>
  <r>
    <n v="6675"/>
    <x v="3313"/>
    <x v="1"/>
    <x v="82"/>
    <x v="78"/>
    <s v="Second Class"/>
    <s v="DL-13330"/>
    <s v="Denise Leinenbach"/>
    <x v="0"/>
    <s v="United States"/>
    <s v="Lawrence"/>
    <x v="14"/>
    <n v="46226"/>
    <x v="2"/>
    <s v="OFF-AR-10003759"/>
    <x v="1"/>
    <x v="6"/>
    <s v="Crayola Anti Dust Chalk, 12/Pack"/>
    <n v="10.92"/>
    <n v="6"/>
    <n v="0"/>
    <n v="4.9139999999999997"/>
  </r>
  <r>
    <n v="6676"/>
    <x v="3313"/>
    <x v="1"/>
    <x v="82"/>
    <x v="78"/>
    <s v="Second Class"/>
    <s v="DL-13330"/>
    <s v="Denise Leinenbach"/>
    <x v="0"/>
    <s v="United States"/>
    <s v="Lawrence"/>
    <x v="14"/>
    <n v="46226"/>
    <x v="2"/>
    <s v="TEC-MA-10002930"/>
    <x v="2"/>
    <x v="15"/>
    <s v="Ricoh - Ink Collector Unit for GX3000 Series Printers"/>
    <n v="83.9"/>
    <n v="2"/>
    <n v="0"/>
    <n v="22.653000000000006"/>
  </r>
  <r>
    <n v="6677"/>
    <x v="3313"/>
    <x v="1"/>
    <x v="82"/>
    <x v="78"/>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x v="78"/>
    <s v="Second Class"/>
    <s v="DL-13330"/>
    <s v="Denise Leinenbach"/>
    <x v="0"/>
    <s v="United States"/>
    <s v="Lawrence"/>
    <x v="14"/>
    <n v="46226"/>
    <x v="2"/>
    <s v="TEC-AC-10000990"/>
    <x v="2"/>
    <x v="11"/>
    <s v="Imation Bio 2GB USB Flash Drive Imation Corp"/>
    <n v="393.54"/>
    <n v="3"/>
    <n v="0"/>
    <n v="165.28680000000003"/>
  </r>
  <r>
    <n v="6679"/>
    <x v="3314"/>
    <x v="2"/>
    <x v="981"/>
    <x v="1216"/>
    <s v="Standard Class"/>
    <s v="SD-20485"/>
    <s v="Shirley Daniels"/>
    <x v="2"/>
    <s v="United States"/>
    <s v="Phoenix"/>
    <x v="16"/>
    <n v="85023"/>
    <x v="1"/>
    <s v="FUR-FU-10003724"/>
    <x v="0"/>
    <x v="5"/>
    <s v="Westinghouse Clip-On Gooseneck Lamps"/>
    <n v="46.872"/>
    <n v="7"/>
    <n v="0.2"/>
    <n v="3.5153999999999979"/>
  </r>
  <r>
    <n v="6680"/>
    <x v="3315"/>
    <x v="3"/>
    <x v="264"/>
    <x v="285"/>
    <s v="Second Class"/>
    <s v="TB-21055"/>
    <s v="Ted Butterfield"/>
    <x v="0"/>
    <s v="United States"/>
    <s v="Meriden"/>
    <x v="29"/>
    <n v="6450"/>
    <x v="3"/>
    <s v="OFF-ST-10000918"/>
    <x v="1"/>
    <x v="4"/>
    <s v="Crate-A-Files"/>
    <n v="10.9"/>
    <n v="1"/>
    <n v="0"/>
    <n v="2.8339999999999996"/>
  </r>
  <r>
    <n v="6681"/>
    <x v="3315"/>
    <x v="3"/>
    <x v="264"/>
    <x v="285"/>
    <s v="Second Class"/>
    <s v="TB-21055"/>
    <s v="Ted Butterfield"/>
    <x v="0"/>
    <s v="United States"/>
    <s v="Meriden"/>
    <x v="29"/>
    <n v="6450"/>
    <x v="3"/>
    <s v="OFF-PA-10000157"/>
    <x v="1"/>
    <x v="10"/>
    <s v="Xerox 191"/>
    <n v="79.92"/>
    <n v="4"/>
    <n v="0"/>
    <n v="37.562399999999997"/>
  </r>
  <r>
    <n v="6682"/>
    <x v="3315"/>
    <x v="3"/>
    <x v="264"/>
    <x v="285"/>
    <s v="Second Class"/>
    <s v="TB-21055"/>
    <s v="Ted Butterfield"/>
    <x v="0"/>
    <s v="United States"/>
    <s v="Meriden"/>
    <x v="29"/>
    <n v="6450"/>
    <x v="3"/>
    <s v="OFF-PA-10002499"/>
    <x v="1"/>
    <x v="10"/>
    <s v="Xerox 1890"/>
    <n v="146.82"/>
    <n v="3"/>
    <n v="0"/>
    <n v="73.41"/>
  </r>
  <r>
    <n v="6683"/>
    <x v="3316"/>
    <x v="3"/>
    <x v="314"/>
    <x v="771"/>
    <s v="First Class"/>
    <s v="DP-13390"/>
    <s v="Dennis Pardue"/>
    <x v="2"/>
    <s v="United States"/>
    <s v="Franklin"/>
    <x v="6"/>
    <n v="53132"/>
    <x v="2"/>
    <s v="OFF-BI-10002012"/>
    <x v="1"/>
    <x v="8"/>
    <s v="Wilson Jones Easy Flow II Sheet Lifters"/>
    <n v="3.6"/>
    <n v="2"/>
    <n v="0"/>
    <n v="1.728"/>
  </r>
  <r>
    <n v="6684"/>
    <x v="3317"/>
    <x v="2"/>
    <x v="1126"/>
    <x v="1105"/>
    <s v="Standard Class"/>
    <s v="DE-13255"/>
    <s v="Deanra Eno"/>
    <x v="2"/>
    <s v="United States"/>
    <s v="Los Angeles"/>
    <x v="1"/>
    <n v="90008"/>
    <x v="1"/>
    <s v="FUR-FU-10000320"/>
    <x v="0"/>
    <x v="5"/>
    <s v="OIC Stacking Trays"/>
    <n v="20.04"/>
    <n v="6"/>
    <n v="0"/>
    <n v="8.8176000000000023"/>
  </r>
  <r>
    <n v="6685"/>
    <x v="3318"/>
    <x v="1"/>
    <x v="996"/>
    <x v="190"/>
    <s v="Standard Class"/>
    <s v="MC-18100"/>
    <s v="Mick Crebagga"/>
    <x v="0"/>
    <s v="United States"/>
    <s v="Bloomington"/>
    <x v="10"/>
    <n v="61701"/>
    <x v="2"/>
    <s v="OFF-ST-10003716"/>
    <x v="1"/>
    <x v="4"/>
    <s v="Tennsco Double-Tier Lockers"/>
    <n v="180.01600000000002"/>
    <n v="1"/>
    <n v="0.2"/>
    <n v="-15.751400000000004"/>
  </r>
  <r>
    <n v="6686"/>
    <x v="3318"/>
    <x v="1"/>
    <x v="996"/>
    <x v="190"/>
    <s v="Standard Class"/>
    <s v="MC-18100"/>
    <s v="Mick Crebagga"/>
    <x v="0"/>
    <s v="United States"/>
    <s v="Bloomington"/>
    <x v="10"/>
    <n v="61701"/>
    <x v="2"/>
    <s v="FUR-FU-10000965"/>
    <x v="0"/>
    <x v="5"/>
    <s v="Howard Miller 11-1/2&quot; Diameter Ridgewood Wall Clock"/>
    <n v="41.552"/>
    <n v="2"/>
    <n v="0.6"/>
    <n v="-19.737199999999994"/>
  </r>
  <r>
    <n v="6687"/>
    <x v="3318"/>
    <x v="1"/>
    <x v="996"/>
    <x v="190"/>
    <s v="Standard Class"/>
    <s v="MC-18100"/>
    <s v="Mick Crebagga"/>
    <x v="0"/>
    <s v="United States"/>
    <s v="Bloomington"/>
    <x v="10"/>
    <n v="61701"/>
    <x v="2"/>
    <s v="OFF-AR-10003829"/>
    <x v="1"/>
    <x v="6"/>
    <s v="Newell 35"/>
    <n v="13.120000000000001"/>
    <n v="5"/>
    <n v="0.2"/>
    <n v="1.4759999999999982"/>
  </r>
  <r>
    <n v="6688"/>
    <x v="3319"/>
    <x v="1"/>
    <x v="263"/>
    <x v="1033"/>
    <s v="Standard Class"/>
    <s v="HG-15025"/>
    <s v="Hunter Glantz"/>
    <x v="0"/>
    <s v="United States"/>
    <s v="Los Angeles"/>
    <x v="1"/>
    <n v="90032"/>
    <x v="1"/>
    <s v="OFF-ST-10003470"/>
    <x v="1"/>
    <x v="4"/>
    <s v="Tennsco Snap-Together Open Shelving Units, Starter Sets and Add-On Units"/>
    <n v="1117.92"/>
    <n v="4"/>
    <n v="0"/>
    <n v="55.895999999999958"/>
  </r>
  <r>
    <n v="6689"/>
    <x v="3320"/>
    <x v="3"/>
    <x v="434"/>
    <x v="1097"/>
    <s v="Second Class"/>
    <s v="CM-11815"/>
    <s v="Candace McMahon"/>
    <x v="1"/>
    <s v="United States"/>
    <s v="San Francisco"/>
    <x v="1"/>
    <n v="94109"/>
    <x v="1"/>
    <s v="TEC-AC-10004568"/>
    <x v="2"/>
    <x v="11"/>
    <s v="Maxell LTO Ultrium - 800 GB"/>
    <n v="111.96"/>
    <n v="4"/>
    <n v="0"/>
    <n v="21.27239999999999"/>
  </r>
  <r>
    <n v="6690"/>
    <x v="3321"/>
    <x v="3"/>
    <x v="574"/>
    <x v="784"/>
    <s v="Standard Class"/>
    <s v="RP-19855"/>
    <s v="Roy Phan"/>
    <x v="1"/>
    <s v="United States"/>
    <s v="Houston"/>
    <x v="5"/>
    <n v="77095"/>
    <x v="2"/>
    <s v="OFF-AR-10000817"/>
    <x v="1"/>
    <x v="6"/>
    <s v="Manco Dry-Lighter Erasable Highlighter"/>
    <n v="12.160000000000002"/>
    <n v="5"/>
    <n v="0.2"/>
    <n v="2.1279999999999988"/>
  </r>
  <r>
    <n v="6691"/>
    <x v="3322"/>
    <x v="3"/>
    <x v="689"/>
    <x v="727"/>
    <s v="Standard Class"/>
    <s v="LS-17200"/>
    <s v="Luke Schmidt"/>
    <x v="1"/>
    <s v="United States"/>
    <s v="Milwaukee"/>
    <x v="6"/>
    <n v="53209"/>
    <x v="2"/>
    <s v="OFF-BI-10003460"/>
    <x v="1"/>
    <x v="8"/>
    <s v="Acco 3-Hole Punch"/>
    <n v="17.52"/>
    <n v="4"/>
    <n v="0"/>
    <n v="8.4095999999999993"/>
  </r>
  <r>
    <n v="6692"/>
    <x v="3322"/>
    <x v="3"/>
    <x v="689"/>
    <x v="727"/>
    <s v="Standard Class"/>
    <s v="LS-17200"/>
    <s v="Luke Schmidt"/>
    <x v="1"/>
    <s v="United States"/>
    <s v="Milwaukee"/>
    <x v="6"/>
    <n v="53209"/>
    <x v="2"/>
    <s v="OFF-AP-10002472"/>
    <x v="1"/>
    <x v="9"/>
    <s v="3M Office Air Cleaner"/>
    <n v="155.88"/>
    <n v="6"/>
    <n v="0"/>
    <n v="54.558"/>
  </r>
  <r>
    <n v="6693"/>
    <x v="3323"/>
    <x v="3"/>
    <x v="937"/>
    <x v="851"/>
    <s v="Second Class"/>
    <s v="DR-12940"/>
    <s v="Daniel Raglin"/>
    <x v="2"/>
    <s v="United States"/>
    <s v="Lake Charles"/>
    <x v="28"/>
    <n v="70601"/>
    <x v="0"/>
    <s v="OFF-BI-10000632"/>
    <x v="1"/>
    <x v="8"/>
    <s v="Satellite Sectional Post Binders"/>
    <n v="477.51"/>
    <n v="11"/>
    <n v="0"/>
    <n v="219.65459999999999"/>
  </r>
  <r>
    <n v="6694"/>
    <x v="3324"/>
    <x v="3"/>
    <x v="1032"/>
    <x v="725"/>
    <s v="Second Class"/>
    <s v="CC-12475"/>
    <s v="Cindy Chapman"/>
    <x v="0"/>
    <s v="United States"/>
    <s v="Baltimore"/>
    <x v="39"/>
    <n v="21215"/>
    <x v="3"/>
    <s v="OFF-PA-10000062"/>
    <x v="1"/>
    <x v="10"/>
    <s v="Green Bar Computer Printout Paper"/>
    <n v="164.88"/>
    <n v="3"/>
    <n v="0"/>
    <n v="80.791200000000003"/>
  </r>
  <r>
    <n v="6695"/>
    <x v="3325"/>
    <x v="0"/>
    <x v="370"/>
    <x v="881"/>
    <s v="Standard Class"/>
    <s v="SS-20515"/>
    <s v="Shirley Schmidt"/>
    <x v="2"/>
    <s v="United States"/>
    <s v="Franklin"/>
    <x v="6"/>
    <n v="53132"/>
    <x v="2"/>
    <s v="TEC-AC-10002006"/>
    <x v="2"/>
    <x v="11"/>
    <s v="Memorex Micro Travel Drive 16 GB"/>
    <n v="47.97"/>
    <n v="3"/>
    <n v="0"/>
    <n v="14.870699999999998"/>
  </r>
  <r>
    <n v="6696"/>
    <x v="3326"/>
    <x v="0"/>
    <x v="499"/>
    <x v="439"/>
    <s v="Standard Class"/>
    <s v="JF-15190"/>
    <s v="Jamie Frazer"/>
    <x v="0"/>
    <s v="United States"/>
    <s v="New York City"/>
    <x v="15"/>
    <n v="10024"/>
    <x v="3"/>
    <s v="OFF-BI-10004318"/>
    <x v="1"/>
    <x v="8"/>
    <s v="Ibico EB-19 Dual Function Manual Binding System"/>
    <n v="415.17600000000004"/>
    <n v="3"/>
    <n v="0.2"/>
    <n v="134.93219999999999"/>
  </r>
  <r>
    <n v="6697"/>
    <x v="3326"/>
    <x v="0"/>
    <x v="499"/>
    <x v="439"/>
    <s v="Standard Class"/>
    <s v="JF-15190"/>
    <s v="Jamie Frazer"/>
    <x v="0"/>
    <s v="United States"/>
    <s v="New York City"/>
    <x v="15"/>
    <n v="10024"/>
    <x v="3"/>
    <s v="OFF-BI-10004236"/>
    <x v="1"/>
    <x v="8"/>
    <s v="XtraLife ClearVue Slant-D Ring Binder, White, 3&quot;"/>
    <n v="35.231999999999999"/>
    <n v="3"/>
    <n v="0.2"/>
    <n v="11.450399999999998"/>
  </r>
  <r>
    <n v="6698"/>
    <x v="3326"/>
    <x v="0"/>
    <x v="499"/>
    <x v="439"/>
    <s v="Standard Class"/>
    <s v="JF-15190"/>
    <s v="Jamie Frazer"/>
    <x v="0"/>
    <s v="United States"/>
    <s v="New York City"/>
    <x v="15"/>
    <n v="10024"/>
    <x v="3"/>
    <s v="OFF-PA-10000062"/>
    <x v="1"/>
    <x v="10"/>
    <s v="Green Bar Computer Printout Paper"/>
    <n v="54.96"/>
    <n v="1"/>
    <n v="0"/>
    <n v="26.930399999999999"/>
  </r>
  <r>
    <n v="6699"/>
    <x v="3327"/>
    <x v="3"/>
    <x v="246"/>
    <x v="262"/>
    <s v="Standard Class"/>
    <s v="SW-20455"/>
    <s v="Shaun Weien"/>
    <x v="0"/>
    <s v="United States"/>
    <s v="San Diego"/>
    <x v="1"/>
    <n v="92024"/>
    <x v="1"/>
    <s v="OFF-PA-10003205"/>
    <x v="1"/>
    <x v="10"/>
    <s v="Wirebound Message Forms, Four 2 3/4 x 5 Forms per Page, Pink Paper"/>
    <n v="16.34"/>
    <n v="2"/>
    <n v="0"/>
    <n v="7.6798000000000002"/>
  </r>
  <r>
    <n v="6700"/>
    <x v="3327"/>
    <x v="3"/>
    <x v="246"/>
    <x v="262"/>
    <s v="Standard Class"/>
    <s v="SW-20455"/>
    <s v="Shaun Weien"/>
    <x v="0"/>
    <s v="United States"/>
    <s v="San Diego"/>
    <x v="1"/>
    <n v="92024"/>
    <x v="1"/>
    <s v="FUR-CH-10000988"/>
    <x v="0"/>
    <x v="1"/>
    <s v="Hon Olson Stacker Stools"/>
    <n v="225.29600000000002"/>
    <n v="2"/>
    <n v="0.2"/>
    <n v="22.529599999999995"/>
  </r>
  <r>
    <n v="6701"/>
    <x v="3327"/>
    <x v="3"/>
    <x v="246"/>
    <x v="262"/>
    <s v="Standard Class"/>
    <s v="SW-20455"/>
    <s v="Shaun Weien"/>
    <x v="0"/>
    <s v="United States"/>
    <s v="San Diego"/>
    <x v="1"/>
    <n v="92024"/>
    <x v="1"/>
    <s v="OFF-BI-10001524"/>
    <x v="1"/>
    <x v="8"/>
    <s v="GBC Premium Transparent Covers with Diagonal Lined Pattern"/>
    <n v="50.352000000000004"/>
    <n v="3"/>
    <n v="0.2"/>
    <n v="17.623199999999997"/>
  </r>
  <r>
    <n v="6702"/>
    <x v="3328"/>
    <x v="1"/>
    <x v="1127"/>
    <x v="1217"/>
    <s v="Standard Class"/>
    <s v="SG-20470"/>
    <s v="Sheri Gordon"/>
    <x v="0"/>
    <s v="United States"/>
    <s v="Wilson"/>
    <x v="3"/>
    <n v="27893"/>
    <x v="0"/>
    <s v="FUR-FU-10001986"/>
    <x v="0"/>
    <x v="5"/>
    <s v="Dana Fluorescent Magnifying Lamp, White, 36&quot;"/>
    <n v="163.136"/>
    <n v="4"/>
    <n v="0.2"/>
    <n v="20.391999999999989"/>
  </r>
  <r>
    <n v="6703"/>
    <x v="3328"/>
    <x v="1"/>
    <x v="1127"/>
    <x v="1217"/>
    <s v="Standard Class"/>
    <s v="SG-20470"/>
    <s v="Sheri Gordon"/>
    <x v="0"/>
    <s v="United States"/>
    <s v="Wilson"/>
    <x v="3"/>
    <n v="27893"/>
    <x v="0"/>
    <s v="OFF-BI-10001031"/>
    <x v="1"/>
    <x v="8"/>
    <s v="Pressboard Data Binders by Wilson Jones"/>
    <n v="6.4080000000000004"/>
    <n v="4"/>
    <n v="0.7"/>
    <n v="-4.9127999999999989"/>
  </r>
  <r>
    <n v="6704"/>
    <x v="3329"/>
    <x v="1"/>
    <x v="537"/>
    <x v="1218"/>
    <s v="Standard Class"/>
    <s v="CS-12355"/>
    <s v="Christine Sundaresam"/>
    <x v="0"/>
    <s v="United States"/>
    <s v="Long Beach"/>
    <x v="1"/>
    <n v="90805"/>
    <x v="1"/>
    <s v="TEC-PH-10002468"/>
    <x v="2"/>
    <x v="7"/>
    <s v="Plantronics CS 50-USB - headset - Convertible, Monaural"/>
    <n v="217.58400000000003"/>
    <n v="2"/>
    <n v="0.2"/>
    <n v="19.03860000000001"/>
  </r>
  <r>
    <n v="6705"/>
    <x v="3329"/>
    <x v="1"/>
    <x v="537"/>
    <x v="1218"/>
    <s v="Standard Class"/>
    <s v="CS-12355"/>
    <s v="Christine Sundaresam"/>
    <x v="0"/>
    <s v="United States"/>
    <s v="Long Beach"/>
    <x v="1"/>
    <n v="90805"/>
    <x v="1"/>
    <s v="OFF-FA-10003059"/>
    <x v="1"/>
    <x v="13"/>
    <s v="Assorted Color Push Pins"/>
    <n v="5.43"/>
    <n v="3"/>
    <n v="0"/>
    <n v="1.7918999999999998"/>
  </r>
  <r>
    <n v="6706"/>
    <x v="3329"/>
    <x v="1"/>
    <x v="537"/>
    <x v="1218"/>
    <s v="Standard Class"/>
    <s v="CS-12355"/>
    <s v="Christine Sundaresam"/>
    <x v="0"/>
    <s v="United States"/>
    <s v="Long Beach"/>
    <x v="1"/>
    <n v="90805"/>
    <x v="1"/>
    <s v="TEC-PH-10003931"/>
    <x v="2"/>
    <x v="7"/>
    <s v="JBL Micro Wireless Portable Bluetooth Speaker"/>
    <n v="143.976"/>
    <n v="3"/>
    <n v="0.2"/>
    <n v="8.998500000000007"/>
  </r>
  <r>
    <n v="6707"/>
    <x v="3330"/>
    <x v="0"/>
    <x v="545"/>
    <x v="1219"/>
    <s v="Standard Class"/>
    <s v="SC-20695"/>
    <s v="Steve Chapman"/>
    <x v="1"/>
    <s v="United States"/>
    <s v="Fort Lauderdale"/>
    <x v="2"/>
    <n v="33311"/>
    <x v="0"/>
    <s v="TEC-PH-10003505"/>
    <x v="2"/>
    <x v="7"/>
    <s v="Geemarc AmpliPOWER60"/>
    <n v="519.67999999999995"/>
    <n v="7"/>
    <n v="0.2"/>
    <n v="58.46399999999997"/>
  </r>
  <r>
    <n v="6708"/>
    <x v="3331"/>
    <x v="2"/>
    <x v="138"/>
    <x v="1220"/>
    <s v="Standard Class"/>
    <s v="BF-11170"/>
    <s v="Ben Ferrer"/>
    <x v="2"/>
    <s v="United States"/>
    <s v="Baltimore"/>
    <x v="39"/>
    <n v="21215"/>
    <x v="3"/>
    <s v="OFF-LA-10002368"/>
    <x v="1"/>
    <x v="2"/>
    <s v="Avery 479"/>
    <n v="7.83"/>
    <n v="3"/>
    <n v="0"/>
    <n v="3.6017999999999999"/>
  </r>
  <r>
    <n v="6709"/>
    <x v="3332"/>
    <x v="1"/>
    <x v="717"/>
    <x v="765"/>
    <s v="Standard Class"/>
    <s v="GZ-14470"/>
    <s v="Gary Zandusky"/>
    <x v="0"/>
    <s v="United States"/>
    <s v="Rio Rancho"/>
    <x v="27"/>
    <n v="87124"/>
    <x v="1"/>
    <s v="FUR-CH-10004287"/>
    <x v="0"/>
    <x v="1"/>
    <s v="SAFCO Arco Folding Chair"/>
    <n v="883.84"/>
    <n v="4"/>
    <n v="0.2"/>
    <n v="99.431999999999931"/>
  </r>
  <r>
    <n v="6710"/>
    <x v="3332"/>
    <x v="1"/>
    <x v="717"/>
    <x v="765"/>
    <s v="Standard Class"/>
    <s v="GZ-14470"/>
    <s v="Gary Zandusky"/>
    <x v="0"/>
    <s v="United States"/>
    <s v="Rio Rancho"/>
    <x v="27"/>
    <n v="87124"/>
    <x v="1"/>
    <s v="FUR-CH-10001891"/>
    <x v="0"/>
    <x v="1"/>
    <s v="Global Deluxe Office Fabric Chairs"/>
    <n v="230.35200000000003"/>
    <n v="3"/>
    <n v="0.2"/>
    <n v="20.155800000000013"/>
  </r>
  <r>
    <n v="6711"/>
    <x v="3333"/>
    <x v="0"/>
    <x v="10"/>
    <x v="485"/>
    <s v="First Class"/>
    <s v="SP-20650"/>
    <s v="Stephanie Phelps"/>
    <x v="1"/>
    <s v="United States"/>
    <s v="Stockton"/>
    <x v="1"/>
    <n v="95207"/>
    <x v="1"/>
    <s v="OFF-BI-10002133"/>
    <x v="1"/>
    <x v="8"/>
    <s v="Wilson Jones Elliptical Ring 3 1/2&quot; Capacity Binders, 800 sheets"/>
    <n v="273.92"/>
    <n v="8"/>
    <n v="0.2"/>
    <n v="99.295999999999978"/>
  </r>
  <r>
    <n v="6712"/>
    <x v="3334"/>
    <x v="3"/>
    <x v="238"/>
    <x v="783"/>
    <s v="Second Class"/>
    <s v="PJ-19015"/>
    <s v="Pauline Johnson"/>
    <x v="0"/>
    <s v="United States"/>
    <s v="Columbus"/>
    <x v="24"/>
    <n v="43229"/>
    <x v="3"/>
    <s v="OFF-AR-10001419"/>
    <x v="1"/>
    <x v="6"/>
    <s v="Newell 325"/>
    <n v="9.9120000000000008"/>
    <n v="3"/>
    <n v="0.2"/>
    <n v="1.2389999999999994"/>
  </r>
  <r>
    <n v="6713"/>
    <x v="3335"/>
    <x v="3"/>
    <x v="817"/>
    <x v="93"/>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x v="93"/>
    <s v="Same Day"/>
    <s v="DB-13060"/>
    <s v="Dave Brooks"/>
    <x v="0"/>
    <s v="United States"/>
    <s v="Skokie"/>
    <x v="10"/>
    <n v="60076"/>
    <x v="2"/>
    <s v="FUR-FU-10004091"/>
    <x v="0"/>
    <x v="5"/>
    <s v="Howard Miller 13&quot; Diameter Goldtone Round Wall Clock"/>
    <n v="56.328000000000003"/>
    <n v="3"/>
    <n v="0.6"/>
    <n v="-26.755799999999994"/>
  </r>
  <r>
    <n v="6715"/>
    <x v="3335"/>
    <x v="3"/>
    <x v="817"/>
    <x v="93"/>
    <s v="Same Day"/>
    <s v="DB-13060"/>
    <s v="Dave Brooks"/>
    <x v="0"/>
    <s v="United States"/>
    <s v="Skokie"/>
    <x v="10"/>
    <n v="60076"/>
    <x v="2"/>
    <s v="TEC-AC-10004510"/>
    <x v="2"/>
    <x v="11"/>
    <s v="Logitech Desktop MK120 Mouse and keyboard Combo"/>
    <n v="39.264000000000003"/>
    <n v="3"/>
    <n v="0.2"/>
    <n v="-4.908000000000003"/>
  </r>
  <r>
    <n v="6716"/>
    <x v="3335"/>
    <x v="3"/>
    <x v="817"/>
    <x v="93"/>
    <s v="Same Day"/>
    <s v="DB-13060"/>
    <s v="Dave Brooks"/>
    <x v="0"/>
    <s v="United States"/>
    <s v="Skokie"/>
    <x v="10"/>
    <n v="60076"/>
    <x v="2"/>
    <s v="OFF-AR-10002987"/>
    <x v="1"/>
    <x v="6"/>
    <s v="Prismacolor Color Pencil Set"/>
    <n v="95.231999999999999"/>
    <n v="6"/>
    <n v="0.2"/>
    <n v="24.998400000000011"/>
  </r>
  <r>
    <n v="6717"/>
    <x v="3336"/>
    <x v="0"/>
    <x v="143"/>
    <x v="1221"/>
    <s v="Standard Class"/>
    <s v="CK-12325"/>
    <s v="Christine Kargatis"/>
    <x v="2"/>
    <s v="United States"/>
    <s v="Hot Springs"/>
    <x v="36"/>
    <n v="71901"/>
    <x v="0"/>
    <s v="OFF-FA-10002280"/>
    <x v="1"/>
    <x v="13"/>
    <s v="Advantus Plastic Paper Clips"/>
    <n v="30"/>
    <n v="6"/>
    <n v="0"/>
    <n v="14.399999999999999"/>
  </r>
  <r>
    <n v="6718"/>
    <x v="3336"/>
    <x v="0"/>
    <x v="143"/>
    <x v="1221"/>
    <s v="Standard Class"/>
    <s v="CK-12325"/>
    <s v="Christine Kargatis"/>
    <x v="2"/>
    <s v="United States"/>
    <s v="Hot Springs"/>
    <x v="36"/>
    <n v="71901"/>
    <x v="0"/>
    <s v="OFF-PA-10001934"/>
    <x v="1"/>
    <x v="10"/>
    <s v="Xerox 1993"/>
    <n v="25.92"/>
    <n v="4"/>
    <n v="0"/>
    <n v="12.700800000000001"/>
  </r>
  <r>
    <n v="6719"/>
    <x v="3336"/>
    <x v="0"/>
    <x v="143"/>
    <x v="1221"/>
    <s v="Standard Class"/>
    <s v="CK-12325"/>
    <s v="Christine Kargatis"/>
    <x v="2"/>
    <s v="United States"/>
    <s v="Hot Springs"/>
    <x v="36"/>
    <n v="71901"/>
    <x v="0"/>
    <s v="FUR-FU-10003268"/>
    <x v="0"/>
    <x v="5"/>
    <s v="Eldon Radial Chair Mat for Low to Medium Pile Carpets"/>
    <n v="159.91999999999999"/>
    <n v="4"/>
    <n v="0"/>
    <n v="31.983999999999995"/>
  </r>
  <r>
    <n v="6720"/>
    <x v="3337"/>
    <x v="0"/>
    <x v="186"/>
    <x v="292"/>
    <s v="First Class"/>
    <s v="SF-20065"/>
    <s v="Sandra Flanagan"/>
    <x v="0"/>
    <s v="United States"/>
    <s v="Goldsboro"/>
    <x v="3"/>
    <n v="27534"/>
    <x v="0"/>
    <s v="OFF-AP-10004859"/>
    <x v="1"/>
    <x v="9"/>
    <s v="Acco 6 Outlet Guardian Premium Surge Suppressor"/>
    <n v="34.944000000000003"/>
    <n v="3"/>
    <n v="0.2"/>
    <n v="3.0576000000000008"/>
  </r>
  <r>
    <n v="6721"/>
    <x v="3338"/>
    <x v="3"/>
    <x v="20"/>
    <x v="706"/>
    <s v="Standard Class"/>
    <s v="DP-13105"/>
    <s v="Dave Poirier"/>
    <x v="1"/>
    <s v="United States"/>
    <s v="Los Angeles"/>
    <x v="1"/>
    <n v="90032"/>
    <x v="1"/>
    <s v="TEC-AC-10000057"/>
    <x v="2"/>
    <x v="11"/>
    <s v="Microsoft Natural Ergonomic Keyboard 4000"/>
    <n v="149.94999999999999"/>
    <n v="5"/>
    <n v="0"/>
    <n v="31.489499999999992"/>
  </r>
  <r>
    <n v="6722"/>
    <x v="3338"/>
    <x v="3"/>
    <x v="20"/>
    <x v="706"/>
    <s v="Standard Class"/>
    <s v="DP-13105"/>
    <s v="Dave Poirier"/>
    <x v="1"/>
    <s v="United States"/>
    <s v="Los Angeles"/>
    <x v="1"/>
    <n v="90032"/>
    <x v="1"/>
    <s v="OFF-AR-10000914"/>
    <x v="1"/>
    <x v="6"/>
    <s v="Boston 16765 Mini Stand Up Battery Pencil Sharpener"/>
    <n v="23.32"/>
    <n v="2"/>
    <n v="0"/>
    <n v="6.0632000000000019"/>
  </r>
  <r>
    <n v="6723"/>
    <x v="3338"/>
    <x v="3"/>
    <x v="20"/>
    <x v="706"/>
    <s v="Standard Class"/>
    <s v="DP-13105"/>
    <s v="Dave Poirier"/>
    <x v="1"/>
    <s v="United States"/>
    <s v="Los Angeles"/>
    <x v="1"/>
    <n v="90032"/>
    <x v="1"/>
    <s v="OFF-AR-10004956"/>
    <x v="1"/>
    <x v="6"/>
    <s v="Newell 33"/>
    <n v="16.740000000000002"/>
    <n v="3"/>
    <n v="0"/>
    <n v="4.8545999999999978"/>
  </r>
  <r>
    <n v="6724"/>
    <x v="3339"/>
    <x v="3"/>
    <x v="507"/>
    <x v="371"/>
    <s v="Second Class"/>
    <s v="VM-21835"/>
    <s v="Vivian Mathis"/>
    <x v="0"/>
    <s v="United States"/>
    <s v="Nashua"/>
    <x v="38"/>
    <n v="3060"/>
    <x v="3"/>
    <s v="OFF-FA-10001843"/>
    <x v="1"/>
    <x v="13"/>
    <s v="Staples"/>
    <n v="14.82"/>
    <n v="6"/>
    <n v="0"/>
    <n v="6.9654000000000007"/>
  </r>
  <r>
    <n v="6725"/>
    <x v="3340"/>
    <x v="0"/>
    <x v="126"/>
    <x v="1069"/>
    <s v="Standard Class"/>
    <s v="SF-20200"/>
    <s v="Sarah Foster"/>
    <x v="0"/>
    <s v="United States"/>
    <s v="Seattle"/>
    <x v="4"/>
    <n v="98103"/>
    <x v="1"/>
    <s v="OFF-FA-10000585"/>
    <x v="1"/>
    <x v="13"/>
    <s v="OIC Bulk Pack Metal Binder Clips"/>
    <n v="10.47"/>
    <n v="3"/>
    <n v="0"/>
    <n v="4.8162000000000003"/>
  </r>
  <r>
    <n v="6726"/>
    <x v="3340"/>
    <x v="0"/>
    <x v="126"/>
    <x v="1069"/>
    <s v="Standard Class"/>
    <s v="SF-20200"/>
    <s v="Sarah Foster"/>
    <x v="0"/>
    <s v="United States"/>
    <s v="Seattle"/>
    <x v="4"/>
    <n v="98103"/>
    <x v="1"/>
    <s v="OFF-LA-10003720"/>
    <x v="1"/>
    <x v="2"/>
    <s v="Avery 487"/>
    <n v="11.07"/>
    <n v="3"/>
    <n v="0"/>
    <n v="5.2028999999999996"/>
  </r>
  <r>
    <n v="6727"/>
    <x v="3340"/>
    <x v="0"/>
    <x v="126"/>
    <x v="1069"/>
    <s v="Standard Class"/>
    <s v="SF-20200"/>
    <s v="Sarah Foster"/>
    <x v="0"/>
    <s v="United States"/>
    <s v="Seattle"/>
    <x v="4"/>
    <n v="98103"/>
    <x v="1"/>
    <s v="OFF-BI-10000301"/>
    <x v="1"/>
    <x v="8"/>
    <s v="GBC Instant Report Kit"/>
    <n v="20.704000000000001"/>
    <n v="4"/>
    <n v="0.2"/>
    <n v="7.7639999999999993"/>
  </r>
  <r>
    <n v="6728"/>
    <x v="3341"/>
    <x v="3"/>
    <x v="682"/>
    <x v="719"/>
    <s v="Second Class"/>
    <s v="SC-20695"/>
    <s v="Steve Chapman"/>
    <x v="1"/>
    <s v="United States"/>
    <s v="Richmond"/>
    <x v="14"/>
    <n v="47374"/>
    <x v="2"/>
    <s v="OFF-PA-10003302"/>
    <x v="1"/>
    <x v="10"/>
    <s v="Xerox 1906"/>
    <n v="177.2"/>
    <n v="5"/>
    <n v="0"/>
    <n v="83.283999999999992"/>
  </r>
  <r>
    <n v="6729"/>
    <x v="3342"/>
    <x v="0"/>
    <x v="254"/>
    <x v="333"/>
    <s v="Standard Class"/>
    <s v="MF-17665"/>
    <s v="Maureen Fritzler"/>
    <x v="1"/>
    <s v="United States"/>
    <s v="Miami"/>
    <x v="2"/>
    <n v="33180"/>
    <x v="0"/>
    <s v="FUR-FU-10001889"/>
    <x v="0"/>
    <x v="5"/>
    <s v="Ultra Door Pull Handle"/>
    <n v="50.496000000000002"/>
    <n v="6"/>
    <n v="0.2"/>
    <n v="8.2055999999999987"/>
  </r>
  <r>
    <n v="6730"/>
    <x v="3343"/>
    <x v="1"/>
    <x v="652"/>
    <x v="403"/>
    <s v="First Class"/>
    <s v="BV-11245"/>
    <s v="Benjamin Venier"/>
    <x v="1"/>
    <s v="United States"/>
    <s v="Smyrna"/>
    <x v="18"/>
    <n v="37167"/>
    <x v="0"/>
    <s v="OFF-BI-10002982"/>
    <x v="1"/>
    <x v="8"/>
    <s v="Avery Self-Adhesive Photo Pockets for Polaroid Photos"/>
    <n v="6.1290000000000004"/>
    <n v="3"/>
    <n v="0.7"/>
    <n v="-4.4945999999999984"/>
  </r>
  <r>
    <n v="6731"/>
    <x v="3343"/>
    <x v="1"/>
    <x v="652"/>
    <x v="403"/>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x v="403"/>
    <s v="First Class"/>
    <s v="BV-11245"/>
    <s v="Benjamin Venier"/>
    <x v="1"/>
    <s v="United States"/>
    <s v="Smyrna"/>
    <x v="18"/>
    <n v="37167"/>
    <x v="0"/>
    <s v="OFF-PA-10001937"/>
    <x v="1"/>
    <x v="10"/>
    <s v="Xerox 21"/>
    <n v="20.736000000000004"/>
    <n v="4"/>
    <n v="0.2"/>
    <n v="7.2576000000000001"/>
  </r>
  <r>
    <n v="6733"/>
    <x v="3344"/>
    <x v="2"/>
    <x v="1128"/>
    <x v="1222"/>
    <s v="First Class"/>
    <s v="KE-16420"/>
    <s v="Katrina Edelman"/>
    <x v="1"/>
    <s v="United States"/>
    <s v="Aurora"/>
    <x v="22"/>
    <n v="80013"/>
    <x v="1"/>
    <s v="OFF-PA-10001977"/>
    <x v="1"/>
    <x v="10"/>
    <s v="Xerox 194"/>
    <n v="177.536"/>
    <n v="4"/>
    <n v="0.2"/>
    <n v="62.137599999999992"/>
  </r>
  <r>
    <n v="6734"/>
    <x v="3344"/>
    <x v="2"/>
    <x v="1128"/>
    <x v="1222"/>
    <s v="First Class"/>
    <s v="KE-16420"/>
    <s v="Katrina Edelman"/>
    <x v="1"/>
    <s v="United States"/>
    <s v="Aurora"/>
    <x v="22"/>
    <n v="80013"/>
    <x v="1"/>
    <s v="OFF-AP-10000692"/>
    <x v="1"/>
    <x v="9"/>
    <s v="Fellowes Mighty 8 Compact Surge Protector"/>
    <n v="32.432000000000002"/>
    <n v="2"/>
    <n v="0.2"/>
    <n v="3.2432000000000016"/>
  </r>
  <r>
    <n v="6735"/>
    <x v="3345"/>
    <x v="1"/>
    <x v="139"/>
    <x v="603"/>
    <s v="Standard Class"/>
    <s v="EM-14200"/>
    <s v="Evan Minnotte"/>
    <x v="2"/>
    <s v="United States"/>
    <s v="Miami"/>
    <x v="2"/>
    <n v="33142"/>
    <x v="0"/>
    <s v="OFF-LA-10004093"/>
    <x v="1"/>
    <x v="2"/>
    <s v="Avery 486"/>
    <n v="11.696"/>
    <n v="2"/>
    <n v="0.2"/>
    <n v="3.9473999999999996"/>
  </r>
  <r>
    <n v="6736"/>
    <x v="3346"/>
    <x v="0"/>
    <x v="342"/>
    <x v="229"/>
    <s v="Standard Class"/>
    <s v="BT-11680"/>
    <s v="Brian Thompson"/>
    <x v="0"/>
    <s v="United States"/>
    <s v="San Francisco"/>
    <x v="1"/>
    <n v="94122"/>
    <x v="1"/>
    <s v="OFF-AP-10004980"/>
    <x v="1"/>
    <x v="9"/>
    <s v="3M Replacement Filter for Office Air Cleaner for 20' x 33' Room"/>
    <n v="113.76"/>
    <n v="3"/>
    <n v="0"/>
    <n v="44.366400000000006"/>
  </r>
  <r>
    <n v="6737"/>
    <x v="3346"/>
    <x v="0"/>
    <x v="342"/>
    <x v="229"/>
    <s v="Standard Class"/>
    <s v="BT-11680"/>
    <s v="Brian Thompson"/>
    <x v="0"/>
    <s v="United States"/>
    <s v="San Francisco"/>
    <x v="1"/>
    <n v="94122"/>
    <x v="1"/>
    <s v="OFF-ST-10001932"/>
    <x v="1"/>
    <x v="4"/>
    <s v="Fellowes Staxonsteel Drawer Files"/>
    <n v="579.51"/>
    <n v="3"/>
    <n v="0"/>
    <n v="81.131400000000014"/>
  </r>
  <r>
    <n v="6738"/>
    <x v="3346"/>
    <x v="0"/>
    <x v="342"/>
    <x v="229"/>
    <s v="Standard Class"/>
    <s v="BT-11680"/>
    <s v="Brian Thompson"/>
    <x v="0"/>
    <s v="United States"/>
    <s v="San Francisco"/>
    <x v="1"/>
    <n v="94122"/>
    <x v="1"/>
    <s v="OFF-ST-10000636"/>
    <x v="1"/>
    <x v="4"/>
    <s v="Rogers Profile Extra Capacity Storage Tub"/>
    <n v="150.66"/>
    <n v="9"/>
    <n v="0"/>
    <n v="6.0263999999999918"/>
  </r>
  <r>
    <n v="6739"/>
    <x v="3346"/>
    <x v="0"/>
    <x v="342"/>
    <x v="229"/>
    <s v="Standard Class"/>
    <s v="BT-11680"/>
    <s v="Brian Thompson"/>
    <x v="0"/>
    <s v="United States"/>
    <s v="San Francisco"/>
    <x v="1"/>
    <n v="94122"/>
    <x v="1"/>
    <s v="OFF-BI-10000069"/>
    <x v="1"/>
    <x v="8"/>
    <s v="GBC Prepunched Paper, 19-Hole, for Binding Systems, 24-lb"/>
    <n v="48.032000000000004"/>
    <n v="4"/>
    <n v="0.2"/>
    <n v="15.610399999999993"/>
  </r>
  <r>
    <n v="6740"/>
    <x v="3347"/>
    <x v="2"/>
    <x v="542"/>
    <x v="1223"/>
    <s v="Standard Class"/>
    <s v="MM-18055"/>
    <s v="Michelle Moray"/>
    <x v="0"/>
    <s v="United States"/>
    <s v="Chicago"/>
    <x v="10"/>
    <n v="60623"/>
    <x v="2"/>
    <s v="OFF-ST-10001837"/>
    <x v="1"/>
    <x v="4"/>
    <s v="SAFCO Mobile Desk Side File, Wire Frame"/>
    <n v="102.624"/>
    <n v="3"/>
    <n v="0.2"/>
    <n v="7.6968000000000032"/>
  </r>
  <r>
    <n v="6741"/>
    <x v="3347"/>
    <x v="2"/>
    <x v="542"/>
    <x v="1223"/>
    <s v="Standard Class"/>
    <s v="MM-18055"/>
    <s v="Michelle Moray"/>
    <x v="0"/>
    <s v="United States"/>
    <s v="Chicago"/>
    <x v="10"/>
    <n v="60623"/>
    <x v="2"/>
    <s v="FUR-CH-10003981"/>
    <x v="0"/>
    <x v="1"/>
    <s v="Global Commerce Series Low-Back Swivel/Tilt Chairs"/>
    <n v="359.77199999999999"/>
    <n v="2"/>
    <n v="0.3"/>
    <n v="-5.1396000000000583"/>
  </r>
  <r>
    <n v="6742"/>
    <x v="3347"/>
    <x v="2"/>
    <x v="542"/>
    <x v="1223"/>
    <s v="Standard Class"/>
    <s v="MM-18055"/>
    <s v="Michelle Moray"/>
    <x v="0"/>
    <s v="United States"/>
    <s v="Chicago"/>
    <x v="10"/>
    <n v="60623"/>
    <x v="2"/>
    <s v="OFF-AR-10000716"/>
    <x v="1"/>
    <x v="6"/>
    <s v="DIXON Ticonderoga Erasable Checking Pencils"/>
    <n v="13.392000000000001"/>
    <n v="3"/>
    <n v="0.2"/>
    <n v="3.1806000000000005"/>
  </r>
  <r>
    <n v="6743"/>
    <x v="3348"/>
    <x v="3"/>
    <x v="91"/>
    <x v="513"/>
    <s v="Standard Class"/>
    <s v="PO-18850"/>
    <s v="Patrick O'Brill"/>
    <x v="0"/>
    <s v="United States"/>
    <s v="Los Angeles"/>
    <x v="1"/>
    <n v="90008"/>
    <x v="1"/>
    <s v="FUR-CH-10001146"/>
    <x v="0"/>
    <x v="1"/>
    <s v="Global Task Chair, Black"/>
    <n v="122.13600000000001"/>
    <n v="3"/>
    <n v="0.2"/>
    <n v="-13.740299999999994"/>
  </r>
  <r>
    <n v="6744"/>
    <x v="3349"/>
    <x v="1"/>
    <x v="1129"/>
    <x v="1224"/>
    <s v="Standard Class"/>
    <s v="SP-20860"/>
    <s v="Sung Pak"/>
    <x v="1"/>
    <s v="United States"/>
    <s v="Dover"/>
    <x v="38"/>
    <n v="3820"/>
    <x v="3"/>
    <s v="OFF-PA-10002751"/>
    <x v="1"/>
    <x v="10"/>
    <s v="Xerox 1920"/>
    <n v="35.880000000000003"/>
    <n v="6"/>
    <n v="0"/>
    <n v="16.146000000000001"/>
  </r>
  <r>
    <n v="6745"/>
    <x v="3350"/>
    <x v="3"/>
    <x v="114"/>
    <x v="812"/>
    <s v="Second Class"/>
    <s v="CS-12355"/>
    <s v="Christine Sundaresam"/>
    <x v="0"/>
    <s v="United States"/>
    <s v="Dublin"/>
    <x v="24"/>
    <n v="43017"/>
    <x v="3"/>
    <s v="TEC-AC-10001606"/>
    <x v="2"/>
    <x v="11"/>
    <s v="Logitech Wireless Performance Mouse MX for PC and Mac"/>
    <n v="479.952"/>
    <n v="6"/>
    <n v="0.2"/>
    <n v="107.98920000000001"/>
  </r>
  <r>
    <n v="6746"/>
    <x v="3350"/>
    <x v="3"/>
    <x v="114"/>
    <x v="812"/>
    <s v="Second Class"/>
    <s v="CS-12355"/>
    <s v="Christine Sundaresam"/>
    <x v="0"/>
    <s v="United States"/>
    <s v="Dublin"/>
    <x v="24"/>
    <n v="43017"/>
    <x v="3"/>
    <s v="OFF-AR-10001427"/>
    <x v="1"/>
    <x v="6"/>
    <s v="Newell 330"/>
    <n v="23.92"/>
    <n v="5"/>
    <n v="0.2"/>
    <n v="1.7940000000000005"/>
  </r>
  <r>
    <n v="6747"/>
    <x v="3351"/>
    <x v="3"/>
    <x v="38"/>
    <x v="38"/>
    <s v="First Class"/>
    <s v="KB-16600"/>
    <s v="Ken Brennan"/>
    <x v="1"/>
    <s v="United States"/>
    <s v="New York City"/>
    <x v="15"/>
    <n v="10009"/>
    <x v="3"/>
    <s v="TEC-PH-10004389"/>
    <x v="2"/>
    <x v="7"/>
    <s v="Nokia Lumia 925"/>
    <n v="629.94999999999993"/>
    <n v="5"/>
    <n v="0"/>
    <n v="163.78700000000003"/>
  </r>
  <r>
    <n v="6748"/>
    <x v="3352"/>
    <x v="3"/>
    <x v="157"/>
    <x v="159"/>
    <s v="Standard Class"/>
    <s v="AA-10375"/>
    <s v="Allen Armold"/>
    <x v="0"/>
    <s v="United States"/>
    <s v="New York City"/>
    <x v="15"/>
    <n v="10035"/>
    <x v="3"/>
    <s v="OFF-BI-10002498"/>
    <x v="1"/>
    <x v="8"/>
    <s v="Clear Mylar Reinforcing Strips"/>
    <n v="14.952000000000002"/>
    <n v="1"/>
    <n v="0.2"/>
    <n v="5.0462999999999996"/>
  </r>
  <r>
    <n v="6749"/>
    <x v="3352"/>
    <x v="3"/>
    <x v="157"/>
    <x v="159"/>
    <s v="Standard Class"/>
    <s v="AA-10375"/>
    <s v="Allen Armold"/>
    <x v="0"/>
    <s v="United States"/>
    <s v="New York City"/>
    <x v="15"/>
    <n v="10035"/>
    <x v="3"/>
    <s v="OFF-PA-10002245"/>
    <x v="1"/>
    <x v="10"/>
    <s v="Xerox 1895"/>
    <n v="17.940000000000001"/>
    <n v="3"/>
    <n v="0"/>
    <n v="8.0730000000000004"/>
  </r>
  <r>
    <n v="6750"/>
    <x v="3352"/>
    <x v="3"/>
    <x v="157"/>
    <x v="159"/>
    <s v="Standard Class"/>
    <s v="AA-10375"/>
    <s v="Allen Armold"/>
    <x v="0"/>
    <s v="United States"/>
    <s v="New York City"/>
    <x v="15"/>
    <n v="10035"/>
    <x v="3"/>
    <s v="TEC-PH-10004522"/>
    <x v="2"/>
    <x v="7"/>
    <s v="Dexim XPower Skin Super-Thin Power Case for iPhone 5 - Black"/>
    <n v="116.98"/>
    <n v="2"/>
    <n v="0"/>
    <n v="29.245000000000005"/>
  </r>
  <r>
    <n v="6751"/>
    <x v="3353"/>
    <x v="0"/>
    <x v="930"/>
    <x v="991"/>
    <s v="Second Class"/>
    <s v="BP-11155"/>
    <s v="Becky Pak"/>
    <x v="0"/>
    <s v="United States"/>
    <s v="Paterson"/>
    <x v="30"/>
    <n v="7501"/>
    <x v="3"/>
    <s v="FUR-CH-10003535"/>
    <x v="0"/>
    <x v="1"/>
    <s v="Global Armless Task Chair, Royal Blue"/>
    <n v="121.96"/>
    <n v="2"/>
    <n v="0"/>
    <n v="20.733199999999997"/>
  </r>
  <r>
    <n v="6752"/>
    <x v="3353"/>
    <x v="0"/>
    <x v="930"/>
    <x v="991"/>
    <s v="Second Class"/>
    <s v="BP-11155"/>
    <s v="Becky Pak"/>
    <x v="0"/>
    <s v="United States"/>
    <s v="Paterson"/>
    <x v="30"/>
    <n v="7501"/>
    <x v="3"/>
    <s v="OFF-AP-10000595"/>
    <x v="1"/>
    <x v="9"/>
    <s v="Disposable Triple-Filter Dust Bags"/>
    <n v="8.74"/>
    <n v="2"/>
    <n v="0"/>
    <n v="2.2724000000000002"/>
  </r>
  <r>
    <n v="6753"/>
    <x v="3353"/>
    <x v="0"/>
    <x v="930"/>
    <x v="991"/>
    <s v="Second Class"/>
    <s v="BP-11155"/>
    <s v="Becky Pak"/>
    <x v="0"/>
    <s v="United States"/>
    <s v="Paterson"/>
    <x v="30"/>
    <n v="7501"/>
    <x v="3"/>
    <s v="OFF-PA-10003039"/>
    <x v="1"/>
    <x v="10"/>
    <s v="Xerox 1960"/>
    <n v="61.96"/>
    <n v="2"/>
    <n v="0"/>
    <n v="27.881999999999998"/>
  </r>
  <r>
    <n v="6754"/>
    <x v="3353"/>
    <x v="0"/>
    <x v="930"/>
    <x v="991"/>
    <s v="Second Class"/>
    <s v="BP-11155"/>
    <s v="Becky Pak"/>
    <x v="0"/>
    <s v="United States"/>
    <s v="Paterson"/>
    <x v="30"/>
    <n v="7501"/>
    <x v="3"/>
    <s v="OFF-BI-10002003"/>
    <x v="1"/>
    <x v="8"/>
    <s v="Ibico Presentation Index for Binding Systems"/>
    <n v="7.96"/>
    <n v="2"/>
    <n v="0"/>
    <n v="3.7412000000000001"/>
  </r>
  <r>
    <n v="6755"/>
    <x v="3353"/>
    <x v="0"/>
    <x v="930"/>
    <x v="991"/>
    <s v="Second Class"/>
    <s v="BP-11155"/>
    <s v="Becky Pak"/>
    <x v="0"/>
    <s v="United States"/>
    <s v="Paterson"/>
    <x v="30"/>
    <n v="7501"/>
    <x v="3"/>
    <s v="OFF-AP-10002311"/>
    <x v="1"/>
    <x v="9"/>
    <s v="Holmes Replacement Filter for HEPA Air Cleaner, Very Large Room, HEPA Filter"/>
    <n v="275.24"/>
    <n v="4"/>
    <n v="0"/>
    <n v="121.10560000000001"/>
  </r>
  <r>
    <n v="6756"/>
    <x v="3354"/>
    <x v="3"/>
    <x v="175"/>
    <x v="184"/>
    <s v="Standard Class"/>
    <s v="TC-21145"/>
    <s v="Theresa Coyne"/>
    <x v="1"/>
    <s v="United States"/>
    <s v="Lakewood"/>
    <x v="30"/>
    <n v="8701"/>
    <x v="3"/>
    <s v="FUR-FU-10002445"/>
    <x v="0"/>
    <x v="5"/>
    <s v="DAX Two-Tone Rosewood/Black Document Frame, Desktop, 5 x 7"/>
    <n v="47.400000000000006"/>
    <n v="5"/>
    <n v="0"/>
    <n v="18.960000000000004"/>
  </r>
  <r>
    <n v="6757"/>
    <x v="3354"/>
    <x v="3"/>
    <x v="175"/>
    <x v="184"/>
    <s v="Standard Class"/>
    <s v="TC-21145"/>
    <s v="Theresa Coyne"/>
    <x v="1"/>
    <s v="United States"/>
    <s v="Lakewood"/>
    <x v="30"/>
    <n v="8701"/>
    <x v="3"/>
    <s v="FUR-CH-10003606"/>
    <x v="0"/>
    <x v="1"/>
    <s v="SAFCO Folding Chair Trolley"/>
    <n v="512.96"/>
    <n v="4"/>
    <n v="0"/>
    <n v="143.62880000000001"/>
  </r>
  <r>
    <n v="6758"/>
    <x v="3354"/>
    <x v="3"/>
    <x v="175"/>
    <x v="184"/>
    <s v="Standard Class"/>
    <s v="TC-21145"/>
    <s v="Theresa Coyne"/>
    <x v="1"/>
    <s v="United States"/>
    <s v="Lakewood"/>
    <x v="30"/>
    <n v="8701"/>
    <x v="3"/>
    <s v="TEC-PH-10002115"/>
    <x v="2"/>
    <x v="7"/>
    <s v="Plantronics 81402"/>
    <n v="395.93999999999994"/>
    <n v="6"/>
    <n v="0"/>
    <n v="102.94440000000002"/>
  </r>
  <r>
    <n v="6759"/>
    <x v="3354"/>
    <x v="3"/>
    <x v="175"/>
    <x v="184"/>
    <s v="Standard Class"/>
    <s v="TC-21145"/>
    <s v="Theresa Coyne"/>
    <x v="1"/>
    <s v="United States"/>
    <s v="Lakewood"/>
    <x v="30"/>
    <n v="8701"/>
    <x v="3"/>
    <s v="OFF-ST-10000934"/>
    <x v="1"/>
    <x v="4"/>
    <s v="Contico 72&quot;H Heavy-Duty Storage System"/>
    <n v="81.96"/>
    <n v="2"/>
    <n v="0"/>
    <n v="0"/>
  </r>
  <r>
    <n v="6760"/>
    <x v="3355"/>
    <x v="3"/>
    <x v="574"/>
    <x v="274"/>
    <s v="Standard Class"/>
    <s v="BG-11035"/>
    <s v="Barry Gonzalez"/>
    <x v="0"/>
    <s v="United States"/>
    <s v="Greensboro"/>
    <x v="3"/>
    <n v="27405"/>
    <x v="0"/>
    <s v="OFF-AR-10003903"/>
    <x v="1"/>
    <x v="6"/>
    <s v="Sanford 52201 APSCO Electric Pencil Sharpener"/>
    <n v="32.776000000000003"/>
    <n v="1"/>
    <n v="0.2"/>
    <n v="2.4581999999999997"/>
  </r>
  <r>
    <n v="6761"/>
    <x v="3356"/>
    <x v="3"/>
    <x v="335"/>
    <x v="569"/>
    <s v="Standard Class"/>
    <s v="DO-13435"/>
    <s v="Denny Ordway"/>
    <x v="0"/>
    <s v="United States"/>
    <s v="New York City"/>
    <x v="15"/>
    <n v="10035"/>
    <x v="3"/>
    <s v="OFF-ST-10004123"/>
    <x v="1"/>
    <x v="4"/>
    <s v="Safco Industrial Wire Shelving System"/>
    <n v="272.94"/>
    <n v="3"/>
    <n v="0"/>
    <n v="0"/>
  </r>
  <r>
    <n v="6762"/>
    <x v="3357"/>
    <x v="0"/>
    <x v="1130"/>
    <x v="105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x v="1054"/>
    <s v="Standard Class"/>
    <s v="RL-19615"/>
    <s v="Rob Lucas"/>
    <x v="0"/>
    <s v="United States"/>
    <s v="Chicago"/>
    <x v="10"/>
    <n v="60623"/>
    <x v="2"/>
    <s v="OFF-LA-10000240"/>
    <x v="1"/>
    <x v="2"/>
    <s v="Self-Adhesive Address Labels for Typewriters by Universal"/>
    <n v="29.24"/>
    <n v="5"/>
    <n v="0.2"/>
    <n v="9.8685000000000009"/>
  </r>
  <r>
    <n v="6764"/>
    <x v="3358"/>
    <x v="0"/>
    <x v="476"/>
    <x v="1054"/>
    <s v="Standard Class"/>
    <s v="RL-19615"/>
    <s v="Rob Lucas"/>
    <x v="0"/>
    <s v="United States"/>
    <s v="Chicago"/>
    <x v="10"/>
    <n v="60623"/>
    <x v="2"/>
    <s v="OFF-ST-10002485"/>
    <x v="1"/>
    <x v="4"/>
    <s v="Rogers Deluxe File Chest"/>
    <n v="35.167999999999999"/>
    <n v="2"/>
    <n v="0.2"/>
    <n v="-8.3524000000000012"/>
  </r>
  <r>
    <n v="6765"/>
    <x v="3358"/>
    <x v="0"/>
    <x v="476"/>
    <x v="1054"/>
    <s v="Standard Class"/>
    <s v="RL-19615"/>
    <s v="Rob Lucas"/>
    <x v="0"/>
    <s v="United States"/>
    <s v="Chicago"/>
    <x v="10"/>
    <n v="60623"/>
    <x v="2"/>
    <s v="TEC-MA-10003230"/>
    <x v="2"/>
    <x v="15"/>
    <s v="Okidata C610n Printer"/>
    <n v="1362.8999999999999"/>
    <n v="3"/>
    <n v="0.3"/>
    <n v="-19.470000000000141"/>
  </r>
  <r>
    <n v="6766"/>
    <x v="3359"/>
    <x v="3"/>
    <x v="693"/>
    <x v="321"/>
    <s v="Standard Class"/>
    <s v="SJ-20215"/>
    <s v="Sarah Jordon"/>
    <x v="0"/>
    <s v="United States"/>
    <s v="Chicago"/>
    <x v="10"/>
    <n v="60653"/>
    <x v="2"/>
    <s v="FUR-CH-10002602"/>
    <x v="0"/>
    <x v="1"/>
    <s v="DMI Arturo Collection Mission-style Design Wood Chair"/>
    <n v="317.05799999999999"/>
    <n v="3"/>
    <n v="0.3"/>
    <n v="-18.117599999999996"/>
  </r>
  <r>
    <n v="6767"/>
    <x v="3359"/>
    <x v="3"/>
    <x v="693"/>
    <x v="321"/>
    <s v="Standard Class"/>
    <s v="SJ-20215"/>
    <s v="Sarah Jordon"/>
    <x v="0"/>
    <s v="United States"/>
    <s v="Chicago"/>
    <x v="10"/>
    <n v="60653"/>
    <x v="2"/>
    <s v="OFF-AR-10001683"/>
    <x v="1"/>
    <x v="6"/>
    <s v="Lumber Crayons"/>
    <n v="15.76"/>
    <n v="2"/>
    <n v="0.2"/>
    <n v="3.5460000000000007"/>
  </r>
  <r>
    <n v="6768"/>
    <x v="3359"/>
    <x v="3"/>
    <x v="693"/>
    <x v="321"/>
    <s v="Standard Class"/>
    <s v="SJ-20215"/>
    <s v="Sarah Jordon"/>
    <x v="0"/>
    <s v="United States"/>
    <s v="Chicago"/>
    <x v="10"/>
    <n v="60653"/>
    <x v="2"/>
    <s v="FUR-FU-10002456"/>
    <x v="0"/>
    <x v="5"/>
    <s v="Master Caster Door Stop, Large Neon Orange"/>
    <n v="14.560000000000002"/>
    <n v="5"/>
    <n v="0.6"/>
    <n v="-6.1879999999999988"/>
  </r>
  <r>
    <n v="6769"/>
    <x v="3360"/>
    <x v="2"/>
    <x v="1131"/>
    <x v="128"/>
    <s v="Standard Class"/>
    <s v="CS-12175"/>
    <s v="Charles Sheldon"/>
    <x v="1"/>
    <s v="United States"/>
    <s v="Lakewood"/>
    <x v="30"/>
    <n v="8701"/>
    <x v="3"/>
    <s v="OFF-BI-10002854"/>
    <x v="1"/>
    <x v="8"/>
    <s v="Performers Binder/Pad Holder, Black"/>
    <n v="196.21"/>
    <n v="7"/>
    <n v="0"/>
    <n v="98.105000000000004"/>
  </r>
  <r>
    <n v="6770"/>
    <x v="3361"/>
    <x v="3"/>
    <x v="20"/>
    <x v="19"/>
    <s v="Standard Class"/>
    <s v="JP-16135"/>
    <s v="Julie Prescott"/>
    <x v="2"/>
    <s v="United States"/>
    <s v="Columbus"/>
    <x v="32"/>
    <n v="31907"/>
    <x v="0"/>
    <s v="OFF-AR-10002445"/>
    <x v="1"/>
    <x v="6"/>
    <s v="SANFORD Major Accent Highlighters"/>
    <n v="35.4"/>
    <n v="5"/>
    <n v="0"/>
    <n v="13.452000000000002"/>
  </r>
  <r>
    <n v="6771"/>
    <x v="3362"/>
    <x v="3"/>
    <x v="34"/>
    <x v="114"/>
    <s v="Standard Class"/>
    <s v="NC-18535"/>
    <s v="Nick Crebassa"/>
    <x v="1"/>
    <s v="United States"/>
    <s v="Phoenix"/>
    <x v="16"/>
    <n v="85023"/>
    <x v="1"/>
    <s v="OFF-PA-10004359"/>
    <x v="1"/>
    <x v="10"/>
    <s v="Multicolor Computer Printout Paper"/>
    <n v="419.4"/>
    <n v="5"/>
    <n v="0.2"/>
    <n v="146.79"/>
  </r>
  <r>
    <n v="6772"/>
    <x v="3362"/>
    <x v="3"/>
    <x v="34"/>
    <x v="114"/>
    <s v="Standard Class"/>
    <s v="NC-18535"/>
    <s v="Nick Crebassa"/>
    <x v="1"/>
    <s v="United States"/>
    <s v="Phoenix"/>
    <x v="16"/>
    <n v="85023"/>
    <x v="1"/>
    <s v="OFF-BI-10000279"/>
    <x v="1"/>
    <x v="8"/>
    <s v="Acco Recycled 2&quot; Capacity Laser Printer Hanging Data Binders"/>
    <n v="13.005000000000003"/>
    <n v="3"/>
    <n v="0.7"/>
    <n v="-9.9704999999999977"/>
  </r>
  <r>
    <n v="6773"/>
    <x v="3363"/>
    <x v="0"/>
    <x v="254"/>
    <x v="281"/>
    <s v="Standard Class"/>
    <s v="CW-11905"/>
    <s v="Carl Weiss"/>
    <x v="2"/>
    <s v="United States"/>
    <s v="Los Angeles"/>
    <x v="1"/>
    <n v="90004"/>
    <x v="1"/>
    <s v="OFF-BI-10003314"/>
    <x v="1"/>
    <x v="8"/>
    <s v="Tuff Stuff Recycled Round Ring Binders"/>
    <n v="7.7120000000000006"/>
    <n v="2"/>
    <n v="0.2"/>
    <n v="2.7956000000000003"/>
  </r>
  <r>
    <n v="6774"/>
    <x v="3363"/>
    <x v="0"/>
    <x v="254"/>
    <x v="281"/>
    <s v="Standard Class"/>
    <s v="CW-11905"/>
    <s v="Carl Weiss"/>
    <x v="2"/>
    <s v="United States"/>
    <s v="Los Angeles"/>
    <x v="1"/>
    <n v="90004"/>
    <x v="1"/>
    <s v="OFF-BI-10000494"/>
    <x v="1"/>
    <x v="8"/>
    <s v="Acco Economy Flexible Poly Round Ring Binder"/>
    <n v="4.1760000000000002"/>
    <n v="1"/>
    <n v="0.2"/>
    <n v="1.3049999999999997"/>
  </r>
  <r>
    <n v="6775"/>
    <x v="3363"/>
    <x v="0"/>
    <x v="254"/>
    <x v="281"/>
    <s v="Standard Class"/>
    <s v="CW-11905"/>
    <s v="Carl Weiss"/>
    <x v="2"/>
    <s v="United States"/>
    <s v="Los Angeles"/>
    <x v="1"/>
    <n v="90004"/>
    <x v="1"/>
    <s v="OFF-PA-10000295"/>
    <x v="1"/>
    <x v="10"/>
    <s v="Xerox 229"/>
    <n v="38.880000000000003"/>
    <n v="6"/>
    <n v="0"/>
    <n v="18.662400000000002"/>
  </r>
  <r>
    <n v="6776"/>
    <x v="3364"/>
    <x v="1"/>
    <x v="368"/>
    <x v="442"/>
    <s v="Standard Class"/>
    <s v="CM-12115"/>
    <s v="Chad McGuire"/>
    <x v="0"/>
    <s v="United States"/>
    <s v="New York City"/>
    <x v="15"/>
    <n v="10024"/>
    <x v="3"/>
    <s v="OFF-PA-10002615"/>
    <x v="1"/>
    <x v="10"/>
    <s v="Ampad Gold Fibre Wirebound Steno Books, 6&quot; x 9&quot;, Gregg Ruled"/>
    <n v="17.64"/>
    <n v="4"/>
    <n v="0"/>
    <n v="8.1143999999999998"/>
  </r>
  <r>
    <n v="6777"/>
    <x v="3365"/>
    <x v="0"/>
    <x v="64"/>
    <x v="47"/>
    <s v="Standard Class"/>
    <s v="PT-19090"/>
    <s v="Pete Takahito"/>
    <x v="0"/>
    <s v="United States"/>
    <s v="San Antonio"/>
    <x v="5"/>
    <n v="78207"/>
    <x v="2"/>
    <s v="OFF-ST-10003479"/>
    <x v="1"/>
    <x v="4"/>
    <s v="Eldon Base for stackable storage shelf, platinum"/>
    <n v="93.456000000000003"/>
    <n v="3"/>
    <n v="0.2"/>
    <n v="-17.523000000000014"/>
  </r>
  <r>
    <n v="6778"/>
    <x v="3366"/>
    <x v="3"/>
    <x v="480"/>
    <x v="1085"/>
    <s v="Standard Class"/>
    <s v="CL-12700"/>
    <s v="Craig Leslie"/>
    <x v="2"/>
    <s v="United States"/>
    <s v="New York City"/>
    <x v="15"/>
    <n v="10009"/>
    <x v="3"/>
    <s v="TEC-AC-10002800"/>
    <x v="2"/>
    <x v="11"/>
    <s v="Plantronics Audio 478 Stereo USB Headset"/>
    <n v="449.91"/>
    <n v="9"/>
    <n v="0"/>
    <n v="157.46849999999998"/>
  </r>
  <r>
    <n v="6779"/>
    <x v="3367"/>
    <x v="0"/>
    <x v="323"/>
    <x v="1054"/>
    <s v="Second Class"/>
    <s v="HF-14995"/>
    <s v="Herbert Flentye"/>
    <x v="0"/>
    <s v="United States"/>
    <s v="Baltimore"/>
    <x v="39"/>
    <n v="21215"/>
    <x v="3"/>
    <s v="FUR-BO-10003159"/>
    <x v="0"/>
    <x v="0"/>
    <s v="Sauder Camden County Collection Libraries, Planked Cherry Finish"/>
    <n v="344.94"/>
    <n v="3"/>
    <n v="0"/>
    <n v="31.044599999999974"/>
  </r>
  <r>
    <n v="6780"/>
    <x v="3367"/>
    <x v="0"/>
    <x v="323"/>
    <x v="1054"/>
    <s v="Second Class"/>
    <s v="HF-14995"/>
    <s v="Herbert Flentye"/>
    <x v="0"/>
    <s v="United States"/>
    <s v="Baltimore"/>
    <x v="39"/>
    <n v="21215"/>
    <x v="3"/>
    <s v="FUR-FU-10002364"/>
    <x v="0"/>
    <x v="5"/>
    <s v="Eldon Expressions Wood Desk Accessories, Oak"/>
    <n v="14.76"/>
    <n v="2"/>
    <n v="0"/>
    <n v="4.2803999999999984"/>
  </r>
  <r>
    <n v="6781"/>
    <x v="3367"/>
    <x v="0"/>
    <x v="323"/>
    <x v="1054"/>
    <s v="Second Class"/>
    <s v="HF-14995"/>
    <s v="Herbert Flentye"/>
    <x v="0"/>
    <s v="United States"/>
    <s v="Baltimore"/>
    <x v="39"/>
    <n v="21215"/>
    <x v="3"/>
    <s v="OFF-BI-10003350"/>
    <x v="1"/>
    <x v="8"/>
    <s v="Acco Expandable Hanging Binders"/>
    <n v="12.76"/>
    <n v="2"/>
    <n v="0"/>
    <n v="5.8695999999999993"/>
  </r>
  <r>
    <n v="6782"/>
    <x v="3367"/>
    <x v="0"/>
    <x v="323"/>
    <x v="1054"/>
    <s v="Second Class"/>
    <s v="HF-14995"/>
    <s v="Herbert Flentye"/>
    <x v="0"/>
    <s v="United States"/>
    <s v="Baltimore"/>
    <x v="39"/>
    <n v="21215"/>
    <x v="3"/>
    <s v="OFF-LA-10004093"/>
    <x v="1"/>
    <x v="2"/>
    <s v="Avery 486"/>
    <n v="58.48"/>
    <n v="8"/>
    <n v="0"/>
    <n v="27.485599999999998"/>
  </r>
  <r>
    <n v="6783"/>
    <x v="3368"/>
    <x v="3"/>
    <x v="800"/>
    <x v="303"/>
    <s v="Second Class"/>
    <s v="JC-15775"/>
    <s v="John Castell"/>
    <x v="0"/>
    <s v="United States"/>
    <s v="Philadelphia"/>
    <x v="9"/>
    <n v="19143"/>
    <x v="3"/>
    <s v="FUR-FU-10000732"/>
    <x v="0"/>
    <x v="5"/>
    <s v="Eldon 200 Class Desk Accessories"/>
    <n v="20.096000000000004"/>
    <n v="4"/>
    <n v="0.2"/>
    <n v="3.0143999999999984"/>
  </r>
  <r>
    <n v="6784"/>
    <x v="3368"/>
    <x v="3"/>
    <x v="800"/>
    <x v="303"/>
    <s v="Second Class"/>
    <s v="JC-15775"/>
    <s v="John Castell"/>
    <x v="0"/>
    <s v="United States"/>
    <s v="Philadelphia"/>
    <x v="9"/>
    <n v="19143"/>
    <x v="3"/>
    <s v="OFF-SU-10004884"/>
    <x v="1"/>
    <x v="14"/>
    <s v="Acme Galleria Hot Forged Steel Scissors with Colored Handles"/>
    <n v="37.752000000000002"/>
    <n v="3"/>
    <n v="0.2"/>
    <n v="4.2470999999999943"/>
  </r>
  <r>
    <n v="6785"/>
    <x v="3368"/>
    <x v="3"/>
    <x v="800"/>
    <x v="303"/>
    <s v="Second Class"/>
    <s v="JC-15775"/>
    <s v="John Castell"/>
    <x v="0"/>
    <s v="United States"/>
    <s v="Philadelphia"/>
    <x v="9"/>
    <n v="19143"/>
    <x v="3"/>
    <s v="FUR-TA-10001771"/>
    <x v="0"/>
    <x v="3"/>
    <s v="Bush Cubix Conference Tables, Fully Assembled"/>
    <n v="138.58799999999999"/>
    <n v="1"/>
    <n v="0.4"/>
    <n v="-34.646999999999991"/>
  </r>
  <r>
    <n v="6786"/>
    <x v="3368"/>
    <x v="3"/>
    <x v="800"/>
    <x v="303"/>
    <s v="Second Class"/>
    <s v="JC-15775"/>
    <s v="John Castell"/>
    <x v="0"/>
    <s v="United States"/>
    <s v="Philadelphia"/>
    <x v="9"/>
    <n v="19143"/>
    <x v="3"/>
    <s v="OFF-ST-10000060"/>
    <x v="1"/>
    <x v="4"/>
    <s v="Fellowes Bankers Box Staxonsteel Drawer File/Stacking System"/>
    <n v="259.92000000000007"/>
    <n v="5"/>
    <n v="0.2"/>
    <n v="-25.992000000000004"/>
  </r>
  <r>
    <n v="6787"/>
    <x v="3368"/>
    <x v="3"/>
    <x v="800"/>
    <x v="303"/>
    <s v="Second Class"/>
    <s v="JC-15775"/>
    <s v="John Castell"/>
    <x v="0"/>
    <s v="United States"/>
    <s v="Philadelphia"/>
    <x v="9"/>
    <n v="19143"/>
    <x v="3"/>
    <s v="OFF-PA-10004100"/>
    <x v="1"/>
    <x v="10"/>
    <s v="Xerox 216"/>
    <n v="20.736000000000004"/>
    <n v="4"/>
    <n v="0.2"/>
    <n v="7.2576000000000001"/>
  </r>
  <r>
    <n v="6788"/>
    <x v="3369"/>
    <x v="1"/>
    <x v="1022"/>
    <x v="1006"/>
    <s v="Standard Class"/>
    <s v="JH-15910"/>
    <s v="Jonathan Howell"/>
    <x v="0"/>
    <s v="United States"/>
    <s v="Atlanta"/>
    <x v="32"/>
    <n v="30318"/>
    <x v="0"/>
    <s v="FUR-FU-10003975"/>
    <x v="0"/>
    <x v="5"/>
    <s v="Eldon Advantage Chair Mats for Low to Medium Pile Carpets"/>
    <n v="129.93"/>
    <n v="3"/>
    <n v="0"/>
    <n v="12.992999999999988"/>
  </r>
  <r>
    <n v="6789"/>
    <x v="3369"/>
    <x v="1"/>
    <x v="1022"/>
    <x v="1006"/>
    <s v="Standard Class"/>
    <s v="JH-15910"/>
    <s v="Jonathan Howell"/>
    <x v="0"/>
    <s v="United States"/>
    <s v="Atlanta"/>
    <x v="32"/>
    <n v="30318"/>
    <x v="0"/>
    <s v="OFF-PA-10001712"/>
    <x v="1"/>
    <x v="10"/>
    <s v="Xerox 1948"/>
    <n v="69.930000000000007"/>
    <n v="7"/>
    <n v="0"/>
    <n v="31.468499999999999"/>
  </r>
  <r>
    <n v="6790"/>
    <x v="3370"/>
    <x v="1"/>
    <x v="67"/>
    <x v="609"/>
    <s v="Second Class"/>
    <s v="CC-12610"/>
    <s v="Corey Catlett"/>
    <x v="1"/>
    <s v="United States"/>
    <s v="Durham"/>
    <x v="3"/>
    <n v="27707"/>
    <x v="0"/>
    <s v="OFF-AR-10001953"/>
    <x v="1"/>
    <x v="6"/>
    <s v="Boston 1645 Deluxe Heavier-Duty Electric Pencil Sharpener"/>
    <n v="140.73599999999999"/>
    <n v="4"/>
    <n v="0.2"/>
    <n v="12.314400000000006"/>
  </r>
  <r>
    <n v="6791"/>
    <x v="3371"/>
    <x v="0"/>
    <x v="76"/>
    <x v="398"/>
    <s v="First Class"/>
    <s v="IM-15055"/>
    <s v="Ionia McGrath"/>
    <x v="0"/>
    <s v="United States"/>
    <s v="Roseville"/>
    <x v="1"/>
    <n v="95661"/>
    <x v="1"/>
    <s v="OFF-BI-10004967"/>
    <x v="1"/>
    <x v="8"/>
    <s v="Round Ring Binders"/>
    <n v="8.32"/>
    <n v="5"/>
    <n v="0.2"/>
    <n v="2.8079999999999998"/>
  </r>
  <r>
    <n v="6792"/>
    <x v="3372"/>
    <x v="0"/>
    <x v="338"/>
    <x v="441"/>
    <s v="Standard Class"/>
    <s v="BF-11170"/>
    <s v="Ben Ferrer"/>
    <x v="2"/>
    <s v="United States"/>
    <s v="Sacramento"/>
    <x v="1"/>
    <n v="95823"/>
    <x v="1"/>
    <s v="FUR-FU-10003731"/>
    <x v="0"/>
    <x v="5"/>
    <s v="Eldon Expressions Wood and Plastic Desk Accessories, Oak"/>
    <n v="9.98"/>
    <n v="1"/>
    <n v="0"/>
    <n v="2.7944000000000004"/>
  </r>
  <r>
    <n v="6793"/>
    <x v="3373"/>
    <x v="2"/>
    <x v="860"/>
    <x v="913"/>
    <s v="First Class"/>
    <s v="CS-12355"/>
    <s v="Christine Sundaresam"/>
    <x v="0"/>
    <s v="United States"/>
    <s v="Fairfield"/>
    <x v="29"/>
    <n v="6824"/>
    <x v="3"/>
    <s v="OFF-BI-10001989"/>
    <x v="1"/>
    <x v="8"/>
    <s v="Premium Transparent Presentation Covers by GBC"/>
    <n v="62.94"/>
    <n v="3"/>
    <n v="0"/>
    <n v="30.211199999999998"/>
  </r>
  <r>
    <n v="6794"/>
    <x v="3374"/>
    <x v="1"/>
    <x v="547"/>
    <x v="988"/>
    <s v="Standard Class"/>
    <s v="MC-17605"/>
    <s v="Matt Connell"/>
    <x v="1"/>
    <s v="United States"/>
    <s v="Chicago"/>
    <x v="10"/>
    <n v="60610"/>
    <x v="2"/>
    <s v="OFF-ST-10000344"/>
    <x v="1"/>
    <x v="4"/>
    <s v="Neat Ideas Personal Hanging Folder Files, Black"/>
    <n v="21.488"/>
    <n v="2"/>
    <n v="0.2"/>
    <n v="1.6115999999999993"/>
  </r>
  <r>
    <n v="6795"/>
    <x v="3374"/>
    <x v="1"/>
    <x v="547"/>
    <x v="988"/>
    <s v="Standard Class"/>
    <s v="MC-17605"/>
    <s v="Matt Connell"/>
    <x v="1"/>
    <s v="United States"/>
    <s v="Chicago"/>
    <x v="10"/>
    <n v="60610"/>
    <x v="2"/>
    <s v="TEC-PH-10001051"/>
    <x v="2"/>
    <x v="7"/>
    <s v="HTC One"/>
    <n v="239.976"/>
    <n v="3"/>
    <n v="0.2"/>
    <n v="26.997299999999967"/>
  </r>
  <r>
    <n v="6796"/>
    <x v="3374"/>
    <x v="1"/>
    <x v="547"/>
    <x v="988"/>
    <s v="Standard Class"/>
    <s v="MC-17605"/>
    <s v="Matt Connell"/>
    <x v="1"/>
    <s v="United States"/>
    <s v="Chicago"/>
    <x v="10"/>
    <n v="60610"/>
    <x v="2"/>
    <s v="FUR-FU-10001215"/>
    <x v="0"/>
    <x v="5"/>
    <s v="Howard Miller 11-1/2&quot; Diameter Brentwood Wall Clock"/>
    <n v="34.504000000000005"/>
    <n v="2"/>
    <n v="0.6"/>
    <n v="-15.526799999999994"/>
  </r>
  <r>
    <n v="6797"/>
    <x v="3375"/>
    <x v="1"/>
    <x v="767"/>
    <x v="454"/>
    <s v="Same Day"/>
    <s v="MC-18100"/>
    <s v="Mick Crebagga"/>
    <x v="0"/>
    <s v="United States"/>
    <s v="Houston"/>
    <x v="5"/>
    <n v="77041"/>
    <x v="2"/>
    <s v="FUR-FU-10001473"/>
    <x v="0"/>
    <x v="5"/>
    <s v="Eldon Executive Woodline II Desk Accessories, Mahogany"/>
    <n v="20.103999999999999"/>
    <n v="2"/>
    <n v="0.6"/>
    <n v="-16.585799999999999"/>
  </r>
  <r>
    <n v="6798"/>
    <x v="3375"/>
    <x v="1"/>
    <x v="767"/>
    <x v="454"/>
    <s v="Same Day"/>
    <s v="MC-18100"/>
    <s v="Mick Crebagga"/>
    <x v="0"/>
    <s v="United States"/>
    <s v="Houston"/>
    <x v="5"/>
    <n v="77041"/>
    <x v="2"/>
    <s v="OFF-BI-10000315"/>
    <x v="1"/>
    <x v="8"/>
    <s v="Poly Designer Cover &amp; Back"/>
    <n v="3.7979999999999987"/>
    <n v="1"/>
    <n v="0.8"/>
    <n v="-6.0768000000000004"/>
  </r>
  <r>
    <n v="6799"/>
    <x v="3375"/>
    <x v="1"/>
    <x v="767"/>
    <x v="454"/>
    <s v="Same Day"/>
    <s v="MC-18100"/>
    <s v="Mick Crebagga"/>
    <x v="0"/>
    <s v="United States"/>
    <s v="Houston"/>
    <x v="5"/>
    <n v="77041"/>
    <x v="2"/>
    <s v="FUR-FU-10002240"/>
    <x v="0"/>
    <x v="5"/>
    <s v="Nu-Dell EZ-Mount Plastic Wall Frames"/>
    <n v="7.8800000000000008"/>
    <n v="5"/>
    <n v="0.6"/>
    <n v="-3.9399999999999995"/>
  </r>
  <r>
    <n v="6800"/>
    <x v="3376"/>
    <x v="0"/>
    <x v="591"/>
    <x v="1015"/>
    <s v="Standard Class"/>
    <s v="LW-16825"/>
    <s v="Laurel Workman"/>
    <x v="1"/>
    <s v="United States"/>
    <s v="Phoenix"/>
    <x v="16"/>
    <n v="85023"/>
    <x v="1"/>
    <s v="FUR-TA-10002607"/>
    <x v="0"/>
    <x v="3"/>
    <s v="KI Conference Tables"/>
    <n v="35.445"/>
    <n v="1"/>
    <n v="0.5"/>
    <n v="-24.102599999999995"/>
  </r>
  <r>
    <n v="6801"/>
    <x v="3376"/>
    <x v="0"/>
    <x v="591"/>
    <x v="1015"/>
    <s v="Standard Class"/>
    <s v="LW-16825"/>
    <s v="Laurel Workman"/>
    <x v="1"/>
    <s v="United States"/>
    <s v="Phoenix"/>
    <x v="16"/>
    <n v="85023"/>
    <x v="1"/>
    <s v="TEC-MA-10003356"/>
    <x v="2"/>
    <x v="15"/>
    <s v="Panasonic KX MC6040 Color Laser Multifunction Printer"/>
    <n v="269.97000000000003"/>
    <n v="2"/>
    <n v="0.7"/>
    <n v="-386.95699999999999"/>
  </r>
  <r>
    <n v="6802"/>
    <x v="3376"/>
    <x v="0"/>
    <x v="591"/>
    <x v="1015"/>
    <s v="Standard Class"/>
    <s v="LW-16825"/>
    <s v="Laurel Workman"/>
    <x v="1"/>
    <s v="United States"/>
    <s v="Phoenix"/>
    <x v="16"/>
    <n v="85023"/>
    <x v="1"/>
    <s v="TEC-AC-10002217"/>
    <x v="2"/>
    <x v="11"/>
    <s v="Imation Clip USB flash drive - 8 GB"/>
    <n v="45.120000000000005"/>
    <n v="3"/>
    <n v="0.2"/>
    <n v="-7.8960000000000008"/>
  </r>
  <r>
    <n v="6803"/>
    <x v="3376"/>
    <x v="0"/>
    <x v="591"/>
    <x v="1015"/>
    <s v="Standard Class"/>
    <s v="LW-16825"/>
    <s v="Laurel Workman"/>
    <x v="1"/>
    <s v="United States"/>
    <s v="Phoenix"/>
    <x v="16"/>
    <n v="85023"/>
    <x v="1"/>
    <s v="TEC-AC-10004353"/>
    <x v="2"/>
    <x v="11"/>
    <s v="Hypercom P1300 Pinpad"/>
    <n v="100.80000000000001"/>
    <n v="2"/>
    <n v="0.2"/>
    <n v="21.42"/>
  </r>
  <r>
    <n v="6804"/>
    <x v="3376"/>
    <x v="0"/>
    <x v="591"/>
    <x v="1015"/>
    <s v="Standard Class"/>
    <s v="LW-16825"/>
    <s v="Laurel Workman"/>
    <x v="1"/>
    <s v="United States"/>
    <s v="Phoenix"/>
    <x v="16"/>
    <n v="85023"/>
    <x v="1"/>
    <s v="FUR-CH-10004754"/>
    <x v="0"/>
    <x v="1"/>
    <s v="Global Stack Chair with Arms, Black"/>
    <n v="47.968000000000004"/>
    <n v="2"/>
    <n v="0.2"/>
    <n v="4.1971999999999987"/>
  </r>
  <r>
    <n v="6805"/>
    <x v="3377"/>
    <x v="2"/>
    <x v="1081"/>
    <x v="911"/>
    <s v="First Class"/>
    <s v="KH-16510"/>
    <s v="Keith Herrera"/>
    <x v="0"/>
    <s v="United States"/>
    <s v="Pomona"/>
    <x v="1"/>
    <n v="91767"/>
    <x v="1"/>
    <s v="TEC-AC-10002800"/>
    <x v="2"/>
    <x v="11"/>
    <s v="Plantronics Audio 478 Stereo USB Headset"/>
    <n v="99.98"/>
    <n v="2"/>
    <n v="0"/>
    <n v="34.992999999999995"/>
  </r>
  <r>
    <n v="6806"/>
    <x v="3378"/>
    <x v="2"/>
    <x v="754"/>
    <x v="573"/>
    <s v="First Class"/>
    <s v="RB-19645"/>
    <s v="Robert Barroso"/>
    <x v="1"/>
    <s v="United States"/>
    <s v="Atlanta"/>
    <x v="32"/>
    <n v="30318"/>
    <x v="0"/>
    <s v="OFF-PA-10001752"/>
    <x v="1"/>
    <x v="10"/>
    <s v="Hammermill CopyPlus Copy Paper (20Lb. and 84 Bright)"/>
    <n v="9.9600000000000009"/>
    <n v="2"/>
    <n v="0"/>
    <n v="4.8804000000000007"/>
  </r>
  <r>
    <n v="6807"/>
    <x v="3379"/>
    <x v="3"/>
    <x v="53"/>
    <x v="168"/>
    <s v="Standard Class"/>
    <s v="GD-14590"/>
    <s v="Giulietta Dortch"/>
    <x v="1"/>
    <s v="United States"/>
    <s v="Everett"/>
    <x v="4"/>
    <n v="98208"/>
    <x v="1"/>
    <s v="OFF-BI-10003314"/>
    <x v="1"/>
    <x v="8"/>
    <s v="Tuff Stuff Recycled Round Ring Binders"/>
    <n v="3.8560000000000003"/>
    <n v="1"/>
    <n v="0.2"/>
    <n v="1.3978000000000002"/>
  </r>
  <r>
    <n v="6808"/>
    <x v="3380"/>
    <x v="1"/>
    <x v="1051"/>
    <x v="1225"/>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1"/>
    <x v="1225"/>
    <s v="Standard Class"/>
    <s v="EB-13705"/>
    <s v="Ed Braxton"/>
    <x v="1"/>
    <s v="United States"/>
    <s v="Houston"/>
    <x v="5"/>
    <n v="77095"/>
    <x v="2"/>
    <s v="FUR-FU-10001085"/>
    <x v="0"/>
    <x v="5"/>
    <s v="3M Polarizing Light Filter Sleeves"/>
    <n v="22.38"/>
    <n v="3"/>
    <n v="0.6"/>
    <n v="-7.8330000000000055"/>
  </r>
  <r>
    <n v="6810"/>
    <x v="3381"/>
    <x v="3"/>
    <x v="32"/>
    <x v="17"/>
    <s v="First Class"/>
    <s v="PS-18760"/>
    <s v="Pamela Stobb"/>
    <x v="0"/>
    <s v="United States"/>
    <s v="Philadelphia"/>
    <x v="9"/>
    <n v="19140"/>
    <x v="3"/>
    <s v="OFF-BI-10000301"/>
    <x v="1"/>
    <x v="8"/>
    <s v="GBC Instant Report Kit"/>
    <n v="3.8820000000000006"/>
    <n v="2"/>
    <n v="0.7"/>
    <n v="-2.5880000000000001"/>
  </r>
  <r>
    <n v="6811"/>
    <x v="3381"/>
    <x v="3"/>
    <x v="32"/>
    <x v="17"/>
    <s v="First Class"/>
    <s v="PS-18760"/>
    <s v="Pamela Stobb"/>
    <x v="0"/>
    <s v="United States"/>
    <s v="Philadelphia"/>
    <x v="9"/>
    <n v="19140"/>
    <x v="3"/>
    <s v="TEC-MA-10002930"/>
    <x v="2"/>
    <x v="15"/>
    <s v="Ricoh - Ink Collector Unit for GX3000 Series Printers"/>
    <n v="12.585000000000003"/>
    <n v="1"/>
    <n v="0.7"/>
    <n v="-18.038499999999996"/>
  </r>
  <r>
    <n v="6812"/>
    <x v="3381"/>
    <x v="3"/>
    <x v="32"/>
    <x v="17"/>
    <s v="First Class"/>
    <s v="PS-18760"/>
    <s v="Pamela Stobb"/>
    <x v="0"/>
    <s v="United States"/>
    <s v="Philadelphia"/>
    <x v="9"/>
    <n v="19140"/>
    <x v="3"/>
    <s v="FUR-CH-10002372"/>
    <x v="0"/>
    <x v="1"/>
    <s v="Office Star - Ergonomically Designed Knee Chair"/>
    <n v="113.372"/>
    <n v="2"/>
    <n v="0.3"/>
    <n v="-29.152799999999992"/>
  </r>
  <r>
    <n v="6813"/>
    <x v="3381"/>
    <x v="3"/>
    <x v="32"/>
    <x v="17"/>
    <s v="First Class"/>
    <s v="PS-18760"/>
    <s v="Pamela Stobb"/>
    <x v="0"/>
    <s v="United States"/>
    <s v="Philadelphia"/>
    <x v="9"/>
    <n v="19140"/>
    <x v="3"/>
    <s v="OFF-BI-10003707"/>
    <x v="1"/>
    <x v="8"/>
    <s v="Aluminum Screw Posts"/>
    <n v="18.312000000000001"/>
    <n v="4"/>
    <n v="0.7"/>
    <n v="-12.207999999999995"/>
  </r>
  <r>
    <n v="6814"/>
    <x v="3381"/>
    <x v="3"/>
    <x v="32"/>
    <x v="17"/>
    <s v="First Class"/>
    <s v="PS-18760"/>
    <s v="Pamela Stobb"/>
    <x v="0"/>
    <s v="United States"/>
    <s v="Philadelphia"/>
    <x v="9"/>
    <n v="19140"/>
    <x v="3"/>
    <s v="FUR-FU-10001057"/>
    <x v="0"/>
    <x v="5"/>
    <s v="Tensor Track Tree Floor Lamp"/>
    <n v="127.93599999999999"/>
    <n v="8"/>
    <n v="0.2"/>
    <n v="4.7975999999999992"/>
  </r>
  <r>
    <n v="6815"/>
    <x v="3381"/>
    <x v="3"/>
    <x v="32"/>
    <x v="17"/>
    <s v="First Class"/>
    <s v="PS-18760"/>
    <s v="Pamela Stobb"/>
    <x v="0"/>
    <s v="United States"/>
    <s v="Philadelphia"/>
    <x v="9"/>
    <n v="19140"/>
    <x v="3"/>
    <s v="TEC-MA-10001681"/>
    <x v="2"/>
    <x v="15"/>
    <s v="Lexmark MarkNet N8150 Wireless Print Server"/>
    <n v="241.17000000000002"/>
    <n v="2"/>
    <n v="0.7"/>
    <n v="-168.8189999999999"/>
  </r>
  <r>
    <n v="6816"/>
    <x v="3382"/>
    <x v="2"/>
    <x v="1102"/>
    <x v="365"/>
    <s v="Standard Class"/>
    <s v="GH-14425"/>
    <s v="Gary Hwang"/>
    <x v="0"/>
    <s v="United States"/>
    <s v="Seattle"/>
    <x v="4"/>
    <n v="98105"/>
    <x v="1"/>
    <s v="FUR-FU-10003981"/>
    <x v="0"/>
    <x v="5"/>
    <s v="Eldon Wave Desk Accessories"/>
    <n v="6.24"/>
    <n v="3"/>
    <n v="0"/>
    <n v="2.6208000000000005"/>
  </r>
  <r>
    <n v="6817"/>
    <x v="3382"/>
    <x v="2"/>
    <x v="1102"/>
    <x v="365"/>
    <s v="Standard Class"/>
    <s v="GH-14425"/>
    <s v="Gary Hwang"/>
    <x v="0"/>
    <s v="United States"/>
    <s v="Seattle"/>
    <x v="4"/>
    <n v="98105"/>
    <x v="1"/>
    <s v="OFF-FA-10000624"/>
    <x v="1"/>
    <x v="13"/>
    <s v="OIC Binder Clips"/>
    <n v="17.899999999999999"/>
    <n v="5"/>
    <n v="0"/>
    <n v="8.9499999999999993"/>
  </r>
  <r>
    <n v="6818"/>
    <x v="3382"/>
    <x v="2"/>
    <x v="1102"/>
    <x v="365"/>
    <s v="Standard Class"/>
    <s v="GH-14425"/>
    <s v="Gary Hwang"/>
    <x v="0"/>
    <s v="United States"/>
    <s v="Seattle"/>
    <x v="4"/>
    <n v="98105"/>
    <x v="1"/>
    <s v="OFF-BI-10004995"/>
    <x v="1"/>
    <x v="8"/>
    <s v="GBC DocuBind P400 Electric Binding System"/>
    <n v="3266.3760000000002"/>
    <n v="3"/>
    <n v="0.2"/>
    <n v="1061.5721999999998"/>
  </r>
  <r>
    <n v="6819"/>
    <x v="3383"/>
    <x v="3"/>
    <x v="116"/>
    <x v="378"/>
    <s v="Standard Class"/>
    <s v="LO-17170"/>
    <s v="Lori Olson"/>
    <x v="1"/>
    <s v="United States"/>
    <s v="Peoria"/>
    <x v="10"/>
    <n v="61604"/>
    <x v="2"/>
    <s v="OFF-BI-10003784"/>
    <x v="1"/>
    <x v="8"/>
    <s v="Computer Printout Index Tabs"/>
    <n v="1.6799999999999995"/>
    <n v="5"/>
    <n v="0.8"/>
    <n v="-2.6880000000000015"/>
  </r>
  <r>
    <n v="6820"/>
    <x v="3383"/>
    <x v="3"/>
    <x v="116"/>
    <x v="378"/>
    <s v="Standard Class"/>
    <s v="LO-17170"/>
    <s v="Lori Olson"/>
    <x v="1"/>
    <s v="United States"/>
    <s v="Peoria"/>
    <x v="10"/>
    <n v="61604"/>
    <x v="2"/>
    <s v="FUR-FU-10004586"/>
    <x v="0"/>
    <x v="5"/>
    <s v="G.E. Longer-Life Indoor Recessed Floodlight Bulbs"/>
    <n v="7.968"/>
    <n v="3"/>
    <n v="0.6"/>
    <n v="-2.3903999999999996"/>
  </r>
  <r>
    <n v="6821"/>
    <x v="3383"/>
    <x v="3"/>
    <x v="116"/>
    <x v="378"/>
    <s v="Standard Class"/>
    <s v="LO-17170"/>
    <s v="Lori Olson"/>
    <x v="1"/>
    <s v="United States"/>
    <s v="Peoria"/>
    <x v="10"/>
    <n v="61604"/>
    <x v="2"/>
    <s v="FUR-CH-10004698"/>
    <x v="0"/>
    <x v="1"/>
    <s v="Padded Folding Chairs, Black, 4/Carton"/>
    <n v="113.372"/>
    <n v="2"/>
    <n v="0.3"/>
    <n v="-3.2391999999999896"/>
  </r>
  <r>
    <n v="6822"/>
    <x v="3383"/>
    <x v="3"/>
    <x v="116"/>
    <x v="378"/>
    <s v="Standard Class"/>
    <s v="LO-17170"/>
    <s v="Lori Olson"/>
    <x v="1"/>
    <s v="United States"/>
    <s v="Peoria"/>
    <x v="10"/>
    <n v="61604"/>
    <x v="2"/>
    <s v="FUR-FU-10001935"/>
    <x v="0"/>
    <x v="5"/>
    <s v="3M Hangers With Command Adhesive"/>
    <n v="2.9600000000000004"/>
    <n v="2"/>
    <n v="0.6"/>
    <n v="-1.4059999999999997"/>
  </r>
  <r>
    <n v="6823"/>
    <x v="3384"/>
    <x v="3"/>
    <x v="808"/>
    <x v="17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x v="421"/>
    <s v="Standard Class"/>
    <s v="YS-21880"/>
    <s v="Yana Sorensen"/>
    <x v="1"/>
    <s v="United States"/>
    <s v="Montgomery"/>
    <x v="19"/>
    <n v="36116"/>
    <x v="0"/>
    <s v="OFF-EN-10001335"/>
    <x v="1"/>
    <x v="12"/>
    <s v="White Business Envelopes with Contemporary Seam, Recycled White Business Envelopes"/>
    <n v="98.46"/>
    <n v="9"/>
    <n v="0"/>
    <n v="49.23"/>
  </r>
  <r>
    <n v="6825"/>
    <x v="3385"/>
    <x v="1"/>
    <x v="395"/>
    <x v="421"/>
    <s v="Standard Class"/>
    <s v="YS-21880"/>
    <s v="Yana Sorensen"/>
    <x v="1"/>
    <s v="United States"/>
    <s v="Montgomery"/>
    <x v="19"/>
    <n v="36116"/>
    <x v="0"/>
    <s v="FUR-TA-10002041"/>
    <x v="0"/>
    <x v="3"/>
    <s v="Bevis Round Conference Table Top, X-Base"/>
    <n v="358.58"/>
    <n v="2"/>
    <n v="0"/>
    <n v="39.44380000000001"/>
  </r>
  <r>
    <n v="6826"/>
    <x v="3386"/>
    <x v="0"/>
    <x v="824"/>
    <x v="1080"/>
    <s v="Standard Class"/>
    <s v="TC-20980"/>
    <s v="Tamara Chand"/>
    <x v="1"/>
    <s v="United States"/>
    <s v="Lafayette"/>
    <x v="14"/>
    <n v="47905"/>
    <x v="2"/>
    <s v="OFF-ST-10001558"/>
    <x v="1"/>
    <x v="4"/>
    <s v="Acco Perma 4000 Stacking Storage Drawers"/>
    <n v="32.479999999999997"/>
    <n v="2"/>
    <n v="0"/>
    <n v="4.8719999999999999"/>
  </r>
  <r>
    <n v="6827"/>
    <x v="3386"/>
    <x v="0"/>
    <x v="824"/>
    <x v="1080"/>
    <s v="Standard Class"/>
    <s v="TC-20980"/>
    <s v="Tamara Chand"/>
    <x v="1"/>
    <s v="United States"/>
    <s v="Lafayette"/>
    <x v="14"/>
    <n v="47905"/>
    <x v="2"/>
    <s v="TEC-CO-10004722"/>
    <x v="2"/>
    <x v="16"/>
    <s v="Canon imageCLASS 2200 Advanced Copier"/>
    <n v="17499.949999999997"/>
    <n v="5"/>
    <n v="0"/>
    <n v="8399.9759999999987"/>
  </r>
  <r>
    <n v="6828"/>
    <x v="3386"/>
    <x v="0"/>
    <x v="824"/>
    <x v="1080"/>
    <s v="Standard Class"/>
    <s v="TC-20980"/>
    <s v="Tamara Chand"/>
    <x v="1"/>
    <s v="United States"/>
    <s v="Lafayette"/>
    <x v="14"/>
    <n v="47905"/>
    <x v="2"/>
    <s v="OFF-BI-10004600"/>
    <x v="1"/>
    <x v="8"/>
    <s v="Ibico Ibimaster 300 Manual Binding System"/>
    <n v="735.98"/>
    <n v="2"/>
    <n v="0"/>
    <n v="331.19099999999997"/>
  </r>
  <r>
    <n v="6829"/>
    <x v="3386"/>
    <x v="0"/>
    <x v="824"/>
    <x v="1080"/>
    <s v="Standard Class"/>
    <s v="TC-20980"/>
    <s v="Tamara Chand"/>
    <x v="1"/>
    <s v="United States"/>
    <s v="Lafayette"/>
    <x v="14"/>
    <n v="47905"/>
    <x v="2"/>
    <s v="OFF-BI-10003712"/>
    <x v="1"/>
    <x v="8"/>
    <s v="Acco Pressboard Covers with Storage Hooks, 14 7/8&quot; x 11&quot;, Light Blue"/>
    <n v="34.370000000000005"/>
    <n v="7"/>
    <n v="0"/>
    <n v="16.8413"/>
  </r>
  <r>
    <n v="6830"/>
    <x v="3386"/>
    <x v="0"/>
    <x v="824"/>
    <x v="1080"/>
    <s v="Standard Class"/>
    <s v="TC-20980"/>
    <s v="Tamara Chand"/>
    <x v="1"/>
    <s v="United States"/>
    <s v="Lafayette"/>
    <x v="14"/>
    <n v="47905"/>
    <x v="2"/>
    <s v="OFF-AR-10001958"/>
    <x v="1"/>
    <x v="6"/>
    <s v="Stanley Bostitch Contemporary Electric Pencil Sharpeners"/>
    <n v="33.96"/>
    <n v="2"/>
    <n v="0"/>
    <n v="9.5088000000000008"/>
  </r>
  <r>
    <n v="6831"/>
    <x v="3387"/>
    <x v="0"/>
    <x v="435"/>
    <x v="1045"/>
    <s v="Second Class"/>
    <s v="PW-19030"/>
    <s v="Pauline Webber"/>
    <x v="1"/>
    <s v="United States"/>
    <s v="New York City"/>
    <x v="15"/>
    <n v="10009"/>
    <x v="3"/>
    <s v="TEC-PH-10001750"/>
    <x v="2"/>
    <x v="7"/>
    <s v="Samsung Rugby III"/>
    <n v="197.96999999999997"/>
    <n v="3"/>
    <n v="0"/>
    <n v="53.451900000000009"/>
  </r>
  <r>
    <n v="6832"/>
    <x v="3388"/>
    <x v="3"/>
    <x v="246"/>
    <x v="1186"/>
    <s v="Standard Class"/>
    <s v="CS-11860"/>
    <s v="Cari Schnelling"/>
    <x v="0"/>
    <s v="United States"/>
    <s v="New York City"/>
    <x v="15"/>
    <n v="10024"/>
    <x v="3"/>
    <s v="OFF-AP-10002287"/>
    <x v="1"/>
    <x v="9"/>
    <s v="Eureka Sanitaire  Multi-Pro Heavy-Duty Upright, Disposable Bags"/>
    <n v="17.48"/>
    <n v="4"/>
    <n v="0"/>
    <n v="4.5448000000000004"/>
  </r>
  <r>
    <n v="6833"/>
    <x v="3389"/>
    <x v="1"/>
    <x v="997"/>
    <x v="334"/>
    <s v="Standard Class"/>
    <s v="DP-13165"/>
    <s v="David Philippe"/>
    <x v="0"/>
    <s v="United States"/>
    <s v="Chicago"/>
    <x v="10"/>
    <n v="60610"/>
    <x v="2"/>
    <s v="OFF-AR-10003183"/>
    <x v="1"/>
    <x v="6"/>
    <s v="Avery Fluorescent Highlighter Four-Color Set"/>
    <n v="8.016"/>
    <n v="3"/>
    <n v="0.2"/>
    <n v="1.0019999999999993"/>
  </r>
  <r>
    <n v="6834"/>
    <x v="3390"/>
    <x v="0"/>
    <x v="162"/>
    <x v="1054"/>
    <s v="Same Day"/>
    <s v="PJ-19015"/>
    <s v="Pauline Johnson"/>
    <x v="0"/>
    <s v="United States"/>
    <s v="Santa Ana"/>
    <x v="1"/>
    <n v="92704"/>
    <x v="1"/>
    <s v="FUR-TA-10003008"/>
    <x v="0"/>
    <x v="3"/>
    <s v="Lesro Round Back Collection Coffee Table, End Table"/>
    <n v="146.04000000000002"/>
    <n v="1"/>
    <n v="0.2"/>
    <n v="-12.778499999999994"/>
  </r>
  <r>
    <n v="6835"/>
    <x v="3391"/>
    <x v="0"/>
    <x v="73"/>
    <x v="71"/>
    <s v="Standard Class"/>
    <s v="BM-11575"/>
    <s v="Brendan Murry"/>
    <x v="1"/>
    <s v="United States"/>
    <s v="Montebello"/>
    <x v="1"/>
    <n v="90640"/>
    <x v="1"/>
    <s v="TEC-AC-10004803"/>
    <x v="2"/>
    <x v="11"/>
    <s v="Sony Micro Vault Click 4 GB USB 2.0 Flash Drive"/>
    <n v="27.88"/>
    <n v="2"/>
    <n v="0"/>
    <n v="3.9032000000000018"/>
  </r>
  <r>
    <n v="6836"/>
    <x v="3392"/>
    <x v="3"/>
    <x v="453"/>
    <x v="1191"/>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x v="1191"/>
    <s v="Standard Class"/>
    <s v="DL-13495"/>
    <s v="Dionis Lloyd"/>
    <x v="1"/>
    <s v="United States"/>
    <s v="Thousand Oaks"/>
    <x v="1"/>
    <n v="91360"/>
    <x v="1"/>
    <s v="FUR-FU-10000087"/>
    <x v="0"/>
    <x v="5"/>
    <s v="Executive Impressions 14&quot; Two-Color Numerals Wall Clock"/>
    <n v="22.72"/>
    <n v="1"/>
    <n v="0"/>
    <n v="9.3152000000000008"/>
  </r>
  <r>
    <n v="6838"/>
    <x v="3393"/>
    <x v="1"/>
    <x v="380"/>
    <x v="1112"/>
    <s v="Standard Class"/>
    <s v="BF-10975"/>
    <s v="Barbara Fisher"/>
    <x v="1"/>
    <s v="United States"/>
    <s v="Vineland"/>
    <x v="30"/>
    <n v="8360"/>
    <x v="3"/>
    <s v="OFF-AR-10003732"/>
    <x v="1"/>
    <x v="6"/>
    <s v="Newell 333"/>
    <n v="11.12"/>
    <n v="4"/>
    <n v="0"/>
    <n v="2.8911999999999995"/>
  </r>
  <r>
    <n v="6839"/>
    <x v="3394"/>
    <x v="3"/>
    <x v="1118"/>
    <x v="736"/>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8"/>
    <x v="736"/>
    <s v="Standard Class"/>
    <s v="FC-14335"/>
    <s v="Fred Chung"/>
    <x v="1"/>
    <s v="United States"/>
    <s v="Torrance"/>
    <x v="1"/>
    <n v="90503"/>
    <x v="1"/>
    <s v="TEC-PH-10003505"/>
    <x v="2"/>
    <x v="7"/>
    <s v="Geemarc AmpliPOWER60"/>
    <n v="371.2"/>
    <n v="5"/>
    <n v="0.2"/>
    <n v="41.759999999999948"/>
  </r>
  <r>
    <n v="6841"/>
    <x v="3395"/>
    <x v="1"/>
    <x v="401"/>
    <x v="157"/>
    <s v="First Class"/>
    <s v="MP-18175"/>
    <s v="Mike Pelletier"/>
    <x v="2"/>
    <s v="United States"/>
    <s v="Troy"/>
    <x v="24"/>
    <n v="45373"/>
    <x v="3"/>
    <s v="OFF-BI-10002852"/>
    <x v="1"/>
    <x v="8"/>
    <s v="Ibico Standard Transparent Covers"/>
    <n v="14.832000000000003"/>
    <n v="3"/>
    <n v="0.7"/>
    <n v="-10.382399999999997"/>
  </r>
  <r>
    <n v="6842"/>
    <x v="3396"/>
    <x v="0"/>
    <x v="126"/>
    <x v="106"/>
    <s v="Standard Class"/>
    <s v="AJ-10795"/>
    <s v="Anthony Johnson"/>
    <x v="1"/>
    <s v="United States"/>
    <s v="Springfield"/>
    <x v="17"/>
    <n v="22153"/>
    <x v="0"/>
    <s v="TEC-AC-10004877"/>
    <x v="2"/>
    <x v="11"/>
    <s v="Imation 30456 USB Flash Drive 8GB"/>
    <n v="20.700000000000003"/>
    <n v="3"/>
    <n v="0"/>
    <n v="1.6559999999999988"/>
  </r>
  <r>
    <n v="6843"/>
    <x v="3396"/>
    <x v="0"/>
    <x v="126"/>
    <x v="106"/>
    <s v="Standard Class"/>
    <s v="AJ-10795"/>
    <s v="Anthony Johnson"/>
    <x v="1"/>
    <s v="United States"/>
    <s v="Springfield"/>
    <x v="17"/>
    <n v="22153"/>
    <x v="0"/>
    <s v="OFF-FA-10002975"/>
    <x v="1"/>
    <x v="13"/>
    <s v="Staples"/>
    <n v="11.34"/>
    <n v="3"/>
    <n v="0"/>
    <n v="5.2164000000000001"/>
  </r>
  <r>
    <n v="6844"/>
    <x v="3396"/>
    <x v="0"/>
    <x v="126"/>
    <x v="106"/>
    <s v="Standard Class"/>
    <s v="AJ-10795"/>
    <s v="Anthony Johnson"/>
    <x v="1"/>
    <s v="United States"/>
    <s v="Springfield"/>
    <x v="17"/>
    <n v="22153"/>
    <x v="0"/>
    <s v="OFF-ST-10000419"/>
    <x v="1"/>
    <x v="4"/>
    <s v="Rogers Jumbo File, Granite"/>
    <n v="67.900000000000006"/>
    <n v="5"/>
    <n v="0"/>
    <n v="0.67899999999999849"/>
  </r>
  <r>
    <n v="6845"/>
    <x v="3396"/>
    <x v="0"/>
    <x v="126"/>
    <x v="106"/>
    <s v="Standard Class"/>
    <s v="AJ-10795"/>
    <s v="Anthony Johnson"/>
    <x v="1"/>
    <s v="United States"/>
    <s v="Springfield"/>
    <x v="17"/>
    <n v="22153"/>
    <x v="0"/>
    <s v="FUR-CH-10002073"/>
    <x v="0"/>
    <x v="1"/>
    <s v="Hon Olson Stacker Chairs"/>
    <n v="1059.1199999999999"/>
    <n v="4"/>
    <n v="0"/>
    <n v="307.14479999999992"/>
  </r>
  <r>
    <n v="6846"/>
    <x v="3397"/>
    <x v="2"/>
    <x v="522"/>
    <x v="984"/>
    <s v="Standard Class"/>
    <s v="BC-11125"/>
    <s v="Becky Castell"/>
    <x v="2"/>
    <s v="United States"/>
    <s v="El Cajon"/>
    <x v="1"/>
    <n v="92020"/>
    <x v="1"/>
    <s v="FUR-CH-10000155"/>
    <x v="0"/>
    <x v="1"/>
    <s v="Global Comet Stacking Armless Chair"/>
    <n v="478.48"/>
    <n v="2"/>
    <n v="0.2"/>
    <n v="47.848000000000013"/>
  </r>
  <r>
    <n v="6847"/>
    <x v="3398"/>
    <x v="0"/>
    <x v="195"/>
    <x v="201"/>
    <s v="Standard Class"/>
    <s v="RS-19420"/>
    <s v="Ricardo Sperren"/>
    <x v="1"/>
    <s v="United States"/>
    <s v="Los Angeles"/>
    <x v="1"/>
    <n v="90036"/>
    <x v="1"/>
    <s v="OFF-PA-10001260"/>
    <x v="1"/>
    <x v="10"/>
    <s v="TOPS Money Receipt Book, Consecutively Numbered in Red,"/>
    <n v="32.04"/>
    <n v="4"/>
    <n v="0"/>
    <n v="14.417999999999999"/>
  </r>
  <r>
    <n v="6848"/>
    <x v="3399"/>
    <x v="0"/>
    <x v="427"/>
    <x v="18"/>
    <s v="Standard Class"/>
    <s v="NP-18670"/>
    <s v="Nora Paige"/>
    <x v="0"/>
    <s v="United States"/>
    <s v="Phoenix"/>
    <x v="16"/>
    <n v="85023"/>
    <x v="1"/>
    <s v="TEC-PH-10001924"/>
    <x v="2"/>
    <x v="7"/>
    <s v="iHome FM Clock Radio with Lightning Dock"/>
    <n v="55.991999999999997"/>
    <n v="1"/>
    <n v="0.2"/>
    <n v="3.4995000000000029"/>
  </r>
  <r>
    <n v="6849"/>
    <x v="3400"/>
    <x v="0"/>
    <x v="1132"/>
    <x v="490"/>
    <s v="First Class"/>
    <s v="BT-11440"/>
    <s v="Bobby Trafton"/>
    <x v="0"/>
    <s v="United States"/>
    <s v="Frankfort"/>
    <x v="10"/>
    <n v="60423"/>
    <x v="2"/>
    <s v="OFF-PA-10003134"/>
    <x v="1"/>
    <x v="10"/>
    <s v="Xerox 1937"/>
    <n v="76.864000000000004"/>
    <n v="2"/>
    <n v="0.2"/>
    <n v="26.902399999999993"/>
  </r>
  <r>
    <n v="6850"/>
    <x v="3401"/>
    <x v="2"/>
    <x v="1016"/>
    <x v="452"/>
    <s v="Standard Class"/>
    <s v="BP-11230"/>
    <s v="Benjamin Patterson"/>
    <x v="0"/>
    <s v="United States"/>
    <s v="Los Angeles"/>
    <x v="1"/>
    <n v="90045"/>
    <x v="1"/>
    <s v="FUR-FU-10000409"/>
    <x v="0"/>
    <x v="5"/>
    <s v="GE 4 Foot Flourescent Tube, 40 Watt"/>
    <n v="59.92"/>
    <n v="4"/>
    <n v="0"/>
    <n v="27.563200000000002"/>
  </r>
  <r>
    <n v="6851"/>
    <x v="3402"/>
    <x v="0"/>
    <x v="1133"/>
    <x v="712"/>
    <s v="Standard Class"/>
    <s v="JO-15145"/>
    <s v="Jack O'Briant"/>
    <x v="1"/>
    <s v="United States"/>
    <s v="Franklin"/>
    <x v="6"/>
    <n v="53132"/>
    <x v="2"/>
    <s v="FUR-BO-10002545"/>
    <x v="0"/>
    <x v="0"/>
    <s v="Atlantic Metals Mobile 3-Shelf Bookcases, Custom Colors"/>
    <n v="1565.88"/>
    <n v="6"/>
    <n v="0"/>
    <n v="407.12880000000007"/>
  </r>
  <r>
    <n v="6852"/>
    <x v="3402"/>
    <x v="0"/>
    <x v="1133"/>
    <x v="712"/>
    <s v="Standard Class"/>
    <s v="JO-15145"/>
    <s v="Jack O'Briant"/>
    <x v="1"/>
    <s v="United States"/>
    <s v="Franklin"/>
    <x v="6"/>
    <n v="53132"/>
    <x v="2"/>
    <s v="OFF-BI-10001460"/>
    <x v="1"/>
    <x v="8"/>
    <s v="Plastic Binding Combs"/>
    <n v="106.05"/>
    <n v="7"/>
    <n v="0"/>
    <n v="49.843499999999999"/>
  </r>
  <r>
    <n v="6853"/>
    <x v="3403"/>
    <x v="3"/>
    <x v="331"/>
    <x v="675"/>
    <s v="Second Class"/>
    <s v="MF-18250"/>
    <s v="Monica Federle"/>
    <x v="1"/>
    <s v="United States"/>
    <s v="Little Rock"/>
    <x v="36"/>
    <n v="72209"/>
    <x v="0"/>
    <s v="OFF-ST-10001328"/>
    <x v="1"/>
    <x v="4"/>
    <s v="Personal Filing Tote with Lid, Black/Gray"/>
    <n v="62.04"/>
    <n v="4"/>
    <n v="0"/>
    <n v="17.371200000000002"/>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x v="675"/>
    <s v="Second Class"/>
    <s v="MF-18250"/>
    <s v="Monica Federle"/>
    <x v="1"/>
    <s v="United States"/>
    <s v="Little Rock"/>
    <x v="36"/>
    <n v="72209"/>
    <x v="0"/>
    <s v="OFF-ST-10001522"/>
    <x v="1"/>
    <x v="4"/>
    <s v="Gould Plastics 18-Pocket Panel Bin, 34w x 5-1/4d x 20-1/2h"/>
    <n v="367.96"/>
    <n v="4"/>
    <n v="0"/>
    <n v="14.718399999999974"/>
  </r>
  <r>
    <n v="6856"/>
    <x v="3403"/>
    <x v="3"/>
    <x v="331"/>
    <x v="675"/>
    <s v="Second Class"/>
    <s v="MF-18250"/>
    <s v="Monica Federle"/>
    <x v="1"/>
    <s v="United States"/>
    <s v="Little Rock"/>
    <x v="36"/>
    <n v="72209"/>
    <x v="0"/>
    <s v="OFF-PA-10001994"/>
    <x v="1"/>
    <x v="10"/>
    <s v="Ink Jet Note and Greeting Cards, 8-1/2&quot; x 5-1/2&quot; Card Size"/>
    <n v="44.96"/>
    <n v="2"/>
    <n v="0"/>
    <n v="20.6816"/>
  </r>
  <r>
    <n v="6857"/>
    <x v="3403"/>
    <x v="3"/>
    <x v="331"/>
    <x v="675"/>
    <s v="Second Class"/>
    <s v="MF-18250"/>
    <s v="Monica Federle"/>
    <x v="1"/>
    <s v="United States"/>
    <s v="Little Rock"/>
    <x v="36"/>
    <n v="72209"/>
    <x v="0"/>
    <s v="OFF-EN-10001453"/>
    <x v="1"/>
    <x v="12"/>
    <s v="Tyvek Interoffice Envelopes, 9 1/2&quot; x 12 1/2&quot;, 100/Box"/>
    <n v="182.94"/>
    <n v="3"/>
    <n v="0"/>
    <n v="85.981799999999993"/>
  </r>
  <r>
    <n v="6858"/>
    <x v="3404"/>
    <x v="3"/>
    <x v="827"/>
    <x v="901"/>
    <s v="Standard Class"/>
    <s v="PS-18760"/>
    <s v="Pamela Stobb"/>
    <x v="0"/>
    <s v="United States"/>
    <s v="Los Angeles"/>
    <x v="1"/>
    <n v="90008"/>
    <x v="1"/>
    <s v="OFF-PA-10004911"/>
    <x v="1"/>
    <x v="10"/>
    <s v="Rediform S.O.S. 1-Up Phone Message Bk, 4-1/4x3-1/16 Bk, 1 Form/Pg, 40 Messages/Bk, 3/Pk"/>
    <n v="28.14"/>
    <n v="3"/>
    <n v="0"/>
    <n v="13.507200000000001"/>
  </r>
  <r>
    <n v="6859"/>
    <x v="3404"/>
    <x v="3"/>
    <x v="827"/>
    <x v="901"/>
    <s v="Standard Class"/>
    <s v="PS-18760"/>
    <s v="Pamela Stobb"/>
    <x v="0"/>
    <s v="United States"/>
    <s v="Los Angeles"/>
    <x v="1"/>
    <n v="90008"/>
    <x v="1"/>
    <s v="OFF-LA-10001404"/>
    <x v="1"/>
    <x v="2"/>
    <s v="Avery 517"/>
    <n v="7.38"/>
    <n v="2"/>
    <n v="0"/>
    <n v="3.4685999999999999"/>
  </r>
  <r>
    <n v="6860"/>
    <x v="3404"/>
    <x v="3"/>
    <x v="827"/>
    <x v="901"/>
    <s v="Standard Class"/>
    <s v="PS-18760"/>
    <s v="Pamela Stobb"/>
    <x v="0"/>
    <s v="United States"/>
    <s v="Los Angeles"/>
    <x v="1"/>
    <n v="90008"/>
    <x v="1"/>
    <s v="OFF-FA-10001561"/>
    <x v="1"/>
    <x v="13"/>
    <s v="Stockwell Push Pins"/>
    <n v="10.9"/>
    <n v="5"/>
    <n v="0"/>
    <n v="3.5970000000000004"/>
  </r>
  <r>
    <n v="6861"/>
    <x v="3404"/>
    <x v="3"/>
    <x v="827"/>
    <x v="901"/>
    <s v="Standard Class"/>
    <s v="PS-18760"/>
    <s v="Pamela Stobb"/>
    <x v="0"/>
    <s v="United States"/>
    <s v="Los Angeles"/>
    <x v="1"/>
    <n v="90008"/>
    <x v="1"/>
    <s v="TEC-AC-10001383"/>
    <x v="2"/>
    <x v="11"/>
    <s v="Logitech Wireless Touch Keyboard K400"/>
    <n v="274.89"/>
    <n v="11"/>
    <n v="0"/>
    <n v="46.731299999999962"/>
  </r>
  <r>
    <n v="6862"/>
    <x v="3404"/>
    <x v="3"/>
    <x v="827"/>
    <x v="901"/>
    <s v="Standard Class"/>
    <s v="PS-18760"/>
    <s v="Pamela Stobb"/>
    <x v="0"/>
    <s v="United States"/>
    <s v="Los Angeles"/>
    <x v="1"/>
    <n v="90008"/>
    <x v="1"/>
    <s v="OFF-LA-10003190"/>
    <x v="1"/>
    <x v="2"/>
    <s v="Avery 474"/>
    <n v="23.04"/>
    <n v="8"/>
    <n v="0"/>
    <n v="11.2896"/>
  </r>
  <r>
    <n v="6863"/>
    <x v="3404"/>
    <x v="3"/>
    <x v="827"/>
    <x v="901"/>
    <s v="Standard Class"/>
    <s v="PS-18760"/>
    <s v="Pamela Stobb"/>
    <x v="0"/>
    <s v="United States"/>
    <s v="Los Angeles"/>
    <x v="1"/>
    <n v="90008"/>
    <x v="1"/>
    <s v="FUR-CH-10003774"/>
    <x v="0"/>
    <x v="1"/>
    <s v="Global Wood Trimmed Manager's Task Chair, Khaki"/>
    <n v="218.35200000000003"/>
    <n v="3"/>
    <n v="0.2"/>
    <n v="-19.105800000000016"/>
  </r>
  <r>
    <n v="6864"/>
    <x v="3405"/>
    <x v="3"/>
    <x v="96"/>
    <x v="274"/>
    <s v="Standard Class"/>
    <s v="MY-17380"/>
    <s v="Maribeth Yedwab"/>
    <x v="1"/>
    <s v="United States"/>
    <s v="San Antonio"/>
    <x v="5"/>
    <n v="78207"/>
    <x v="2"/>
    <s v="OFF-PA-10000520"/>
    <x v="1"/>
    <x v="10"/>
    <s v="Xerox 201"/>
    <n v="10.368000000000002"/>
    <n v="2"/>
    <n v="0.2"/>
    <n v="3.6288"/>
  </r>
  <r>
    <n v="6865"/>
    <x v="3406"/>
    <x v="0"/>
    <x v="1035"/>
    <x v="267"/>
    <s v="Standard Class"/>
    <s v="SC-20230"/>
    <s v="Scot Coram"/>
    <x v="1"/>
    <s v="United States"/>
    <s v="Los Angeles"/>
    <x v="1"/>
    <n v="90004"/>
    <x v="1"/>
    <s v="OFF-BI-10004465"/>
    <x v="1"/>
    <x v="8"/>
    <s v="Avery Durable Slant Ring Binders"/>
    <n v="12.672000000000001"/>
    <n v="2"/>
    <n v="0.2"/>
    <n v="4.7519999999999998"/>
  </r>
  <r>
    <n v="6866"/>
    <x v="3406"/>
    <x v="0"/>
    <x v="1035"/>
    <x v="267"/>
    <s v="Standard Class"/>
    <s v="SC-20230"/>
    <s v="Scot Coram"/>
    <x v="1"/>
    <s v="United States"/>
    <s v="Los Angeles"/>
    <x v="1"/>
    <n v="90004"/>
    <x v="1"/>
    <s v="TEC-PH-10003555"/>
    <x v="2"/>
    <x v="7"/>
    <s v="Motorola HK250 Universal Bluetooth Headset"/>
    <n v="91.96"/>
    <n v="5"/>
    <n v="0.2"/>
    <n v="-20.690999999999992"/>
  </r>
  <r>
    <n v="6867"/>
    <x v="3406"/>
    <x v="0"/>
    <x v="1035"/>
    <x v="267"/>
    <s v="Standard Class"/>
    <s v="SC-20230"/>
    <s v="Scot Coram"/>
    <x v="1"/>
    <s v="United States"/>
    <s v="Los Angeles"/>
    <x v="1"/>
    <n v="90004"/>
    <x v="1"/>
    <s v="TEC-AC-10000844"/>
    <x v="2"/>
    <x v="11"/>
    <s v="Logitech Gaming G510s - Keyboard"/>
    <n v="254.96999999999997"/>
    <n v="3"/>
    <n v="0"/>
    <n v="91.789199999999994"/>
  </r>
  <r>
    <n v="6868"/>
    <x v="3406"/>
    <x v="0"/>
    <x v="1035"/>
    <x v="267"/>
    <s v="Standard Class"/>
    <s v="SC-20230"/>
    <s v="Scot Coram"/>
    <x v="1"/>
    <s v="United States"/>
    <s v="Los Angeles"/>
    <x v="1"/>
    <n v="90004"/>
    <x v="1"/>
    <s v="TEC-PH-10003187"/>
    <x v="2"/>
    <x v="7"/>
    <s v="Anker Astro Mini 3000mAh Ultra-Compact Portable Charger"/>
    <n v="31.983999999999998"/>
    <n v="2"/>
    <n v="0.2"/>
    <n v="-7.9959999999999996"/>
  </r>
  <r>
    <n v="6869"/>
    <x v="3406"/>
    <x v="0"/>
    <x v="1035"/>
    <x v="267"/>
    <s v="Standard Class"/>
    <s v="SC-20230"/>
    <s v="Scot Coram"/>
    <x v="1"/>
    <s v="United States"/>
    <s v="Los Angeles"/>
    <x v="1"/>
    <n v="90004"/>
    <x v="1"/>
    <s v="FUR-TA-10003569"/>
    <x v="0"/>
    <x v="3"/>
    <s v="Bretford CR8500 Series Meeting Room Furniture"/>
    <n v="2887.0560000000005"/>
    <n v="9"/>
    <n v="0.2"/>
    <n v="180.44099999999992"/>
  </r>
  <r>
    <n v="6870"/>
    <x v="3406"/>
    <x v="0"/>
    <x v="1035"/>
    <x v="267"/>
    <s v="Standard Class"/>
    <s v="SC-20230"/>
    <s v="Scot Coram"/>
    <x v="1"/>
    <s v="United States"/>
    <s v="Los Angeles"/>
    <x v="1"/>
    <n v="90004"/>
    <x v="1"/>
    <s v="OFF-PA-10003848"/>
    <x v="1"/>
    <x v="10"/>
    <s v="Xerox 1997"/>
    <n v="12.96"/>
    <n v="2"/>
    <n v="0"/>
    <n v="6.2208000000000006"/>
  </r>
  <r>
    <n v="6871"/>
    <x v="3406"/>
    <x v="0"/>
    <x v="1035"/>
    <x v="267"/>
    <s v="Standard Class"/>
    <s v="SC-20230"/>
    <s v="Scot Coram"/>
    <x v="1"/>
    <s v="United States"/>
    <s v="Los Angeles"/>
    <x v="1"/>
    <n v="90004"/>
    <x v="1"/>
    <s v="OFF-PA-10002606"/>
    <x v="1"/>
    <x v="10"/>
    <s v="Xerox 1928"/>
    <n v="47.52"/>
    <n v="9"/>
    <n v="0"/>
    <n v="21.384"/>
  </r>
  <r>
    <n v="6872"/>
    <x v="3407"/>
    <x v="0"/>
    <x v="5"/>
    <x v="542"/>
    <s v="Second Class"/>
    <s v="RF-19345"/>
    <s v="Randy Ferguson"/>
    <x v="1"/>
    <s v="United States"/>
    <s v="Chicago"/>
    <x v="10"/>
    <n v="60610"/>
    <x v="2"/>
    <s v="OFF-LA-10004853"/>
    <x v="1"/>
    <x v="2"/>
    <s v="Avery 483"/>
    <n v="11.952000000000002"/>
    <n v="3"/>
    <n v="0.2"/>
    <n v="3.8843999999999994"/>
  </r>
  <r>
    <n v="6873"/>
    <x v="3408"/>
    <x v="1"/>
    <x v="1134"/>
    <x v="79"/>
    <s v="First Class"/>
    <s v="SG-20080"/>
    <s v="Sandra Glassco"/>
    <x v="0"/>
    <s v="United States"/>
    <s v="Seattle"/>
    <x v="4"/>
    <n v="98105"/>
    <x v="1"/>
    <s v="OFF-PA-10004948"/>
    <x v="1"/>
    <x v="10"/>
    <s v="Xerox 190"/>
    <n v="4.9800000000000004"/>
    <n v="1"/>
    <n v="0"/>
    <n v="2.3406000000000002"/>
  </r>
  <r>
    <n v="6874"/>
    <x v="3409"/>
    <x v="2"/>
    <x v="1135"/>
    <x v="657"/>
    <s v="Second Class"/>
    <s v="TB-21520"/>
    <s v="Tracy Blumstein"/>
    <x v="0"/>
    <s v="United States"/>
    <s v="Beaumont"/>
    <x v="5"/>
    <n v="77705"/>
    <x v="2"/>
    <s v="OFF-BI-10003676"/>
    <x v="1"/>
    <x v="8"/>
    <s v="GBC Standard Recycled Report Covers, Clear Plastic Sheets"/>
    <n v="10.779999999999996"/>
    <n v="5"/>
    <n v="0.8"/>
    <n v="-17.248000000000008"/>
  </r>
  <r>
    <n v="6875"/>
    <x v="3409"/>
    <x v="2"/>
    <x v="1135"/>
    <x v="657"/>
    <s v="Second Class"/>
    <s v="TB-21520"/>
    <s v="Tracy Blumstein"/>
    <x v="0"/>
    <s v="United States"/>
    <s v="Beaumont"/>
    <x v="5"/>
    <n v="77705"/>
    <x v="2"/>
    <s v="TEC-AC-10001314"/>
    <x v="2"/>
    <x v="11"/>
    <s v="Case Logic 2.4GHz Wireless Keyboard"/>
    <n v="119.97600000000001"/>
    <n v="3"/>
    <n v="0.2"/>
    <n v="-17.996400000000019"/>
  </r>
  <r>
    <n v="6876"/>
    <x v="3410"/>
    <x v="0"/>
    <x v="64"/>
    <x v="165"/>
    <s v="Standard Class"/>
    <s v="MM-17920"/>
    <s v="Michael Moore"/>
    <x v="0"/>
    <s v="United States"/>
    <s v="Chesapeake"/>
    <x v="17"/>
    <n v="23320"/>
    <x v="0"/>
    <s v="OFF-LA-10004545"/>
    <x v="1"/>
    <x v="2"/>
    <s v="Avery 50"/>
    <n v="25.06"/>
    <n v="2"/>
    <n v="0"/>
    <n v="11.778199999999998"/>
  </r>
  <r>
    <n v="6877"/>
    <x v="3410"/>
    <x v="0"/>
    <x v="64"/>
    <x v="165"/>
    <s v="Standard Class"/>
    <s v="MM-17920"/>
    <s v="Michael Moore"/>
    <x v="0"/>
    <s v="United States"/>
    <s v="Chesapeake"/>
    <x v="17"/>
    <n v="23320"/>
    <x v="0"/>
    <s v="FUR-TA-10003238"/>
    <x v="0"/>
    <x v="3"/>
    <s v="Chromcraft Bull-Nose Wood 48&quot; x 96&quot; Rectangular Conference Tables"/>
    <n v="1652.94"/>
    <n v="3"/>
    <n v="0"/>
    <n v="314.05859999999996"/>
  </r>
  <r>
    <n v="6878"/>
    <x v="3411"/>
    <x v="1"/>
    <x v="52"/>
    <x v="526"/>
    <s v="Same Day"/>
    <s v="CG-12520"/>
    <s v="Claire Gute"/>
    <x v="0"/>
    <s v="United States"/>
    <s v="Dallas"/>
    <x v="5"/>
    <n v="75217"/>
    <x v="2"/>
    <s v="FUR-FU-10004952"/>
    <x v="0"/>
    <x v="5"/>
    <s v="C-Line Cubicle Keepers Polyproplyene Holder w/Velcro Back, 8-1/2x11, 25/Bx"/>
    <n v="131.376"/>
    <n v="6"/>
    <n v="0.6"/>
    <n v="-95.24760000000002"/>
  </r>
  <r>
    <n v="6879"/>
    <x v="3411"/>
    <x v="1"/>
    <x v="52"/>
    <x v="526"/>
    <s v="Same Day"/>
    <s v="CG-12520"/>
    <s v="Claire Gute"/>
    <x v="0"/>
    <s v="United States"/>
    <s v="Dallas"/>
    <x v="5"/>
    <n v="75217"/>
    <x v="2"/>
    <s v="OFF-PA-10003001"/>
    <x v="1"/>
    <x v="10"/>
    <s v="Xerox 1986"/>
    <n v="5.3440000000000003"/>
    <n v="1"/>
    <n v="0.2"/>
    <n v="1.8703999999999998"/>
  </r>
  <r>
    <n v="6880"/>
    <x v="3412"/>
    <x v="1"/>
    <x v="494"/>
    <x v="1197"/>
    <s v="Second Class"/>
    <s v="TW-21025"/>
    <s v="Tamara Willingham"/>
    <x v="2"/>
    <s v="United States"/>
    <s v="Seattle"/>
    <x v="4"/>
    <n v="98105"/>
    <x v="1"/>
    <s v="FUR-CH-10001215"/>
    <x v="0"/>
    <x v="1"/>
    <s v="Global Troy Executive Leather Low-Back Tilter"/>
    <n v="2003.9200000000003"/>
    <n v="5"/>
    <n v="0.2"/>
    <n v="125.24499999999995"/>
  </r>
  <r>
    <n v="6881"/>
    <x v="3412"/>
    <x v="1"/>
    <x v="494"/>
    <x v="1197"/>
    <s v="Second Class"/>
    <s v="TW-21025"/>
    <s v="Tamara Willingham"/>
    <x v="2"/>
    <s v="United States"/>
    <s v="Seattle"/>
    <x v="4"/>
    <n v="98105"/>
    <x v="1"/>
    <s v="OFF-PA-10004255"/>
    <x v="1"/>
    <x v="10"/>
    <s v="Xerox 219"/>
    <n v="32.400000000000006"/>
    <n v="5"/>
    <n v="0"/>
    <n v="15.552000000000001"/>
  </r>
  <r>
    <n v="6882"/>
    <x v="3412"/>
    <x v="1"/>
    <x v="494"/>
    <x v="1197"/>
    <s v="Second Class"/>
    <s v="TW-21025"/>
    <s v="Tamara Willingham"/>
    <x v="2"/>
    <s v="United States"/>
    <s v="Seattle"/>
    <x v="4"/>
    <n v="98105"/>
    <x v="1"/>
    <s v="FUR-TA-10001705"/>
    <x v="0"/>
    <x v="3"/>
    <s v="Bush Advantage Collection Round Conference Table"/>
    <n v="1913.3999999999999"/>
    <n v="9"/>
    <n v="0"/>
    <n v="401.81399999999985"/>
  </r>
  <r>
    <n v="6883"/>
    <x v="3412"/>
    <x v="1"/>
    <x v="494"/>
    <x v="1197"/>
    <s v="Second Class"/>
    <s v="TW-21025"/>
    <s v="Tamara Willingham"/>
    <x v="2"/>
    <s v="United States"/>
    <s v="Seattle"/>
    <x v="4"/>
    <n v="98105"/>
    <x v="1"/>
    <s v="OFF-ST-10002554"/>
    <x v="1"/>
    <x v="4"/>
    <s v="Tennsco Industrial Shelving"/>
    <n v="146.72999999999999"/>
    <n v="3"/>
    <n v="0"/>
    <n v="2.9346000000000032"/>
  </r>
  <r>
    <n v="6884"/>
    <x v="3412"/>
    <x v="1"/>
    <x v="494"/>
    <x v="1197"/>
    <s v="Second Class"/>
    <s v="TW-21025"/>
    <s v="Tamara Willingham"/>
    <x v="2"/>
    <s v="United States"/>
    <s v="Seattle"/>
    <x v="4"/>
    <n v="98105"/>
    <x v="1"/>
    <s v="OFF-PA-10002222"/>
    <x v="1"/>
    <x v="10"/>
    <s v="Xerox Color Copier Paper, 11&quot; x 17&quot;, Ream"/>
    <n v="114.2"/>
    <n v="5"/>
    <n v="0"/>
    <n v="52.531999999999996"/>
  </r>
  <r>
    <n v="6885"/>
    <x v="3413"/>
    <x v="1"/>
    <x v="70"/>
    <x v="630"/>
    <s v="Standard Class"/>
    <s v="BD-11320"/>
    <s v="Bill Donatelli"/>
    <x v="0"/>
    <s v="United States"/>
    <s v="Minneapolis"/>
    <x v="11"/>
    <n v="55407"/>
    <x v="2"/>
    <s v="FUR-CH-10002320"/>
    <x v="0"/>
    <x v="1"/>
    <s v="Hon Pagoda Stacking Chairs"/>
    <n v="2567.84"/>
    <n v="8"/>
    <n v="0"/>
    <n v="770.35199999999986"/>
  </r>
  <r>
    <n v="6886"/>
    <x v="3414"/>
    <x v="3"/>
    <x v="18"/>
    <x v="31"/>
    <s v="Standard Class"/>
    <s v="HA-14905"/>
    <s v="Helen Abelman"/>
    <x v="0"/>
    <s v="United States"/>
    <s v="Springfield"/>
    <x v="24"/>
    <n v="45503"/>
    <x v="3"/>
    <s v="TEC-AC-10003499"/>
    <x v="2"/>
    <x v="11"/>
    <s v="Memorex Mini Travel Drive 8 GB USB 2.0 Flash Drive"/>
    <n v="37.056000000000004"/>
    <n v="4"/>
    <n v="0.2"/>
    <n v="8.8008000000000006"/>
  </r>
  <r>
    <n v="6887"/>
    <x v="3414"/>
    <x v="3"/>
    <x v="18"/>
    <x v="31"/>
    <s v="Standard Class"/>
    <s v="HA-14905"/>
    <s v="Helen Abelman"/>
    <x v="0"/>
    <s v="United States"/>
    <s v="Springfield"/>
    <x v="24"/>
    <n v="45503"/>
    <x v="3"/>
    <s v="TEC-PH-10003580"/>
    <x v="2"/>
    <x v="7"/>
    <s v="Cisco IP Phone 7961G-GE VoIP phone"/>
    <n v="259.89600000000002"/>
    <n v="2"/>
    <n v="0.4"/>
    <n v="-56.310799999999972"/>
  </r>
  <r>
    <n v="6888"/>
    <x v="3415"/>
    <x v="3"/>
    <x v="1015"/>
    <x v="106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5"/>
    <x v="1060"/>
    <s v="Standard Class"/>
    <s v="LL-16840"/>
    <s v="Lauren Leatherbury"/>
    <x v="0"/>
    <s v="United States"/>
    <s v="Los Angeles"/>
    <x v="1"/>
    <n v="90032"/>
    <x v="1"/>
    <s v="OFF-BI-10000666"/>
    <x v="1"/>
    <x v="8"/>
    <s v="Surelock Post Binders"/>
    <n v="73.343999999999994"/>
    <n v="3"/>
    <n v="0.2"/>
    <n v="27.503999999999998"/>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x v="304"/>
    <s v="Standard Class"/>
    <s v="SS-20140"/>
    <s v="Saphhira Shifley"/>
    <x v="1"/>
    <s v="United States"/>
    <s v="Columbus"/>
    <x v="32"/>
    <n v="31907"/>
    <x v="0"/>
    <s v="OFF-PA-10000673"/>
    <x v="1"/>
    <x v="10"/>
    <s v="Post-it “Important Message” Note Pad, Neon Colors, 50 Sheets/Pad"/>
    <n v="50.96"/>
    <n v="7"/>
    <n v="0"/>
    <n v="24.460800000000003"/>
  </r>
  <r>
    <n v="6892"/>
    <x v="3416"/>
    <x v="3"/>
    <x v="65"/>
    <x v="304"/>
    <s v="Standard Class"/>
    <s v="SS-20140"/>
    <s v="Saphhira Shifley"/>
    <x v="1"/>
    <s v="United States"/>
    <s v="Columbus"/>
    <x v="32"/>
    <n v="31907"/>
    <x v="0"/>
    <s v="OFF-AR-10000380"/>
    <x v="1"/>
    <x v="6"/>
    <s v="Hunt PowerHouse Electric Pencil Sharpener, Blue"/>
    <n v="113.94"/>
    <n v="3"/>
    <n v="0"/>
    <n v="34.181999999999988"/>
  </r>
  <r>
    <n v="6893"/>
    <x v="3416"/>
    <x v="3"/>
    <x v="65"/>
    <x v="304"/>
    <s v="Standard Class"/>
    <s v="SS-20140"/>
    <s v="Saphhira Shifley"/>
    <x v="1"/>
    <s v="United States"/>
    <s v="Columbus"/>
    <x v="32"/>
    <n v="31907"/>
    <x v="0"/>
    <s v="OFF-PA-10003848"/>
    <x v="1"/>
    <x v="10"/>
    <s v="Xerox 1997"/>
    <n v="25.92"/>
    <n v="4"/>
    <n v="0"/>
    <n v="12.441600000000001"/>
  </r>
  <r>
    <n v="6894"/>
    <x v="3416"/>
    <x v="3"/>
    <x v="65"/>
    <x v="304"/>
    <s v="Standard Class"/>
    <s v="SS-20140"/>
    <s v="Saphhira Shifley"/>
    <x v="1"/>
    <s v="United States"/>
    <s v="Columbus"/>
    <x v="32"/>
    <n v="31907"/>
    <x v="0"/>
    <s v="FUR-FU-10002963"/>
    <x v="0"/>
    <x v="5"/>
    <s v="Master Caster Door Stop, Gray"/>
    <n v="20.32"/>
    <n v="4"/>
    <n v="0"/>
    <n v="6.9087999999999994"/>
  </r>
  <r>
    <n v="6895"/>
    <x v="3416"/>
    <x v="3"/>
    <x v="65"/>
    <x v="304"/>
    <s v="Standard Class"/>
    <s v="SS-20140"/>
    <s v="Saphhira Shifley"/>
    <x v="1"/>
    <s v="United States"/>
    <s v="Columbus"/>
    <x v="32"/>
    <n v="31907"/>
    <x v="0"/>
    <s v="TEC-PH-10002447"/>
    <x v="2"/>
    <x v="7"/>
    <s v="AT&amp;T CL83451 4-Handset Telephone"/>
    <n v="411.98"/>
    <n v="2"/>
    <n v="0"/>
    <n v="119.4742"/>
  </r>
  <r>
    <n v="6896"/>
    <x v="3416"/>
    <x v="3"/>
    <x v="65"/>
    <x v="304"/>
    <s v="Standard Class"/>
    <s v="SS-20140"/>
    <s v="Saphhira Shifley"/>
    <x v="1"/>
    <s v="United States"/>
    <s v="Columbus"/>
    <x v="32"/>
    <n v="31907"/>
    <x v="0"/>
    <s v="OFF-SU-10004261"/>
    <x v="1"/>
    <x v="14"/>
    <s v="Fiskars 8&quot; Scissors, 2/Pack"/>
    <n v="34.479999999999997"/>
    <n v="2"/>
    <n v="0"/>
    <n v="9.9991999999999948"/>
  </r>
  <r>
    <n v="6897"/>
    <x v="3416"/>
    <x v="3"/>
    <x v="65"/>
    <x v="304"/>
    <s v="Standard Class"/>
    <s v="SS-20140"/>
    <s v="Saphhira Shifley"/>
    <x v="1"/>
    <s v="United States"/>
    <s v="Columbus"/>
    <x v="32"/>
    <n v="31907"/>
    <x v="0"/>
    <s v="OFF-PA-10003228"/>
    <x v="1"/>
    <x v="10"/>
    <s v="Xerox 1917"/>
    <n v="244.54999999999998"/>
    <n v="5"/>
    <n v="0"/>
    <n v="114.93849999999998"/>
  </r>
  <r>
    <n v="6898"/>
    <x v="3417"/>
    <x v="3"/>
    <x v="238"/>
    <x v="1171"/>
    <s v="Standard Class"/>
    <s v="CK-12205"/>
    <s v="Chloris Kastensmidt"/>
    <x v="0"/>
    <s v="United States"/>
    <s v="Lakewood"/>
    <x v="24"/>
    <n v="44107"/>
    <x v="3"/>
    <s v="OFF-BI-10004817"/>
    <x v="1"/>
    <x v="8"/>
    <s v="GBC Personal VeloBind Strips"/>
    <n v="10.782000000000002"/>
    <n v="3"/>
    <n v="0.7"/>
    <n v="-7.9067999999999969"/>
  </r>
  <r>
    <n v="6899"/>
    <x v="3418"/>
    <x v="1"/>
    <x v="1136"/>
    <x v="1226"/>
    <s v="Second Class"/>
    <s v="VS-21820"/>
    <s v="Vivek Sundaresam"/>
    <x v="0"/>
    <s v="United States"/>
    <s v="Naperville"/>
    <x v="10"/>
    <n v="60540"/>
    <x v="2"/>
    <s v="FUR-CH-10002880"/>
    <x v="0"/>
    <x v="1"/>
    <s v="Global High-Back Leather Tilter, Burgundy"/>
    <n v="602.65099999999995"/>
    <n v="7"/>
    <n v="0.3"/>
    <n v="-163.57670000000005"/>
  </r>
  <r>
    <n v="6900"/>
    <x v="3418"/>
    <x v="1"/>
    <x v="1136"/>
    <x v="1226"/>
    <s v="Second Class"/>
    <s v="VS-21820"/>
    <s v="Vivek Sundaresam"/>
    <x v="0"/>
    <s v="United States"/>
    <s v="Naperville"/>
    <x v="10"/>
    <n v="60540"/>
    <x v="2"/>
    <s v="OFF-BI-10001249"/>
    <x v="1"/>
    <x v="8"/>
    <s v="Avery Heavy-Duty EZD View Binder with Locking Rings"/>
    <n v="7.6559999999999988"/>
    <n v="6"/>
    <n v="0.8"/>
    <n v="-13.015200000000004"/>
  </r>
  <r>
    <n v="6901"/>
    <x v="3419"/>
    <x v="1"/>
    <x v="67"/>
    <x v="835"/>
    <s v="Standard Class"/>
    <s v="TN-21040"/>
    <s v="Tanja Norvell"/>
    <x v="2"/>
    <s v="United States"/>
    <s v="New York City"/>
    <x v="15"/>
    <n v="10009"/>
    <x v="3"/>
    <s v="TEC-AC-10002402"/>
    <x v="2"/>
    <x v="11"/>
    <s v="Razer Kraken PRO Over Ear PC and Music Headset"/>
    <n v="559.92999999999995"/>
    <n v="7"/>
    <n v="0"/>
    <n v="167.97899999999996"/>
  </r>
  <r>
    <n v="6902"/>
    <x v="3420"/>
    <x v="3"/>
    <x v="1137"/>
    <x v="892"/>
    <s v="Same Day"/>
    <s v="HR-14830"/>
    <s v="Harold Ryan"/>
    <x v="1"/>
    <s v="United States"/>
    <s v="Huntington Beach"/>
    <x v="1"/>
    <n v="92646"/>
    <x v="1"/>
    <s v="TEC-CO-10001449"/>
    <x v="2"/>
    <x v="16"/>
    <s v="Hewlett Packard LaserJet 3310 Copier"/>
    <n v="2399.96"/>
    <n v="5"/>
    <n v="0.2"/>
    <n v="839.9860000000001"/>
  </r>
  <r>
    <n v="6903"/>
    <x v="3421"/>
    <x v="3"/>
    <x v="264"/>
    <x v="221"/>
    <s v="Standard Class"/>
    <s v="JS-15595"/>
    <s v="Jill Stevenson"/>
    <x v="1"/>
    <s v="United States"/>
    <s v="Chicago"/>
    <x v="10"/>
    <n v="60653"/>
    <x v="2"/>
    <s v="OFF-FA-10002280"/>
    <x v="1"/>
    <x v="13"/>
    <s v="Advantus Plastic Paper Clips"/>
    <n v="16"/>
    <n v="4"/>
    <n v="0.2"/>
    <n v="5.6"/>
  </r>
  <r>
    <n v="6904"/>
    <x v="3421"/>
    <x v="3"/>
    <x v="264"/>
    <x v="221"/>
    <s v="Standard Class"/>
    <s v="JS-15595"/>
    <s v="Jill Stevenson"/>
    <x v="1"/>
    <s v="United States"/>
    <s v="Chicago"/>
    <x v="10"/>
    <n v="60653"/>
    <x v="2"/>
    <s v="OFF-AP-10003278"/>
    <x v="1"/>
    <x v="9"/>
    <s v="Belkin 7-Outlet SurgeMaster Home Series"/>
    <n v="5.5879999999999992"/>
    <n v="2"/>
    <n v="0.8"/>
    <n v="-15.087600000000002"/>
  </r>
  <r>
    <n v="6905"/>
    <x v="3421"/>
    <x v="3"/>
    <x v="264"/>
    <x v="221"/>
    <s v="Standard Class"/>
    <s v="JS-15595"/>
    <s v="Jill Stevenson"/>
    <x v="1"/>
    <s v="United States"/>
    <s v="Chicago"/>
    <x v="10"/>
    <n v="60653"/>
    <x v="2"/>
    <s v="OFF-ST-10003994"/>
    <x v="1"/>
    <x v="4"/>
    <s v="Belkin 19&quot; Center-Weighted Shelf, Gray"/>
    <n v="235.92"/>
    <n v="5"/>
    <n v="0.2"/>
    <n v="-44.235000000000007"/>
  </r>
  <r>
    <n v="6906"/>
    <x v="3422"/>
    <x v="3"/>
    <x v="1138"/>
    <x v="274"/>
    <s v="Second Class"/>
    <s v="BN-11470"/>
    <s v="Brad Norvell"/>
    <x v="1"/>
    <s v="United States"/>
    <s v="Brentwood"/>
    <x v="1"/>
    <n v="94513"/>
    <x v="1"/>
    <s v="OFF-ST-10003221"/>
    <x v="1"/>
    <x v="4"/>
    <s v="Staples"/>
    <n v="10.68"/>
    <n v="1"/>
    <n v="0"/>
    <n v="2.8836000000000004"/>
  </r>
  <r>
    <n v="6907"/>
    <x v="3423"/>
    <x v="3"/>
    <x v="967"/>
    <x v="775"/>
    <s v="Same Day"/>
    <s v="AR-10405"/>
    <s v="Allen Rosenblatt"/>
    <x v="1"/>
    <s v="United States"/>
    <s v="Trenton"/>
    <x v="12"/>
    <n v="48183"/>
    <x v="2"/>
    <s v="OFF-BI-10002225"/>
    <x v="1"/>
    <x v="8"/>
    <s v="Square Ring Data Binders, Rigid 75 Pt. Covers, 11&quot; x 14-7/8&quot;"/>
    <n v="41.28"/>
    <n v="2"/>
    <n v="0"/>
    <n v="19.814399999999999"/>
  </r>
  <r>
    <n v="6908"/>
    <x v="3424"/>
    <x v="0"/>
    <x v="720"/>
    <x v="767"/>
    <s v="Standard Class"/>
    <s v="SW-20455"/>
    <s v="Shaun Weien"/>
    <x v="0"/>
    <s v="United States"/>
    <s v="Seattle"/>
    <x v="4"/>
    <n v="98103"/>
    <x v="1"/>
    <s v="TEC-PH-10002584"/>
    <x v="2"/>
    <x v="7"/>
    <s v="Samsung Galaxy S4"/>
    <n v="1001.5840000000001"/>
    <n v="2"/>
    <n v="0.2"/>
    <n v="125.19799999999992"/>
  </r>
  <r>
    <n v="6909"/>
    <x v="3425"/>
    <x v="3"/>
    <x v="389"/>
    <x v="159"/>
    <s v="Standard Class"/>
    <s v="JE-16165"/>
    <s v="Justin Ellison"/>
    <x v="1"/>
    <s v="United States"/>
    <s v="North Charleston"/>
    <x v="20"/>
    <n v="29406"/>
    <x v="0"/>
    <s v="FUR-FU-10002364"/>
    <x v="0"/>
    <x v="5"/>
    <s v="Eldon Expressions Wood Desk Accessories, Oak"/>
    <n v="14.76"/>
    <n v="2"/>
    <n v="0"/>
    <n v="4.2803999999999984"/>
  </r>
  <r>
    <n v="6910"/>
    <x v="3426"/>
    <x v="2"/>
    <x v="103"/>
    <x v="233"/>
    <s v="Second Class"/>
    <s v="LH-16900"/>
    <s v="Lena Hernandez"/>
    <x v="0"/>
    <s v="United States"/>
    <s v="Columbus"/>
    <x v="24"/>
    <n v="43229"/>
    <x v="3"/>
    <s v="OFF-BI-10004022"/>
    <x v="1"/>
    <x v="8"/>
    <s v="Acco Suede Grain Vinyl Round Ring Binder"/>
    <n v="2.5020000000000002"/>
    <n v="3"/>
    <n v="0.7"/>
    <n v="-2.0015999999999998"/>
  </r>
  <r>
    <n v="6911"/>
    <x v="3427"/>
    <x v="3"/>
    <x v="570"/>
    <x v="641"/>
    <s v="Standard Class"/>
    <s v="VG-21790"/>
    <s v="Vivek Gonzalez"/>
    <x v="0"/>
    <s v="United States"/>
    <s v="Seattle"/>
    <x v="4"/>
    <n v="98103"/>
    <x v="1"/>
    <s v="FUR-BO-10004709"/>
    <x v="0"/>
    <x v="0"/>
    <s v="Bush Westfield Collection Bookcases, Medium Cherry Finish"/>
    <n v="115.96"/>
    <n v="2"/>
    <n v="0"/>
    <n v="25.511200000000002"/>
  </r>
  <r>
    <n v="6912"/>
    <x v="3428"/>
    <x v="3"/>
    <x v="378"/>
    <x v="727"/>
    <s v="Second Class"/>
    <s v="EM-13960"/>
    <s v="Eric Murdock"/>
    <x v="0"/>
    <s v="United States"/>
    <s v="San Francisco"/>
    <x v="1"/>
    <n v="94109"/>
    <x v="1"/>
    <s v="OFF-ST-10004340"/>
    <x v="1"/>
    <x v="4"/>
    <s v="Fellowes Mobile File Cart, Black"/>
    <n v="186.54"/>
    <n v="3"/>
    <n v="0"/>
    <n v="50.365800000000007"/>
  </r>
  <r>
    <n v="6913"/>
    <x v="3429"/>
    <x v="3"/>
    <x v="743"/>
    <x v="547"/>
    <s v="Second Class"/>
    <s v="EM-13825"/>
    <s v="Elizabeth Moffitt"/>
    <x v="1"/>
    <s v="United States"/>
    <s v="Los Angeles"/>
    <x v="1"/>
    <n v="90049"/>
    <x v="1"/>
    <s v="TEC-AC-10001714"/>
    <x v="2"/>
    <x v="11"/>
    <s v="Logitech MX Performance Wireless Mouse"/>
    <n v="159.56"/>
    <n v="4"/>
    <n v="0"/>
    <n v="59.037199999999999"/>
  </r>
  <r>
    <n v="6914"/>
    <x v="3430"/>
    <x v="1"/>
    <x v="821"/>
    <x v="883"/>
    <s v="Standard Class"/>
    <s v="JH-15910"/>
    <s v="Jonathan Howell"/>
    <x v="0"/>
    <s v="United States"/>
    <s v="West Palm Beach"/>
    <x v="2"/>
    <n v="33407"/>
    <x v="0"/>
    <s v="TEC-PH-10002844"/>
    <x v="2"/>
    <x v="7"/>
    <s v="Speck Products Candyshell Flip Case"/>
    <n v="55.984000000000009"/>
    <n v="2"/>
    <n v="0.2"/>
    <n v="4.1987999999999985"/>
  </r>
  <r>
    <n v="6915"/>
    <x v="3431"/>
    <x v="2"/>
    <x v="1090"/>
    <x v="473"/>
    <s v="Standard Class"/>
    <s v="NP-18700"/>
    <s v="Nora Preis"/>
    <x v="0"/>
    <s v="United States"/>
    <s v="Chicago"/>
    <x v="10"/>
    <n v="60623"/>
    <x v="2"/>
    <s v="OFF-ST-10000585"/>
    <x v="1"/>
    <x v="4"/>
    <s v="Economy Rollaway Files"/>
    <n v="132.16"/>
    <n v="1"/>
    <n v="0.2"/>
    <n v="9.911999999999999"/>
  </r>
  <r>
    <n v="6916"/>
    <x v="3431"/>
    <x v="2"/>
    <x v="1090"/>
    <x v="473"/>
    <s v="Standard Class"/>
    <s v="NP-18700"/>
    <s v="Nora Preis"/>
    <x v="0"/>
    <s v="United States"/>
    <s v="Chicago"/>
    <x v="10"/>
    <n v="60623"/>
    <x v="2"/>
    <s v="OFF-BI-10002824"/>
    <x v="1"/>
    <x v="8"/>
    <s v="Recycled Easel Ring Binders"/>
    <n v="17.903999999999996"/>
    <n v="6"/>
    <n v="0.8"/>
    <n v="-31.332000000000008"/>
  </r>
  <r>
    <n v="6917"/>
    <x v="3431"/>
    <x v="2"/>
    <x v="1090"/>
    <x v="473"/>
    <s v="Standard Class"/>
    <s v="NP-18700"/>
    <s v="Nora Preis"/>
    <x v="0"/>
    <s v="United States"/>
    <s v="Chicago"/>
    <x v="10"/>
    <n v="60623"/>
    <x v="2"/>
    <s v="OFF-PA-10001289"/>
    <x v="1"/>
    <x v="10"/>
    <s v="White Computer Printout Paper by Universal"/>
    <n v="124.032"/>
    <n v="4"/>
    <n v="0.2"/>
    <n v="44.961600000000004"/>
  </r>
  <r>
    <n v="6918"/>
    <x v="3432"/>
    <x v="2"/>
    <x v="757"/>
    <x v="444"/>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6"/>
    <x v="172"/>
    <s v="Second Class"/>
    <s v="BM-11785"/>
    <s v="Bryan Mills"/>
    <x v="0"/>
    <s v="United States"/>
    <s v="Seattle"/>
    <x v="4"/>
    <n v="98115"/>
    <x v="1"/>
    <s v="OFF-SU-10003567"/>
    <x v="1"/>
    <x v="14"/>
    <s v="Stiletto Hand Letter Openers"/>
    <n v="28.799999999999997"/>
    <n v="3"/>
    <n v="0"/>
    <n v="0.86400000000000077"/>
  </r>
  <r>
    <n v="6920"/>
    <x v="3434"/>
    <x v="1"/>
    <x v="1030"/>
    <x v="311"/>
    <s v="Standard Class"/>
    <s v="HG-14965"/>
    <s v="Henry Goldwyn"/>
    <x v="1"/>
    <s v="United States"/>
    <s v="Philadelphia"/>
    <x v="9"/>
    <n v="19143"/>
    <x v="3"/>
    <s v="OFF-BI-10001597"/>
    <x v="1"/>
    <x v="8"/>
    <s v="Wilson Jones Ledger-Size, Piano-Hinge Binder, 2&quot;, Blue"/>
    <n v="24.588000000000001"/>
    <n v="2"/>
    <n v="0.7"/>
    <n v="-18.031199999999998"/>
  </r>
  <r>
    <n v="6921"/>
    <x v="3435"/>
    <x v="3"/>
    <x v="425"/>
    <x v="965"/>
    <s v="Standard Class"/>
    <s v="BM-11140"/>
    <s v="Becky Martin"/>
    <x v="0"/>
    <s v="United States"/>
    <s v="Santa Barbara"/>
    <x v="1"/>
    <n v="93101"/>
    <x v="1"/>
    <s v="OFF-AP-10003287"/>
    <x v="1"/>
    <x v="9"/>
    <s v="Tripp Lite TLP810NET Broadband Surge for Modem/Fax"/>
    <n v="356.78999999999996"/>
    <n v="7"/>
    <n v="0"/>
    <n v="99.901199999999989"/>
  </r>
  <r>
    <n v="6922"/>
    <x v="3436"/>
    <x v="3"/>
    <x v="1094"/>
    <x v="939"/>
    <s v="Standard Class"/>
    <s v="PS-19045"/>
    <s v="Penelope Sewall"/>
    <x v="2"/>
    <s v="United States"/>
    <s v="New York City"/>
    <x v="15"/>
    <n v="10011"/>
    <x v="3"/>
    <s v="OFF-EN-10001532"/>
    <x v="1"/>
    <x v="12"/>
    <s v="Brown Kraft Recycled Envelopes"/>
    <n v="16.98"/>
    <n v="1"/>
    <n v="0"/>
    <n v="8.49"/>
  </r>
  <r>
    <n v="6923"/>
    <x v="3437"/>
    <x v="1"/>
    <x v="199"/>
    <x v="1227"/>
    <s v="Second Class"/>
    <s v="MS-17710"/>
    <s v="Maurice Satty"/>
    <x v="0"/>
    <s v="United States"/>
    <s v="Auburn"/>
    <x v="19"/>
    <n v="36830"/>
    <x v="0"/>
    <s v="OFF-LA-10003930"/>
    <x v="1"/>
    <x v="2"/>
    <s v="Dot Matrix Printer Tape Reel Labels, White, 5000/Box"/>
    <n v="491.55"/>
    <n v="5"/>
    <n v="0"/>
    <n v="240.8595"/>
  </r>
  <r>
    <n v="6924"/>
    <x v="3437"/>
    <x v="1"/>
    <x v="199"/>
    <x v="1227"/>
    <s v="Second Class"/>
    <s v="MS-17710"/>
    <s v="Maurice Satty"/>
    <x v="0"/>
    <s v="United States"/>
    <s v="Auburn"/>
    <x v="19"/>
    <n v="36830"/>
    <x v="0"/>
    <s v="OFF-EN-10003845"/>
    <x v="1"/>
    <x v="12"/>
    <s v="Colored Envelopes"/>
    <n v="7.38"/>
    <n v="2"/>
    <n v="0"/>
    <n v="3.3947999999999996"/>
  </r>
  <r>
    <n v="6925"/>
    <x v="3438"/>
    <x v="1"/>
    <x v="672"/>
    <x v="107"/>
    <s v="Standard Class"/>
    <s v="JL-15235"/>
    <s v="Janet Lee"/>
    <x v="0"/>
    <s v="United States"/>
    <s v="New York City"/>
    <x v="15"/>
    <n v="10035"/>
    <x v="3"/>
    <s v="OFF-PA-10002659"/>
    <x v="1"/>
    <x v="10"/>
    <s v="Avoid Verbal Orders Carbonless Minifold Book"/>
    <n v="23.66"/>
    <n v="7"/>
    <n v="0"/>
    <n v="10.883599999999998"/>
  </r>
  <r>
    <n v="6926"/>
    <x v="3438"/>
    <x v="1"/>
    <x v="672"/>
    <x v="107"/>
    <s v="Standard Class"/>
    <s v="JL-15235"/>
    <s v="Janet Lee"/>
    <x v="0"/>
    <s v="United States"/>
    <s v="New York City"/>
    <x v="15"/>
    <n v="10035"/>
    <x v="3"/>
    <s v="FUR-BO-10001608"/>
    <x v="0"/>
    <x v="0"/>
    <s v="Hon Metal Bookcases, Black"/>
    <n v="681.40800000000013"/>
    <n v="12"/>
    <n v="0.2"/>
    <n v="42.588000000000022"/>
  </r>
  <r>
    <n v="6927"/>
    <x v="3439"/>
    <x v="0"/>
    <x v="1061"/>
    <x v="1151"/>
    <s v="Standard Class"/>
    <s v="KM-16660"/>
    <s v="Khloe Miller"/>
    <x v="0"/>
    <s v="United States"/>
    <s v="Los Angeles"/>
    <x v="1"/>
    <n v="90032"/>
    <x v="1"/>
    <s v="OFF-LA-10000305"/>
    <x v="1"/>
    <x v="2"/>
    <s v="Avery 495"/>
    <n v="18.899999999999999"/>
    <n v="3"/>
    <n v="0"/>
    <n v="8.6939999999999991"/>
  </r>
  <r>
    <n v="6928"/>
    <x v="3440"/>
    <x v="0"/>
    <x v="661"/>
    <x v="22"/>
    <s v="Second Class"/>
    <s v="RD-19900"/>
    <s v="Ruben Dartt"/>
    <x v="0"/>
    <s v="United States"/>
    <s v="San Francisco"/>
    <x v="1"/>
    <n v="94109"/>
    <x v="1"/>
    <s v="OFF-ST-10003638"/>
    <x v="1"/>
    <x v="4"/>
    <s v="Mobile Personal File Cube"/>
    <n v="93.68"/>
    <n v="4"/>
    <n v="0"/>
    <n v="25.293599999999998"/>
  </r>
  <r>
    <n v="6929"/>
    <x v="3440"/>
    <x v="0"/>
    <x v="661"/>
    <x v="22"/>
    <s v="Second Class"/>
    <s v="RD-19900"/>
    <s v="Ruben Dartt"/>
    <x v="0"/>
    <s v="United States"/>
    <s v="San Francisco"/>
    <x v="1"/>
    <n v="94109"/>
    <x v="1"/>
    <s v="OFF-LA-10001934"/>
    <x v="1"/>
    <x v="2"/>
    <s v="Avery 516"/>
    <n v="21.93"/>
    <n v="3"/>
    <n v="0"/>
    <n v="10.307099999999998"/>
  </r>
  <r>
    <n v="6930"/>
    <x v="3440"/>
    <x v="0"/>
    <x v="661"/>
    <x v="22"/>
    <s v="Second Class"/>
    <s v="RD-19900"/>
    <s v="Ruben Dartt"/>
    <x v="0"/>
    <s v="United States"/>
    <s v="San Francisco"/>
    <x v="1"/>
    <n v="94109"/>
    <x v="1"/>
    <s v="TEC-PH-10003012"/>
    <x v="2"/>
    <x v="7"/>
    <s v="Nortel Meridian M3904 Professional Digital phone"/>
    <n v="862.34400000000005"/>
    <n v="7"/>
    <n v="0.2"/>
    <n v="97.013699999999858"/>
  </r>
  <r>
    <n v="6931"/>
    <x v="3440"/>
    <x v="0"/>
    <x v="661"/>
    <x v="22"/>
    <s v="Second Class"/>
    <s v="RD-19900"/>
    <s v="Ruben Dartt"/>
    <x v="0"/>
    <s v="United States"/>
    <s v="San Francisco"/>
    <x v="1"/>
    <n v="94109"/>
    <x v="1"/>
    <s v="OFF-PA-10001019"/>
    <x v="1"/>
    <x v="10"/>
    <s v="Xerox 1884"/>
    <n v="19.98"/>
    <n v="1"/>
    <n v="0"/>
    <n v="9.3905999999999992"/>
  </r>
  <r>
    <n v="6932"/>
    <x v="3441"/>
    <x v="2"/>
    <x v="686"/>
    <x v="701"/>
    <s v="Standard Class"/>
    <s v="ST-20530"/>
    <s v="Shui Tom"/>
    <x v="0"/>
    <s v="United States"/>
    <s v="Philadelphia"/>
    <x v="9"/>
    <n v="19140"/>
    <x v="3"/>
    <s v="TEC-PH-10002070"/>
    <x v="2"/>
    <x v="7"/>
    <s v="Griffin GC36547 PowerJolt SE Lightning Charger"/>
    <n v="13.493999999999998"/>
    <n v="1"/>
    <n v="0.4"/>
    <n v="-2.2490000000000023"/>
  </r>
  <r>
    <n v="6933"/>
    <x v="3441"/>
    <x v="2"/>
    <x v="686"/>
    <x v="701"/>
    <s v="Standard Class"/>
    <s v="ST-20530"/>
    <s v="Shui Tom"/>
    <x v="0"/>
    <s v="United States"/>
    <s v="Philadelphia"/>
    <x v="9"/>
    <n v="19140"/>
    <x v="3"/>
    <s v="TEC-PH-10002583"/>
    <x v="2"/>
    <x v="7"/>
    <s v="iOttie HLCRIO102 Car Mount"/>
    <n v="23.987999999999996"/>
    <n v="2"/>
    <n v="0.4"/>
    <n v="-13.993000000000004"/>
  </r>
  <r>
    <n v="6934"/>
    <x v="3441"/>
    <x v="2"/>
    <x v="686"/>
    <x v="701"/>
    <s v="Standard Class"/>
    <s v="ST-20530"/>
    <s v="Shui Tom"/>
    <x v="0"/>
    <s v="United States"/>
    <s v="Philadelphia"/>
    <x v="9"/>
    <n v="19140"/>
    <x v="3"/>
    <s v="FUR-FU-10001057"/>
    <x v="0"/>
    <x v="5"/>
    <s v="Tensor Track Tree Floor Lamp"/>
    <n v="31.983999999999998"/>
    <n v="2"/>
    <n v="0.2"/>
    <n v="1.1993999999999998"/>
  </r>
  <r>
    <n v="6935"/>
    <x v="3441"/>
    <x v="2"/>
    <x v="686"/>
    <x v="701"/>
    <s v="Standard Class"/>
    <s v="ST-20530"/>
    <s v="Shui Tom"/>
    <x v="0"/>
    <s v="United States"/>
    <s v="Philadelphia"/>
    <x v="9"/>
    <n v="19140"/>
    <x v="3"/>
    <s v="OFF-AR-10001044"/>
    <x v="1"/>
    <x v="6"/>
    <s v="BOSTON Ranger #55 Pencil Sharpener, Black"/>
    <n v="41.584000000000003"/>
    <n v="2"/>
    <n v="0.2"/>
    <n v="4.6781999999999968"/>
  </r>
  <r>
    <n v="6936"/>
    <x v="3442"/>
    <x v="3"/>
    <x v="329"/>
    <x v="108"/>
    <s v="Second Class"/>
    <s v="BP-11095"/>
    <s v="Bart Pistole"/>
    <x v="1"/>
    <s v="United States"/>
    <s v="El Paso"/>
    <x v="5"/>
    <n v="79907"/>
    <x v="2"/>
    <s v="TEC-AC-10001767"/>
    <x v="2"/>
    <x v="11"/>
    <s v="SanDisk Ultra 64 GB MicroSDHC Class 10 Memory Card"/>
    <n v="95.976000000000013"/>
    <n v="3"/>
    <n v="0.2"/>
    <n v="-10.797300000000011"/>
  </r>
  <r>
    <n v="6937"/>
    <x v="3443"/>
    <x v="0"/>
    <x v="476"/>
    <x v="383"/>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x v="1228"/>
    <s v="Same Day"/>
    <s v="PS-18760"/>
    <s v="Pamela Stobb"/>
    <x v="0"/>
    <s v="United States"/>
    <s v="El Paso"/>
    <x v="5"/>
    <n v="79907"/>
    <x v="2"/>
    <s v="OFF-PA-10001952"/>
    <x v="1"/>
    <x v="10"/>
    <s v="Xerox 1902"/>
    <n v="36.544000000000004"/>
    <n v="2"/>
    <n v="0.2"/>
    <n v="11.876799999999998"/>
  </r>
  <r>
    <n v="6939"/>
    <x v="3445"/>
    <x v="0"/>
    <x v="732"/>
    <x v="333"/>
    <s v="Standard Class"/>
    <s v="NP-18700"/>
    <s v="Nora Preis"/>
    <x v="0"/>
    <s v="United States"/>
    <s v="Seattle"/>
    <x v="4"/>
    <n v="98105"/>
    <x v="1"/>
    <s v="TEC-AC-10004420"/>
    <x v="2"/>
    <x v="11"/>
    <s v="Cherry 142-key Programmable Keyboard"/>
    <n v="479.72"/>
    <n v="4"/>
    <n v="0"/>
    <n v="52.769200000000012"/>
  </r>
  <r>
    <n v="6940"/>
    <x v="3446"/>
    <x v="3"/>
    <x v="335"/>
    <x v="569"/>
    <s v="Standard Class"/>
    <s v="SC-20260"/>
    <s v="Scott Cohen"/>
    <x v="1"/>
    <s v="United States"/>
    <s v="New York City"/>
    <x v="15"/>
    <n v="10009"/>
    <x v="3"/>
    <s v="OFF-BI-10001071"/>
    <x v="1"/>
    <x v="8"/>
    <s v="GBC ProClick Punch Binding System"/>
    <n v="102.36799999999999"/>
    <n v="2"/>
    <n v="0.2"/>
    <n v="37.108400000000003"/>
  </r>
  <r>
    <n v="6941"/>
    <x v="3446"/>
    <x v="3"/>
    <x v="335"/>
    <x v="569"/>
    <s v="Standard Class"/>
    <s v="SC-20260"/>
    <s v="Scott Cohen"/>
    <x v="1"/>
    <s v="United States"/>
    <s v="New York City"/>
    <x v="15"/>
    <n v="10009"/>
    <x v="3"/>
    <s v="OFF-SU-10002503"/>
    <x v="1"/>
    <x v="14"/>
    <s v="Acme Preferred Stainless Steel Scissors"/>
    <n v="28.4"/>
    <n v="5"/>
    <n v="0"/>
    <n v="8.2359999999999989"/>
  </r>
  <r>
    <n v="6942"/>
    <x v="3446"/>
    <x v="3"/>
    <x v="335"/>
    <x v="569"/>
    <s v="Standard Class"/>
    <s v="SC-20260"/>
    <s v="Scott Cohen"/>
    <x v="1"/>
    <s v="United States"/>
    <s v="New York City"/>
    <x v="15"/>
    <n v="10009"/>
    <x v="3"/>
    <s v="OFF-ST-10001490"/>
    <x v="1"/>
    <x v="4"/>
    <s v="Hot File 7-Pocket, Floor Stand"/>
    <n v="713.88"/>
    <n v="4"/>
    <n v="0"/>
    <n v="214.16399999999993"/>
  </r>
  <r>
    <n v="6943"/>
    <x v="3446"/>
    <x v="3"/>
    <x v="335"/>
    <x v="569"/>
    <s v="Standard Class"/>
    <s v="SC-20260"/>
    <s v="Scott Cohen"/>
    <x v="1"/>
    <s v="United States"/>
    <s v="New York City"/>
    <x v="15"/>
    <n v="10009"/>
    <x v="3"/>
    <s v="OFF-PA-10003790"/>
    <x v="1"/>
    <x v="10"/>
    <s v="Xerox 1991"/>
    <n v="68.52"/>
    <n v="3"/>
    <n v="0"/>
    <n v="31.519199999999998"/>
  </r>
  <r>
    <n v="6944"/>
    <x v="3447"/>
    <x v="1"/>
    <x v="395"/>
    <x v="1229"/>
    <s v="Standard Class"/>
    <s v="RD-19930"/>
    <s v="Russell D'Ascenzo"/>
    <x v="0"/>
    <s v="United States"/>
    <s v="Los Angeles"/>
    <x v="1"/>
    <n v="90032"/>
    <x v="1"/>
    <s v="TEC-PH-10004094"/>
    <x v="2"/>
    <x v="7"/>
    <s v="Motorola L703CM"/>
    <n v="623.96"/>
    <n v="5"/>
    <n v="0.2"/>
    <n v="38.997500000000002"/>
  </r>
  <r>
    <n v="6945"/>
    <x v="3448"/>
    <x v="2"/>
    <x v="865"/>
    <x v="1138"/>
    <s v="Standard Class"/>
    <s v="TH-21115"/>
    <s v="Thea Hudgings"/>
    <x v="1"/>
    <s v="United States"/>
    <s v="Newark"/>
    <x v="13"/>
    <n v="19711"/>
    <x v="3"/>
    <s v="OFF-BI-10004876"/>
    <x v="1"/>
    <x v="8"/>
    <s v="Wilson Jones Suede Grain Vinyl Binders"/>
    <n v="11.12"/>
    <n v="4"/>
    <n v="0"/>
    <n v="5.4487999999999994"/>
  </r>
  <r>
    <n v="6946"/>
    <x v="3449"/>
    <x v="0"/>
    <x v="954"/>
    <x v="1037"/>
    <s v="Standard Class"/>
    <s v="GM-14680"/>
    <s v="Greg Matthias"/>
    <x v="0"/>
    <s v="United States"/>
    <s v="New York City"/>
    <x v="15"/>
    <n v="10011"/>
    <x v="3"/>
    <s v="FUR-BO-10003034"/>
    <x v="0"/>
    <x v="0"/>
    <s v="O'Sullivan Elevations Bookcase, Cherry Finish"/>
    <n v="523.91999999999996"/>
    <n v="5"/>
    <n v="0.2"/>
    <n v="-26.195999999999984"/>
  </r>
  <r>
    <n v="6947"/>
    <x v="3450"/>
    <x v="1"/>
    <x v="529"/>
    <x v="681"/>
    <s v="Standard Class"/>
    <s v="JO-15550"/>
    <s v="Jesus Ocampo"/>
    <x v="2"/>
    <s v="United States"/>
    <s v="Roseville"/>
    <x v="1"/>
    <n v="95661"/>
    <x v="1"/>
    <s v="OFF-FA-10000490"/>
    <x v="1"/>
    <x v="13"/>
    <s v="OIC Binder Clips, Mini, 1/4&quot; Capacity, Black"/>
    <n v="2.48"/>
    <n v="2"/>
    <n v="0"/>
    <n v="1.1656"/>
  </r>
  <r>
    <n v="6948"/>
    <x v="3451"/>
    <x v="1"/>
    <x v="334"/>
    <x v="1230"/>
    <s v="Standard Class"/>
    <s v="ZC-21910"/>
    <s v="Zuschuss Carroll"/>
    <x v="0"/>
    <s v="United States"/>
    <s v="Aurora"/>
    <x v="10"/>
    <n v="60505"/>
    <x v="2"/>
    <s v="OFF-ST-10002574"/>
    <x v="1"/>
    <x v="4"/>
    <s v="SAFCO Commercial Wire Shelving, Black"/>
    <n v="221.024"/>
    <n v="2"/>
    <n v="0.2"/>
    <n v="-55.256"/>
  </r>
  <r>
    <n v="6949"/>
    <x v="3451"/>
    <x v="1"/>
    <x v="334"/>
    <x v="1230"/>
    <s v="Standard Class"/>
    <s v="ZC-21910"/>
    <s v="Zuschuss Carroll"/>
    <x v="0"/>
    <s v="United States"/>
    <s v="Aurora"/>
    <x v="10"/>
    <n v="60505"/>
    <x v="2"/>
    <s v="FUR-CH-10003535"/>
    <x v="0"/>
    <x v="1"/>
    <s v="Global Armless Task Chair, Royal Blue"/>
    <n v="128.05799999999999"/>
    <n v="3"/>
    <n v="0.3"/>
    <n v="-23.782199999999996"/>
  </r>
  <r>
    <n v="6950"/>
    <x v="3452"/>
    <x v="3"/>
    <x v="123"/>
    <x v="381"/>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x v="381"/>
    <s v="Same Day"/>
    <s v="AP-10720"/>
    <s v="Anne Pryor"/>
    <x v="2"/>
    <s v="United States"/>
    <s v="New York City"/>
    <x v="15"/>
    <n v="10011"/>
    <x v="3"/>
    <s v="FUR-TA-10001676"/>
    <x v="0"/>
    <x v="3"/>
    <s v="Hon 61000 Series Interactive Training Tables"/>
    <n v="79.97399999999999"/>
    <n v="3"/>
    <n v="0.4"/>
    <n v="-29.323800000000006"/>
  </r>
  <r>
    <n v="6952"/>
    <x v="3453"/>
    <x v="1"/>
    <x v="312"/>
    <x v="1005"/>
    <s v="Standard Class"/>
    <s v="GK-14620"/>
    <s v="Grace Kelly"/>
    <x v="1"/>
    <s v="United States"/>
    <s v="Dallas"/>
    <x v="5"/>
    <n v="75217"/>
    <x v="2"/>
    <s v="TEC-MA-10002790"/>
    <x v="2"/>
    <x v="15"/>
    <s v="NeatDesk Desktop Scanner &amp; Digital Filing System"/>
    <n v="479.988"/>
    <n v="2"/>
    <n v="0.4"/>
    <n v="55.998599999999954"/>
  </r>
  <r>
    <n v="6953"/>
    <x v="3454"/>
    <x v="1"/>
    <x v="653"/>
    <x v="1120"/>
    <s v="First Class"/>
    <s v="HM-14980"/>
    <s v="Henry MacAllister"/>
    <x v="0"/>
    <s v="United States"/>
    <s v="Los Angeles"/>
    <x v="1"/>
    <n v="90008"/>
    <x v="1"/>
    <s v="OFF-BI-10001757"/>
    <x v="1"/>
    <x v="8"/>
    <s v="Pressboard Hanging Data Binders for Unburst Sheets"/>
    <n v="11.808"/>
    <n v="3"/>
    <n v="0.2"/>
    <n v="4.1327999999999996"/>
  </r>
  <r>
    <n v="6954"/>
    <x v="3454"/>
    <x v="1"/>
    <x v="653"/>
    <x v="1120"/>
    <s v="First Class"/>
    <s v="HM-14980"/>
    <s v="Henry MacAllister"/>
    <x v="0"/>
    <s v="United States"/>
    <s v="Los Angeles"/>
    <x v="1"/>
    <n v="90008"/>
    <x v="1"/>
    <s v="OFF-BI-10004828"/>
    <x v="1"/>
    <x v="8"/>
    <s v="GBC Poly Designer Binding Covers"/>
    <n v="53.567999999999998"/>
    <n v="4"/>
    <n v="0.2"/>
    <n v="19.418399999999995"/>
  </r>
  <r>
    <n v="6955"/>
    <x v="3454"/>
    <x v="1"/>
    <x v="653"/>
    <x v="1120"/>
    <s v="First Class"/>
    <s v="HM-14980"/>
    <s v="Henry MacAllister"/>
    <x v="0"/>
    <s v="United States"/>
    <s v="Los Angeles"/>
    <x v="1"/>
    <n v="90008"/>
    <x v="1"/>
    <s v="TEC-PH-10000369"/>
    <x v="2"/>
    <x v="7"/>
    <s v="HTC One Mini"/>
    <n v="503.96000000000004"/>
    <n v="5"/>
    <n v="0.2"/>
    <n v="50.396000000000015"/>
  </r>
  <r>
    <n v="6956"/>
    <x v="3455"/>
    <x v="1"/>
    <x v="334"/>
    <x v="32"/>
    <s v="Standard Class"/>
    <s v="LS-16945"/>
    <s v="Linda Southworth"/>
    <x v="1"/>
    <s v="United States"/>
    <s v="Los Angeles"/>
    <x v="1"/>
    <n v="90004"/>
    <x v="1"/>
    <s v="OFF-EN-10003862"/>
    <x v="1"/>
    <x v="12"/>
    <s v="Laser &amp; Ink Jet Business Envelopes"/>
    <n v="21.34"/>
    <n v="2"/>
    <n v="0"/>
    <n v="9.8163999999999998"/>
  </r>
  <r>
    <n v="6957"/>
    <x v="3456"/>
    <x v="0"/>
    <x v="216"/>
    <x v="194"/>
    <s v="Standard Class"/>
    <s v="AR-10570"/>
    <s v="Anemone Ratner"/>
    <x v="0"/>
    <s v="United States"/>
    <s v="Columbus"/>
    <x v="32"/>
    <n v="31907"/>
    <x v="0"/>
    <s v="OFF-BI-10003963"/>
    <x v="1"/>
    <x v="8"/>
    <s v="Cardinal Holdit Data Disk Pockets"/>
    <n v="36.4"/>
    <n v="5"/>
    <n v="0"/>
    <n v="17.107999999999997"/>
  </r>
  <r>
    <n v="6958"/>
    <x v="3456"/>
    <x v="0"/>
    <x v="216"/>
    <x v="194"/>
    <s v="Standard Class"/>
    <s v="AR-10570"/>
    <s v="Anemone Ratner"/>
    <x v="0"/>
    <s v="United States"/>
    <s v="Columbus"/>
    <x v="32"/>
    <n v="31907"/>
    <x v="0"/>
    <s v="FUR-FU-10004848"/>
    <x v="0"/>
    <x v="5"/>
    <s v="Howard Miller 13-3/4&quot; Diameter Brushed Chrome Round Wall Clock"/>
    <n v="51.75"/>
    <n v="1"/>
    <n v="0"/>
    <n v="15.524999999999999"/>
  </r>
  <r>
    <n v="6959"/>
    <x v="3457"/>
    <x v="1"/>
    <x v="874"/>
    <x v="591"/>
    <s v="Second Class"/>
    <s v="RH-19510"/>
    <s v="Rick Huthwaite"/>
    <x v="2"/>
    <s v="United States"/>
    <s v="San Francisco"/>
    <x v="1"/>
    <n v="94110"/>
    <x v="1"/>
    <s v="OFF-ST-10001328"/>
    <x v="1"/>
    <x v="4"/>
    <s v="Personal Filing Tote with Lid, Black/Gray"/>
    <n v="15.51"/>
    <n v="1"/>
    <n v="0"/>
    <n v="4.3428000000000004"/>
  </r>
  <r>
    <n v="6960"/>
    <x v="3457"/>
    <x v="1"/>
    <x v="874"/>
    <x v="591"/>
    <s v="Second Class"/>
    <s v="RH-19510"/>
    <s v="Rick Huthwaite"/>
    <x v="2"/>
    <s v="United States"/>
    <s v="San Francisco"/>
    <x v="1"/>
    <n v="94110"/>
    <x v="1"/>
    <s v="OFF-PA-10002377"/>
    <x v="1"/>
    <x v="10"/>
    <s v="Xerox 1916"/>
    <n v="146.82"/>
    <n v="3"/>
    <n v="0"/>
    <n v="73.41"/>
  </r>
  <r>
    <n v="6961"/>
    <x v="3457"/>
    <x v="1"/>
    <x v="874"/>
    <x v="591"/>
    <s v="Second Class"/>
    <s v="RH-19510"/>
    <s v="Rick Huthwaite"/>
    <x v="2"/>
    <s v="United States"/>
    <s v="San Francisco"/>
    <x v="1"/>
    <n v="94110"/>
    <x v="1"/>
    <s v="OFF-PA-10003441"/>
    <x v="1"/>
    <x v="10"/>
    <s v="Xerox 226"/>
    <n v="12.96"/>
    <n v="2"/>
    <n v="0"/>
    <n v="6.2208000000000006"/>
  </r>
  <r>
    <n v="6962"/>
    <x v="3458"/>
    <x v="3"/>
    <x v="468"/>
    <x v="173"/>
    <s v="Same Day"/>
    <s v="TB-21190"/>
    <s v="Thomas Brumley"/>
    <x v="2"/>
    <s v="United States"/>
    <s v="Riverside"/>
    <x v="1"/>
    <n v="92503"/>
    <x v="1"/>
    <s v="OFF-AR-10002221"/>
    <x v="1"/>
    <x v="6"/>
    <s v="12 Colored Short Pencils"/>
    <n v="7.8000000000000007"/>
    <n v="3"/>
    <n v="0"/>
    <n v="2.1060000000000008"/>
  </r>
  <r>
    <n v="6963"/>
    <x v="3459"/>
    <x v="0"/>
    <x v="87"/>
    <x v="1231"/>
    <s v="Second Class"/>
    <s v="JD-15895"/>
    <s v="Jonathan Doherty"/>
    <x v="1"/>
    <s v="United States"/>
    <s v="Columbia"/>
    <x v="20"/>
    <n v="29203"/>
    <x v="0"/>
    <s v="OFF-EN-10001509"/>
    <x v="1"/>
    <x v="12"/>
    <s v="Poly String Tie Envelopes"/>
    <n v="10.199999999999999"/>
    <n v="5"/>
    <n v="0"/>
    <n v="4.7939999999999996"/>
  </r>
  <r>
    <n v="6964"/>
    <x v="3459"/>
    <x v="0"/>
    <x v="87"/>
    <x v="1231"/>
    <s v="Second Class"/>
    <s v="JD-15895"/>
    <s v="Jonathan Doherty"/>
    <x v="1"/>
    <s v="United States"/>
    <s v="Columbia"/>
    <x v="20"/>
    <n v="29203"/>
    <x v="0"/>
    <s v="OFF-AR-10003338"/>
    <x v="1"/>
    <x v="6"/>
    <s v="Eberhard Faber 3 1/2&quot; Golf Pencils"/>
    <n v="22.32"/>
    <n v="3"/>
    <n v="0"/>
    <n v="5.580000000000001"/>
  </r>
  <r>
    <n v="6965"/>
    <x v="3459"/>
    <x v="0"/>
    <x v="87"/>
    <x v="1231"/>
    <s v="Second Class"/>
    <s v="JD-15895"/>
    <s v="Jonathan Doherty"/>
    <x v="1"/>
    <s v="United States"/>
    <s v="Columbia"/>
    <x v="20"/>
    <n v="29203"/>
    <x v="0"/>
    <s v="OFF-BI-10004728"/>
    <x v="1"/>
    <x v="8"/>
    <s v="Wilson Jones Turn Tabs Binder Tool for Ring Binders"/>
    <n v="24.1"/>
    <n v="5"/>
    <n v="0"/>
    <n v="11.086"/>
  </r>
  <r>
    <n v="6966"/>
    <x v="3459"/>
    <x v="0"/>
    <x v="87"/>
    <x v="1231"/>
    <s v="Second Class"/>
    <s v="JD-15895"/>
    <s v="Jonathan Doherty"/>
    <x v="1"/>
    <s v="United States"/>
    <s v="Columbia"/>
    <x v="20"/>
    <n v="29203"/>
    <x v="0"/>
    <s v="TEC-AC-10000358"/>
    <x v="2"/>
    <x v="11"/>
    <s v="Imation Secure Drive + Hardware Encrypted USB flash drive - 16 GB"/>
    <n v="75.98"/>
    <n v="2"/>
    <n v="0"/>
    <n v="18.235199999999999"/>
  </r>
  <r>
    <n v="6967"/>
    <x v="3459"/>
    <x v="0"/>
    <x v="87"/>
    <x v="1231"/>
    <s v="Second Class"/>
    <s v="JD-15895"/>
    <s v="Jonathan Doherty"/>
    <x v="1"/>
    <s v="United States"/>
    <s v="Columbia"/>
    <x v="20"/>
    <n v="29203"/>
    <x v="0"/>
    <s v="OFF-BI-10002764"/>
    <x v="1"/>
    <x v="8"/>
    <s v="Recycled Pressboard Report Cover with Reinforced Top Hinge"/>
    <n v="6.46"/>
    <n v="2"/>
    <n v="0"/>
    <n v="3.1654"/>
  </r>
  <r>
    <n v="6968"/>
    <x v="3459"/>
    <x v="0"/>
    <x v="87"/>
    <x v="1231"/>
    <s v="Second Class"/>
    <s v="JD-15895"/>
    <s v="Jonathan Doherty"/>
    <x v="1"/>
    <s v="United States"/>
    <s v="Columbia"/>
    <x v="20"/>
    <n v="29203"/>
    <x v="0"/>
    <s v="OFF-PA-10001461"/>
    <x v="1"/>
    <x v="10"/>
    <s v="HP Office Paper (20Lb. and 87 Bright)"/>
    <n v="60.12"/>
    <n v="9"/>
    <n v="0"/>
    <n v="28.857599999999998"/>
  </r>
  <r>
    <n v="6969"/>
    <x v="3460"/>
    <x v="1"/>
    <x v="1139"/>
    <x v="52"/>
    <s v="Second Class"/>
    <s v="MP-17965"/>
    <s v="Michael Paige"/>
    <x v="1"/>
    <s v="United States"/>
    <s v="New York City"/>
    <x v="15"/>
    <n v="10011"/>
    <x v="3"/>
    <s v="TEC-PH-10004165"/>
    <x v="2"/>
    <x v="7"/>
    <s v="Mitel MiVoice 5330e IP Phone"/>
    <n v="824.97"/>
    <n v="3"/>
    <n v="0"/>
    <n v="214.4922"/>
  </r>
  <r>
    <n v="6970"/>
    <x v="3461"/>
    <x v="0"/>
    <x v="993"/>
    <x v="405"/>
    <s v="Second Class"/>
    <s v="JB-16000"/>
    <s v="Joy Bell-"/>
    <x v="0"/>
    <s v="United States"/>
    <s v="Longview"/>
    <x v="4"/>
    <n v="98632"/>
    <x v="1"/>
    <s v="FUR-FU-10000010"/>
    <x v="0"/>
    <x v="5"/>
    <s v="DAX Value U-Channel Document Frames, Easel Back"/>
    <n v="24.849999999999998"/>
    <n v="5"/>
    <n v="0"/>
    <n v="7.7034999999999982"/>
  </r>
  <r>
    <n v="6971"/>
    <x v="3462"/>
    <x v="3"/>
    <x v="20"/>
    <x v="425"/>
    <s v="Standard Class"/>
    <s v="AB-10105"/>
    <s v="Adrian Barton"/>
    <x v="0"/>
    <s v="United States"/>
    <s v="Phoenix"/>
    <x v="16"/>
    <n v="85023"/>
    <x v="1"/>
    <s v="OFF-ST-10000321"/>
    <x v="1"/>
    <x v="4"/>
    <s v="Akro Stacking Bins"/>
    <n v="12.624000000000001"/>
    <n v="2"/>
    <n v="0.2"/>
    <n v="-2.5248000000000022"/>
  </r>
  <r>
    <n v="6972"/>
    <x v="3462"/>
    <x v="3"/>
    <x v="20"/>
    <x v="425"/>
    <s v="Standard Class"/>
    <s v="AB-10105"/>
    <s v="Adrian Barton"/>
    <x v="0"/>
    <s v="United States"/>
    <s v="Phoenix"/>
    <x v="16"/>
    <n v="85023"/>
    <x v="1"/>
    <s v="TEC-AC-10000109"/>
    <x v="2"/>
    <x v="11"/>
    <s v="Sony Micro Vault Click 16 GB USB 2.0 Flash Drive"/>
    <n v="89.584000000000003"/>
    <n v="2"/>
    <n v="0.2"/>
    <n v="4.4792000000000058"/>
  </r>
  <r>
    <n v="6973"/>
    <x v="3462"/>
    <x v="3"/>
    <x v="20"/>
    <x v="425"/>
    <s v="Standard Class"/>
    <s v="AB-10105"/>
    <s v="Adrian Barton"/>
    <x v="0"/>
    <s v="United States"/>
    <s v="Phoenix"/>
    <x v="16"/>
    <n v="85023"/>
    <x v="1"/>
    <s v="TEC-PH-10002415"/>
    <x v="2"/>
    <x v="7"/>
    <s v="Polycom VoiceStation 500 Conference phone"/>
    <n v="471.92"/>
    <n v="2"/>
    <n v="0.2"/>
    <n v="29.495000000000019"/>
  </r>
  <r>
    <n v="6974"/>
    <x v="3462"/>
    <x v="3"/>
    <x v="20"/>
    <x v="425"/>
    <s v="Standard Class"/>
    <s v="AB-10105"/>
    <s v="Adrian Barton"/>
    <x v="0"/>
    <s v="United States"/>
    <s v="Phoenix"/>
    <x v="16"/>
    <n v="85023"/>
    <x v="1"/>
    <s v="OFF-BI-10001460"/>
    <x v="1"/>
    <x v="8"/>
    <s v="Plastic Binding Combs"/>
    <n v="18.180000000000003"/>
    <n v="4"/>
    <n v="0.7"/>
    <n v="-13.938000000000002"/>
  </r>
  <r>
    <n v="6975"/>
    <x v="3463"/>
    <x v="3"/>
    <x v="175"/>
    <x v="184"/>
    <s v="Standard Class"/>
    <s v="CC-12145"/>
    <s v="Charles Crestani"/>
    <x v="0"/>
    <s v="United States"/>
    <s v="Houston"/>
    <x v="5"/>
    <n v="77095"/>
    <x v="2"/>
    <s v="OFF-AR-10002987"/>
    <x v="1"/>
    <x v="6"/>
    <s v="Prismacolor Color Pencil Set"/>
    <n v="31.744"/>
    <n v="2"/>
    <n v="0.2"/>
    <n v="8.3328000000000024"/>
  </r>
  <r>
    <n v="6976"/>
    <x v="3464"/>
    <x v="1"/>
    <x v="1140"/>
    <x v="790"/>
    <s v="Standard Class"/>
    <s v="CY-12745"/>
    <s v="Craig Yedwab"/>
    <x v="1"/>
    <s v="United States"/>
    <s v="Gilbert"/>
    <x v="16"/>
    <n v="85234"/>
    <x v="1"/>
    <s v="OFF-LA-10000443"/>
    <x v="1"/>
    <x v="2"/>
    <s v="Avery 501"/>
    <n v="5.9039999999999999"/>
    <n v="2"/>
    <n v="0.2"/>
    <n v="1.9925999999999999"/>
  </r>
  <r>
    <n v="6977"/>
    <x v="3464"/>
    <x v="1"/>
    <x v="1140"/>
    <x v="790"/>
    <s v="Standard Class"/>
    <s v="CY-12745"/>
    <s v="Craig Yedwab"/>
    <x v="1"/>
    <s v="United States"/>
    <s v="Gilbert"/>
    <x v="16"/>
    <n v="85234"/>
    <x v="1"/>
    <s v="FUR-FU-10004306"/>
    <x v="0"/>
    <x v="5"/>
    <s v="Electrix Halogen Magnifier Lamp"/>
    <n v="621.7600000000001"/>
    <n v="4"/>
    <n v="0.2"/>
    <n v="46.631999999999977"/>
  </r>
  <r>
    <n v="6978"/>
    <x v="3465"/>
    <x v="0"/>
    <x v="881"/>
    <x v="940"/>
    <s v="First Class"/>
    <s v="EP-13915"/>
    <s v="Emily Phan"/>
    <x v="0"/>
    <s v="United States"/>
    <s v="Jonesboro"/>
    <x v="36"/>
    <n v="72401"/>
    <x v="0"/>
    <s v="TEC-PH-10002564"/>
    <x v="2"/>
    <x v="7"/>
    <s v="OtterBox Defender Series Case - Samsung Galaxy S4"/>
    <n v="59.98"/>
    <n v="2"/>
    <n v="0"/>
    <n v="17.993999999999993"/>
  </r>
  <r>
    <n v="6979"/>
    <x v="3466"/>
    <x v="3"/>
    <x v="919"/>
    <x v="364"/>
    <s v="Second Class"/>
    <s v="DL-13315"/>
    <s v="Delfina Latchford"/>
    <x v="0"/>
    <s v="United States"/>
    <s v="Atlanta"/>
    <x v="32"/>
    <n v="30318"/>
    <x v="0"/>
    <s v="OFF-PA-10003724"/>
    <x v="1"/>
    <x v="10"/>
    <s v="Wirebound Message Book, 4 per Page"/>
    <n v="48.87"/>
    <n v="9"/>
    <n v="0"/>
    <n v="23.946299999999997"/>
  </r>
  <r>
    <n v="6980"/>
    <x v="3467"/>
    <x v="3"/>
    <x v="424"/>
    <x v="992"/>
    <s v="Standard Class"/>
    <s v="SO-20335"/>
    <s v="Sean O'Donnell"/>
    <x v="0"/>
    <s v="United States"/>
    <s v="Los Angeles"/>
    <x v="1"/>
    <n v="90036"/>
    <x v="1"/>
    <s v="OFF-PA-10000483"/>
    <x v="1"/>
    <x v="10"/>
    <s v="Xerox 19"/>
    <n v="154.9"/>
    <n v="5"/>
    <n v="0"/>
    <n v="69.704999999999998"/>
  </r>
  <r>
    <n v="6981"/>
    <x v="3468"/>
    <x v="2"/>
    <x v="845"/>
    <x v="821"/>
    <s v="First Class"/>
    <s v="BP-11095"/>
    <s v="Bart Pistole"/>
    <x v="1"/>
    <s v="United States"/>
    <s v="New York City"/>
    <x v="15"/>
    <n v="10024"/>
    <x v="3"/>
    <s v="OFF-FA-10000611"/>
    <x v="1"/>
    <x v="13"/>
    <s v="Binder Clips by OIC"/>
    <n v="5.92"/>
    <n v="4"/>
    <n v="0"/>
    <n v="2.8415999999999997"/>
  </r>
  <r>
    <n v="6982"/>
    <x v="3468"/>
    <x v="2"/>
    <x v="845"/>
    <x v="821"/>
    <s v="First Class"/>
    <s v="BP-11095"/>
    <s v="Bart Pistole"/>
    <x v="1"/>
    <s v="United States"/>
    <s v="New York City"/>
    <x v="15"/>
    <n v="10024"/>
    <x v="3"/>
    <s v="OFF-PA-10000246"/>
    <x v="1"/>
    <x v="10"/>
    <s v="Riverleaf Stik-Withit Designer Note Cubes"/>
    <n v="30.18"/>
    <n v="3"/>
    <n v="0"/>
    <n v="13.8828"/>
  </r>
  <r>
    <n v="6983"/>
    <x v="3469"/>
    <x v="0"/>
    <x v="142"/>
    <x v="344"/>
    <s v="Standard Class"/>
    <s v="JA-15970"/>
    <s v="Joseph Airdo"/>
    <x v="0"/>
    <s v="United States"/>
    <s v="Detroit"/>
    <x v="12"/>
    <n v="48227"/>
    <x v="2"/>
    <s v="OFF-BI-10004728"/>
    <x v="1"/>
    <x v="8"/>
    <s v="Wilson Jones Turn Tabs Binder Tool for Ring Binders"/>
    <n v="24.1"/>
    <n v="5"/>
    <n v="0"/>
    <n v="11.086"/>
  </r>
  <r>
    <n v="6984"/>
    <x v="3469"/>
    <x v="0"/>
    <x v="142"/>
    <x v="344"/>
    <s v="Standard Class"/>
    <s v="JA-15970"/>
    <s v="Joseph Airdo"/>
    <x v="0"/>
    <s v="United States"/>
    <s v="Detroit"/>
    <x v="12"/>
    <n v="48227"/>
    <x v="2"/>
    <s v="TEC-PH-10002365"/>
    <x v="2"/>
    <x v="7"/>
    <s v="Belkin Grip Candy Sheer Case / Cover for iPhone 5 and 5S"/>
    <n v="8.7799999999999994"/>
    <n v="1"/>
    <n v="0"/>
    <n v="2.2827999999999999"/>
  </r>
  <r>
    <n v="6985"/>
    <x v="3469"/>
    <x v="0"/>
    <x v="142"/>
    <x v="344"/>
    <s v="Standard Class"/>
    <s v="JA-15970"/>
    <s v="Joseph Airdo"/>
    <x v="0"/>
    <s v="United States"/>
    <s v="Detroit"/>
    <x v="12"/>
    <n v="48227"/>
    <x v="2"/>
    <s v="OFF-AP-10002457"/>
    <x v="1"/>
    <x v="9"/>
    <s v="Eureka The Boss Plus 12-Amp Hard Box Upright Vacuum, Red"/>
    <n v="376.74"/>
    <n v="4"/>
    <n v="0.1"/>
    <n v="71.161999999999978"/>
  </r>
  <r>
    <n v="6986"/>
    <x v="3469"/>
    <x v="0"/>
    <x v="142"/>
    <x v="344"/>
    <s v="Standard Class"/>
    <s v="JA-15970"/>
    <s v="Joseph Airdo"/>
    <x v="0"/>
    <s v="United States"/>
    <s v="Detroit"/>
    <x v="12"/>
    <n v="48227"/>
    <x v="2"/>
    <s v="OFF-BI-10000320"/>
    <x v="1"/>
    <x v="8"/>
    <s v="GBC Plastic Binding Combs"/>
    <n v="29.52"/>
    <n v="4"/>
    <n v="0"/>
    <n v="14.4648"/>
  </r>
  <r>
    <n v="6987"/>
    <x v="3469"/>
    <x v="0"/>
    <x v="142"/>
    <x v="344"/>
    <s v="Standard Class"/>
    <s v="JA-15970"/>
    <s v="Joseph Airdo"/>
    <x v="0"/>
    <s v="United States"/>
    <s v="Detroit"/>
    <x v="12"/>
    <n v="48227"/>
    <x v="2"/>
    <s v="OFF-AR-10004999"/>
    <x v="1"/>
    <x v="6"/>
    <s v="Newell 315"/>
    <n v="11.96"/>
    <n v="2"/>
    <n v="0"/>
    <n v="2.99"/>
  </r>
  <r>
    <n v="6988"/>
    <x v="3469"/>
    <x v="0"/>
    <x v="142"/>
    <x v="344"/>
    <s v="Standard Class"/>
    <s v="JA-15970"/>
    <s v="Joseph Airdo"/>
    <x v="0"/>
    <s v="United States"/>
    <s v="Detroit"/>
    <x v="12"/>
    <n v="48227"/>
    <x v="2"/>
    <s v="OFF-BI-10001116"/>
    <x v="1"/>
    <x v="8"/>
    <s v="Wilson Jones 1&quot; Hanging DublLock Ring Binders"/>
    <n v="26.400000000000002"/>
    <n v="5"/>
    <n v="0"/>
    <n v="12.672000000000001"/>
  </r>
  <r>
    <n v="6989"/>
    <x v="3470"/>
    <x v="3"/>
    <x v="343"/>
    <x v="38"/>
    <s v="Second Class"/>
    <s v="BB-11545"/>
    <s v="Brenda Bowman"/>
    <x v="1"/>
    <s v="United States"/>
    <s v="Fort Lauderdale"/>
    <x v="2"/>
    <n v="33311"/>
    <x v="0"/>
    <s v="OFF-AP-10002651"/>
    <x v="1"/>
    <x v="9"/>
    <s v="Hoover Upright Vacuum With Dirt Cup"/>
    <n v="1158.1199999999999"/>
    <n v="5"/>
    <n v="0.2"/>
    <n v="130.28849999999983"/>
  </r>
  <r>
    <n v="6990"/>
    <x v="3471"/>
    <x v="3"/>
    <x v="157"/>
    <x v="114"/>
    <s v="First Class"/>
    <s v="DK-13375"/>
    <s v="Dennis Kane"/>
    <x v="0"/>
    <s v="United States"/>
    <s v="Abilene"/>
    <x v="5"/>
    <n v="79605"/>
    <x v="2"/>
    <s v="OFF-AP-10001634"/>
    <x v="1"/>
    <x v="9"/>
    <s v="Hoover Commercial Lightweight Upright Vacuum"/>
    <n v="1.3919999999999997"/>
    <n v="2"/>
    <n v="0.8"/>
    <n v="-3.7584000000000009"/>
  </r>
  <r>
    <n v="6991"/>
    <x v="3472"/>
    <x v="1"/>
    <x v="627"/>
    <x v="681"/>
    <s v="Second Class"/>
    <s v="RH-19600"/>
    <s v="Rob Haberlin"/>
    <x v="0"/>
    <s v="United States"/>
    <s v="Hampton"/>
    <x v="17"/>
    <n v="23666"/>
    <x v="0"/>
    <s v="OFF-AP-10003266"/>
    <x v="1"/>
    <x v="9"/>
    <s v="Holmes Replacement Filter for HEPA Air Cleaner, Large Room"/>
    <n v="44.43"/>
    <n v="3"/>
    <n v="0"/>
    <n v="18.660600000000002"/>
  </r>
  <r>
    <n v="6992"/>
    <x v="3472"/>
    <x v="1"/>
    <x v="627"/>
    <x v="681"/>
    <s v="Second Class"/>
    <s v="RH-19600"/>
    <s v="Rob Haberlin"/>
    <x v="0"/>
    <s v="United States"/>
    <s v="Hampton"/>
    <x v="17"/>
    <n v="23666"/>
    <x v="0"/>
    <s v="TEC-PH-10002890"/>
    <x v="2"/>
    <x v="7"/>
    <s v="AT&amp;T 17929 Lendline Telephone"/>
    <n v="226.20000000000002"/>
    <n v="5"/>
    <n v="0"/>
    <n v="58.811999999999998"/>
  </r>
  <r>
    <n v="6993"/>
    <x v="3472"/>
    <x v="1"/>
    <x v="627"/>
    <x v="681"/>
    <s v="Second Class"/>
    <s v="RH-19600"/>
    <s v="Rob Haberlin"/>
    <x v="0"/>
    <s v="United States"/>
    <s v="Hampton"/>
    <x v="17"/>
    <n v="23666"/>
    <x v="0"/>
    <s v="FUR-FU-10000308"/>
    <x v="0"/>
    <x v="5"/>
    <s v="Deflect-o Glass Clear Studded Chair Mats"/>
    <n v="186.54"/>
    <n v="3"/>
    <n v="0"/>
    <n v="41.038800000000002"/>
  </r>
  <r>
    <n v="6994"/>
    <x v="3472"/>
    <x v="1"/>
    <x v="627"/>
    <x v="681"/>
    <s v="Second Class"/>
    <s v="RH-19600"/>
    <s v="Rob Haberlin"/>
    <x v="0"/>
    <s v="United States"/>
    <s v="Hampton"/>
    <x v="17"/>
    <n v="23666"/>
    <x v="0"/>
    <s v="OFF-AR-10000380"/>
    <x v="1"/>
    <x v="6"/>
    <s v="Hunt PowerHouse Electric Pencil Sharpener, Blue"/>
    <n v="265.85999999999996"/>
    <n v="7"/>
    <n v="0"/>
    <n v="79.757999999999967"/>
  </r>
  <r>
    <n v="6995"/>
    <x v="3472"/>
    <x v="1"/>
    <x v="627"/>
    <x v="681"/>
    <s v="Second Class"/>
    <s v="RH-19600"/>
    <s v="Rob Haberlin"/>
    <x v="0"/>
    <s v="United States"/>
    <s v="Hampton"/>
    <x v="17"/>
    <n v="23666"/>
    <x v="0"/>
    <s v="OFF-AR-10000122"/>
    <x v="1"/>
    <x v="6"/>
    <s v="Newell 314"/>
    <n v="27.9"/>
    <n v="5"/>
    <n v="0"/>
    <n v="6.9749999999999979"/>
  </r>
  <r>
    <n v="6996"/>
    <x v="3473"/>
    <x v="1"/>
    <x v="902"/>
    <x v="6"/>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x v="209"/>
    <s v="Second Class"/>
    <s v="JB-15400"/>
    <s v="Jennifer Braxton"/>
    <x v="1"/>
    <s v="United States"/>
    <s v="Rockford"/>
    <x v="10"/>
    <n v="61107"/>
    <x v="2"/>
    <s v="OFF-BI-10004002"/>
    <x v="1"/>
    <x v="8"/>
    <s v="Wilson Jones International Size A4 Ring Binders"/>
    <n v="13.839999999999998"/>
    <n v="4"/>
    <n v="0.8"/>
    <n v="-22.144000000000005"/>
  </r>
  <r>
    <n v="6998"/>
    <x v="3474"/>
    <x v="3"/>
    <x v="331"/>
    <x v="209"/>
    <s v="Second Class"/>
    <s v="JB-15400"/>
    <s v="Jennifer Braxton"/>
    <x v="1"/>
    <s v="United States"/>
    <s v="Rockford"/>
    <x v="10"/>
    <n v="61107"/>
    <x v="2"/>
    <s v="OFF-PA-10004475"/>
    <x v="1"/>
    <x v="10"/>
    <s v="Xerox 1940"/>
    <n v="175.87200000000001"/>
    <n v="4"/>
    <n v="0.2"/>
    <n v="63.753599999999992"/>
  </r>
  <r>
    <n v="6999"/>
    <x v="3475"/>
    <x v="0"/>
    <x v="1141"/>
    <x v="42"/>
    <s v="Standard Class"/>
    <s v="BC-11125"/>
    <s v="Becky Castell"/>
    <x v="2"/>
    <s v="United States"/>
    <s v="Laguna Niguel"/>
    <x v="1"/>
    <n v="92677"/>
    <x v="1"/>
    <s v="OFF-PA-10002195"/>
    <x v="1"/>
    <x v="10"/>
    <s v="Xerox 1966"/>
    <n v="12.96"/>
    <n v="2"/>
    <n v="0"/>
    <n v="6.3504000000000005"/>
  </r>
  <r>
    <n v="7000"/>
    <x v="3476"/>
    <x v="3"/>
    <x v="1142"/>
    <x v="990"/>
    <s v="First Class"/>
    <s v="KC-16675"/>
    <s v="Kimberly Carter"/>
    <x v="1"/>
    <s v="United States"/>
    <s v="Louisville"/>
    <x v="0"/>
    <n v="40214"/>
    <x v="0"/>
    <s v="OFF-AP-10002670"/>
    <x v="1"/>
    <x v="9"/>
    <s v="Belkin 8-Outlet Premiere SurgeMaster II Surge Protectors"/>
    <n v="208.44"/>
    <n v="3"/>
    <n v="0"/>
    <n v="62.531999999999982"/>
  </r>
  <r>
    <n v="7001"/>
    <x v="3476"/>
    <x v="3"/>
    <x v="1142"/>
    <x v="990"/>
    <s v="First Class"/>
    <s v="KC-16675"/>
    <s v="Kimberly Carter"/>
    <x v="1"/>
    <s v="United States"/>
    <s v="Louisville"/>
    <x v="0"/>
    <n v="40214"/>
    <x v="0"/>
    <s v="OFF-SU-10004498"/>
    <x v="1"/>
    <x v="14"/>
    <s v="Martin-Yale Premier Letter Opener"/>
    <n v="25.76"/>
    <n v="2"/>
    <n v="0"/>
    <n v="0.77280000000000015"/>
  </r>
  <r>
    <n v="7002"/>
    <x v="3477"/>
    <x v="1"/>
    <x v="1109"/>
    <x v="1157"/>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x v="760"/>
    <s v="Second Class"/>
    <s v="DW-13195"/>
    <s v="David Wiener"/>
    <x v="1"/>
    <s v="United States"/>
    <s v="Los Angeles"/>
    <x v="1"/>
    <n v="90045"/>
    <x v="1"/>
    <s v="FUR-FU-10000723"/>
    <x v="0"/>
    <x v="5"/>
    <s v="Deflect-o EconoMat Studded, No Bevel Mat for Low Pile Carpeting"/>
    <n v="289.24"/>
    <n v="7"/>
    <n v="0"/>
    <n v="26.031600000000012"/>
  </r>
  <r>
    <n v="7004"/>
    <x v="3478"/>
    <x v="2"/>
    <x v="710"/>
    <x v="760"/>
    <s v="Second Class"/>
    <s v="DW-13195"/>
    <s v="David Wiener"/>
    <x v="1"/>
    <s v="United States"/>
    <s v="Los Angeles"/>
    <x v="1"/>
    <n v="90045"/>
    <x v="1"/>
    <s v="OFF-BI-10000632"/>
    <x v="1"/>
    <x v="8"/>
    <s v="Satellite Sectional Post Binders"/>
    <n v="69.456000000000003"/>
    <n v="2"/>
    <n v="0.2"/>
    <n v="22.573199999999996"/>
  </r>
  <r>
    <n v="7005"/>
    <x v="3479"/>
    <x v="2"/>
    <x v="851"/>
    <x v="58"/>
    <s v="Standard Class"/>
    <s v="ME-18010"/>
    <s v="Michelle Ellison"/>
    <x v="1"/>
    <s v="United States"/>
    <s v="Port Arthur"/>
    <x v="5"/>
    <n v="77642"/>
    <x v="2"/>
    <s v="OFF-PA-10000223"/>
    <x v="1"/>
    <x v="10"/>
    <s v="Xerox 2000"/>
    <n v="5.1840000000000011"/>
    <n v="1"/>
    <n v="0.2"/>
    <n v="1.8144"/>
  </r>
  <r>
    <n v="7006"/>
    <x v="3480"/>
    <x v="1"/>
    <x v="549"/>
    <x v="745"/>
    <s v="Standard Class"/>
    <s v="JF-15490"/>
    <s v="Jeremy Farry"/>
    <x v="0"/>
    <s v="United States"/>
    <s v="New York City"/>
    <x v="15"/>
    <n v="10009"/>
    <x v="3"/>
    <s v="FUR-CH-10001545"/>
    <x v="0"/>
    <x v="1"/>
    <s v="Hon Comfortask Task/Swivel Chairs"/>
    <n v="205.16400000000002"/>
    <n v="2"/>
    <n v="0.1"/>
    <n v="13.677600000000002"/>
  </r>
  <r>
    <n v="7007"/>
    <x v="3481"/>
    <x v="2"/>
    <x v="534"/>
    <x v="444"/>
    <s v="Standard Class"/>
    <s v="SP-20860"/>
    <s v="Sung Pak"/>
    <x v="1"/>
    <s v="United States"/>
    <s v="Chicago"/>
    <x v="10"/>
    <n v="60623"/>
    <x v="2"/>
    <s v="FUR-FU-10001546"/>
    <x v="0"/>
    <x v="5"/>
    <s v="Dana Swing-Arm Lamps"/>
    <n v="8.5440000000000005"/>
    <n v="2"/>
    <n v="0.6"/>
    <n v="-7.4759999999999991"/>
  </r>
  <r>
    <n v="7008"/>
    <x v="3482"/>
    <x v="1"/>
    <x v="291"/>
    <x v="454"/>
    <s v="Standard Class"/>
    <s v="KN-16390"/>
    <s v="Katherine Nockton"/>
    <x v="1"/>
    <s v="United States"/>
    <s v="Springfield"/>
    <x v="24"/>
    <n v="45503"/>
    <x v="3"/>
    <s v="OFF-BI-10001098"/>
    <x v="1"/>
    <x v="8"/>
    <s v="Acco D-Ring Binder w/DublLock"/>
    <n v="12.828000000000001"/>
    <n v="2"/>
    <n v="0.7"/>
    <n v="-8.9795999999999978"/>
  </r>
  <r>
    <n v="7009"/>
    <x v="3482"/>
    <x v="1"/>
    <x v="291"/>
    <x v="454"/>
    <s v="Standard Class"/>
    <s v="KN-16390"/>
    <s v="Katherine Nockton"/>
    <x v="1"/>
    <s v="United States"/>
    <s v="Springfield"/>
    <x v="24"/>
    <n v="45503"/>
    <x v="3"/>
    <s v="FUR-CH-10003379"/>
    <x v="0"/>
    <x v="1"/>
    <s v="Global Commerce Series High-Back Swivel/Tilt Chairs"/>
    <n v="598.45799999999997"/>
    <n v="3"/>
    <n v="0.3"/>
    <n v="-42.746999999999957"/>
  </r>
  <r>
    <n v="7010"/>
    <x v="3482"/>
    <x v="1"/>
    <x v="291"/>
    <x v="454"/>
    <s v="Standard Class"/>
    <s v="KN-16390"/>
    <s v="Katherine Nockton"/>
    <x v="1"/>
    <s v="United States"/>
    <s v="Springfield"/>
    <x v="24"/>
    <n v="45503"/>
    <x v="3"/>
    <s v="FUR-FU-10000193"/>
    <x v="0"/>
    <x v="5"/>
    <s v="Tenex Chairmats For Use with Hard Floors"/>
    <n v="25.983999999999998"/>
    <n v="1"/>
    <n v="0.2"/>
    <n v="-3.8976000000000015"/>
  </r>
  <r>
    <n v="7011"/>
    <x v="3483"/>
    <x v="2"/>
    <x v="235"/>
    <x v="248"/>
    <s v="Standard Class"/>
    <s v="GT-14710"/>
    <s v="Greg Tran"/>
    <x v="0"/>
    <s v="United States"/>
    <s v="New York City"/>
    <x v="15"/>
    <n v="10035"/>
    <x v="3"/>
    <s v="OFF-BI-10000829"/>
    <x v="1"/>
    <x v="8"/>
    <s v="Avery Non-Stick Binders"/>
    <n v="17.96"/>
    <n v="5"/>
    <n v="0.2"/>
    <n v="5.8369999999999997"/>
  </r>
  <r>
    <n v="7012"/>
    <x v="3483"/>
    <x v="2"/>
    <x v="235"/>
    <x v="248"/>
    <s v="Standard Class"/>
    <s v="GT-14710"/>
    <s v="Greg Tran"/>
    <x v="0"/>
    <s v="United States"/>
    <s v="New York City"/>
    <x v="15"/>
    <n v="10035"/>
    <x v="3"/>
    <s v="OFF-SU-10003002"/>
    <x v="1"/>
    <x v="14"/>
    <s v="Letter Slitter"/>
    <n v="5.04"/>
    <n v="2"/>
    <n v="0"/>
    <n v="0.15120000000000022"/>
  </r>
  <r>
    <n v="7013"/>
    <x v="3483"/>
    <x v="2"/>
    <x v="235"/>
    <x v="248"/>
    <s v="Standard Class"/>
    <s v="GT-14710"/>
    <s v="Greg Tran"/>
    <x v="0"/>
    <s v="United States"/>
    <s v="New York City"/>
    <x v="15"/>
    <n v="10035"/>
    <x v="3"/>
    <s v="OFF-AP-10002118"/>
    <x v="1"/>
    <x v="9"/>
    <s v="1.7 Cubic Foot Compact &quot;Cube&quot; Office Refrigerators"/>
    <n v="208.16"/>
    <n v="1"/>
    <n v="0"/>
    <n v="56.20320000000001"/>
  </r>
  <r>
    <n v="7014"/>
    <x v="3484"/>
    <x v="3"/>
    <x v="34"/>
    <x v="33"/>
    <s v="Second Class"/>
    <s v="DB-12910"/>
    <s v="Daniel Byrd"/>
    <x v="2"/>
    <s v="United States"/>
    <s v="Salinas"/>
    <x v="1"/>
    <n v="93905"/>
    <x v="1"/>
    <s v="FUR-BO-10001519"/>
    <x v="0"/>
    <x v="0"/>
    <s v="O'Sullivan 3-Shelf Heavy-Duty Bookcases"/>
    <n v="148.25700000000001"/>
    <n v="3"/>
    <n v="0.15"/>
    <n v="15.697800000000004"/>
  </r>
  <r>
    <n v="7015"/>
    <x v="3485"/>
    <x v="2"/>
    <x v="518"/>
    <x v="1232"/>
    <s v="Second Class"/>
    <s v="FM-14215"/>
    <s v="Filia McAdams"/>
    <x v="1"/>
    <s v="United States"/>
    <s v="Richmond"/>
    <x v="0"/>
    <n v="40475"/>
    <x v="0"/>
    <s v="OFF-AP-10002578"/>
    <x v="1"/>
    <x v="9"/>
    <s v="Fellowes Premier Superior Surge Suppressor, 10-Outlet, With Phone and Remote"/>
    <n v="146.76"/>
    <n v="3"/>
    <n v="0"/>
    <n v="38.157600000000002"/>
  </r>
  <r>
    <n v="7016"/>
    <x v="3485"/>
    <x v="2"/>
    <x v="518"/>
    <x v="1232"/>
    <s v="Second Class"/>
    <s v="FM-14215"/>
    <s v="Filia McAdams"/>
    <x v="1"/>
    <s v="United States"/>
    <s v="Richmond"/>
    <x v="0"/>
    <n v="40475"/>
    <x v="0"/>
    <s v="TEC-AC-10000710"/>
    <x v="2"/>
    <x v="11"/>
    <s v="Maxell DVD-RAM Discs"/>
    <n v="32.96"/>
    <n v="2"/>
    <n v="0"/>
    <n v="14.172800000000002"/>
  </r>
  <r>
    <n v="7017"/>
    <x v="3485"/>
    <x v="2"/>
    <x v="518"/>
    <x v="1232"/>
    <s v="Second Class"/>
    <s v="FM-14215"/>
    <s v="Filia McAdams"/>
    <x v="1"/>
    <s v="United States"/>
    <s v="Richmond"/>
    <x v="0"/>
    <n v="40475"/>
    <x v="0"/>
    <s v="TEC-PH-10000984"/>
    <x v="2"/>
    <x v="7"/>
    <s v="Panasonic KX-TG9471B"/>
    <n v="587.97"/>
    <n v="3"/>
    <n v="0"/>
    <n v="164.63160000000005"/>
  </r>
  <r>
    <n v="7018"/>
    <x v="3485"/>
    <x v="2"/>
    <x v="518"/>
    <x v="1232"/>
    <s v="Second Class"/>
    <s v="FM-14215"/>
    <s v="Filia McAdams"/>
    <x v="1"/>
    <s v="United States"/>
    <s v="Richmond"/>
    <x v="0"/>
    <n v="40475"/>
    <x v="0"/>
    <s v="OFF-PA-10000213"/>
    <x v="1"/>
    <x v="10"/>
    <s v="Xerox 198"/>
    <n v="14.940000000000001"/>
    <n v="3"/>
    <n v="0"/>
    <n v="7.0218000000000007"/>
  </r>
  <r>
    <n v="7019"/>
    <x v="3486"/>
    <x v="0"/>
    <x v="661"/>
    <x v="1233"/>
    <s v="Second Class"/>
    <s v="SM-20005"/>
    <s v="Sally Matthias"/>
    <x v="0"/>
    <s v="United States"/>
    <s v="New York City"/>
    <x v="15"/>
    <n v="10035"/>
    <x v="3"/>
    <s v="OFF-LA-10003720"/>
    <x v="1"/>
    <x v="2"/>
    <s v="Avery 487"/>
    <n v="25.83"/>
    <n v="7"/>
    <n v="0"/>
    <n v="12.1401"/>
  </r>
  <r>
    <n v="7020"/>
    <x v="3487"/>
    <x v="2"/>
    <x v="709"/>
    <x v="55"/>
    <s v="Standard Class"/>
    <s v="AP-10915"/>
    <s v="Arthur Prichep"/>
    <x v="0"/>
    <s v="United States"/>
    <s v="Denver"/>
    <x v="22"/>
    <n v="80219"/>
    <x v="1"/>
    <s v="OFF-PA-10001837"/>
    <x v="1"/>
    <x v="10"/>
    <s v="Xerox 1976"/>
    <n v="15.552000000000003"/>
    <n v="3"/>
    <n v="0.2"/>
    <n v="5.4432"/>
  </r>
  <r>
    <n v="7021"/>
    <x v="3487"/>
    <x v="2"/>
    <x v="709"/>
    <x v="55"/>
    <s v="Standard Class"/>
    <s v="AP-10915"/>
    <s v="Arthur Prichep"/>
    <x v="0"/>
    <s v="United States"/>
    <s v="Denver"/>
    <x v="22"/>
    <n v="80219"/>
    <x v="1"/>
    <s v="OFF-SU-10004661"/>
    <x v="1"/>
    <x v="14"/>
    <s v="Acme Titanium Bonded Scissors"/>
    <n v="6.8000000000000007"/>
    <n v="1"/>
    <n v="0.2"/>
    <n v="0.50999999999999979"/>
  </r>
  <r>
    <n v="7022"/>
    <x v="3487"/>
    <x v="2"/>
    <x v="709"/>
    <x v="55"/>
    <s v="Standard Class"/>
    <s v="AP-10915"/>
    <s v="Arthur Prichep"/>
    <x v="0"/>
    <s v="United States"/>
    <s v="Denver"/>
    <x v="22"/>
    <n v="80219"/>
    <x v="1"/>
    <s v="FUR-FU-10003274"/>
    <x v="0"/>
    <x v="5"/>
    <s v="Regeneration Desk Collection"/>
    <n v="4.2240000000000002"/>
    <n v="3"/>
    <n v="0.2"/>
    <n v="1.2672000000000003"/>
  </r>
  <r>
    <n v="7023"/>
    <x v="3487"/>
    <x v="2"/>
    <x v="709"/>
    <x v="55"/>
    <s v="Standard Class"/>
    <s v="AP-10915"/>
    <s v="Arthur Prichep"/>
    <x v="0"/>
    <s v="United States"/>
    <s v="Denver"/>
    <x v="22"/>
    <n v="80219"/>
    <x v="1"/>
    <s v="TEC-PH-10000149"/>
    <x v="2"/>
    <x v="7"/>
    <s v="Cisco SPA525G2 IP Phone - Wireless"/>
    <n v="143.64000000000001"/>
    <n v="9"/>
    <n v="0.2"/>
    <n v="10.772999999999989"/>
  </r>
  <r>
    <n v="7024"/>
    <x v="3487"/>
    <x v="2"/>
    <x v="709"/>
    <x v="55"/>
    <s v="Standard Class"/>
    <s v="AP-10915"/>
    <s v="Arthur Prichep"/>
    <x v="0"/>
    <s v="United States"/>
    <s v="Denver"/>
    <x v="22"/>
    <n v="80219"/>
    <x v="1"/>
    <s v="OFF-PA-10000019"/>
    <x v="1"/>
    <x v="10"/>
    <s v="Xerox 1931"/>
    <n v="31.104000000000006"/>
    <n v="6"/>
    <n v="0.2"/>
    <n v="10.8864"/>
  </r>
  <r>
    <n v="7025"/>
    <x v="3487"/>
    <x v="2"/>
    <x v="709"/>
    <x v="55"/>
    <s v="Standard Class"/>
    <s v="AP-10915"/>
    <s v="Arthur Prichep"/>
    <x v="0"/>
    <s v="United States"/>
    <s v="Denver"/>
    <x v="22"/>
    <n v="80219"/>
    <x v="1"/>
    <s v="OFF-PA-10001125"/>
    <x v="1"/>
    <x v="10"/>
    <s v="Xerox 1988"/>
    <n v="223.05600000000001"/>
    <n v="9"/>
    <n v="0.2"/>
    <n v="69.704999999999984"/>
  </r>
  <r>
    <n v="7026"/>
    <x v="3488"/>
    <x v="3"/>
    <x v="695"/>
    <x v="1234"/>
    <s v="Standard Class"/>
    <s v="SP-20545"/>
    <s v="Sibella Parks"/>
    <x v="1"/>
    <s v="United States"/>
    <s v="New York City"/>
    <x v="15"/>
    <n v="10024"/>
    <x v="3"/>
    <s v="TEC-PH-10002538"/>
    <x v="2"/>
    <x v="7"/>
    <s v="Grandstream GXP1160 VoIP phone"/>
    <n v="227.45999999999998"/>
    <n v="6"/>
    <n v="0"/>
    <n v="65.963399999999979"/>
  </r>
  <r>
    <n v="7027"/>
    <x v="3488"/>
    <x v="3"/>
    <x v="695"/>
    <x v="1234"/>
    <s v="Standard Class"/>
    <s v="SP-20545"/>
    <s v="Sibella Parks"/>
    <x v="1"/>
    <s v="United States"/>
    <s v="New York City"/>
    <x v="15"/>
    <n v="10024"/>
    <x v="3"/>
    <s v="OFF-BI-10000279"/>
    <x v="1"/>
    <x v="8"/>
    <s v="Acco Recycled 2&quot; Capacity Laser Printer Hanging Data Binders"/>
    <n v="46.24"/>
    <n v="4"/>
    <n v="0.2"/>
    <n v="15.605999999999996"/>
  </r>
  <r>
    <n v="7028"/>
    <x v="3489"/>
    <x v="3"/>
    <x v="925"/>
    <x v="60"/>
    <s v="Standard Class"/>
    <s v="RD-19585"/>
    <s v="Rob Dowd"/>
    <x v="0"/>
    <s v="United States"/>
    <s v="New York City"/>
    <x v="15"/>
    <n v="10011"/>
    <x v="3"/>
    <s v="OFF-LA-10001045"/>
    <x v="1"/>
    <x v="2"/>
    <s v="Permanent Self-Adhesive File Folder Labels for Typewriters by Universal"/>
    <n v="5.22"/>
    <n v="2"/>
    <n v="0"/>
    <n v="2.4011999999999998"/>
  </r>
  <r>
    <n v="7029"/>
    <x v="3490"/>
    <x v="0"/>
    <x v="887"/>
    <x v="491"/>
    <s v="Second Class"/>
    <s v="MC-17575"/>
    <s v="Matt Collins"/>
    <x v="0"/>
    <s v="United States"/>
    <s v="Fremont"/>
    <x v="8"/>
    <n v="68025"/>
    <x v="2"/>
    <s v="OFF-PA-10003673"/>
    <x v="1"/>
    <x v="10"/>
    <s v="Strathmore Photo Mount Cards"/>
    <n v="33.9"/>
    <n v="5"/>
    <n v="0"/>
    <n v="15.593999999999999"/>
  </r>
  <r>
    <n v="7030"/>
    <x v="3491"/>
    <x v="0"/>
    <x v="583"/>
    <x v="619"/>
    <s v="Standard Class"/>
    <s v="EB-13750"/>
    <s v="Edward Becker"/>
    <x v="1"/>
    <s v="United States"/>
    <s v="New York City"/>
    <x v="15"/>
    <n v="10011"/>
    <x v="3"/>
    <s v="OFF-ST-10002562"/>
    <x v="1"/>
    <x v="4"/>
    <s v="Staples"/>
    <n v="28.14"/>
    <n v="3"/>
    <n v="0"/>
    <n v="7.8792000000000009"/>
  </r>
  <r>
    <n v="7031"/>
    <x v="3491"/>
    <x v="0"/>
    <x v="583"/>
    <x v="619"/>
    <s v="Standard Class"/>
    <s v="EB-13750"/>
    <s v="Edward Becker"/>
    <x v="1"/>
    <s v="United States"/>
    <s v="New York City"/>
    <x v="15"/>
    <n v="10011"/>
    <x v="3"/>
    <s v="TEC-AC-10002305"/>
    <x v="2"/>
    <x v="11"/>
    <s v="KeyTronic E03601U1 - Keyboard - Beige"/>
    <n v="36"/>
    <n v="2"/>
    <n v="0"/>
    <n v="6.4799999999999969"/>
  </r>
  <r>
    <n v="7032"/>
    <x v="3491"/>
    <x v="0"/>
    <x v="583"/>
    <x v="619"/>
    <s v="Standard Class"/>
    <s v="EB-13750"/>
    <s v="Edward Becker"/>
    <x v="1"/>
    <s v="United States"/>
    <s v="New York City"/>
    <x v="15"/>
    <n v="10011"/>
    <x v="3"/>
    <s v="OFF-AR-10003373"/>
    <x v="1"/>
    <x v="6"/>
    <s v="Boston School Pro Electric Pencil Sharpener, 1670"/>
    <n v="92.94"/>
    <n v="3"/>
    <n v="0"/>
    <n v="25.093799999999998"/>
  </r>
  <r>
    <n v="7033"/>
    <x v="3491"/>
    <x v="0"/>
    <x v="583"/>
    <x v="619"/>
    <s v="Standard Class"/>
    <s v="EB-13750"/>
    <s v="Edward Becker"/>
    <x v="1"/>
    <s v="United States"/>
    <s v="New York City"/>
    <x v="15"/>
    <n v="10011"/>
    <x v="3"/>
    <s v="FUR-CH-10003774"/>
    <x v="0"/>
    <x v="1"/>
    <s v="Global Wood Trimmed Manager's Task Chair, Khaki"/>
    <n v="245.64600000000002"/>
    <n v="3"/>
    <n v="0.1"/>
    <n v="8.1881999999999877"/>
  </r>
  <r>
    <n v="7034"/>
    <x v="3491"/>
    <x v="0"/>
    <x v="583"/>
    <x v="619"/>
    <s v="Standard Class"/>
    <s v="EB-13750"/>
    <s v="Edward Becker"/>
    <x v="1"/>
    <s v="United States"/>
    <s v="New York City"/>
    <x v="15"/>
    <n v="10011"/>
    <x v="3"/>
    <s v="OFF-BI-10001510"/>
    <x v="1"/>
    <x v="8"/>
    <s v="Deluxe Heavy-Duty Vinyl Round Ring Binder"/>
    <n v="55.00800000000001"/>
    <n v="3"/>
    <n v="0.2"/>
    <n v="17.189999999999998"/>
  </r>
  <r>
    <n v="7035"/>
    <x v="3491"/>
    <x v="0"/>
    <x v="583"/>
    <x v="619"/>
    <s v="Standard Class"/>
    <s v="EB-13750"/>
    <s v="Edward Becker"/>
    <x v="1"/>
    <s v="United States"/>
    <s v="New York City"/>
    <x v="15"/>
    <n v="10011"/>
    <x v="3"/>
    <s v="OFF-BI-10004236"/>
    <x v="1"/>
    <x v="8"/>
    <s v="XtraLife ClearVue Slant-D Ring Binder, White, 3&quot;"/>
    <n v="35.231999999999999"/>
    <n v="3"/>
    <n v="0.2"/>
    <n v="11.450399999999998"/>
  </r>
  <r>
    <n v="7036"/>
    <x v="3492"/>
    <x v="3"/>
    <x v="45"/>
    <x v="87"/>
    <s v="Standard Class"/>
    <s v="JE-15610"/>
    <s v="Jim Epp"/>
    <x v="1"/>
    <s v="United States"/>
    <s v="San Diego"/>
    <x v="1"/>
    <n v="92105"/>
    <x v="1"/>
    <s v="FUR-CH-10004675"/>
    <x v="0"/>
    <x v="1"/>
    <s v="Lifetime Advantage Folding Chairs, 4/Carton"/>
    <n v="523.39200000000005"/>
    <n v="3"/>
    <n v="0.2"/>
    <n v="52.339199999999977"/>
  </r>
  <r>
    <n v="7037"/>
    <x v="3493"/>
    <x v="2"/>
    <x v="1072"/>
    <x v="352"/>
    <s v="Second Class"/>
    <s v="CS-11860"/>
    <s v="Cari Schnelling"/>
    <x v="0"/>
    <s v="United States"/>
    <s v="Lakeland"/>
    <x v="2"/>
    <n v="33801"/>
    <x v="0"/>
    <s v="TEC-CO-10004202"/>
    <x v="2"/>
    <x v="16"/>
    <s v="Brother DCP1000 Digital 3 in 1 Multifunction Machine"/>
    <n v="479.98400000000004"/>
    <n v="2"/>
    <n v="0.2"/>
    <n v="89.996999999999986"/>
  </r>
  <r>
    <n v="7038"/>
    <x v="3494"/>
    <x v="3"/>
    <x v="585"/>
    <x v="474"/>
    <s v="Standard Class"/>
    <s v="PB-19105"/>
    <s v="Peter Bühler"/>
    <x v="0"/>
    <s v="United States"/>
    <s v="Smyrna"/>
    <x v="32"/>
    <n v="30080"/>
    <x v="0"/>
    <s v="OFF-PA-10004255"/>
    <x v="1"/>
    <x v="10"/>
    <s v="Xerox 219"/>
    <n v="12.96"/>
    <n v="2"/>
    <n v="0"/>
    <n v="6.2208000000000006"/>
  </r>
  <r>
    <n v="7039"/>
    <x v="3494"/>
    <x v="3"/>
    <x v="585"/>
    <x v="474"/>
    <s v="Standard Class"/>
    <s v="PB-19105"/>
    <s v="Peter Bühler"/>
    <x v="0"/>
    <s v="United States"/>
    <s v="Smyrna"/>
    <x v="32"/>
    <n v="30080"/>
    <x v="0"/>
    <s v="OFF-AR-10003896"/>
    <x v="1"/>
    <x v="6"/>
    <s v="Stride Job 150 Highlighters, Chisel Tip, Assorted Colors"/>
    <n v="17.940000000000001"/>
    <n v="3"/>
    <n v="0"/>
    <n v="6.4584000000000001"/>
  </r>
  <r>
    <n v="7040"/>
    <x v="3495"/>
    <x v="3"/>
    <x v="94"/>
    <x v="350"/>
    <s v="Standard Class"/>
    <s v="AT-10735"/>
    <s v="Annie Thurman"/>
    <x v="0"/>
    <s v="United States"/>
    <s v="New York City"/>
    <x v="15"/>
    <n v="10009"/>
    <x v="3"/>
    <s v="OFF-ST-10002276"/>
    <x v="1"/>
    <x v="4"/>
    <s v="Safco Steel Mobile File Cart"/>
    <n v="166.72"/>
    <n v="2"/>
    <n v="0"/>
    <n v="41.680000000000007"/>
  </r>
  <r>
    <n v="7041"/>
    <x v="3495"/>
    <x v="3"/>
    <x v="94"/>
    <x v="350"/>
    <s v="Standard Class"/>
    <s v="AT-10735"/>
    <s v="Annie Thurman"/>
    <x v="0"/>
    <s v="United States"/>
    <s v="New York City"/>
    <x v="15"/>
    <n v="10009"/>
    <x v="3"/>
    <s v="OFF-BI-10001617"/>
    <x v="1"/>
    <x v="8"/>
    <s v="GBC Wire Binding Combs"/>
    <n v="24.816000000000003"/>
    <n v="3"/>
    <n v="0.2"/>
    <n v="8.3753999999999991"/>
  </r>
  <r>
    <n v="7042"/>
    <x v="3495"/>
    <x v="3"/>
    <x v="94"/>
    <x v="350"/>
    <s v="Standard Class"/>
    <s v="AT-10735"/>
    <s v="Annie Thurman"/>
    <x v="0"/>
    <s v="United States"/>
    <s v="New York City"/>
    <x v="15"/>
    <n v="10009"/>
    <x v="3"/>
    <s v="FUR-FU-10000308"/>
    <x v="0"/>
    <x v="5"/>
    <s v="Deflect-o Glass Clear Studded Chair Mats"/>
    <n v="124.36"/>
    <n v="2"/>
    <n v="0"/>
    <n v="27.359200000000001"/>
  </r>
  <r>
    <n v="7043"/>
    <x v="3496"/>
    <x v="3"/>
    <x v="929"/>
    <x v="989"/>
    <s v="Standard Class"/>
    <s v="SV-20365"/>
    <s v="Seth Vernon"/>
    <x v="0"/>
    <s v="United States"/>
    <s v="Philadelphia"/>
    <x v="9"/>
    <n v="19134"/>
    <x v="3"/>
    <s v="TEC-CO-10001943"/>
    <x v="2"/>
    <x v="16"/>
    <s v="Canon PC-428 Personal Copier"/>
    <n v="599.97"/>
    <n v="5"/>
    <n v="0.4"/>
    <n v="69.996499999999969"/>
  </r>
  <r>
    <n v="7044"/>
    <x v="3496"/>
    <x v="3"/>
    <x v="929"/>
    <x v="989"/>
    <s v="Standard Class"/>
    <s v="SV-20365"/>
    <s v="Seth Vernon"/>
    <x v="0"/>
    <s v="United States"/>
    <s v="Philadelphia"/>
    <x v="9"/>
    <n v="19134"/>
    <x v="3"/>
    <s v="FUR-CH-10002647"/>
    <x v="0"/>
    <x v="1"/>
    <s v="Situations Contoured Folding Chairs, 4/Set"/>
    <n v="198.744"/>
    <n v="4"/>
    <n v="0.3"/>
    <n v="-14.195999999999984"/>
  </r>
  <r>
    <n v="7045"/>
    <x v="3496"/>
    <x v="3"/>
    <x v="929"/>
    <x v="989"/>
    <s v="Standard Class"/>
    <s v="SV-20365"/>
    <s v="Seth Vernon"/>
    <x v="0"/>
    <s v="United States"/>
    <s v="Philadelphia"/>
    <x v="9"/>
    <n v="19134"/>
    <x v="3"/>
    <s v="OFF-SU-10004768"/>
    <x v="1"/>
    <x v="14"/>
    <s v="Acme Kleencut Forged Steel Scissors"/>
    <n v="9.1840000000000011"/>
    <n v="2"/>
    <n v="0.2"/>
    <n v="1.1479999999999988"/>
  </r>
  <r>
    <n v="7046"/>
    <x v="3497"/>
    <x v="0"/>
    <x v="54"/>
    <x v="333"/>
    <s v="Standard Class"/>
    <s v="PJ-18835"/>
    <s v="Patrick Jones"/>
    <x v="1"/>
    <s v="United States"/>
    <s v="Dallas"/>
    <x v="5"/>
    <n v="75217"/>
    <x v="2"/>
    <s v="OFF-PA-10002160"/>
    <x v="1"/>
    <x v="10"/>
    <s v="Xerox 1978"/>
    <n v="9.2480000000000011"/>
    <n v="2"/>
    <n v="0.2"/>
    <n v="3.3524000000000003"/>
  </r>
  <r>
    <n v="7047"/>
    <x v="3498"/>
    <x v="2"/>
    <x v="917"/>
    <x v="1021"/>
    <s v="Standard Class"/>
    <s v="NM-18445"/>
    <s v="Nathan Mautz"/>
    <x v="2"/>
    <s v="United States"/>
    <s v="Concord"/>
    <x v="1"/>
    <n v="94521"/>
    <x v="1"/>
    <s v="FUR-TA-10003748"/>
    <x v="0"/>
    <x v="3"/>
    <s v="Bevis 36 x 72 Conference Tables"/>
    <n v="99.591999999999999"/>
    <n v="1"/>
    <n v="0.2"/>
    <n v="2.4897999999999989"/>
  </r>
  <r>
    <n v="7048"/>
    <x v="3498"/>
    <x v="2"/>
    <x v="917"/>
    <x v="1021"/>
    <s v="Standard Class"/>
    <s v="NM-18445"/>
    <s v="Nathan Mautz"/>
    <x v="2"/>
    <s v="United States"/>
    <s v="Concord"/>
    <x v="1"/>
    <n v="94521"/>
    <x v="1"/>
    <s v="TEC-AC-10001908"/>
    <x v="2"/>
    <x v="11"/>
    <s v="Logitech Wireless Headset h800"/>
    <n v="399.96"/>
    <n v="4"/>
    <n v="0"/>
    <n v="139.98599999999999"/>
  </r>
  <r>
    <n v="7049"/>
    <x v="3499"/>
    <x v="0"/>
    <x v="1040"/>
    <x v="1070"/>
    <s v="First Class"/>
    <s v="TR-21325"/>
    <s v="Toby Ritter"/>
    <x v="0"/>
    <s v="United States"/>
    <s v="Nashville"/>
    <x v="18"/>
    <n v="37211"/>
    <x v="0"/>
    <s v="OFF-PA-10000552"/>
    <x v="1"/>
    <x v="10"/>
    <s v="Xerox 200"/>
    <n v="15.552000000000003"/>
    <n v="3"/>
    <n v="0.2"/>
    <n v="5.4432"/>
  </r>
  <r>
    <n v="7050"/>
    <x v="3500"/>
    <x v="2"/>
    <x v="794"/>
    <x v="839"/>
    <s v="Standard Class"/>
    <s v="BF-11005"/>
    <s v="Barry Franz"/>
    <x v="2"/>
    <s v="United States"/>
    <s v="Aurora"/>
    <x v="22"/>
    <n v="80013"/>
    <x v="1"/>
    <s v="OFF-AR-10003179"/>
    <x v="1"/>
    <x v="6"/>
    <s v="Dixon Ticonderoga Core-Lock Colored Pencils"/>
    <n v="14.576000000000001"/>
    <n v="2"/>
    <n v="0.2"/>
    <n v="2.3685999999999989"/>
  </r>
  <r>
    <n v="7051"/>
    <x v="3501"/>
    <x v="0"/>
    <x v="25"/>
    <x v="440"/>
    <s v="Same Day"/>
    <s v="WB-21850"/>
    <s v="William Brown"/>
    <x v="0"/>
    <s v="United States"/>
    <s v="Anaheim"/>
    <x v="1"/>
    <n v="92804"/>
    <x v="1"/>
    <s v="OFF-BI-10004593"/>
    <x v="1"/>
    <x v="8"/>
    <s v="Ibico Laser Imprintable Binding System Covers"/>
    <n v="209.60000000000002"/>
    <n v="5"/>
    <n v="0.2"/>
    <n v="68.11999999999999"/>
  </r>
  <r>
    <n v="7052"/>
    <x v="3501"/>
    <x v="0"/>
    <x v="25"/>
    <x v="440"/>
    <s v="Same Day"/>
    <s v="WB-21850"/>
    <s v="William Brown"/>
    <x v="0"/>
    <s v="United States"/>
    <s v="Anaheim"/>
    <x v="1"/>
    <n v="92804"/>
    <x v="1"/>
    <s v="OFF-AR-10000914"/>
    <x v="1"/>
    <x v="6"/>
    <s v="Boston 16765 Mini Stand Up Battery Pencil Sharpener"/>
    <n v="23.32"/>
    <n v="2"/>
    <n v="0"/>
    <n v="6.0632000000000019"/>
  </r>
  <r>
    <n v="7053"/>
    <x v="3501"/>
    <x v="0"/>
    <x v="25"/>
    <x v="440"/>
    <s v="Same Day"/>
    <s v="WB-21850"/>
    <s v="William Brown"/>
    <x v="0"/>
    <s v="United States"/>
    <s v="Anaheim"/>
    <x v="1"/>
    <n v="92804"/>
    <x v="1"/>
    <s v="OFF-PA-10000241"/>
    <x v="1"/>
    <x v="10"/>
    <s v="IBM Multi-Purpose Copy Paper, 8 1/2 x 11&quot;, Case"/>
    <n v="30.98"/>
    <n v="1"/>
    <n v="0"/>
    <n v="13.940999999999999"/>
  </r>
  <r>
    <n v="7054"/>
    <x v="3501"/>
    <x v="0"/>
    <x v="25"/>
    <x v="440"/>
    <s v="Same Day"/>
    <s v="WB-21850"/>
    <s v="William Brown"/>
    <x v="0"/>
    <s v="United States"/>
    <s v="Anaheim"/>
    <x v="1"/>
    <n v="92804"/>
    <x v="1"/>
    <s v="TEC-AC-10000057"/>
    <x v="2"/>
    <x v="11"/>
    <s v="Microsoft Natural Ergonomic Keyboard 4000"/>
    <n v="119.96"/>
    <n v="4"/>
    <n v="0"/>
    <n v="25.191599999999994"/>
  </r>
  <r>
    <n v="7055"/>
    <x v="3501"/>
    <x v="0"/>
    <x v="25"/>
    <x v="440"/>
    <s v="Same Day"/>
    <s v="WB-21850"/>
    <s v="William Brown"/>
    <x v="0"/>
    <s v="United States"/>
    <s v="Anaheim"/>
    <x v="1"/>
    <n v="92804"/>
    <x v="1"/>
    <s v="FUR-CH-10003774"/>
    <x v="0"/>
    <x v="1"/>
    <s v="Global Wood Trimmed Manager's Task Chair, Khaki"/>
    <n v="363.92"/>
    <n v="5"/>
    <n v="0.2"/>
    <n v="-31.843000000000018"/>
  </r>
  <r>
    <n v="7056"/>
    <x v="3501"/>
    <x v="0"/>
    <x v="25"/>
    <x v="440"/>
    <s v="Same Day"/>
    <s v="WB-21850"/>
    <s v="William Brown"/>
    <x v="0"/>
    <s v="United States"/>
    <s v="Anaheim"/>
    <x v="1"/>
    <n v="92804"/>
    <x v="1"/>
    <s v="OFF-BI-10002824"/>
    <x v="1"/>
    <x v="8"/>
    <s v="Recycled Easel Ring Binders"/>
    <n v="35.808"/>
    <n v="3"/>
    <n v="0.2"/>
    <n v="11.189999999999996"/>
  </r>
  <r>
    <n v="7057"/>
    <x v="3501"/>
    <x v="0"/>
    <x v="25"/>
    <x v="440"/>
    <s v="Same Day"/>
    <s v="WB-21850"/>
    <s v="William Brown"/>
    <x v="0"/>
    <s v="United States"/>
    <s v="Anaheim"/>
    <x v="1"/>
    <n v="92804"/>
    <x v="1"/>
    <s v="OFF-BI-10004001"/>
    <x v="1"/>
    <x v="8"/>
    <s v="GBC Recycled VeloBinder Covers"/>
    <n v="122.688"/>
    <n v="9"/>
    <n v="0.2"/>
    <n v="39.873599999999982"/>
  </r>
  <r>
    <n v="7058"/>
    <x v="3501"/>
    <x v="0"/>
    <x v="25"/>
    <x v="440"/>
    <s v="Same Day"/>
    <s v="WB-21850"/>
    <s v="William Brown"/>
    <x v="0"/>
    <s v="United States"/>
    <s v="Anaheim"/>
    <x v="1"/>
    <n v="92804"/>
    <x v="1"/>
    <s v="FUR-TA-10004619"/>
    <x v="0"/>
    <x v="3"/>
    <s v="Hon Non-Folding Utility Tables"/>
    <n v="892.13600000000008"/>
    <n v="7"/>
    <n v="0.2"/>
    <n v="111.51699999999991"/>
  </r>
  <r>
    <n v="7059"/>
    <x v="3501"/>
    <x v="0"/>
    <x v="25"/>
    <x v="440"/>
    <s v="Same Day"/>
    <s v="WB-21850"/>
    <s v="William Brown"/>
    <x v="0"/>
    <s v="United States"/>
    <s v="Anaheim"/>
    <x v="1"/>
    <n v="92804"/>
    <x v="1"/>
    <s v="OFF-ST-10000636"/>
    <x v="1"/>
    <x v="4"/>
    <s v="Rogers Profile Extra Capacity Storage Tub"/>
    <n v="50.22"/>
    <n v="3"/>
    <n v="0"/>
    <n v="2.0087999999999973"/>
  </r>
  <r>
    <n v="7060"/>
    <x v="3501"/>
    <x v="0"/>
    <x v="25"/>
    <x v="440"/>
    <s v="Same Day"/>
    <s v="WB-21850"/>
    <s v="William Brown"/>
    <x v="0"/>
    <s v="United States"/>
    <s v="Anaheim"/>
    <x v="1"/>
    <n v="92804"/>
    <x v="1"/>
    <s v="OFF-AP-10001469"/>
    <x v="1"/>
    <x v="9"/>
    <s v="Fellowes 8 Outlet Superior Workstation Surge Protector"/>
    <n v="83.42"/>
    <n v="2"/>
    <n v="0"/>
    <n v="24.191799999999994"/>
  </r>
  <r>
    <n v="7061"/>
    <x v="3501"/>
    <x v="0"/>
    <x v="25"/>
    <x v="440"/>
    <s v="Same Day"/>
    <s v="WB-21850"/>
    <s v="William Brown"/>
    <x v="0"/>
    <s v="United States"/>
    <s v="Anaheim"/>
    <x v="1"/>
    <n v="92804"/>
    <x v="1"/>
    <s v="OFF-BI-10002897"/>
    <x v="1"/>
    <x v="8"/>
    <s v="Black Avery Memo-Size 3-Ring Binder, 5 1/2&quot; x 8 1/2&quot;"/>
    <n v="5.8719999999999999"/>
    <n v="2"/>
    <n v="0.2"/>
    <n v="2.1286"/>
  </r>
  <r>
    <n v="7062"/>
    <x v="3502"/>
    <x v="1"/>
    <x v="302"/>
    <x v="43"/>
    <s v="Second Class"/>
    <s v="KH-16630"/>
    <s v="Ken Heidel"/>
    <x v="1"/>
    <s v="United States"/>
    <s v="Pleasant Grove"/>
    <x v="7"/>
    <n v="84062"/>
    <x v="1"/>
    <s v="OFF-BI-10002432"/>
    <x v="1"/>
    <x v="8"/>
    <s v="Wilson Jones Standard D-Ring Binders"/>
    <n v="12.144"/>
    <n v="3"/>
    <n v="0.2"/>
    <n v="4.0985999999999994"/>
  </r>
  <r>
    <n v="7063"/>
    <x v="3503"/>
    <x v="0"/>
    <x v="723"/>
    <x v="844"/>
    <s v="Second Class"/>
    <s v="KL-16645"/>
    <s v="Ken Lonsdale"/>
    <x v="0"/>
    <s v="United States"/>
    <s v="Springfield"/>
    <x v="21"/>
    <n v="97477"/>
    <x v="1"/>
    <s v="OFF-EN-10002592"/>
    <x v="1"/>
    <x v="12"/>
    <s v="Peel &amp; Seel Recycled Catalog Envelopes, Brown"/>
    <n v="27.792000000000002"/>
    <n v="3"/>
    <n v="0.2"/>
    <n v="10.422000000000001"/>
  </r>
  <r>
    <n v="7064"/>
    <x v="3504"/>
    <x v="3"/>
    <x v="515"/>
    <x v="559"/>
    <s v="Standard Class"/>
    <s v="MG-17890"/>
    <s v="Michael Granlund"/>
    <x v="2"/>
    <s v="United States"/>
    <s v="Salem"/>
    <x v="21"/>
    <n v="97301"/>
    <x v="1"/>
    <s v="OFF-SU-10002522"/>
    <x v="1"/>
    <x v="14"/>
    <s v="Acme Kleen Earth Office Shears"/>
    <n v="6.2080000000000002"/>
    <n v="2"/>
    <n v="0.2"/>
    <n v="0.69839999999999902"/>
  </r>
  <r>
    <n v="7065"/>
    <x v="3505"/>
    <x v="3"/>
    <x v="1143"/>
    <x v="736"/>
    <s v="Standard Class"/>
    <s v="JF-15355"/>
    <s v="Jay Fein"/>
    <x v="0"/>
    <s v="United States"/>
    <s v="Rochester"/>
    <x v="15"/>
    <n v="14609"/>
    <x v="3"/>
    <s v="OFF-AP-10003971"/>
    <x v="1"/>
    <x v="9"/>
    <s v="Belkin 6 Outlet Metallic Surge Strip"/>
    <n v="32.67"/>
    <n v="3"/>
    <n v="0"/>
    <n v="8.4942000000000011"/>
  </r>
  <r>
    <n v="7066"/>
    <x v="3506"/>
    <x v="2"/>
    <x v="776"/>
    <x v="820"/>
    <s v="First Class"/>
    <s v="RS-19765"/>
    <s v="Roland Schwarz"/>
    <x v="1"/>
    <s v="United States"/>
    <s v="Los Angeles"/>
    <x v="1"/>
    <n v="90008"/>
    <x v="1"/>
    <s v="OFF-ST-10001496"/>
    <x v="1"/>
    <x v="4"/>
    <s v="Standard Rollaway File with Lock"/>
    <n v="1261.33"/>
    <n v="7"/>
    <n v="0"/>
    <n v="327.94580000000002"/>
  </r>
  <r>
    <n v="7067"/>
    <x v="3507"/>
    <x v="0"/>
    <x v="198"/>
    <x v="895"/>
    <s v="Standard Class"/>
    <s v="NL-18310"/>
    <s v="Nancy Lomonaco"/>
    <x v="2"/>
    <s v="United States"/>
    <s v="Los Angeles"/>
    <x v="1"/>
    <n v="90049"/>
    <x v="1"/>
    <s v="OFF-PA-10004782"/>
    <x v="1"/>
    <x v="10"/>
    <s v="Xerox 228"/>
    <n v="38.880000000000003"/>
    <n v="6"/>
    <n v="0"/>
    <n v="18.662400000000002"/>
  </r>
  <r>
    <n v="7068"/>
    <x v="3508"/>
    <x v="0"/>
    <x v="206"/>
    <x v="476"/>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x v="476"/>
    <s v="Standard Class"/>
    <s v="AS-10285"/>
    <s v="Alejandro Savely"/>
    <x v="1"/>
    <s v="United States"/>
    <s v="Dallas"/>
    <x v="5"/>
    <n v="75081"/>
    <x v="2"/>
    <s v="OFF-PA-10003591"/>
    <x v="1"/>
    <x v="10"/>
    <s v="Southworth 100% Cotton The Best Paper"/>
    <n v="82.656000000000006"/>
    <n v="9"/>
    <n v="0.2"/>
    <n v="30.996000000000002"/>
  </r>
  <r>
    <n v="7070"/>
    <x v="3509"/>
    <x v="2"/>
    <x v="128"/>
    <x v="536"/>
    <s v="Standard Class"/>
    <s v="GM-14500"/>
    <s v="Gene McClure"/>
    <x v="0"/>
    <s v="United States"/>
    <s v="Fresno"/>
    <x v="1"/>
    <n v="93727"/>
    <x v="1"/>
    <s v="OFF-PA-10001667"/>
    <x v="1"/>
    <x v="10"/>
    <s v="Great White Multi-Use Recycled Paper (20Lb. and 84 Bright)"/>
    <n v="5.98"/>
    <n v="1"/>
    <n v="0"/>
    <n v="2.6909999999999998"/>
  </r>
  <r>
    <n v="7071"/>
    <x v="3510"/>
    <x v="0"/>
    <x v="64"/>
    <x v="165"/>
    <s v="Second Class"/>
    <s v="SU-20665"/>
    <s v="Stephanie Ulpright"/>
    <x v="2"/>
    <s v="United States"/>
    <s v="Chicago"/>
    <x v="10"/>
    <n v="60653"/>
    <x v="2"/>
    <s v="OFF-PA-10004971"/>
    <x v="1"/>
    <x v="10"/>
    <s v="Xerox 196"/>
    <n v="9.2480000000000011"/>
    <n v="2"/>
    <n v="0.2"/>
    <n v="3.3524000000000003"/>
  </r>
  <r>
    <n v="7072"/>
    <x v="3511"/>
    <x v="0"/>
    <x v="310"/>
    <x v="1235"/>
    <s v="Standard Class"/>
    <s v="CK-12205"/>
    <s v="Chloris Kastensmidt"/>
    <x v="0"/>
    <s v="United States"/>
    <s v="Mcallen"/>
    <x v="5"/>
    <n v="78501"/>
    <x v="2"/>
    <s v="OFF-AR-10001216"/>
    <x v="1"/>
    <x v="6"/>
    <s v="Newell 339"/>
    <n v="4.4479999999999995"/>
    <n v="2"/>
    <n v="0.2"/>
    <n v="0.3335999999999999"/>
  </r>
  <r>
    <n v="7073"/>
    <x v="3511"/>
    <x v="0"/>
    <x v="310"/>
    <x v="1235"/>
    <s v="Standard Class"/>
    <s v="CK-12205"/>
    <s v="Chloris Kastensmidt"/>
    <x v="0"/>
    <s v="United States"/>
    <s v="Mcallen"/>
    <x v="5"/>
    <n v="78501"/>
    <x v="2"/>
    <s v="OFF-PA-10004355"/>
    <x v="1"/>
    <x v="10"/>
    <s v="Xerox 231"/>
    <n v="5.1840000000000011"/>
    <n v="1"/>
    <n v="0.2"/>
    <n v="1.8144"/>
  </r>
  <r>
    <n v="7074"/>
    <x v="3511"/>
    <x v="0"/>
    <x v="310"/>
    <x v="1235"/>
    <s v="Standard Class"/>
    <s v="CK-12205"/>
    <s v="Chloris Kastensmidt"/>
    <x v="0"/>
    <s v="United States"/>
    <s v="Mcallen"/>
    <x v="5"/>
    <n v="78501"/>
    <x v="2"/>
    <s v="OFF-AR-10001953"/>
    <x v="1"/>
    <x v="6"/>
    <s v="Boston 1645 Deluxe Heavier-Duty Electric Pencil Sharpener"/>
    <n v="175.92"/>
    <n v="5"/>
    <n v="0.2"/>
    <n v="15.393000000000008"/>
  </r>
  <r>
    <n v="7075"/>
    <x v="3511"/>
    <x v="0"/>
    <x v="310"/>
    <x v="1235"/>
    <s v="Standard Class"/>
    <s v="CK-12205"/>
    <s v="Chloris Kastensmidt"/>
    <x v="0"/>
    <s v="United States"/>
    <s v="Mcallen"/>
    <x v="5"/>
    <n v="78501"/>
    <x v="2"/>
    <s v="OFF-BI-10004364"/>
    <x v="1"/>
    <x v="8"/>
    <s v="Storex Dura Pro Binders"/>
    <n v="4.7519999999999989"/>
    <n v="4"/>
    <n v="0.8"/>
    <n v="-8.3160000000000025"/>
  </r>
  <r>
    <n v="7076"/>
    <x v="3511"/>
    <x v="0"/>
    <x v="310"/>
    <x v="1235"/>
    <s v="Standard Class"/>
    <s v="CK-12205"/>
    <s v="Chloris Kastensmidt"/>
    <x v="0"/>
    <s v="United States"/>
    <s v="Mcallen"/>
    <x v="5"/>
    <n v="78501"/>
    <x v="2"/>
    <s v="OFF-SU-10001165"/>
    <x v="1"/>
    <x v="14"/>
    <s v="Acme Elite Stainless Steel Scissors"/>
    <n v="13.344000000000001"/>
    <n v="2"/>
    <n v="0.2"/>
    <n v="1.0007999999999999"/>
  </r>
  <r>
    <n v="7077"/>
    <x v="3512"/>
    <x v="0"/>
    <x v="536"/>
    <x v="968"/>
    <s v="Standard Class"/>
    <s v="JM-15580"/>
    <s v="Jill Matthias"/>
    <x v="0"/>
    <s v="United States"/>
    <s v="Seattle"/>
    <x v="4"/>
    <n v="98105"/>
    <x v="1"/>
    <s v="OFF-EN-10001141"/>
    <x v="1"/>
    <x v="12"/>
    <s v="Manila Recycled Extra-Heavyweight Clasp Envelopes, 6&quot; x 9&quot;"/>
    <n v="54.900000000000006"/>
    <n v="5"/>
    <n v="0"/>
    <n v="26.901000000000003"/>
  </r>
  <r>
    <n v="7078"/>
    <x v="3513"/>
    <x v="0"/>
    <x v="476"/>
    <x v="479"/>
    <s v="Standard Class"/>
    <s v="JE-15715"/>
    <s v="Joe Elijah"/>
    <x v="0"/>
    <s v="United States"/>
    <s v="Charlotte"/>
    <x v="3"/>
    <n v="28205"/>
    <x v="0"/>
    <s v="OFF-BI-10000014"/>
    <x v="1"/>
    <x v="8"/>
    <s v="Heavy-Duty E-Z-D Binders"/>
    <n v="22.911000000000005"/>
    <n v="7"/>
    <n v="0.7"/>
    <n v="-17.565099999999994"/>
  </r>
  <r>
    <n v="7079"/>
    <x v="3513"/>
    <x v="0"/>
    <x v="476"/>
    <x v="479"/>
    <s v="Standard Class"/>
    <s v="JE-15715"/>
    <s v="Joe Elijah"/>
    <x v="0"/>
    <s v="United States"/>
    <s v="Charlotte"/>
    <x v="3"/>
    <n v="28205"/>
    <x v="0"/>
    <s v="OFF-AP-10000159"/>
    <x v="1"/>
    <x v="9"/>
    <s v="Belkin F9M820V08 8 Outlet Surge"/>
    <n v="309.45600000000002"/>
    <n v="9"/>
    <n v="0.2"/>
    <n v="34.813799999999944"/>
  </r>
  <r>
    <n v="7080"/>
    <x v="3513"/>
    <x v="0"/>
    <x v="476"/>
    <x v="479"/>
    <s v="Standard Class"/>
    <s v="JE-15715"/>
    <s v="Joe Elijah"/>
    <x v="0"/>
    <s v="United States"/>
    <s v="Charlotte"/>
    <x v="3"/>
    <n v="28205"/>
    <x v="0"/>
    <s v="OFF-AR-10003560"/>
    <x v="1"/>
    <x v="6"/>
    <s v="Zebra Zazzle Fluorescent Highlighters"/>
    <n v="19.456000000000003"/>
    <n v="4"/>
    <n v="0.2"/>
    <n v="3.4047999999999981"/>
  </r>
  <r>
    <n v="7081"/>
    <x v="3513"/>
    <x v="0"/>
    <x v="476"/>
    <x v="479"/>
    <s v="Standard Class"/>
    <s v="JE-15715"/>
    <s v="Joe Elijah"/>
    <x v="0"/>
    <s v="United States"/>
    <s v="Charlotte"/>
    <x v="3"/>
    <n v="28205"/>
    <x v="0"/>
    <s v="FUR-TA-10001768"/>
    <x v="0"/>
    <x v="3"/>
    <s v="Hon Racetrack Conference Tables"/>
    <n v="472.51800000000003"/>
    <n v="3"/>
    <n v="0.4"/>
    <n v="-149.63070000000005"/>
  </r>
  <r>
    <n v="7082"/>
    <x v="3513"/>
    <x v="0"/>
    <x v="476"/>
    <x v="479"/>
    <s v="Standard Class"/>
    <s v="JE-15715"/>
    <s v="Joe Elijah"/>
    <x v="0"/>
    <s v="United States"/>
    <s v="Charlotte"/>
    <x v="3"/>
    <n v="28205"/>
    <x v="0"/>
    <s v="TEC-AC-10002049"/>
    <x v="2"/>
    <x v="11"/>
    <s v="Plantronics Savi W720 Multi-Device Wireless Headset System"/>
    <n v="1012.6800000000001"/>
    <n v="3"/>
    <n v="0.2"/>
    <n v="303.80400000000003"/>
  </r>
  <r>
    <n v="7083"/>
    <x v="3513"/>
    <x v="0"/>
    <x v="476"/>
    <x v="479"/>
    <s v="Standard Class"/>
    <s v="JE-15715"/>
    <s v="Joe Elijah"/>
    <x v="0"/>
    <s v="United States"/>
    <s v="Charlotte"/>
    <x v="3"/>
    <n v="28205"/>
    <x v="0"/>
    <s v="OFF-BI-10003166"/>
    <x v="1"/>
    <x v="8"/>
    <s v="GBC Plasticlear Binding Covers"/>
    <n v="17.220000000000006"/>
    <n v="5"/>
    <n v="0.7"/>
    <n v="-12.628"/>
  </r>
  <r>
    <n v="7084"/>
    <x v="3514"/>
    <x v="3"/>
    <x v="246"/>
    <x v="262"/>
    <s v="Second Class"/>
    <s v="AR-10825"/>
    <s v="Anthony Rawles"/>
    <x v="1"/>
    <s v="United States"/>
    <s v="Concord"/>
    <x v="1"/>
    <n v="94521"/>
    <x v="1"/>
    <s v="OFF-AR-10003469"/>
    <x v="1"/>
    <x v="6"/>
    <s v="Nontoxic Chalk"/>
    <n v="3.52"/>
    <n v="2"/>
    <n v="0"/>
    <n v="1.6896"/>
  </r>
  <r>
    <n v="7085"/>
    <x v="3514"/>
    <x v="3"/>
    <x v="246"/>
    <x v="262"/>
    <s v="Second Class"/>
    <s v="AR-10825"/>
    <s v="Anthony Rawles"/>
    <x v="1"/>
    <s v="United States"/>
    <s v="Concord"/>
    <x v="1"/>
    <n v="94521"/>
    <x v="1"/>
    <s v="TEC-PH-10002549"/>
    <x v="2"/>
    <x v="7"/>
    <s v="Polycom SoundPoint IP 450 VoIP phone"/>
    <n v="1626.1920000000002"/>
    <n v="9"/>
    <n v="0.2"/>
    <n v="121.96440000000001"/>
  </r>
  <r>
    <n v="7086"/>
    <x v="3515"/>
    <x v="3"/>
    <x v="145"/>
    <x v="938"/>
    <s v="First Class"/>
    <s v="AH-10075"/>
    <s v="Adam Hart"/>
    <x v="1"/>
    <s v="United States"/>
    <s v="Chester"/>
    <x v="9"/>
    <n v="19013"/>
    <x v="3"/>
    <s v="OFF-BI-10003476"/>
    <x v="1"/>
    <x v="8"/>
    <s v="Avery Metallic Poly Binders"/>
    <n v="8.5950000000000024"/>
    <n v="5"/>
    <n v="0.7"/>
    <n v="-6.3030000000000008"/>
  </r>
  <r>
    <n v="7087"/>
    <x v="3515"/>
    <x v="3"/>
    <x v="145"/>
    <x v="938"/>
    <s v="First Class"/>
    <s v="AH-10075"/>
    <s v="Adam Hart"/>
    <x v="1"/>
    <s v="United States"/>
    <s v="Chester"/>
    <x v="9"/>
    <n v="19013"/>
    <x v="3"/>
    <s v="OFF-SU-10000157"/>
    <x v="1"/>
    <x v="14"/>
    <s v="Compact Automatic Electric Letter Opener"/>
    <n v="190.89600000000002"/>
    <n v="2"/>
    <n v="0.2"/>
    <n v="-42.951599999999999"/>
  </r>
  <r>
    <n v="7088"/>
    <x v="3516"/>
    <x v="3"/>
    <x v="646"/>
    <x v="1236"/>
    <s v="Second Class"/>
    <s v="GA-14515"/>
    <s v="George Ashbrook"/>
    <x v="0"/>
    <s v="United States"/>
    <s v="Los Angeles"/>
    <x v="1"/>
    <n v="90004"/>
    <x v="1"/>
    <s v="OFF-ST-10003123"/>
    <x v="1"/>
    <x v="4"/>
    <s v="Fellowes Bases and Tops For Staxonsteel/High-Stak Systems"/>
    <n v="99.87"/>
    <n v="3"/>
    <n v="0"/>
    <n v="23.968799999999998"/>
  </r>
  <r>
    <n v="7089"/>
    <x v="3517"/>
    <x v="1"/>
    <x v="968"/>
    <x v="983"/>
    <s v="Second Class"/>
    <s v="JF-15415"/>
    <s v="Jennifer Ferguson"/>
    <x v="0"/>
    <s v="United States"/>
    <s v="Sparks"/>
    <x v="33"/>
    <n v="89431"/>
    <x v="1"/>
    <s v="OFF-AR-10001955"/>
    <x v="1"/>
    <x v="6"/>
    <s v="Newell 319"/>
    <n v="79.36"/>
    <n v="4"/>
    <n v="0"/>
    <n v="23.807999999999993"/>
  </r>
  <r>
    <n v="7090"/>
    <x v="3518"/>
    <x v="3"/>
    <x v="140"/>
    <x v="141"/>
    <s v="Second Class"/>
    <s v="KH-16690"/>
    <s v="Kristen Hastings"/>
    <x v="1"/>
    <s v="United States"/>
    <s v="Los Angeles"/>
    <x v="1"/>
    <n v="90032"/>
    <x v="1"/>
    <s v="TEC-PH-10001809"/>
    <x v="2"/>
    <x v="7"/>
    <s v="Panasonic KX T7736-B Digital phone"/>
    <n v="119.96"/>
    <n v="1"/>
    <n v="0.2"/>
    <n v="7.4974999999999987"/>
  </r>
  <r>
    <n v="7091"/>
    <x v="3519"/>
    <x v="1"/>
    <x v="1144"/>
    <x v="1237"/>
    <s v="Standard Class"/>
    <s v="CC-12685"/>
    <s v="Craig Carroll"/>
    <x v="0"/>
    <s v="United States"/>
    <s v="Henderson"/>
    <x v="0"/>
    <n v="42420"/>
    <x v="0"/>
    <s v="OFF-PA-10000474"/>
    <x v="1"/>
    <x v="10"/>
    <s v="Staples"/>
    <n v="106.32"/>
    <n v="3"/>
    <n v="0"/>
    <n v="49.970399999999991"/>
  </r>
  <r>
    <n v="7092"/>
    <x v="3519"/>
    <x v="1"/>
    <x v="1144"/>
    <x v="1237"/>
    <s v="Standard Class"/>
    <s v="CC-12685"/>
    <s v="Craig Carroll"/>
    <x v="0"/>
    <s v="United States"/>
    <s v="Henderson"/>
    <x v="0"/>
    <n v="42420"/>
    <x v="0"/>
    <s v="OFF-AP-10001205"/>
    <x v="1"/>
    <x v="9"/>
    <s v="Belkin 5 Outlet SurgeMaster Power Centers"/>
    <n v="163.44"/>
    <n v="3"/>
    <n v="0"/>
    <n v="45.763200000000012"/>
  </r>
  <r>
    <n v="7093"/>
    <x v="3519"/>
    <x v="1"/>
    <x v="1144"/>
    <x v="1237"/>
    <s v="Standard Class"/>
    <s v="CC-12685"/>
    <s v="Craig Carroll"/>
    <x v="0"/>
    <s v="United States"/>
    <s v="Henderson"/>
    <x v="0"/>
    <n v="42420"/>
    <x v="0"/>
    <s v="OFF-AR-10004691"/>
    <x v="1"/>
    <x v="6"/>
    <s v="Boston 1730 StandUp Electric Pencil Sharpener"/>
    <n v="42.76"/>
    <n v="2"/>
    <n v="0"/>
    <n v="11.117599999999999"/>
  </r>
  <r>
    <n v="7094"/>
    <x v="3519"/>
    <x v="1"/>
    <x v="1144"/>
    <x v="1237"/>
    <s v="Standard Class"/>
    <s v="CC-12685"/>
    <s v="Craig Carroll"/>
    <x v="0"/>
    <s v="United States"/>
    <s v="Henderson"/>
    <x v="0"/>
    <n v="42420"/>
    <x v="0"/>
    <s v="OFF-PA-10004996"/>
    <x v="1"/>
    <x v="10"/>
    <s v="Speediset Carbonless Redi-Letter 7&quot; x 8 1/2&quot;"/>
    <n v="51.550000000000004"/>
    <n v="5"/>
    <n v="0"/>
    <n v="24.2285"/>
  </r>
  <r>
    <n v="7095"/>
    <x v="3520"/>
    <x v="1"/>
    <x v="97"/>
    <x v="95"/>
    <s v="Second Class"/>
    <s v="JF-15565"/>
    <s v="Jill Fjeld"/>
    <x v="0"/>
    <s v="United States"/>
    <s v="Decatur"/>
    <x v="10"/>
    <n v="62521"/>
    <x v="2"/>
    <s v="TEC-AC-10001908"/>
    <x v="2"/>
    <x v="11"/>
    <s v="Logitech Wireless Headset h800"/>
    <n v="479.952"/>
    <n v="6"/>
    <n v="0.2"/>
    <n v="89.990999999999985"/>
  </r>
  <r>
    <n v="7096"/>
    <x v="3521"/>
    <x v="0"/>
    <x v="1145"/>
    <x v="428"/>
    <s v="First Class"/>
    <s v="RP-19390"/>
    <s v="Resi Pölking"/>
    <x v="0"/>
    <s v="United States"/>
    <s v="New York City"/>
    <x v="15"/>
    <n v="10009"/>
    <x v="3"/>
    <s v="OFF-BI-10000666"/>
    <x v="1"/>
    <x v="8"/>
    <s v="Surelock Post Binders"/>
    <n v="146.68799999999999"/>
    <n v="6"/>
    <n v="0.2"/>
    <n v="55.007999999999996"/>
  </r>
  <r>
    <n v="7097"/>
    <x v="3521"/>
    <x v="0"/>
    <x v="1145"/>
    <x v="428"/>
    <s v="First Class"/>
    <s v="RP-19390"/>
    <s v="Resi Pölking"/>
    <x v="0"/>
    <s v="United States"/>
    <s v="New York City"/>
    <x v="15"/>
    <n v="10009"/>
    <x v="3"/>
    <s v="OFF-BI-10004318"/>
    <x v="1"/>
    <x v="8"/>
    <s v="Ibico EB-19 Dual Function Manual Binding System"/>
    <n v="276.78400000000005"/>
    <n v="2"/>
    <n v="0.2"/>
    <n v="89.954799999999992"/>
  </r>
  <r>
    <n v="7098"/>
    <x v="3521"/>
    <x v="0"/>
    <x v="1145"/>
    <x v="428"/>
    <s v="First Class"/>
    <s v="RP-19390"/>
    <s v="Resi Pölking"/>
    <x v="0"/>
    <s v="United States"/>
    <s v="New York City"/>
    <x v="15"/>
    <n v="10009"/>
    <x v="3"/>
    <s v="OFF-BI-10003429"/>
    <x v="1"/>
    <x v="8"/>
    <s v="Cardinal HOLDit! Binder Insert Strips,Extra Strips"/>
    <n v="25.32"/>
    <n v="5"/>
    <n v="0.2"/>
    <n v="9.1785000000000014"/>
  </r>
  <r>
    <n v="7099"/>
    <x v="3522"/>
    <x v="3"/>
    <x v="44"/>
    <x v="173"/>
    <s v="Standard Class"/>
    <s v="CD-11980"/>
    <s v="Carol Darley"/>
    <x v="0"/>
    <s v="United States"/>
    <s v="New York City"/>
    <x v="15"/>
    <n v="10011"/>
    <x v="3"/>
    <s v="OFF-PA-10003302"/>
    <x v="1"/>
    <x v="10"/>
    <s v="Xerox 1906"/>
    <n v="318.95999999999998"/>
    <n v="9"/>
    <n v="0"/>
    <n v="149.91119999999998"/>
  </r>
  <r>
    <n v="7100"/>
    <x v="3523"/>
    <x v="1"/>
    <x v="207"/>
    <x v="1090"/>
    <s v="Second Class"/>
    <s v="DF-13135"/>
    <s v="David Flashing"/>
    <x v="0"/>
    <s v="United States"/>
    <s v="New York City"/>
    <x v="15"/>
    <n v="10009"/>
    <x v="3"/>
    <s v="OFF-PA-10003302"/>
    <x v="1"/>
    <x v="10"/>
    <s v="Xerox 1906"/>
    <n v="212.64"/>
    <n v="6"/>
    <n v="0"/>
    <n v="99.940799999999982"/>
  </r>
  <r>
    <n v="7101"/>
    <x v="3524"/>
    <x v="2"/>
    <x v="533"/>
    <x v="986"/>
    <s v="Standard Class"/>
    <s v="SM-20005"/>
    <s v="Sally Matthias"/>
    <x v="0"/>
    <s v="United States"/>
    <s v="Scottsdale"/>
    <x v="16"/>
    <n v="85254"/>
    <x v="1"/>
    <s v="OFF-EN-10002621"/>
    <x v="1"/>
    <x v="12"/>
    <s v="Staples"/>
    <n v="23.472000000000001"/>
    <n v="3"/>
    <n v="0.2"/>
    <n v="8.8019999999999978"/>
  </r>
  <r>
    <n v="7102"/>
    <x v="3525"/>
    <x v="0"/>
    <x v="1146"/>
    <x v="816"/>
    <s v="Second Class"/>
    <s v="SG-20890"/>
    <s v="Susan Gilcrest"/>
    <x v="1"/>
    <s v="United States"/>
    <s v="Amarillo"/>
    <x v="5"/>
    <n v="79109"/>
    <x v="2"/>
    <s v="OFF-PA-10000249"/>
    <x v="1"/>
    <x v="10"/>
    <s v="Staples"/>
    <n v="19.648"/>
    <n v="2"/>
    <n v="0.2"/>
    <n v="6.6311999999999989"/>
  </r>
  <r>
    <n v="7103"/>
    <x v="3526"/>
    <x v="2"/>
    <x v="158"/>
    <x v="131"/>
    <s v="First Class"/>
    <s v="LH-16750"/>
    <s v="Larry Hughes"/>
    <x v="0"/>
    <s v="United States"/>
    <s v="Philadelphia"/>
    <x v="9"/>
    <n v="19140"/>
    <x v="3"/>
    <s v="OFF-BI-10000050"/>
    <x v="1"/>
    <x v="8"/>
    <s v="Angle-D Binders with Locking Rings, Label Holders"/>
    <n v="6.5700000000000012"/>
    <n v="3"/>
    <n v="0.7"/>
    <n v="-5.036999999999999"/>
  </r>
  <r>
    <n v="7104"/>
    <x v="3527"/>
    <x v="3"/>
    <x v="507"/>
    <x v="221"/>
    <s v="Standard Class"/>
    <s v="EJ-14155"/>
    <s v="Eva Jacobs"/>
    <x v="0"/>
    <s v="United States"/>
    <s v="Santa Ana"/>
    <x v="1"/>
    <n v="92704"/>
    <x v="1"/>
    <s v="OFF-ST-10003805"/>
    <x v="1"/>
    <x v="4"/>
    <s v="24 Capacity Maxi Data Binder Racks, Pearl"/>
    <n v="421.1"/>
    <n v="2"/>
    <n v="0"/>
    <n v="105.27499999999998"/>
  </r>
  <r>
    <n v="7105"/>
    <x v="3528"/>
    <x v="3"/>
    <x v="249"/>
    <x v="329"/>
    <s v="Second Class"/>
    <s v="KH-16330"/>
    <s v="Katharine Harms"/>
    <x v="1"/>
    <s v="United States"/>
    <s v="Newark"/>
    <x v="24"/>
    <n v="43055"/>
    <x v="3"/>
    <s v="FUR-CH-10000785"/>
    <x v="0"/>
    <x v="1"/>
    <s v="Global Ergonomic Managers Chair"/>
    <n v="760.11599999999987"/>
    <n v="6"/>
    <n v="0.3"/>
    <n v="-43.435200000000009"/>
  </r>
  <r>
    <n v="7106"/>
    <x v="3528"/>
    <x v="3"/>
    <x v="249"/>
    <x v="329"/>
    <s v="Second Class"/>
    <s v="KH-16330"/>
    <s v="Katharine Harms"/>
    <x v="1"/>
    <s v="United States"/>
    <s v="Newark"/>
    <x v="24"/>
    <n v="43055"/>
    <x v="3"/>
    <s v="FUR-FU-10004909"/>
    <x v="0"/>
    <x v="5"/>
    <s v="Contemporary Wood/Metal Frame"/>
    <n v="38.784000000000006"/>
    <n v="3"/>
    <n v="0.2"/>
    <n v="7.2719999999999949"/>
  </r>
  <r>
    <n v="7107"/>
    <x v="3528"/>
    <x v="3"/>
    <x v="249"/>
    <x v="329"/>
    <s v="Second Class"/>
    <s v="KH-16330"/>
    <s v="Katharine Harms"/>
    <x v="1"/>
    <s v="United States"/>
    <s v="Newark"/>
    <x v="24"/>
    <n v="43055"/>
    <x v="3"/>
    <s v="TEC-AC-10001553"/>
    <x v="2"/>
    <x v="11"/>
    <s v="Memorex 25GB 6X Branded Blu-Ray Recordable Disc, 15/Pack"/>
    <n v="122.32799999999999"/>
    <n v="9"/>
    <n v="0.2"/>
    <n v="1.5291000000000032"/>
  </r>
  <r>
    <n v="7108"/>
    <x v="3529"/>
    <x v="0"/>
    <x v="475"/>
    <x v="408"/>
    <s v="Standard Class"/>
    <s v="KM-16720"/>
    <s v="Kunst Miller"/>
    <x v="0"/>
    <s v="United States"/>
    <s v="New York City"/>
    <x v="15"/>
    <n v="10035"/>
    <x v="3"/>
    <s v="TEC-PH-10004774"/>
    <x v="2"/>
    <x v="7"/>
    <s v="Gear Head AU3700S Headset"/>
    <n v="25.98"/>
    <n v="2"/>
    <n v="0"/>
    <n v="0.77939999999999898"/>
  </r>
  <r>
    <n v="7109"/>
    <x v="3529"/>
    <x v="0"/>
    <x v="475"/>
    <x v="408"/>
    <s v="Standard Class"/>
    <s v="KM-16720"/>
    <s v="Kunst Miller"/>
    <x v="0"/>
    <s v="United States"/>
    <s v="New York City"/>
    <x v="15"/>
    <n v="10035"/>
    <x v="3"/>
    <s v="OFF-AR-10004582"/>
    <x v="1"/>
    <x v="6"/>
    <s v="BIC Brite Liner Grip Highlighters"/>
    <n v="3.28"/>
    <n v="2"/>
    <n v="0"/>
    <n v="1.4759999999999998"/>
  </r>
  <r>
    <n v="7110"/>
    <x v="3529"/>
    <x v="0"/>
    <x v="475"/>
    <x v="408"/>
    <s v="Standard Class"/>
    <s v="KM-16720"/>
    <s v="Kunst Miller"/>
    <x v="0"/>
    <s v="United States"/>
    <s v="New York City"/>
    <x v="15"/>
    <n v="10035"/>
    <x v="3"/>
    <s v="OFF-ST-10000991"/>
    <x v="1"/>
    <x v="4"/>
    <s v="Space Solutions HD Industrial Steel Shelving."/>
    <n v="459.88"/>
    <n v="4"/>
    <n v="0"/>
    <n v="13.796400000000006"/>
  </r>
  <r>
    <n v="7111"/>
    <x v="3529"/>
    <x v="0"/>
    <x v="475"/>
    <x v="408"/>
    <s v="Standard Class"/>
    <s v="KM-16720"/>
    <s v="Kunst Miller"/>
    <x v="0"/>
    <s v="United States"/>
    <s v="New York City"/>
    <x v="15"/>
    <n v="10035"/>
    <x v="3"/>
    <s v="OFF-SU-10002522"/>
    <x v="1"/>
    <x v="14"/>
    <s v="Acme Kleen Earth Office Shears"/>
    <n v="7.76"/>
    <n v="2"/>
    <n v="0"/>
    <n v="2.2503999999999991"/>
  </r>
  <r>
    <n v="7112"/>
    <x v="3529"/>
    <x v="0"/>
    <x v="475"/>
    <x v="408"/>
    <s v="Standard Class"/>
    <s v="KM-16720"/>
    <s v="Kunst Miller"/>
    <x v="0"/>
    <s v="United States"/>
    <s v="New York City"/>
    <x v="15"/>
    <n v="10035"/>
    <x v="3"/>
    <s v="OFF-AR-10004022"/>
    <x v="1"/>
    <x v="6"/>
    <s v="Panasonic KP-380BK Classic Electric Pencil Sharpener"/>
    <n v="71.959999999999994"/>
    <n v="2"/>
    <n v="0"/>
    <n v="17.989999999999995"/>
  </r>
  <r>
    <n v="7113"/>
    <x v="3529"/>
    <x v="0"/>
    <x v="475"/>
    <x v="408"/>
    <s v="Standard Class"/>
    <s v="KM-16720"/>
    <s v="Kunst Miller"/>
    <x v="0"/>
    <s v="United States"/>
    <s v="New York City"/>
    <x v="15"/>
    <n v="10035"/>
    <x v="3"/>
    <s v="OFF-SU-10001218"/>
    <x v="1"/>
    <x v="14"/>
    <s v="Fiskars Softgrip Scissors"/>
    <n v="54.900000000000006"/>
    <n v="5"/>
    <n v="0"/>
    <n v="15.372000000000003"/>
  </r>
  <r>
    <n v="7114"/>
    <x v="3529"/>
    <x v="0"/>
    <x v="475"/>
    <x v="408"/>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x v="1238"/>
    <s v="First Class"/>
    <s v="LW-16990"/>
    <s v="Lindsay Williams"/>
    <x v="1"/>
    <s v="United States"/>
    <s v="Henderson"/>
    <x v="33"/>
    <n v="89015"/>
    <x v="1"/>
    <s v="FUR-TA-10003392"/>
    <x v="0"/>
    <x v="3"/>
    <s v="Global Adaptabilities Conference Tables"/>
    <n v="1685.88"/>
    <n v="6"/>
    <n v="0"/>
    <n v="320.31720000000001"/>
  </r>
  <r>
    <n v="7116"/>
    <x v="3530"/>
    <x v="0"/>
    <x v="465"/>
    <x v="1238"/>
    <s v="First Class"/>
    <s v="LW-16990"/>
    <s v="Lindsay Williams"/>
    <x v="1"/>
    <s v="United States"/>
    <s v="Henderson"/>
    <x v="33"/>
    <n v="89015"/>
    <x v="1"/>
    <s v="OFF-BI-10001890"/>
    <x v="1"/>
    <x v="8"/>
    <s v="Avery Poly Binder Pockets"/>
    <n v="5.7280000000000006"/>
    <n v="2"/>
    <n v="0.2"/>
    <n v="2.0047999999999995"/>
  </r>
  <r>
    <n v="7117"/>
    <x v="3531"/>
    <x v="2"/>
    <x v="638"/>
    <x v="1204"/>
    <s v="Second Class"/>
    <s v="IG-15085"/>
    <s v="Ivan Gibson"/>
    <x v="0"/>
    <s v="United States"/>
    <s v="Seattle"/>
    <x v="4"/>
    <n v="98103"/>
    <x v="1"/>
    <s v="OFF-PA-10000167"/>
    <x v="1"/>
    <x v="10"/>
    <s v="Xerox 1925"/>
    <n v="61.96"/>
    <n v="2"/>
    <n v="0"/>
    <n v="27.881999999999998"/>
  </r>
  <r>
    <n v="7118"/>
    <x v="3531"/>
    <x v="2"/>
    <x v="638"/>
    <x v="1204"/>
    <s v="Second Class"/>
    <s v="IG-15085"/>
    <s v="Ivan Gibson"/>
    <x v="0"/>
    <s v="United States"/>
    <s v="Seattle"/>
    <x v="4"/>
    <n v="98103"/>
    <x v="1"/>
    <s v="OFF-BI-10003784"/>
    <x v="1"/>
    <x v="8"/>
    <s v="Computer Printout Index Tabs"/>
    <n v="1.3440000000000001"/>
    <n v="1"/>
    <n v="0.2"/>
    <n v="0.47039999999999987"/>
  </r>
  <r>
    <n v="7119"/>
    <x v="3532"/>
    <x v="3"/>
    <x v="778"/>
    <x v="1239"/>
    <s v="Standard Class"/>
    <s v="JP-15460"/>
    <s v="Jennifer Patt"/>
    <x v="1"/>
    <s v="United States"/>
    <s v="New York City"/>
    <x v="15"/>
    <n v="10009"/>
    <x v="3"/>
    <s v="OFF-PA-10001184"/>
    <x v="1"/>
    <x v="10"/>
    <s v="Xerox 1903"/>
    <n v="17.940000000000001"/>
    <n v="3"/>
    <n v="0"/>
    <n v="8.7906000000000013"/>
  </r>
  <r>
    <n v="7120"/>
    <x v="3533"/>
    <x v="3"/>
    <x v="701"/>
    <x v="865"/>
    <s v="Standard Class"/>
    <s v="GG-14650"/>
    <s v="Greg Guthrie"/>
    <x v="1"/>
    <s v="United States"/>
    <s v="Seattle"/>
    <x v="4"/>
    <n v="98103"/>
    <x v="1"/>
    <s v="OFF-BI-10002103"/>
    <x v="1"/>
    <x v="8"/>
    <s v="Cardinal Slant-D Ring Binder, Heavy Gauge Vinyl"/>
    <n v="13.904"/>
    <n v="2"/>
    <n v="0.2"/>
    <n v="4.5187999999999997"/>
  </r>
  <r>
    <n v="7121"/>
    <x v="3534"/>
    <x v="2"/>
    <x v="407"/>
    <x v="436"/>
    <s v="Standard Class"/>
    <s v="MM-18280"/>
    <s v="Muhammed MacIntyre"/>
    <x v="1"/>
    <s v="United States"/>
    <s v="Smyrna"/>
    <x v="18"/>
    <n v="37167"/>
    <x v="0"/>
    <s v="OFF-BI-10003091"/>
    <x v="1"/>
    <x v="8"/>
    <s v="GBC DocuBind TL200 Manual Binding Machine"/>
    <n v="67.194000000000003"/>
    <n v="1"/>
    <n v="0.7"/>
    <n v="-51.515399999999985"/>
  </r>
  <r>
    <n v="7122"/>
    <x v="3535"/>
    <x v="3"/>
    <x v="96"/>
    <x v="274"/>
    <s v="Standard Class"/>
    <s v="SO-20335"/>
    <s v="Sean O'Donnell"/>
    <x v="0"/>
    <s v="United States"/>
    <s v="Seattle"/>
    <x v="4"/>
    <n v="98105"/>
    <x v="1"/>
    <s v="OFF-PA-10001593"/>
    <x v="1"/>
    <x v="10"/>
    <s v="Xerox 1947"/>
    <n v="41.86"/>
    <n v="7"/>
    <n v="0"/>
    <n v="18.837"/>
  </r>
  <r>
    <n v="7123"/>
    <x v="3535"/>
    <x v="3"/>
    <x v="96"/>
    <x v="274"/>
    <s v="Standard Class"/>
    <s v="SO-20335"/>
    <s v="Sean O'Donnell"/>
    <x v="0"/>
    <s v="United States"/>
    <s v="Seattle"/>
    <x v="4"/>
    <n v="98105"/>
    <x v="1"/>
    <s v="FUR-BO-10002598"/>
    <x v="0"/>
    <x v="0"/>
    <s v="Hon Metal Bookcases, Putty"/>
    <n v="141.96"/>
    <n v="2"/>
    <n v="0"/>
    <n v="41.168399999999991"/>
  </r>
  <r>
    <n v="7124"/>
    <x v="3536"/>
    <x v="1"/>
    <x v="101"/>
    <x v="99"/>
    <s v="Standard Class"/>
    <s v="MF-18250"/>
    <s v="Monica Federle"/>
    <x v="1"/>
    <s v="United States"/>
    <s v="New York City"/>
    <x v="15"/>
    <n v="10035"/>
    <x v="3"/>
    <s v="FUR-FU-10000320"/>
    <x v="0"/>
    <x v="5"/>
    <s v="OIC Stacking Trays"/>
    <n v="10.02"/>
    <n v="3"/>
    <n v="0"/>
    <n v="4.4088000000000012"/>
  </r>
  <r>
    <n v="7125"/>
    <x v="3536"/>
    <x v="1"/>
    <x v="101"/>
    <x v="99"/>
    <s v="Standard Class"/>
    <s v="MF-18250"/>
    <s v="Monica Federle"/>
    <x v="1"/>
    <s v="United States"/>
    <s v="New York City"/>
    <x v="15"/>
    <n v="10035"/>
    <x v="3"/>
    <s v="OFF-PA-10001815"/>
    <x v="1"/>
    <x v="10"/>
    <s v="Xerox 1885"/>
    <n v="144.12"/>
    <n v="3"/>
    <n v="0"/>
    <n v="69.177599999999984"/>
  </r>
  <r>
    <n v="7126"/>
    <x v="3537"/>
    <x v="0"/>
    <x v="720"/>
    <x v="953"/>
    <s v="Second Class"/>
    <s v="JG-15160"/>
    <s v="James Galang"/>
    <x v="0"/>
    <s v="United States"/>
    <s v="Atlanta"/>
    <x v="32"/>
    <n v="30318"/>
    <x v="0"/>
    <s v="OFF-PA-10003971"/>
    <x v="1"/>
    <x v="10"/>
    <s v="Xerox 1965"/>
    <n v="17.940000000000001"/>
    <n v="3"/>
    <n v="0"/>
    <n v="8.7906000000000013"/>
  </r>
  <r>
    <n v="7127"/>
    <x v="3537"/>
    <x v="0"/>
    <x v="720"/>
    <x v="953"/>
    <s v="Second Class"/>
    <s v="JG-15160"/>
    <s v="James Galang"/>
    <x v="0"/>
    <s v="United States"/>
    <s v="Atlanta"/>
    <x v="32"/>
    <n v="30318"/>
    <x v="0"/>
    <s v="OFF-AR-10004685"/>
    <x v="1"/>
    <x v="6"/>
    <s v="Binney &amp; Smith Crayola Metallic Colored Pencils, 8-Color Set"/>
    <n v="13.89"/>
    <n v="3"/>
    <n v="0"/>
    <n v="4.5836999999999994"/>
  </r>
  <r>
    <n v="7128"/>
    <x v="3538"/>
    <x v="0"/>
    <x v="696"/>
    <x v="73"/>
    <s v="Standard Class"/>
    <s v="JM-16195"/>
    <s v="Justin MacKendrick"/>
    <x v="0"/>
    <s v="United States"/>
    <s v="Newark"/>
    <x v="13"/>
    <n v="19711"/>
    <x v="3"/>
    <s v="OFF-PA-10001609"/>
    <x v="1"/>
    <x v="10"/>
    <s v="Tops Wirebound Message Log Books"/>
    <n v="16.45"/>
    <n v="5"/>
    <n v="0"/>
    <n v="7.5669999999999993"/>
  </r>
  <r>
    <n v="7129"/>
    <x v="3538"/>
    <x v="0"/>
    <x v="696"/>
    <x v="73"/>
    <s v="Standard Class"/>
    <s v="JM-16195"/>
    <s v="Justin MacKendrick"/>
    <x v="0"/>
    <s v="United States"/>
    <s v="Newark"/>
    <x v="13"/>
    <n v="19711"/>
    <x v="3"/>
    <s v="FUR-FU-10000550"/>
    <x v="0"/>
    <x v="5"/>
    <s v="Stacking Trays by OIC"/>
    <n v="19.920000000000002"/>
    <n v="4"/>
    <n v="0"/>
    <n v="6.573599999999999"/>
  </r>
  <r>
    <n v="7130"/>
    <x v="3539"/>
    <x v="0"/>
    <x v="946"/>
    <x v="1002"/>
    <s v="Standard Class"/>
    <s v="PK-19075"/>
    <s v="Pete Kriz"/>
    <x v="0"/>
    <s v="United States"/>
    <s v="Nashville"/>
    <x v="18"/>
    <n v="37211"/>
    <x v="0"/>
    <s v="TEC-AC-10004209"/>
    <x v="2"/>
    <x v="11"/>
    <s v="Memorex Froggy Flash Drive 4 GB"/>
    <n v="35.167999999999999"/>
    <n v="4"/>
    <n v="0.2"/>
    <n v="8.3524000000000012"/>
  </r>
  <r>
    <n v="7131"/>
    <x v="3539"/>
    <x v="0"/>
    <x v="946"/>
    <x v="1002"/>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x v="670"/>
    <s v="Standard Class"/>
    <s v="TT-21460"/>
    <s v="Tonja Turnell"/>
    <x v="2"/>
    <s v="United States"/>
    <s v="Richmond"/>
    <x v="14"/>
    <n v="47374"/>
    <x v="2"/>
    <s v="FUR-TA-10001039"/>
    <x v="0"/>
    <x v="3"/>
    <s v="KI Adjustable-Height Table"/>
    <n v="257.94"/>
    <n v="3"/>
    <n v="0"/>
    <n v="67.064400000000006"/>
  </r>
  <r>
    <n v="7133"/>
    <x v="3540"/>
    <x v="3"/>
    <x v="200"/>
    <x v="670"/>
    <s v="Standard Class"/>
    <s v="TT-21460"/>
    <s v="Tonja Turnell"/>
    <x v="2"/>
    <s v="United States"/>
    <s v="Richmond"/>
    <x v="14"/>
    <n v="47374"/>
    <x v="2"/>
    <s v="TEC-PH-10002624"/>
    <x v="2"/>
    <x v="7"/>
    <s v="Samsung Galaxy S4 Mini"/>
    <n v="1879.96"/>
    <n v="4"/>
    <n v="0"/>
    <n v="545.18839999999977"/>
  </r>
  <r>
    <n v="7134"/>
    <x v="3540"/>
    <x v="3"/>
    <x v="200"/>
    <x v="670"/>
    <s v="Standard Class"/>
    <s v="TT-21460"/>
    <s v="Tonja Turnell"/>
    <x v="2"/>
    <s v="United States"/>
    <s v="Richmond"/>
    <x v="14"/>
    <n v="47374"/>
    <x v="2"/>
    <s v="FUR-FU-10001473"/>
    <x v="0"/>
    <x v="5"/>
    <s v="DAX Wood Document Frame"/>
    <n v="27.46"/>
    <n v="2"/>
    <n v="0"/>
    <n v="9.8856000000000002"/>
  </r>
  <r>
    <n v="7135"/>
    <x v="3540"/>
    <x v="3"/>
    <x v="200"/>
    <x v="670"/>
    <s v="Standard Class"/>
    <s v="TT-21460"/>
    <s v="Tonja Turnell"/>
    <x v="2"/>
    <s v="United States"/>
    <s v="Richmond"/>
    <x v="14"/>
    <n v="47374"/>
    <x v="2"/>
    <s v="TEC-PH-10001819"/>
    <x v="2"/>
    <x v="7"/>
    <s v="Innergie mMini Combo Duo USB Travel Charging Kit"/>
    <n v="89.98"/>
    <n v="2"/>
    <n v="0"/>
    <n v="43.190399999999997"/>
  </r>
  <r>
    <n v="7136"/>
    <x v="3540"/>
    <x v="3"/>
    <x v="200"/>
    <x v="670"/>
    <s v="Standard Class"/>
    <s v="TT-21460"/>
    <s v="Tonja Turnell"/>
    <x v="2"/>
    <s v="United States"/>
    <s v="Richmond"/>
    <x v="14"/>
    <n v="47374"/>
    <x v="2"/>
    <s v="FUR-CH-10004287"/>
    <x v="0"/>
    <x v="1"/>
    <s v="SAFCO Arco Folding Chair"/>
    <n v="828.59999999999991"/>
    <n v="3"/>
    <n v="0"/>
    <n v="240.29399999999995"/>
  </r>
  <r>
    <n v="7137"/>
    <x v="3541"/>
    <x v="1"/>
    <x v="312"/>
    <x v="562"/>
    <s v="Standard Class"/>
    <s v="SS-20875"/>
    <s v="Sung Shariari"/>
    <x v="0"/>
    <s v="United States"/>
    <s v="Miami"/>
    <x v="2"/>
    <n v="33180"/>
    <x v="0"/>
    <s v="OFF-BI-10004728"/>
    <x v="1"/>
    <x v="8"/>
    <s v="Wilson Jones Turn Tabs Binder Tool for Ring Binders"/>
    <n v="7.2300000000000022"/>
    <n v="5"/>
    <n v="0.7"/>
    <n v="-5.7840000000000007"/>
  </r>
  <r>
    <n v="7138"/>
    <x v="3541"/>
    <x v="1"/>
    <x v="312"/>
    <x v="562"/>
    <s v="Standard Class"/>
    <s v="SS-20875"/>
    <s v="Sung Shariari"/>
    <x v="0"/>
    <s v="United States"/>
    <s v="Miami"/>
    <x v="2"/>
    <n v="33180"/>
    <x v="0"/>
    <s v="OFF-ST-10000918"/>
    <x v="1"/>
    <x v="4"/>
    <s v="Crate-A-Files"/>
    <n v="17.440000000000001"/>
    <n v="2"/>
    <n v="0.2"/>
    <n v="1.3079999999999989"/>
  </r>
  <r>
    <n v="7139"/>
    <x v="3541"/>
    <x v="1"/>
    <x v="312"/>
    <x v="562"/>
    <s v="Standard Class"/>
    <s v="SS-20875"/>
    <s v="Sung Shariari"/>
    <x v="0"/>
    <s v="United States"/>
    <s v="Miami"/>
    <x v="2"/>
    <n v="33180"/>
    <x v="0"/>
    <s v="OFF-BI-10004593"/>
    <x v="1"/>
    <x v="8"/>
    <s v="Ibico Laser Imprintable Binding System Covers"/>
    <n v="62.88000000000001"/>
    <n v="4"/>
    <n v="0.7"/>
    <n v="-50.304000000000002"/>
  </r>
  <r>
    <n v="7140"/>
    <x v="3541"/>
    <x v="1"/>
    <x v="312"/>
    <x v="562"/>
    <s v="Standard Class"/>
    <s v="SS-20875"/>
    <s v="Sung Shariari"/>
    <x v="0"/>
    <s v="United States"/>
    <s v="Miami"/>
    <x v="2"/>
    <n v="33180"/>
    <x v="0"/>
    <s v="FUR-BO-10001337"/>
    <x v="0"/>
    <x v="0"/>
    <s v="O'Sullivan Living Dimensions 2-Shelf Bookcases"/>
    <n v="290.35200000000003"/>
    <n v="3"/>
    <n v="0.2"/>
    <n v="-36.294000000000011"/>
  </r>
  <r>
    <n v="7141"/>
    <x v="3542"/>
    <x v="3"/>
    <x v="210"/>
    <x v="285"/>
    <s v="Same Day"/>
    <s v="TG-21640"/>
    <s v="Trudy Glocke"/>
    <x v="0"/>
    <s v="United States"/>
    <s v="Saint Charles"/>
    <x v="25"/>
    <n v="63301"/>
    <x v="2"/>
    <s v="TEC-AC-10002473"/>
    <x v="2"/>
    <x v="11"/>
    <s v="Maxell 4.7GB DVD-R"/>
    <n v="113.52"/>
    <n v="4"/>
    <n v="0"/>
    <n v="46.543199999999999"/>
  </r>
  <r>
    <n v="7142"/>
    <x v="3542"/>
    <x v="3"/>
    <x v="210"/>
    <x v="285"/>
    <s v="Same Day"/>
    <s v="TG-21640"/>
    <s v="Trudy Glocke"/>
    <x v="0"/>
    <s v="United States"/>
    <s v="Saint Charles"/>
    <x v="25"/>
    <n v="63301"/>
    <x v="2"/>
    <s v="FUR-FU-10003623"/>
    <x v="0"/>
    <x v="5"/>
    <s v="DataProducts Ampli Magnifier Task Lamp, Black,"/>
    <n v="135.29999999999998"/>
    <n v="5"/>
    <n v="0"/>
    <n v="37.883999999999993"/>
  </r>
  <r>
    <n v="7143"/>
    <x v="3543"/>
    <x v="2"/>
    <x v="156"/>
    <x v="695"/>
    <s v="Standard Class"/>
    <s v="HP-14815"/>
    <s v="Harold Pawlan"/>
    <x v="2"/>
    <s v="United States"/>
    <s v="Virginia Beach"/>
    <x v="17"/>
    <n v="23464"/>
    <x v="0"/>
    <s v="FUR-FU-10002045"/>
    <x v="0"/>
    <x v="5"/>
    <s v="Executive Impressions 14&quot;"/>
    <n v="111.15"/>
    <n v="5"/>
    <n v="0"/>
    <n v="48.906000000000006"/>
  </r>
  <r>
    <n v="7144"/>
    <x v="3544"/>
    <x v="3"/>
    <x v="825"/>
    <x v="1034"/>
    <s v="Standard Class"/>
    <s v="MH-17290"/>
    <s v="Marc Harrigan"/>
    <x v="2"/>
    <s v="United States"/>
    <s v="Philadelphia"/>
    <x v="9"/>
    <n v="19140"/>
    <x v="3"/>
    <s v="TEC-PH-10002555"/>
    <x v="2"/>
    <x v="7"/>
    <s v="Nortel Meridian M5316 Digital phone"/>
    <n v="776.84999999999991"/>
    <n v="5"/>
    <n v="0.4"/>
    <n v="-181.26499999999999"/>
  </r>
  <r>
    <n v="7145"/>
    <x v="3544"/>
    <x v="3"/>
    <x v="825"/>
    <x v="1034"/>
    <s v="Standard Class"/>
    <s v="MH-17290"/>
    <s v="Marc Harrigan"/>
    <x v="2"/>
    <s v="United States"/>
    <s v="Philadelphia"/>
    <x v="9"/>
    <n v="19140"/>
    <x v="3"/>
    <s v="OFF-BI-10002794"/>
    <x v="1"/>
    <x v="8"/>
    <s v="Avery Trapezoid Ring Binder, 3&quot; Capacity, Black, 1040 sheets"/>
    <n v="12.294"/>
    <n v="1"/>
    <n v="0.7"/>
    <n v="-8.6057999999999986"/>
  </r>
  <r>
    <n v="7146"/>
    <x v="3544"/>
    <x v="3"/>
    <x v="825"/>
    <x v="1034"/>
    <s v="Standard Class"/>
    <s v="MH-17290"/>
    <s v="Marc Harrigan"/>
    <x v="2"/>
    <s v="United States"/>
    <s v="Philadelphia"/>
    <x v="9"/>
    <n v="19140"/>
    <x v="3"/>
    <s v="FUR-TA-10004086"/>
    <x v="0"/>
    <x v="3"/>
    <s v="KI Adjustable-Height Table"/>
    <n v="154.76400000000001"/>
    <n v="3"/>
    <n v="0.4"/>
    <n v="-46.429200000000023"/>
  </r>
  <r>
    <n v="7147"/>
    <x v="3544"/>
    <x v="3"/>
    <x v="825"/>
    <x v="1034"/>
    <s v="Standard Class"/>
    <s v="MH-17290"/>
    <s v="Marc Harrigan"/>
    <x v="2"/>
    <s v="United States"/>
    <s v="Philadelphia"/>
    <x v="9"/>
    <n v="19140"/>
    <x v="3"/>
    <s v="OFF-ST-10004946"/>
    <x v="1"/>
    <x v="4"/>
    <s v="Desktop 3-Pocket Hot File"/>
    <n v="43.28"/>
    <n v="1"/>
    <n v="0.2"/>
    <n v="3.2460000000000022"/>
  </r>
  <r>
    <n v="7148"/>
    <x v="3545"/>
    <x v="0"/>
    <x v="1"/>
    <x v="432"/>
    <s v="Standard Class"/>
    <s v="CB-12415"/>
    <s v="Christy Brittain"/>
    <x v="0"/>
    <s v="United States"/>
    <s v="Long Beach"/>
    <x v="15"/>
    <n v="11561"/>
    <x v="3"/>
    <s v="OFF-PA-10000241"/>
    <x v="1"/>
    <x v="10"/>
    <s v="IBM Multi-Purpose Copy Paper, 8 1/2 x 11&quot;, Case"/>
    <n v="92.94"/>
    <n v="3"/>
    <n v="0"/>
    <n v="41.822999999999993"/>
  </r>
  <r>
    <n v="7149"/>
    <x v="3545"/>
    <x v="0"/>
    <x v="1"/>
    <x v="432"/>
    <s v="Standard Class"/>
    <s v="CB-12415"/>
    <s v="Christy Brittain"/>
    <x v="0"/>
    <s v="United States"/>
    <s v="Long Beach"/>
    <x v="15"/>
    <n v="11561"/>
    <x v="3"/>
    <s v="OFF-AP-10004036"/>
    <x v="1"/>
    <x v="9"/>
    <s v="Bionaire 99.97% HEPA Air Cleaner"/>
    <n v="52.56"/>
    <n v="3"/>
    <n v="0"/>
    <n v="18.396000000000001"/>
  </r>
  <r>
    <n v="7150"/>
    <x v="3546"/>
    <x v="1"/>
    <x v="153"/>
    <x v="314"/>
    <s v="Standard Class"/>
    <s v="VD-21670"/>
    <s v="Valerie Dominguez"/>
    <x v="0"/>
    <s v="United States"/>
    <s v="Houston"/>
    <x v="5"/>
    <n v="77070"/>
    <x v="2"/>
    <s v="TEC-PH-10001578"/>
    <x v="2"/>
    <x v="7"/>
    <s v="Polycom SoundStation2 EX Conference phone"/>
    <n v="971.88000000000011"/>
    <n v="3"/>
    <n v="0.2"/>
    <n v="109.33649999999994"/>
  </r>
  <r>
    <n v="7151"/>
    <x v="3547"/>
    <x v="3"/>
    <x v="66"/>
    <x v="738"/>
    <s v="Standard Class"/>
    <s v="SR-20425"/>
    <s v="Sharelle Roach"/>
    <x v="2"/>
    <s v="United States"/>
    <s v="Tuscaloosa"/>
    <x v="19"/>
    <n v="35401"/>
    <x v="0"/>
    <s v="FUR-CH-10002647"/>
    <x v="0"/>
    <x v="1"/>
    <s v="Situations Contoured Folding Chairs, 4/Set"/>
    <n v="141.96"/>
    <n v="2"/>
    <n v="0"/>
    <n v="35.490000000000009"/>
  </r>
  <r>
    <n v="7152"/>
    <x v="3548"/>
    <x v="3"/>
    <x v="66"/>
    <x v="209"/>
    <s v="Second Class"/>
    <s v="AG-10330"/>
    <s v="Alex Grayson"/>
    <x v="0"/>
    <s v="United States"/>
    <s v="Mesa"/>
    <x v="16"/>
    <n v="85204"/>
    <x v="1"/>
    <s v="FUR-TA-10003008"/>
    <x v="0"/>
    <x v="3"/>
    <s v="Lesro Round Back Collection Coffee Table, End Table"/>
    <n v="182.55"/>
    <n v="2"/>
    <n v="0.5"/>
    <n v="-135.08699999999999"/>
  </r>
  <r>
    <n v="7153"/>
    <x v="3549"/>
    <x v="2"/>
    <x v="1147"/>
    <x v="323"/>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x v="631"/>
    <s v="Standard Class"/>
    <s v="JW-16075"/>
    <s v="Julia West"/>
    <x v="0"/>
    <s v="United States"/>
    <s v="Chicago"/>
    <x v="10"/>
    <n v="60610"/>
    <x v="2"/>
    <s v="OFF-AP-10004980"/>
    <x v="1"/>
    <x v="9"/>
    <s v="3M Replacement Filter for Office Air Cleaner for 20' x 33' Room"/>
    <n v="53.087999999999994"/>
    <n v="7"/>
    <n v="0.8"/>
    <n v="-108.8304"/>
  </r>
  <r>
    <n v="7155"/>
    <x v="3551"/>
    <x v="1"/>
    <x v="707"/>
    <x v="98"/>
    <s v="Second Class"/>
    <s v="LH-16900"/>
    <s v="Lena Hernandez"/>
    <x v="0"/>
    <s v="United States"/>
    <s v="Columbus"/>
    <x v="32"/>
    <n v="31907"/>
    <x v="0"/>
    <s v="FUR-FU-10000747"/>
    <x v="0"/>
    <x v="5"/>
    <s v="Tenex B1-RE Series Chair Mats for Low Pile Carpets"/>
    <n v="275.88"/>
    <n v="6"/>
    <n v="0"/>
    <n v="46.899599999999964"/>
  </r>
  <r>
    <n v="7156"/>
    <x v="3551"/>
    <x v="1"/>
    <x v="707"/>
    <x v="98"/>
    <s v="Second Class"/>
    <s v="LH-16900"/>
    <s v="Lena Hernandez"/>
    <x v="0"/>
    <s v="United States"/>
    <s v="Columbus"/>
    <x v="32"/>
    <n v="31907"/>
    <x v="0"/>
    <s v="OFF-BI-10004492"/>
    <x v="1"/>
    <x v="8"/>
    <s v="Tuf-Vin Binders"/>
    <n v="157.89999999999998"/>
    <n v="5"/>
    <n v="0"/>
    <n v="74.212999999999994"/>
  </r>
  <r>
    <n v="7157"/>
    <x v="3552"/>
    <x v="3"/>
    <x v="568"/>
    <x v="605"/>
    <s v="Standard Class"/>
    <s v="KT-16480"/>
    <s v="Kean Thornton"/>
    <x v="0"/>
    <s v="United States"/>
    <s v="Orange"/>
    <x v="30"/>
    <n v="7050"/>
    <x v="3"/>
    <s v="OFF-LA-10004055"/>
    <x v="1"/>
    <x v="2"/>
    <s v="Color-Coded Legal Exhibit Labels"/>
    <n v="4.91"/>
    <n v="1"/>
    <n v="0"/>
    <n v="2.4058999999999999"/>
  </r>
  <r>
    <n v="7158"/>
    <x v="3553"/>
    <x v="0"/>
    <x v="463"/>
    <x v="509"/>
    <s v="Second Class"/>
    <s v="CC-12220"/>
    <s v="Chris Cortes"/>
    <x v="0"/>
    <s v="United States"/>
    <s v="Los Angeles"/>
    <x v="1"/>
    <n v="90032"/>
    <x v="1"/>
    <s v="OFF-ST-10002485"/>
    <x v="1"/>
    <x v="4"/>
    <s v="Rogers Deluxe File Chest"/>
    <n v="87.92"/>
    <n v="4"/>
    <n v="0"/>
    <n v="0.87919999999999732"/>
  </r>
  <r>
    <n v="7159"/>
    <x v="3553"/>
    <x v="0"/>
    <x v="463"/>
    <x v="509"/>
    <s v="Second Class"/>
    <s v="CC-12220"/>
    <s v="Chris Cortes"/>
    <x v="0"/>
    <s v="United States"/>
    <s v="Los Angeles"/>
    <x v="1"/>
    <n v="90032"/>
    <x v="1"/>
    <s v="OFF-PA-10001243"/>
    <x v="1"/>
    <x v="10"/>
    <s v="Xerox 1983"/>
    <n v="5.98"/>
    <n v="1"/>
    <n v="0"/>
    <n v="2.9302000000000001"/>
  </r>
  <r>
    <n v="7160"/>
    <x v="3554"/>
    <x v="1"/>
    <x v="1148"/>
    <x v="1185"/>
    <s v="Second Class"/>
    <s v="BF-11170"/>
    <s v="Ben Ferrer"/>
    <x v="2"/>
    <s v="United States"/>
    <s v="Chicago"/>
    <x v="10"/>
    <n v="60623"/>
    <x v="2"/>
    <s v="TEC-PH-10004447"/>
    <x v="2"/>
    <x v="7"/>
    <s v="Toshiba IPT2010-SD IP Telephone"/>
    <n v="222.38400000000001"/>
    <n v="2"/>
    <n v="0.2"/>
    <n v="16.678799999999995"/>
  </r>
  <r>
    <n v="7161"/>
    <x v="3554"/>
    <x v="1"/>
    <x v="1148"/>
    <x v="1185"/>
    <s v="Second Class"/>
    <s v="BF-11170"/>
    <s v="Ben Ferrer"/>
    <x v="2"/>
    <s v="United States"/>
    <s v="Chicago"/>
    <x v="10"/>
    <n v="60623"/>
    <x v="2"/>
    <s v="OFF-FA-10002280"/>
    <x v="1"/>
    <x v="13"/>
    <s v="Advantus Plastic Paper Clips"/>
    <n v="16"/>
    <n v="4"/>
    <n v="0.2"/>
    <n v="5.6"/>
  </r>
  <r>
    <n v="7162"/>
    <x v="3555"/>
    <x v="2"/>
    <x v="1128"/>
    <x v="1240"/>
    <s v="Standard Class"/>
    <s v="MS-17770"/>
    <s v="Maxwell Schwartz"/>
    <x v="0"/>
    <s v="United States"/>
    <s v="Richmond"/>
    <x v="17"/>
    <n v="23223"/>
    <x v="0"/>
    <s v="OFF-PA-10004734"/>
    <x v="1"/>
    <x v="10"/>
    <s v="Southworth Structures Collection"/>
    <n v="21.84"/>
    <n v="3"/>
    <n v="0"/>
    <n v="10.92"/>
  </r>
  <r>
    <n v="7163"/>
    <x v="3555"/>
    <x v="2"/>
    <x v="1128"/>
    <x v="1240"/>
    <s v="Standard Class"/>
    <s v="MS-17770"/>
    <s v="Maxwell Schwartz"/>
    <x v="0"/>
    <s v="United States"/>
    <s v="Richmond"/>
    <x v="17"/>
    <n v="23223"/>
    <x v="0"/>
    <s v="OFF-BI-10000145"/>
    <x v="1"/>
    <x v="8"/>
    <s v="Zipper Ring Binder Pockets"/>
    <n v="15.600000000000001"/>
    <n v="5"/>
    <n v="0"/>
    <n v="7.6440000000000001"/>
  </r>
  <r>
    <n v="7164"/>
    <x v="3556"/>
    <x v="2"/>
    <x v="1149"/>
    <x v="530"/>
    <s v="Second Class"/>
    <s v="AH-10030"/>
    <s v="Aaron Hawkins"/>
    <x v="1"/>
    <s v="United States"/>
    <s v="Troy"/>
    <x v="15"/>
    <n v="12180"/>
    <x v="3"/>
    <s v="OFF-EN-10004773"/>
    <x v="1"/>
    <x v="12"/>
    <s v="Staples"/>
    <n v="247.84"/>
    <n v="8"/>
    <n v="0"/>
    <n v="121.44159999999999"/>
  </r>
  <r>
    <n v="7165"/>
    <x v="3556"/>
    <x v="2"/>
    <x v="1149"/>
    <x v="530"/>
    <s v="Second Class"/>
    <s v="AH-10030"/>
    <s v="Aaron Hawkins"/>
    <x v="1"/>
    <s v="United States"/>
    <s v="Troy"/>
    <x v="15"/>
    <n v="12180"/>
    <x v="3"/>
    <s v="OFF-BI-10004970"/>
    <x v="1"/>
    <x v="8"/>
    <s v="ACCOHIDE 3-Ring Binder, Blue, 1&quot;"/>
    <n v="9.9120000000000008"/>
    <n v="3"/>
    <n v="0.2"/>
    <n v="3.3452999999999995"/>
  </r>
  <r>
    <n v="7166"/>
    <x v="3557"/>
    <x v="0"/>
    <x v="251"/>
    <x v="42"/>
    <s v="First Class"/>
    <s v="CK-12595"/>
    <s v="Clytie Kelty"/>
    <x v="0"/>
    <s v="United States"/>
    <s v="Providence"/>
    <x v="34"/>
    <n v="2908"/>
    <x v="3"/>
    <s v="OFF-ST-10000604"/>
    <x v="1"/>
    <x v="4"/>
    <s v="Home/Office Personal File Carts"/>
    <n v="69.52"/>
    <n v="2"/>
    <n v="0"/>
    <n v="17.379999999999995"/>
  </r>
  <r>
    <n v="7167"/>
    <x v="3558"/>
    <x v="2"/>
    <x v="192"/>
    <x v="885"/>
    <s v="Second Class"/>
    <s v="NP-18325"/>
    <s v="Naresj Patel"/>
    <x v="0"/>
    <s v="United States"/>
    <s v="San Francisco"/>
    <x v="1"/>
    <n v="94122"/>
    <x v="1"/>
    <s v="OFF-AR-10003190"/>
    <x v="1"/>
    <x v="6"/>
    <s v="Newell 32"/>
    <n v="11.52"/>
    <n v="4"/>
    <n v="0"/>
    <n v="3.2256"/>
  </r>
  <r>
    <n v="7168"/>
    <x v="3558"/>
    <x v="2"/>
    <x v="192"/>
    <x v="885"/>
    <s v="Second Class"/>
    <s v="NP-18325"/>
    <s v="Naresj Patel"/>
    <x v="0"/>
    <s v="United States"/>
    <s v="San Francisco"/>
    <x v="1"/>
    <n v="94122"/>
    <x v="1"/>
    <s v="FUR-CH-10000155"/>
    <x v="0"/>
    <x v="1"/>
    <s v="Global Comet Stacking Armless Chair"/>
    <n v="717.72"/>
    <n v="3"/>
    <n v="0.2"/>
    <n v="71.77200000000002"/>
  </r>
  <r>
    <n v="7169"/>
    <x v="3558"/>
    <x v="2"/>
    <x v="192"/>
    <x v="885"/>
    <s v="Second Class"/>
    <s v="NP-18325"/>
    <s v="Naresj Patel"/>
    <x v="0"/>
    <s v="United States"/>
    <s v="San Francisco"/>
    <x v="1"/>
    <n v="94122"/>
    <x v="1"/>
    <s v="OFF-ST-10003058"/>
    <x v="1"/>
    <x v="4"/>
    <s v="Eldon Mobile Mega Data Cart  Mega Stackable  Add-On Trays"/>
    <n v="236.5"/>
    <n v="10"/>
    <n v="0"/>
    <n v="68.584999999999994"/>
  </r>
  <r>
    <n v="7170"/>
    <x v="3558"/>
    <x v="2"/>
    <x v="192"/>
    <x v="885"/>
    <s v="Second Class"/>
    <s v="NP-18325"/>
    <s v="Naresj Patel"/>
    <x v="0"/>
    <s v="United States"/>
    <s v="San Francisco"/>
    <x v="1"/>
    <n v="94122"/>
    <x v="1"/>
    <s v="FUR-TA-10004767"/>
    <x v="0"/>
    <x v="3"/>
    <s v="Safco Drafting Table"/>
    <n v="170.35200000000003"/>
    <n v="3"/>
    <n v="0.2"/>
    <n v="19.164599999999979"/>
  </r>
  <r>
    <n v="7171"/>
    <x v="3559"/>
    <x v="3"/>
    <x v="1047"/>
    <x v="518"/>
    <s v="Standard Class"/>
    <s v="GM-14440"/>
    <s v="Gary McGarr"/>
    <x v="0"/>
    <s v="United States"/>
    <s v="New York City"/>
    <x v="15"/>
    <n v="10009"/>
    <x v="3"/>
    <s v="FUR-CH-10002372"/>
    <x v="0"/>
    <x v="1"/>
    <s v="Office Star - Ergonomically Designed Knee Chair"/>
    <n v="145.76400000000001"/>
    <n v="2"/>
    <n v="0.1"/>
    <n v="3.2392000000000074"/>
  </r>
  <r>
    <n v="7172"/>
    <x v="3560"/>
    <x v="3"/>
    <x v="1015"/>
    <x v="433"/>
    <s v="Second Class"/>
    <s v="SG-20605"/>
    <s v="Speros Goranitis"/>
    <x v="0"/>
    <s v="United States"/>
    <s v="San Francisco"/>
    <x v="1"/>
    <n v="94109"/>
    <x v="1"/>
    <s v="TEC-AC-10000158"/>
    <x v="2"/>
    <x v="11"/>
    <s v="Sony 64GB Class 10 Micro SDHC R40 Memory Card"/>
    <n v="107.97"/>
    <n v="3"/>
    <n v="0"/>
    <n v="22.6737"/>
  </r>
  <r>
    <n v="7173"/>
    <x v="3561"/>
    <x v="3"/>
    <x v="606"/>
    <x v="922"/>
    <s v="Standard Class"/>
    <s v="HK-14890"/>
    <s v="Heather Kirkland"/>
    <x v="1"/>
    <s v="United States"/>
    <s v="Houston"/>
    <x v="5"/>
    <n v="77070"/>
    <x v="2"/>
    <s v="TEC-AC-10000158"/>
    <x v="2"/>
    <x v="11"/>
    <s v="Sony 64GB Class 10 Micro SDHC R40 Memory Card"/>
    <n v="143.96"/>
    <n v="5"/>
    <n v="0.2"/>
    <n v="1.7995000000000019"/>
  </r>
  <r>
    <n v="7174"/>
    <x v="3561"/>
    <x v="3"/>
    <x v="606"/>
    <x v="922"/>
    <s v="Standard Class"/>
    <s v="HK-14890"/>
    <s v="Heather Kirkland"/>
    <x v="1"/>
    <s v="United States"/>
    <s v="Houston"/>
    <x v="5"/>
    <n v="77070"/>
    <x v="2"/>
    <s v="TEC-CO-10002313"/>
    <x v="2"/>
    <x v="16"/>
    <s v="Canon PC1080F Personal Copier"/>
    <n v="2399.96"/>
    <n v="5"/>
    <n v="0.2"/>
    <n v="569.99050000000011"/>
  </r>
  <r>
    <n v="7175"/>
    <x v="3561"/>
    <x v="3"/>
    <x v="606"/>
    <x v="922"/>
    <s v="Standard Class"/>
    <s v="HK-14890"/>
    <s v="Heather Kirkland"/>
    <x v="1"/>
    <s v="United States"/>
    <s v="Houston"/>
    <x v="5"/>
    <n v="77070"/>
    <x v="2"/>
    <s v="OFF-PA-10002581"/>
    <x v="1"/>
    <x v="10"/>
    <s v="Xerox 1951"/>
    <n v="74.352000000000004"/>
    <n v="3"/>
    <n v="0.2"/>
    <n v="23.234999999999992"/>
  </r>
  <r>
    <n v="7176"/>
    <x v="3561"/>
    <x v="3"/>
    <x v="606"/>
    <x v="922"/>
    <s v="Standard Class"/>
    <s v="HK-14890"/>
    <s v="Heather Kirkland"/>
    <x v="1"/>
    <s v="United States"/>
    <s v="Houston"/>
    <x v="5"/>
    <n v="77070"/>
    <x v="2"/>
    <s v="OFF-AP-10001205"/>
    <x v="1"/>
    <x v="9"/>
    <s v="Belkin 5 Outlet SurgeMaster Power Centers"/>
    <n v="87.167999999999978"/>
    <n v="8"/>
    <n v="0.8"/>
    <n v="-226.63679999999999"/>
  </r>
  <r>
    <n v="7177"/>
    <x v="3561"/>
    <x v="3"/>
    <x v="606"/>
    <x v="922"/>
    <s v="Standard Class"/>
    <s v="HK-14890"/>
    <s v="Heather Kirkland"/>
    <x v="1"/>
    <s v="United States"/>
    <s v="Houston"/>
    <x v="5"/>
    <n v="77070"/>
    <x v="2"/>
    <s v="OFF-ST-10000344"/>
    <x v="1"/>
    <x v="4"/>
    <s v="Neat Ideas Personal Hanging Folder Files, Black"/>
    <n v="32.231999999999999"/>
    <n v="3"/>
    <n v="0.2"/>
    <n v="2.4173999999999989"/>
  </r>
  <r>
    <n v="7178"/>
    <x v="3562"/>
    <x v="3"/>
    <x v="464"/>
    <x v="1187"/>
    <s v="Standard Class"/>
    <s v="MY-18295"/>
    <s v="Muhammed Yedwab"/>
    <x v="1"/>
    <s v="United States"/>
    <s v="Philadelphia"/>
    <x v="9"/>
    <n v="19140"/>
    <x v="3"/>
    <s v="OFF-BI-10002897"/>
    <x v="1"/>
    <x v="8"/>
    <s v="Black Avery Memo-Size 3-Ring Binder, 5 1/2&quot; x 8 1/2&quot;"/>
    <n v="2.2020000000000004"/>
    <n v="2"/>
    <n v="0.7"/>
    <n v="-1.5413999999999999"/>
  </r>
  <r>
    <n v="7179"/>
    <x v="3562"/>
    <x v="3"/>
    <x v="464"/>
    <x v="1187"/>
    <s v="Standard Class"/>
    <s v="MY-18295"/>
    <s v="Muhammed Yedwab"/>
    <x v="1"/>
    <s v="United States"/>
    <s v="Philadelphia"/>
    <x v="9"/>
    <n v="19140"/>
    <x v="3"/>
    <s v="OFF-BI-10003694"/>
    <x v="1"/>
    <x v="8"/>
    <s v="Avery 3 1/2&quot; Diskette Storage Pages, 10/Pack"/>
    <n v="9.3960000000000008"/>
    <n v="3"/>
    <n v="0.7"/>
    <n v="-7.5167999999999964"/>
  </r>
  <r>
    <n v="7180"/>
    <x v="3563"/>
    <x v="0"/>
    <x v="696"/>
    <x v="1058"/>
    <s v="Standard Class"/>
    <s v="RC-19960"/>
    <s v="Ryan Crowe"/>
    <x v="0"/>
    <s v="United States"/>
    <s v="Baltimore"/>
    <x v="39"/>
    <n v="21215"/>
    <x v="3"/>
    <s v="TEC-PH-10001644"/>
    <x v="2"/>
    <x v="7"/>
    <s v="BlueLounge Milo Smartphone Stand, White/Metallic"/>
    <n v="89.97"/>
    <n v="3"/>
    <n v="0"/>
    <n v="25.191600000000005"/>
  </r>
  <r>
    <n v="7181"/>
    <x v="3564"/>
    <x v="2"/>
    <x v="1036"/>
    <x v="1241"/>
    <s v="First Class"/>
    <s v="JO-15145"/>
    <s v="Jack O'Briant"/>
    <x v="1"/>
    <s v="United States"/>
    <s v="Athens"/>
    <x v="32"/>
    <n v="30605"/>
    <x v="0"/>
    <s v="OFF-AR-10002399"/>
    <x v="1"/>
    <x v="6"/>
    <s v="Dixon Prang Watercolor Pencils, 10-Color Set with Brush"/>
    <n v="12.78"/>
    <n v="3"/>
    <n v="0"/>
    <n v="5.2397999999999998"/>
  </r>
  <r>
    <n v="7182"/>
    <x v="3565"/>
    <x v="0"/>
    <x v="797"/>
    <x v="525"/>
    <s v="Second Class"/>
    <s v="MW-18220"/>
    <s v="Mitch Webber"/>
    <x v="0"/>
    <s v="United States"/>
    <s v="Lancaster"/>
    <x v="24"/>
    <n v="43130"/>
    <x v="3"/>
    <s v="TEC-AC-10003063"/>
    <x v="2"/>
    <x v="11"/>
    <s v="Micro Innovations USB RF Wireless Keyboard with Mouse"/>
    <n v="40"/>
    <n v="2"/>
    <n v="0.2"/>
    <n v="0.5"/>
  </r>
  <r>
    <n v="7183"/>
    <x v="3566"/>
    <x v="3"/>
    <x v="504"/>
    <x v="605"/>
    <s v="Standard Class"/>
    <s v="NZ-18565"/>
    <s v="Nick Zandusky"/>
    <x v="2"/>
    <s v="United States"/>
    <s v="Los Angeles"/>
    <x v="1"/>
    <n v="90032"/>
    <x v="1"/>
    <s v="OFF-BI-10002071"/>
    <x v="1"/>
    <x v="8"/>
    <s v="Fellowes Black Plastic Comb Bindings"/>
    <n v="23.24"/>
    <n v="5"/>
    <n v="0.2"/>
    <n v="7.5529999999999982"/>
  </r>
  <r>
    <n v="7184"/>
    <x v="3567"/>
    <x v="3"/>
    <x v="81"/>
    <x v="880"/>
    <s v="First Class"/>
    <s v="JM-15250"/>
    <s v="Janet Martin"/>
    <x v="0"/>
    <s v="United States"/>
    <s v="Baltimore"/>
    <x v="39"/>
    <n v="21215"/>
    <x v="3"/>
    <s v="FUR-CH-10004218"/>
    <x v="0"/>
    <x v="1"/>
    <s v="Global Fabric Manager's Chair, Dark Gray"/>
    <n v="908.82"/>
    <n v="9"/>
    <n v="0"/>
    <n v="227.20500000000004"/>
  </r>
  <r>
    <n v="7185"/>
    <x v="3568"/>
    <x v="3"/>
    <x v="629"/>
    <x v="1178"/>
    <s v="Standard Class"/>
    <s v="ED-13885"/>
    <s v="Emily Ducich"/>
    <x v="2"/>
    <s v="United States"/>
    <s v="Houston"/>
    <x v="5"/>
    <n v="77095"/>
    <x v="2"/>
    <s v="OFF-SU-10000432"/>
    <x v="1"/>
    <x v="14"/>
    <s v="Acco Side-Punched Conventional Columnar Pads"/>
    <n v="5.5520000000000005"/>
    <n v="2"/>
    <n v="0.2"/>
    <n v="-1.0410000000000006"/>
  </r>
  <r>
    <n v="7186"/>
    <x v="3568"/>
    <x v="3"/>
    <x v="629"/>
    <x v="1178"/>
    <s v="Standard Class"/>
    <s v="ED-13885"/>
    <s v="Emily Ducich"/>
    <x v="2"/>
    <s v="United States"/>
    <s v="Houston"/>
    <x v="5"/>
    <n v="77095"/>
    <x v="2"/>
    <s v="OFF-AR-10003183"/>
    <x v="1"/>
    <x v="6"/>
    <s v="Avery Fluorescent Highlighter Four-Color Set"/>
    <n v="8.016"/>
    <n v="3"/>
    <n v="0.2"/>
    <n v="1.0019999999999993"/>
  </r>
  <r>
    <n v="7187"/>
    <x v="3568"/>
    <x v="3"/>
    <x v="629"/>
    <x v="1178"/>
    <s v="Standard Class"/>
    <s v="ED-13885"/>
    <s v="Emily Ducich"/>
    <x v="2"/>
    <s v="United States"/>
    <s v="Houston"/>
    <x v="5"/>
    <n v="77095"/>
    <x v="2"/>
    <s v="FUR-CH-10002017"/>
    <x v="0"/>
    <x v="1"/>
    <s v="SAFCO Optional Arm Kit for Workspace Cribbage Stacking Chair"/>
    <n v="74.591999999999999"/>
    <n v="4"/>
    <n v="0.3"/>
    <n v="-2.1312000000000033"/>
  </r>
  <r>
    <n v="7188"/>
    <x v="3568"/>
    <x v="3"/>
    <x v="629"/>
    <x v="1178"/>
    <s v="Standard Class"/>
    <s v="ED-13885"/>
    <s v="Emily Ducich"/>
    <x v="2"/>
    <s v="United States"/>
    <s v="Houston"/>
    <x v="5"/>
    <n v="77095"/>
    <x v="2"/>
    <s v="FUR-FU-10003247"/>
    <x v="0"/>
    <x v="5"/>
    <s v="36X48 HARDFLOOR CHAIRMAT"/>
    <n v="16.784000000000002"/>
    <n v="2"/>
    <n v="0.6"/>
    <n v="-22.238800000000001"/>
  </r>
  <r>
    <n v="7189"/>
    <x v="3568"/>
    <x v="3"/>
    <x v="629"/>
    <x v="1178"/>
    <s v="Standard Class"/>
    <s v="ED-13885"/>
    <s v="Emily Ducich"/>
    <x v="2"/>
    <s v="United States"/>
    <s v="Houston"/>
    <x v="5"/>
    <n v="77095"/>
    <x v="2"/>
    <s v="OFF-AP-10001563"/>
    <x v="1"/>
    <x v="9"/>
    <s v="Belkin Premiere Surge Master II 8-outlet surge protector"/>
    <n v="38.86399999999999"/>
    <n v="4"/>
    <n v="0.8"/>
    <n v="-99.103200000000044"/>
  </r>
  <r>
    <n v="7190"/>
    <x v="3569"/>
    <x v="0"/>
    <x v="396"/>
    <x v="441"/>
    <s v="First Class"/>
    <s v="DW-13480"/>
    <s v="Dianna Wilson"/>
    <x v="2"/>
    <s v="United States"/>
    <s v="San Diego"/>
    <x v="1"/>
    <n v="92024"/>
    <x v="1"/>
    <s v="TEC-PH-10004908"/>
    <x v="2"/>
    <x v="7"/>
    <s v="Panasonic KX TS3282W Corded phone"/>
    <n v="203.976"/>
    <n v="3"/>
    <n v="0.2"/>
    <n v="25.496999999999986"/>
  </r>
  <r>
    <n v="7191"/>
    <x v="3569"/>
    <x v="0"/>
    <x v="396"/>
    <x v="441"/>
    <s v="First Class"/>
    <s v="DW-13480"/>
    <s v="Dianna Wilson"/>
    <x v="2"/>
    <s v="United States"/>
    <s v="San Diego"/>
    <x v="1"/>
    <n v="92024"/>
    <x v="1"/>
    <s v="FUR-TA-10003392"/>
    <x v="0"/>
    <x v="3"/>
    <s v="Global Adaptabilities Conference Tables"/>
    <n v="674.35200000000009"/>
    <n v="3"/>
    <n v="0.2"/>
    <n v="-8.4294000000000153"/>
  </r>
  <r>
    <n v="7192"/>
    <x v="3570"/>
    <x v="0"/>
    <x v="393"/>
    <x v="358"/>
    <s v="Second Class"/>
    <s v="JK-15205"/>
    <s v="Jamie Kunitz"/>
    <x v="0"/>
    <s v="United States"/>
    <s v="Hialeah"/>
    <x v="2"/>
    <n v="33012"/>
    <x v="0"/>
    <s v="OFF-BI-10004140"/>
    <x v="1"/>
    <x v="8"/>
    <s v="Avery Non-Stick Binders"/>
    <n v="5.3880000000000008"/>
    <n v="4"/>
    <n v="0.7"/>
    <n v="-4.49"/>
  </r>
  <r>
    <n v="7193"/>
    <x v="3570"/>
    <x v="0"/>
    <x v="393"/>
    <x v="358"/>
    <s v="Second Class"/>
    <s v="JK-15205"/>
    <s v="Jamie Kunitz"/>
    <x v="0"/>
    <s v="United States"/>
    <s v="Hialeah"/>
    <x v="2"/>
    <n v="33012"/>
    <x v="0"/>
    <s v="OFF-AR-10003631"/>
    <x v="1"/>
    <x v="6"/>
    <s v="Staples"/>
    <n v="30.975999999999999"/>
    <n v="8"/>
    <n v="0.2"/>
    <n v="5.0335999999999999"/>
  </r>
  <r>
    <n v="7194"/>
    <x v="3571"/>
    <x v="0"/>
    <x v="1150"/>
    <x v="1242"/>
    <s v="First Class"/>
    <s v="JS-15880"/>
    <s v="John Stevenson"/>
    <x v="0"/>
    <s v="United States"/>
    <s v="Atlanta"/>
    <x v="32"/>
    <n v="30318"/>
    <x v="0"/>
    <s v="OFF-ST-10003716"/>
    <x v="1"/>
    <x v="4"/>
    <s v="Tennsco Double-Tier Lockers"/>
    <n v="1350.1200000000001"/>
    <n v="6"/>
    <n v="0"/>
    <n v="175.51560000000001"/>
  </r>
  <r>
    <n v="7195"/>
    <x v="3571"/>
    <x v="0"/>
    <x v="1150"/>
    <x v="1242"/>
    <s v="First Class"/>
    <s v="JS-15880"/>
    <s v="John Stevenson"/>
    <x v="0"/>
    <s v="United States"/>
    <s v="Atlanta"/>
    <x v="32"/>
    <n v="30318"/>
    <x v="0"/>
    <s v="OFF-BI-10003274"/>
    <x v="1"/>
    <x v="8"/>
    <s v="Avery Durable Slant Ring Binders, No Labels"/>
    <n v="15.92"/>
    <n v="4"/>
    <n v="0"/>
    <n v="7.4824000000000002"/>
  </r>
  <r>
    <n v="7196"/>
    <x v="3572"/>
    <x v="0"/>
    <x v="373"/>
    <x v="398"/>
    <s v="Standard Class"/>
    <s v="PO-19180"/>
    <s v="Philisse Overcash"/>
    <x v="2"/>
    <s v="United States"/>
    <s v="Seattle"/>
    <x v="4"/>
    <n v="98103"/>
    <x v="1"/>
    <s v="FUR-FU-10004848"/>
    <x v="0"/>
    <x v="5"/>
    <s v="DAX Solid Wood Frames"/>
    <n v="19.54"/>
    <n v="2"/>
    <n v="0"/>
    <n v="7.2297999999999991"/>
  </r>
  <r>
    <n v="7197"/>
    <x v="3573"/>
    <x v="2"/>
    <x v="759"/>
    <x v="1044"/>
    <s v="Standard Class"/>
    <s v="MH-17290"/>
    <s v="Marc Harrigan"/>
    <x v="2"/>
    <s v="United States"/>
    <s v="Los Angeles"/>
    <x v="1"/>
    <n v="90036"/>
    <x v="1"/>
    <s v="OFF-AR-10003504"/>
    <x v="1"/>
    <x v="6"/>
    <s v="Newell 347"/>
    <n v="21.400000000000002"/>
    <n v="5"/>
    <n v="0"/>
    <n v="6.2059999999999977"/>
  </r>
  <r>
    <n v="7198"/>
    <x v="3573"/>
    <x v="2"/>
    <x v="759"/>
    <x v="1044"/>
    <s v="Standard Class"/>
    <s v="MH-17290"/>
    <s v="Marc Harrigan"/>
    <x v="2"/>
    <s v="United States"/>
    <s v="Los Angeles"/>
    <x v="1"/>
    <n v="90036"/>
    <x v="1"/>
    <s v="OFF-LA-10000305"/>
    <x v="1"/>
    <x v="2"/>
    <s v="Avery 495"/>
    <n v="12.6"/>
    <n v="2"/>
    <n v="0"/>
    <n v="5.7959999999999994"/>
  </r>
  <r>
    <n v="7199"/>
    <x v="3574"/>
    <x v="1"/>
    <x v="1066"/>
    <x v="1243"/>
    <s v="Standard Class"/>
    <s v="PO-19180"/>
    <s v="Philisse Overcash"/>
    <x v="2"/>
    <s v="United States"/>
    <s v="New York City"/>
    <x v="15"/>
    <n v="10035"/>
    <x v="3"/>
    <s v="OFF-AR-10001427"/>
    <x v="1"/>
    <x v="6"/>
    <s v="Newell 330"/>
    <n v="11.96"/>
    <n v="2"/>
    <n v="0"/>
    <n v="3.1096000000000004"/>
  </r>
  <r>
    <n v="7200"/>
    <x v="3574"/>
    <x v="1"/>
    <x v="1066"/>
    <x v="1243"/>
    <s v="Standard Class"/>
    <s v="PO-19180"/>
    <s v="Philisse Overcash"/>
    <x v="2"/>
    <s v="United States"/>
    <s v="New York City"/>
    <x v="15"/>
    <n v="10035"/>
    <x v="3"/>
    <s v="TEC-PH-10004614"/>
    <x v="2"/>
    <x v="7"/>
    <s v="AT&amp;T 841000 Phone"/>
    <n v="138"/>
    <n v="2"/>
    <n v="0"/>
    <n v="34.5"/>
  </r>
  <r>
    <n v="7201"/>
    <x v="3575"/>
    <x v="0"/>
    <x v="581"/>
    <x v="845"/>
    <s v="Standard Class"/>
    <s v="HF-14995"/>
    <s v="Herbert Flentye"/>
    <x v="0"/>
    <s v="United States"/>
    <s v="Fort Lauderdale"/>
    <x v="2"/>
    <n v="33311"/>
    <x v="0"/>
    <s v="TEC-PH-10001944"/>
    <x v="2"/>
    <x v="7"/>
    <s v="Wi-Ex zBoost YX540 Cellular Phone Signal Booster"/>
    <n v="116.75999999999999"/>
    <n v="1"/>
    <n v="0.2"/>
    <n v="14.594999999999985"/>
  </r>
  <r>
    <n v="7202"/>
    <x v="3575"/>
    <x v="0"/>
    <x v="581"/>
    <x v="845"/>
    <s v="Standard Class"/>
    <s v="HF-14995"/>
    <s v="Herbert Flentye"/>
    <x v="0"/>
    <s v="United States"/>
    <s v="Fort Lauderdale"/>
    <x v="2"/>
    <n v="33311"/>
    <x v="0"/>
    <s v="FUR-TA-10001039"/>
    <x v="0"/>
    <x v="3"/>
    <s v="KI Adjustable-Height Table"/>
    <n v="331.02300000000008"/>
    <n v="7"/>
    <n v="0.45"/>
    <n v="-114.35339999999997"/>
  </r>
  <r>
    <n v="7203"/>
    <x v="3576"/>
    <x v="0"/>
    <x v="99"/>
    <x v="464"/>
    <s v="Same Day"/>
    <s v="VB-21745"/>
    <s v="Victoria Brennan"/>
    <x v="1"/>
    <s v="United States"/>
    <s v="Rochester"/>
    <x v="15"/>
    <n v="14609"/>
    <x v="3"/>
    <s v="FUR-FU-10003806"/>
    <x v="0"/>
    <x v="5"/>
    <s v="Tenex Chairmat w/ Average Lip, 45&quot; x 53&quot;"/>
    <n v="756.80000000000007"/>
    <n v="5"/>
    <n v="0"/>
    <n v="75.679999999999978"/>
  </r>
  <r>
    <n v="7204"/>
    <x v="3577"/>
    <x v="2"/>
    <x v="282"/>
    <x v="302"/>
    <s v="Standard Class"/>
    <s v="MG-17890"/>
    <s v="Michael Granlund"/>
    <x v="2"/>
    <s v="United States"/>
    <s v="Saint Charles"/>
    <x v="10"/>
    <n v="60174"/>
    <x v="2"/>
    <s v="FUR-FU-10002111"/>
    <x v="0"/>
    <x v="5"/>
    <s v="Master Caster Door Stop, Large Brown"/>
    <n v="8.7360000000000007"/>
    <n v="3"/>
    <n v="0.6"/>
    <n v="-4.804800000000002"/>
  </r>
  <r>
    <n v="7205"/>
    <x v="3578"/>
    <x v="1"/>
    <x v="229"/>
    <x v="731"/>
    <s v="Standard Class"/>
    <s v="BO-11425"/>
    <s v="Bobby Odegard"/>
    <x v="0"/>
    <s v="United States"/>
    <s v="New York City"/>
    <x v="15"/>
    <n v="10024"/>
    <x v="3"/>
    <s v="OFF-AR-10000817"/>
    <x v="1"/>
    <x v="6"/>
    <s v="Manco Dry-Lighter Erasable Highlighter"/>
    <n v="6.08"/>
    <n v="2"/>
    <n v="0"/>
    <n v="2.0671999999999997"/>
  </r>
  <r>
    <n v="7206"/>
    <x v="3579"/>
    <x v="3"/>
    <x v="280"/>
    <x v="299"/>
    <s v="Standard Class"/>
    <s v="CM-12115"/>
    <s v="Chad McGuire"/>
    <x v="0"/>
    <s v="United States"/>
    <s v="San Francisco"/>
    <x v="1"/>
    <n v="94109"/>
    <x v="1"/>
    <s v="FUR-FU-10001424"/>
    <x v="0"/>
    <x v="5"/>
    <s v="Dax Clear Box Frame"/>
    <n v="17.46"/>
    <n v="2"/>
    <n v="0"/>
    <n v="5.936399999999999"/>
  </r>
  <r>
    <n v="7207"/>
    <x v="3579"/>
    <x v="3"/>
    <x v="280"/>
    <x v="299"/>
    <s v="Standard Class"/>
    <s v="CM-12115"/>
    <s v="Chad McGuire"/>
    <x v="0"/>
    <s v="United States"/>
    <s v="San Francisco"/>
    <x v="1"/>
    <n v="94109"/>
    <x v="1"/>
    <s v="TEC-MA-10002930"/>
    <x v="2"/>
    <x v="15"/>
    <s v="Ricoh - Ink Collector Unit for GX3000 Series Printers"/>
    <n v="369.16"/>
    <n v="11"/>
    <n v="0.2"/>
    <n v="32.301500000000019"/>
  </r>
  <r>
    <n v="7208"/>
    <x v="3580"/>
    <x v="0"/>
    <x v="108"/>
    <x v="250"/>
    <s v="First Class"/>
    <s v="LC-16930"/>
    <s v="Linda Cazamias"/>
    <x v="1"/>
    <s v="United States"/>
    <s v="Phoenix"/>
    <x v="16"/>
    <n v="85023"/>
    <x v="1"/>
    <s v="OFF-AR-10003759"/>
    <x v="1"/>
    <x v="6"/>
    <s v="Crayola Anti Dust Chalk, 12/Pack"/>
    <n v="2.9120000000000004"/>
    <n v="2"/>
    <n v="0.2"/>
    <n v="0.90999999999999981"/>
  </r>
  <r>
    <n v="7209"/>
    <x v="3580"/>
    <x v="0"/>
    <x v="108"/>
    <x v="250"/>
    <s v="First Class"/>
    <s v="LC-16930"/>
    <s v="Linda Cazamias"/>
    <x v="1"/>
    <s v="United States"/>
    <s v="Phoenix"/>
    <x v="16"/>
    <n v="85023"/>
    <x v="1"/>
    <s v="OFF-PA-10001837"/>
    <x v="1"/>
    <x v="10"/>
    <s v="Xerox 1976"/>
    <n v="20.736000000000004"/>
    <n v="4"/>
    <n v="0.2"/>
    <n v="7.2576000000000001"/>
  </r>
  <r>
    <n v="7210"/>
    <x v="3580"/>
    <x v="0"/>
    <x v="108"/>
    <x v="250"/>
    <s v="First Class"/>
    <s v="LC-16930"/>
    <s v="Linda Cazamias"/>
    <x v="1"/>
    <s v="United States"/>
    <s v="Phoenix"/>
    <x v="16"/>
    <n v="85023"/>
    <x v="1"/>
    <s v="OFF-PA-10001667"/>
    <x v="1"/>
    <x v="10"/>
    <s v="Great White Multi-Use Recycled Paper (20Lb. and 84 Bright)"/>
    <n v="9.5680000000000014"/>
    <n v="2"/>
    <n v="0.2"/>
    <n v="2.9899999999999993"/>
  </r>
  <r>
    <n v="7211"/>
    <x v="3581"/>
    <x v="0"/>
    <x v="799"/>
    <x v="29"/>
    <s v="Standard Class"/>
    <s v="EH-13765"/>
    <s v="Edward Hooks"/>
    <x v="1"/>
    <s v="United States"/>
    <s v="Seattle"/>
    <x v="4"/>
    <n v="98115"/>
    <x v="1"/>
    <s v="OFF-PA-10000246"/>
    <x v="1"/>
    <x v="10"/>
    <s v="Riverleaf Stik-Withit Designer Note Cubes"/>
    <n v="30.18"/>
    <n v="3"/>
    <n v="0"/>
    <n v="13.8828"/>
  </r>
  <r>
    <n v="7212"/>
    <x v="3581"/>
    <x v="0"/>
    <x v="799"/>
    <x v="29"/>
    <s v="Standard Class"/>
    <s v="EH-13765"/>
    <s v="Edward Hooks"/>
    <x v="1"/>
    <s v="United States"/>
    <s v="Seattle"/>
    <x v="4"/>
    <n v="98115"/>
    <x v="1"/>
    <s v="OFF-BI-10001078"/>
    <x v="1"/>
    <x v="8"/>
    <s v="Acco PRESSTEX Data Binder with Storage Hooks, Dark Blue, 14 7/8&quot; X 11&quot;"/>
    <n v="51.648000000000003"/>
    <n v="12"/>
    <n v="0.2"/>
    <n v="18.7224"/>
  </r>
  <r>
    <n v="7213"/>
    <x v="3581"/>
    <x v="0"/>
    <x v="799"/>
    <x v="29"/>
    <s v="Standard Class"/>
    <s v="EH-13765"/>
    <s v="Edward Hooks"/>
    <x v="1"/>
    <s v="United States"/>
    <s v="Seattle"/>
    <x v="4"/>
    <n v="98115"/>
    <x v="1"/>
    <s v="OFF-BI-10000138"/>
    <x v="1"/>
    <x v="8"/>
    <s v="Acco Translucent Poly Ring Binders"/>
    <n v="11.231999999999999"/>
    <n v="3"/>
    <n v="0.2"/>
    <n v="3.9312000000000005"/>
  </r>
  <r>
    <n v="7214"/>
    <x v="3582"/>
    <x v="3"/>
    <x v="453"/>
    <x v="163"/>
    <s v="Standard Class"/>
    <s v="MC-17275"/>
    <s v="Marc Crier"/>
    <x v="0"/>
    <s v="United States"/>
    <s v="Camarillo"/>
    <x v="1"/>
    <n v="93010"/>
    <x v="1"/>
    <s v="OFF-LA-10002034"/>
    <x v="1"/>
    <x v="2"/>
    <s v="Avery 478"/>
    <n v="14.73"/>
    <n v="3"/>
    <n v="0"/>
    <n v="7.2176999999999998"/>
  </r>
  <r>
    <n v="7215"/>
    <x v="3583"/>
    <x v="1"/>
    <x v="874"/>
    <x v="12"/>
    <s v="Second Class"/>
    <s v="HW-14935"/>
    <s v="Helen Wasserman"/>
    <x v="1"/>
    <s v="United States"/>
    <s v="Detroit"/>
    <x v="12"/>
    <n v="48205"/>
    <x v="2"/>
    <s v="OFF-AR-10000127"/>
    <x v="1"/>
    <x v="6"/>
    <s v="Newell 321"/>
    <n v="16.399999999999999"/>
    <n v="5"/>
    <n v="0"/>
    <n v="4.7559999999999985"/>
  </r>
  <r>
    <n v="7216"/>
    <x v="3583"/>
    <x v="1"/>
    <x v="874"/>
    <x v="12"/>
    <s v="Second Class"/>
    <s v="HW-14935"/>
    <s v="Helen Wasserman"/>
    <x v="1"/>
    <s v="United States"/>
    <s v="Detroit"/>
    <x v="12"/>
    <n v="48205"/>
    <x v="2"/>
    <s v="OFF-PA-10003172"/>
    <x v="1"/>
    <x v="10"/>
    <s v="Xerox 1996"/>
    <n v="25.92"/>
    <n v="4"/>
    <n v="0"/>
    <n v="12.441600000000001"/>
  </r>
  <r>
    <n v="7217"/>
    <x v="3584"/>
    <x v="1"/>
    <x v="910"/>
    <x v="1192"/>
    <s v="First Class"/>
    <s v="LC-16870"/>
    <s v="Lena Cacioppo"/>
    <x v="0"/>
    <s v="United States"/>
    <s v="San Francisco"/>
    <x v="1"/>
    <n v="94109"/>
    <x v="1"/>
    <s v="OFF-AR-10001246"/>
    <x v="1"/>
    <x v="6"/>
    <s v="Newell 317"/>
    <n v="8.82"/>
    <n v="3"/>
    <n v="0"/>
    <n v="2.5577999999999994"/>
  </r>
  <r>
    <n v="7218"/>
    <x v="3584"/>
    <x v="1"/>
    <x v="910"/>
    <x v="1192"/>
    <s v="First Class"/>
    <s v="LC-16870"/>
    <s v="Lena Cacioppo"/>
    <x v="0"/>
    <s v="United States"/>
    <s v="San Francisco"/>
    <x v="1"/>
    <n v="94109"/>
    <x v="1"/>
    <s v="OFF-BI-10002026"/>
    <x v="1"/>
    <x v="8"/>
    <s v="Ibico Recycled Linen-Style Covers"/>
    <n v="62.496000000000009"/>
    <n v="2"/>
    <n v="0.2"/>
    <n v="21.873599999999996"/>
  </r>
  <r>
    <n v="7219"/>
    <x v="3584"/>
    <x v="1"/>
    <x v="910"/>
    <x v="1192"/>
    <s v="First Class"/>
    <s v="LC-16870"/>
    <s v="Lena Cacioppo"/>
    <x v="0"/>
    <s v="United States"/>
    <s v="San Francisco"/>
    <x v="1"/>
    <n v="94109"/>
    <x v="1"/>
    <s v="TEC-AC-10000844"/>
    <x v="2"/>
    <x v="11"/>
    <s v="Logitech Gaming G510s - Keyboard"/>
    <n v="339.96"/>
    <n v="4"/>
    <n v="0"/>
    <n v="122.38559999999998"/>
  </r>
  <r>
    <n v="7220"/>
    <x v="3584"/>
    <x v="1"/>
    <x v="910"/>
    <x v="1192"/>
    <s v="First Class"/>
    <s v="LC-16870"/>
    <s v="Lena Cacioppo"/>
    <x v="0"/>
    <s v="United States"/>
    <s v="San Francisco"/>
    <x v="1"/>
    <n v="94109"/>
    <x v="1"/>
    <s v="OFF-BI-10001575"/>
    <x v="1"/>
    <x v="8"/>
    <s v="GBC Linen Binding Covers"/>
    <n v="49.568000000000005"/>
    <n v="2"/>
    <n v="0.2"/>
    <n v="17.348799999999997"/>
  </r>
  <r>
    <n v="7221"/>
    <x v="3585"/>
    <x v="3"/>
    <x v="1151"/>
    <x v="705"/>
    <s v="Standard Class"/>
    <s v="BP-11290"/>
    <s v="Beth Paige"/>
    <x v="0"/>
    <s v="United States"/>
    <s v="Philadelphia"/>
    <x v="9"/>
    <n v="19140"/>
    <x v="3"/>
    <s v="OFF-BI-10004632"/>
    <x v="1"/>
    <x v="8"/>
    <s v="Ibico Hi-Tech Manual Binding System"/>
    <n v="274.49100000000004"/>
    <n v="3"/>
    <n v="0.7"/>
    <n v="-228.74250000000006"/>
  </r>
  <r>
    <n v="7222"/>
    <x v="3586"/>
    <x v="3"/>
    <x v="678"/>
    <x v="523"/>
    <s v="Standard Class"/>
    <s v="TG-21310"/>
    <s v="Toby Gnade"/>
    <x v="0"/>
    <s v="United States"/>
    <s v="New York City"/>
    <x v="15"/>
    <n v="10035"/>
    <x v="3"/>
    <s v="TEC-PH-10000193"/>
    <x v="2"/>
    <x v="7"/>
    <s v="Jensen SMPS-640 - speaker phone"/>
    <n v="137.94"/>
    <n v="3"/>
    <n v="0"/>
    <n v="35.864399999999996"/>
  </r>
  <r>
    <n v="7223"/>
    <x v="3587"/>
    <x v="3"/>
    <x v="264"/>
    <x v="371"/>
    <s v="Standard Class"/>
    <s v="MC-18100"/>
    <s v="Mick Crebagga"/>
    <x v="0"/>
    <s v="United States"/>
    <s v="Chicago"/>
    <x v="10"/>
    <n v="60623"/>
    <x v="2"/>
    <s v="TEC-AC-10003441"/>
    <x v="2"/>
    <x v="11"/>
    <s v="Kingston Digital DataTraveler 32GB USB 2.0"/>
    <n v="40.68"/>
    <n v="3"/>
    <n v="0.2"/>
    <n v="-7.1190000000000015"/>
  </r>
  <r>
    <n v="7224"/>
    <x v="3588"/>
    <x v="0"/>
    <x v="216"/>
    <x v="461"/>
    <s v="Standard Class"/>
    <s v="RB-19360"/>
    <s v="Raymond Buch"/>
    <x v="0"/>
    <s v="United States"/>
    <s v="San Francisco"/>
    <x v="1"/>
    <n v="94122"/>
    <x v="1"/>
    <s v="TEC-PH-10004093"/>
    <x v="2"/>
    <x v="7"/>
    <s v="Panasonic Kx-TS550"/>
    <n v="110.376"/>
    <n v="3"/>
    <n v="0.2"/>
    <n v="12.417299999999997"/>
  </r>
  <r>
    <n v="7225"/>
    <x v="3588"/>
    <x v="0"/>
    <x v="216"/>
    <x v="461"/>
    <s v="Standard Class"/>
    <s v="RB-19360"/>
    <s v="Raymond Buch"/>
    <x v="0"/>
    <s v="United States"/>
    <s v="San Francisco"/>
    <x v="1"/>
    <n v="94122"/>
    <x v="1"/>
    <s v="OFF-AP-10002998"/>
    <x v="1"/>
    <x v="9"/>
    <s v="Holmes 99% HEPA Air Purifier"/>
    <n v="151.62"/>
    <n v="7"/>
    <n v="0"/>
    <n v="50.03459999999999"/>
  </r>
  <r>
    <n v="7226"/>
    <x v="3588"/>
    <x v="0"/>
    <x v="216"/>
    <x v="461"/>
    <s v="Standard Class"/>
    <s v="RB-19360"/>
    <s v="Raymond Buch"/>
    <x v="0"/>
    <s v="United States"/>
    <s v="San Francisco"/>
    <x v="1"/>
    <n v="94122"/>
    <x v="1"/>
    <s v="FUR-FU-10000073"/>
    <x v="0"/>
    <x v="5"/>
    <s v="Deflect-O Glasstique Clear Desk Accessories"/>
    <n v="30.8"/>
    <n v="4"/>
    <n v="0"/>
    <n v="10.163999999999998"/>
  </r>
  <r>
    <n v="7227"/>
    <x v="3589"/>
    <x v="3"/>
    <x v="642"/>
    <x v="458"/>
    <s v="Standard Class"/>
    <s v="ES-14080"/>
    <s v="Erin Smith"/>
    <x v="1"/>
    <s v="United States"/>
    <s v="Philadelphia"/>
    <x v="9"/>
    <n v="19134"/>
    <x v="3"/>
    <s v="OFF-PA-10001125"/>
    <x v="1"/>
    <x v="10"/>
    <s v="Xerox 1988"/>
    <n v="123.92000000000002"/>
    <n v="5"/>
    <n v="0.2"/>
    <n v="38.724999999999994"/>
  </r>
  <r>
    <n v="7228"/>
    <x v="3589"/>
    <x v="3"/>
    <x v="642"/>
    <x v="458"/>
    <s v="Standard Class"/>
    <s v="ES-14080"/>
    <s v="Erin Smith"/>
    <x v="1"/>
    <s v="United States"/>
    <s v="Philadelphia"/>
    <x v="9"/>
    <n v="19134"/>
    <x v="3"/>
    <s v="TEC-AC-10003033"/>
    <x v="2"/>
    <x v="11"/>
    <s v="Plantronics CS510 - Over-the-Head monaural Wireless Headset System"/>
    <n v="1319.8"/>
    <n v="5"/>
    <n v="0.2"/>
    <n v="214.4674999999998"/>
  </r>
  <r>
    <n v="7229"/>
    <x v="3590"/>
    <x v="2"/>
    <x v="836"/>
    <x v="1172"/>
    <s v="First Class"/>
    <s v="RD-19720"/>
    <s v="Roger Demir"/>
    <x v="0"/>
    <s v="United States"/>
    <s v="San Francisco"/>
    <x v="1"/>
    <n v="94122"/>
    <x v="1"/>
    <s v="OFF-BI-10002498"/>
    <x v="1"/>
    <x v="8"/>
    <s v="Clear Mylar Reinforcing Strips"/>
    <n v="89.712000000000018"/>
    <n v="6"/>
    <n v="0.2"/>
    <n v="30.277799999999992"/>
  </r>
  <r>
    <n v="7230"/>
    <x v="3590"/>
    <x v="2"/>
    <x v="836"/>
    <x v="1172"/>
    <s v="First Class"/>
    <s v="RD-19720"/>
    <s v="Roger Demir"/>
    <x v="0"/>
    <s v="United States"/>
    <s v="San Francisco"/>
    <x v="1"/>
    <n v="94122"/>
    <x v="1"/>
    <s v="OFF-PA-10004569"/>
    <x v="1"/>
    <x v="10"/>
    <s v="Wirebound Message Books, Two 4 1/4&quot; x 5&quot; Forms per Page"/>
    <n v="22.830000000000002"/>
    <n v="3"/>
    <n v="0"/>
    <n v="10.7301"/>
  </r>
  <r>
    <n v="7231"/>
    <x v="3591"/>
    <x v="3"/>
    <x v="677"/>
    <x v="1097"/>
    <s v="First Class"/>
    <s v="SC-20380"/>
    <s v="Shahid Collister"/>
    <x v="0"/>
    <s v="United States"/>
    <s v="Fairfield"/>
    <x v="29"/>
    <n v="6824"/>
    <x v="3"/>
    <s v="OFF-BI-10002353"/>
    <x v="1"/>
    <x v="8"/>
    <s v="GBC VeloBind Cover Sets"/>
    <n v="30.88"/>
    <n v="2"/>
    <n v="0"/>
    <n v="15.44"/>
  </r>
  <r>
    <n v="7232"/>
    <x v="3591"/>
    <x v="3"/>
    <x v="677"/>
    <x v="1097"/>
    <s v="First Class"/>
    <s v="SC-20380"/>
    <s v="Shahid Collister"/>
    <x v="0"/>
    <s v="United States"/>
    <s v="Fairfield"/>
    <x v="29"/>
    <n v="6824"/>
    <x v="3"/>
    <s v="OFF-AP-10001564"/>
    <x v="1"/>
    <x v="9"/>
    <s v="Hoover Commercial Lightweight Upright Vacuum with E-Z Empty Dirt Cup"/>
    <n v="465.16"/>
    <n v="2"/>
    <n v="0"/>
    <n v="120.94159999999999"/>
  </r>
  <r>
    <n v="7233"/>
    <x v="3591"/>
    <x v="3"/>
    <x v="677"/>
    <x v="1097"/>
    <s v="First Class"/>
    <s v="SC-20380"/>
    <s v="Shahid Collister"/>
    <x v="0"/>
    <s v="United States"/>
    <s v="Fairfield"/>
    <x v="29"/>
    <n v="6824"/>
    <x v="3"/>
    <s v="OFF-PA-10003673"/>
    <x v="1"/>
    <x v="10"/>
    <s v="Strathmore Photo Mount Cards"/>
    <n v="27.12"/>
    <n v="4"/>
    <n v="0"/>
    <n v="12.475199999999999"/>
  </r>
  <r>
    <n v="7234"/>
    <x v="3592"/>
    <x v="0"/>
    <x v="387"/>
    <x v="331"/>
    <s v="Standard Class"/>
    <s v="GB-14575"/>
    <s v="Giulietta Baptist"/>
    <x v="0"/>
    <s v="United States"/>
    <s v="New York City"/>
    <x v="15"/>
    <n v="10011"/>
    <x v="3"/>
    <s v="FUR-FU-10003347"/>
    <x v="0"/>
    <x v="5"/>
    <s v="Coloredge Poster Frame"/>
    <n v="113.6"/>
    <n v="8"/>
    <n v="0"/>
    <n v="44.304000000000002"/>
  </r>
  <r>
    <n v="7235"/>
    <x v="3592"/>
    <x v="0"/>
    <x v="387"/>
    <x v="331"/>
    <s v="Standard Class"/>
    <s v="GB-14575"/>
    <s v="Giulietta Baptist"/>
    <x v="0"/>
    <s v="United States"/>
    <s v="New York City"/>
    <x v="15"/>
    <n v="10011"/>
    <x v="3"/>
    <s v="OFF-PA-10001934"/>
    <x v="1"/>
    <x v="10"/>
    <s v="Xerox 1993"/>
    <n v="12.96"/>
    <n v="2"/>
    <n v="0"/>
    <n v="6.3504000000000005"/>
  </r>
  <r>
    <n v="7236"/>
    <x v="3592"/>
    <x v="0"/>
    <x v="387"/>
    <x v="331"/>
    <s v="Standard Class"/>
    <s v="GB-14575"/>
    <s v="Giulietta Baptist"/>
    <x v="0"/>
    <s v="United States"/>
    <s v="New York City"/>
    <x v="15"/>
    <n v="10011"/>
    <x v="3"/>
    <s v="OFF-BI-10000632"/>
    <x v="1"/>
    <x v="8"/>
    <s v="Satellite Sectional Post Binders"/>
    <n v="69.456000000000003"/>
    <n v="2"/>
    <n v="0.2"/>
    <n v="22.573199999999996"/>
  </r>
  <r>
    <n v="7237"/>
    <x v="3593"/>
    <x v="2"/>
    <x v="1034"/>
    <x v="28"/>
    <s v="First Class"/>
    <s v="FP-14320"/>
    <s v="Frank Preis"/>
    <x v="0"/>
    <s v="United States"/>
    <s v="Los Angeles"/>
    <x v="1"/>
    <n v="90049"/>
    <x v="1"/>
    <s v="OFF-AR-10003190"/>
    <x v="1"/>
    <x v="6"/>
    <s v="Newell 32"/>
    <n v="8.64"/>
    <n v="3"/>
    <n v="0"/>
    <n v="2.4192"/>
  </r>
  <r>
    <n v="7238"/>
    <x v="3594"/>
    <x v="0"/>
    <x v="212"/>
    <x v="668"/>
    <s v="Same Day"/>
    <s v="EA-14035"/>
    <s v="Erin Ashbrook"/>
    <x v="1"/>
    <s v="United States"/>
    <s v="Philadelphia"/>
    <x v="9"/>
    <n v="19143"/>
    <x v="3"/>
    <s v="TEC-MA-10000904"/>
    <x v="2"/>
    <x v="15"/>
    <s v="Brother MFC-9340CDW LED All-In-One Printer, Copier Scanner"/>
    <n v="341.99100000000004"/>
    <n v="3"/>
    <n v="0.7"/>
    <n v="-319.19159999999999"/>
  </r>
  <r>
    <n v="7239"/>
    <x v="3595"/>
    <x v="0"/>
    <x v="435"/>
    <x v="525"/>
    <s v="Standard Class"/>
    <s v="SC-20305"/>
    <s v="Sean Christensen"/>
    <x v="0"/>
    <s v="United States"/>
    <s v="San Jose"/>
    <x v="1"/>
    <n v="95123"/>
    <x v="1"/>
    <s v="FUR-FU-10000771"/>
    <x v="0"/>
    <x v="5"/>
    <s v="Eldon 200 Class Desk Accessories, Smoke"/>
    <n v="43.96"/>
    <n v="7"/>
    <n v="0"/>
    <n v="18.463200000000004"/>
  </r>
  <r>
    <n v="7240"/>
    <x v="3595"/>
    <x v="0"/>
    <x v="435"/>
    <x v="525"/>
    <s v="Standard Class"/>
    <s v="SC-20305"/>
    <s v="Sean Christensen"/>
    <x v="0"/>
    <s v="United States"/>
    <s v="San Jose"/>
    <x v="1"/>
    <n v="95123"/>
    <x v="1"/>
    <s v="OFF-EN-10001990"/>
    <x v="1"/>
    <x v="12"/>
    <s v="Staples"/>
    <n v="39.76"/>
    <n v="7"/>
    <n v="0"/>
    <n v="18.687199999999997"/>
  </r>
  <r>
    <n v="7241"/>
    <x v="3596"/>
    <x v="3"/>
    <x v="756"/>
    <x v="77"/>
    <s v="Second Class"/>
    <s v="JF-15355"/>
    <s v="Jay Fein"/>
    <x v="0"/>
    <s v="United States"/>
    <s v="Pasadena"/>
    <x v="1"/>
    <n v="91104"/>
    <x v="1"/>
    <s v="FUR-FU-10002445"/>
    <x v="0"/>
    <x v="5"/>
    <s v="DAX Two-Tone Rosewood/Black Document Frame, Desktop, 5 x 7"/>
    <n v="66.36"/>
    <n v="7"/>
    <n v="0"/>
    <n v="26.544000000000004"/>
  </r>
  <r>
    <n v="7242"/>
    <x v="3596"/>
    <x v="3"/>
    <x v="756"/>
    <x v="77"/>
    <s v="Second Class"/>
    <s v="JF-15355"/>
    <s v="Jay Fein"/>
    <x v="0"/>
    <s v="United States"/>
    <s v="Pasadena"/>
    <x v="1"/>
    <n v="91104"/>
    <x v="1"/>
    <s v="OFF-BI-10003638"/>
    <x v="1"/>
    <x v="8"/>
    <s v="GBC Durable Plastic Covers"/>
    <n v="92.88000000000001"/>
    <n v="6"/>
    <n v="0.2"/>
    <n v="30.185999999999996"/>
  </r>
  <r>
    <n v="7243"/>
    <x v="3596"/>
    <x v="3"/>
    <x v="756"/>
    <x v="77"/>
    <s v="Second Class"/>
    <s v="JF-15355"/>
    <s v="Jay Fein"/>
    <x v="0"/>
    <s v="United States"/>
    <s v="Pasadena"/>
    <x v="1"/>
    <n v="91104"/>
    <x v="1"/>
    <s v="FUR-FU-10004864"/>
    <x v="0"/>
    <x v="5"/>
    <s v="Eldon 500 Class Desk Accessories"/>
    <n v="24.14"/>
    <n v="2"/>
    <n v="0"/>
    <n v="7.9662000000000006"/>
  </r>
  <r>
    <n v="7244"/>
    <x v="3597"/>
    <x v="3"/>
    <x v="629"/>
    <x v="554"/>
    <s v="Second Class"/>
    <s v="TP-21415"/>
    <s v="Tom Prescott"/>
    <x v="0"/>
    <s v="United States"/>
    <s v="Philadelphia"/>
    <x v="9"/>
    <n v="19134"/>
    <x v="3"/>
    <s v="FUR-CH-10002024"/>
    <x v="0"/>
    <x v="1"/>
    <s v="HON 5400 Series Task Chairs for Big and Tall"/>
    <n v="4416.174"/>
    <n v="9"/>
    <n v="0.3"/>
    <n v="-630.88200000000006"/>
  </r>
  <r>
    <n v="7245"/>
    <x v="3598"/>
    <x v="3"/>
    <x v="1052"/>
    <x v="1169"/>
    <s v="First Class"/>
    <s v="RL-19615"/>
    <s v="Rob Lucas"/>
    <x v="0"/>
    <s v="United States"/>
    <s v="Los Angeles"/>
    <x v="1"/>
    <n v="90049"/>
    <x v="1"/>
    <s v="OFF-AR-10002445"/>
    <x v="1"/>
    <x v="6"/>
    <s v="SANFORD Major Accent Highlighters"/>
    <n v="49.56"/>
    <n v="7"/>
    <n v="0"/>
    <n v="18.832800000000002"/>
  </r>
  <r>
    <n v="7246"/>
    <x v="3599"/>
    <x v="3"/>
    <x v="839"/>
    <x v="758"/>
    <s v="Standard Class"/>
    <s v="SB-20170"/>
    <s v="Sarah Bern"/>
    <x v="0"/>
    <s v="United States"/>
    <s v="Los Angeles"/>
    <x v="1"/>
    <n v="90032"/>
    <x v="1"/>
    <s v="OFF-ST-10001370"/>
    <x v="1"/>
    <x v="4"/>
    <s v="Sensible Storage WireTech Storage Systems"/>
    <n v="354.90000000000003"/>
    <n v="5"/>
    <n v="0"/>
    <n v="17.744999999999962"/>
  </r>
  <r>
    <n v="7247"/>
    <x v="3600"/>
    <x v="2"/>
    <x v="223"/>
    <x v="448"/>
    <s v="Standard Class"/>
    <s v="JS-15595"/>
    <s v="Jill Stevenson"/>
    <x v="1"/>
    <s v="United States"/>
    <s v="Columbus"/>
    <x v="24"/>
    <n v="43229"/>
    <x v="3"/>
    <s v="OFF-LA-10000305"/>
    <x v="1"/>
    <x v="2"/>
    <s v="Avery 495"/>
    <n v="15.120000000000001"/>
    <n v="3"/>
    <n v="0.2"/>
    <n v="4.9139999999999988"/>
  </r>
  <r>
    <n v="7248"/>
    <x v="3600"/>
    <x v="2"/>
    <x v="223"/>
    <x v="448"/>
    <s v="Standard Class"/>
    <s v="JS-15595"/>
    <s v="Jill Stevenson"/>
    <x v="1"/>
    <s v="United States"/>
    <s v="Columbus"/>
    <x v="24"/>
    <n v="43229"/>
    <x v="3"/>
    <s v="FUR-BO-10001972"/>
    <x v="0"/>
    <x v="0"/>
    <s v="O'Sullivan 4-Shelf Bookcase in Odessa Pine"/>
    <n v="302.45"/>
    <n v="5"/>
    <n v="0.5"/>
    <n v="-199.61700000000002"/>
  </r>
  <r>
    <n v="7249"/>
    <x v="3600"/>
    <x v="2"/>
    <x v="223"/>
    <x v="448"/>
    <s v="Standard Class"/>
    <s v="JS-15595"/>
    <s v="Jill Stevenson"/>
    <x v="1"/>
    <s v="United States"/>
    <s v="Columbus"/>
    <x v="24"/>
    <n v="43229"/>
    <x v="3"/>
    <s v="OFF-ST-10002486"/>
    <x v="1"/>
    <x v="4"/>
    <s v="Eldon Shelf Savers Cubes and Bins"/>
    <n v="44.672000000000004"/>
    <n v="8"/>
    <n v="0.2"/>
    <n v="-10.051200000000003"/>
  </r>
  <r>
    <n v="7250"/>
    <x v="3601"/>
    <x v="1"/>
    <x v="593"/>
    <x v="770"/>
    <s v="Second Class"/>
    <s v="BP-11155"/>
    <s v="Becky Pak"/>
    <x v="0"/>
    <s v="United States"/>
    <s v="Los Angeles"/>
    <x v="1"/>
    <n v="90008"/>
    <x v="1"/>
    <s v="TEC-AC-10001874"/>
    <x v="2"/>
    <x v="11"/>
    <s v="Logitech Wireless Anywhere Mouse MX for PC and Mac"/>
    <n v="119.98"/>
    <n v="2"/>
    <n v="0"/>
    <n v="35.994"/>
  </r>
  <r>
    <n v="7251"/>
    <x v="3601"/>
    <x v="1"/>
    <x v="593"/>
    <x v="770"/>
    <s v="Second Class"/>
    <s v="BP-11155"/>
    <s v="Becky Pak"/>
    <x v="0"/>
    <s v="United States"/>
    <s v="Los Angeles"/>
    <x v="1"/>
    <n v="90008"/>
    <x v="1"/>
    <s v="TEC-AC-10003870"/>
    <x v="2"/>
    <x v="11"/>
    <s v="Logitech Z-906 Speaker sys - home theater - 5.1-CH"/>
    <n v="989.97"/>
    <n v="3"/>
    <n v="0"/>
    <n v="395.98800000000006"/>
  </r>
  <r>
    <n v="7252"/>
    <x v="3602"/>
    <x v="0"/>
    <x v="278"/>
    <x v="48"/>
    <s v="Standard Class"/>
    <s v="EM-13825"/>
    <s v="Elizabeth Moffitt"/>
    <x v="1"/>
    <s v="United States"/>
    <s v="Hollywood"/>
    <x v="2"/>
    <n v="33021"/>
    <x v="0"/>
    <s v="OFF-LA-10002473"/>
    <x v="1"/>
    <x v="2"/>
    <s v="Avery 484"/>
    <n v="9.2159999999999993"/>
    <n v="4"/>
    <n v="0.2"/>
    <n v="3.3408000000000002"/>
  </r>
  <r>
    <n v="7253"/>
    <x v="3603"/>
    <x v="0"/>
    <x v="126"/>
    <x v="801"/>
    <s v="Standard Class"/>
    <s v="SC-20695"/>
    <s v="Steve Chapman"/>
    <x v="1"/>
    <s v="United States"/>
    <s v="Roseville"/>
    <x v="12"/>
    <n v="48066"/>
    <x v="2"/>
    <s v="OFF-PA-10003790"/>
    <x v="1"/>
    <x v="10"/>
    <s v="Xerox 1991"/>
    <n v="68.52"/>
    <n v="3"/>
    <n v="0"/>
    <n v="31.519199999999998"/>
  </r>
  <r>
    <n v="7254"/>
    <x v="3604"/>
    <x v="0"/>
    <x v="198"/>
    <x v="204"/>
    <s v="Standard Class"/>
    <s v="EM-14140"/>
    <s v="Eugene Moren"/>
    <x v="2"/>
    <s v="United States"/>
    <s v="Superior"/>
    <x v="6"/>
    <n v="54880"/>
    <x v="2"/>
    <s v="OFF-AP-10002684"/>
    <x v="1"/>
    <x v="9"/>
    <s v="Acco 7-Outlet Masterpiece Power Center, Wihtout Fax/Phone Line Protection"/>
    <n v="364.74"/>
    <n v="3"/>
    <n v="0"/>
    <n v="109.42199999999997"/>
  </r>
  <r>
    <n v="7255"/>
    <x v="3604"/>
    <x v="0"/>
    <x v="198"/>
    <x v="204"/>
    <s v="Standard Class"/>
    <s v="EM-14140"/>
    <s v="Eugene Moren"/>
    <x v="2"/>
    <s v="United States"/>
    <s v="Superior"/>
    <x v="6"/>
    <n v="54880"/>
    <x v="2"/>
    <s v="FUR-FU-10001037"/>
    <x v="0"/>
    <x v="5"/>
    <s v="DAX Charcoal/Nickel-Tone Document Frame, 5 x 7"/>
    <n v="47.400000000000006"/>
    <n v="5"/>
    <n v="0"/>
    <n v="21.33"/>
  </r>
  <r>
    <n v="7256"/>
    <x v="3604"/>
    <x v="0"/>
    <x v="198"/>
    <x v="204"/>
    <s v="Standard Class"/>
    <s v="EM-14140"/>
    <s v="Eugene Moren"/>
    <x v="2"/>
    <s v="United States"/>
    <s v="Superior"/>
    <x v="6"/>
    <n v="54880"/>
    <x v="2"/>
    <s v="OFF-ST-10000876"/>
    <x v="1"/>
    <x v="4"/>
    <s v="Eldon Simplefile Box Office"/>
    <n v="49.76"/>
    <n v="4"/>
    <n v="0"/>
    <n v="13.9328"/>
  </r>
  <r>
    <n v="7257"/>
    <x v="3604"/>
    <x v="0"/>
    <x v="198"/>
    <x v="204"/>
    <s v="Standard Class"/>
    <s v="EM-14140"/>
    <s v="Eugene Moren"/>
    <x v="2"/>
    <s v="United States"/>
    <s v="Superior"/>
    <x v="6"/>
    <n v="54880"/>
    <x v="2"/>
    <s v="OFF-AR-10003732"/>
    <x v="1"/>
    <x v="6"/>
    <s v="Newell 333"/>
    <n v="5.56"/>
    <n v="2"/>
    <n v="0"/>
    <n v="1.4455999999999998"/>
  </r>
  <r>
    <n v="7258"/>
    <x v="3604"/>
    <x v="0"/>
    <x v="198"/>
    <x v="204"/>
    <s v="Standard Class"/>
    <s v="EM-14140"/>
    <s v="Eugene Moren"/>
    <x v="2"/>
    <s v="United States"/>
    <s v="Superior"/>
    <x v="6"/>
    <n v="54880"/>
    <x v="2"/>
    <s v="OFF-PA-10000994"/>
    <x v="1"/>
    <x v="10"/>
    <s v="Xerox 1915"/>
    <n v="629.09999999999991"/>
    <n v="6"/>
    <n v="0"/>
    <n v="301.96799999999996"/>
  </r>
  <r>
    <n v="7259"/>
    <x v="3604"/>
    <x v="0"/>
    <x v="198"/>
    <x v="204"/>
    <s v="Standard Class"/>
    <s v="EM-14140"/>
    <s v="Eugene Moren"/>
    <x v="2"/>
    <s v="United States"/>
    <s v="Superior"/>
    <x v="6"/>
    <n v="54880"/>
    <x v="2"/>
    <s v="OFF-AR-10000940"/>
    <x v="1"/>
    <x v="6"/>
    <s v="Newell 343"/>
    <n v="14.7"/>
    <n v="5"/>
    <n v="0"/>
    <n v="3.9690000000000003"/>
  </r>
  <r>
    <n v="7260"/>
    <x v="3604"/>
    <x v="0"/>
    <x v="198"/>
    <x v="204"/>
    <s v="Standard Class"/>
    <s v="EM-14140"/>
    <s v="Eugene Moren"/>
    <x v="2"/>
    <s v="United States"/>
    <s v="Superior"/>
    <x v="6"/>
    <n v="54880"/>
    <x v="2"/>
    <s v="OFF-PA-10004888"/>
    <x v="1"/>
    <x v="10"/>
    <s v="Xerox 217"/>
    <n v="45.36"/>
    <n v="7"/>
    <n v="0"/>
    <n v="21.772800000000004"/>
  </r>
  <r>
    <n v="7261"/>
    <x v="3604"/>
    <x v="0"/>
    <x v="198"/>
    <x v="204"/>
    <s v="Standard Class"/>
    <s v="EM-14140"/>
    <s v="Eugene Moren"/>
    <x v="2"/>
    <s v="United States"/>
    <s v="Superior"/>
    <x v="6"/>
    <n v="54880"/>
    <x v="2"/>
    <s v="TEC-PH-10000441"/>
    <x v="2"/>
    <x v="7"/>
    <s v="VTech DS6151"/>
    <n v="125.99"/>
    <n v="1"/>
    <n v="0"/>
    <n v="35.277200000000008"/>
  </r>
  <r>
    <n v="7262"/>
    <x v="3605"/>
    <x v="3"/>
    <x v="193"/>
    <x v="198"/>
    <s v="Second Class"/>
    <s v="GZ-14545"/>
    <s v="George Zrebassa"/>
    <x v="1"/>
    <s v="United States"/>
    <s v="Thousand Oaks"/>
    <x v="1"/>
    <n v="91360"/>
    <x v="1"/>
    <s v="OFF-AR-10001231"/>
    <x v="1"/>
    <x v="6"/>
    <s v="Sanford EarthWrite Recycled Pencils, Medium Soft, #2"/>
    <n v="14.700000000000001"/>
    <n v="7"/>
    <n v="0"/>
    <n v="4.1160000000000005"/>
  </r>
  <r>
    <n v="7263"/>
    <x v="3606"/>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x v="980"/>
    <s v="Standard Class"/>
    <s v="ML-17395"/>
    <s v="Marina Lichtenstein"/>
    <x v="1"/>
    <s v="United States"/>
    <s v="Philadelphia"/>
    <x v="9"/>
    <n v="19134"/>
    <x v="3"/>
    <s v="OFF-EN-10003068"/>
    <x v="1"/>
    <x v="12"/>
    <s v="#6 3/4 Gummed Flap White Envelopes"/>
    <n v="31.680000000000003"/>
    <n v="4"/>
    <n v="0.2"/>
    <n v="11.087999999999997"/>
  </r>
  <r>
    <n v="7265"/>
    <x v="3607"/>
    <x v="3"/>
    <x v="487"/>
    <x v="1244"/>
    <s v="Standard Class"/>
    <s v="PG-18895"/>
    <s v="Paul Gonzalez"/>
    <x v="0"/>
    <s v="United States"/>
    <s v="Springfield"/>
    <x v="17"/>
    <n v="22153"/>
    <x v="0"/>
    <s v="OFF-AR-10004260"/>
    <x v="1"/>
    <x v="6"/>
    <s v="Boston 1799 Powerhouse Electric Pencil Sharpener"/>
    <n v="181.86"/>
    <n v="7"/>
    <n v="0"/>
    <n v="50.9208"/>
  </r>
  <r>
    <n v="7266"/>
    <x v="3608"/>
    <x v="2"/>
    <x v="533"/>
    <x v="158"/>
    <s v="Second Class"/>
    <s v="DK-12835"/>
    <s v="Damala Kotsonis"/>
    <x v="1"/>
    <s v="United States"/>
    <s v="Houston"/>
    <x v="5"/>
    <n v="77095"/>
    <x v="2"/>
    <s v="FUR-CH-10001973"/>
    <x v="0"/>
    <x v="1"/>
    <s v="Office Star Flex Back Scooter Chair with White Frame"/>
    <n v="155.37199999999999"/>
    <n v="2"/>
    <n v="0.3"/>
    <n v="-35.513599999999997"/>
  </r>
  <r>
    <n v="7267"/>
    <x v="3609"/>
    <x v="3"/>
    <x v="1152"/>
    <x v="766"/>
    <s v="Same Day"/>
    <s v="SJ-20215"/>
    <s v="Sarah Jordon"/>
    <x v="0"/>
    <s v="United States"/>
    <s v="Columbia"/>
    <x v="18"/>
    <n v="38401"/>
    <x v="0"/>
    <s v="OFF-BI-10002824"/>
    <x v="1"/>
    <x v="8"/>
    <s v="Recycled Easel Ring Binders"/>
    <n v="13.428000000000003"/>
    <n v="3"/>
    <n v="0.7"/>
    <n v="-11.190000000000001"/>
  </r>
  <r>
    <n v="7268"/>
    <x v="3609"/>
    <x v="3"/>
    <x v="1152"/>
    <x v="766"/>
    <s v="Same Day"/>
    <s v="SJ-20215"/>
    <s v="Sarah Jordon"/>
    <x v="0"/>
    <s v="United States"/>
    <s v="Columbia"/>
    <x v="18"/>
    <n v="38401"/>
    <x v="0"/>
    <s v="OFF-ST-10004950"/>
    <x v="1"/>
    <x v="4"/>
    <s v="Acco Perma 3000 Stacking Storage Drawers"/>
    <n v="67.13600000000001"/>
    <n v="4"/>
    <n v="0.2"/>
    <n v="-0.83920000000000172"/>
  </r>
  <r>
    <n v="7269"/>
    <x v="3610"/>
    <x v="0"/>
    <x v="1153"/>
    <x v="13"/>
    <s v="Standard Class"/>
    <s v="AG-10675"/>
    <s v="Anna Gayman"/>
    <x v="0"/>
    <s v="United States"/>
    <s v="Concord"/>
    <x v="3"/>
    <n v="28027"/>
    <x v="0"/>
    <s v="OFF-PA-10004039"/>
    <x v="1"/>
    <x v="10"/>
    <s v="Xerox 1882"/>
    <n v="89.567999999999998"/>
    <n v="2"/>
    <n v="0.2"/>
    <n v="32.468400000000003"/>
  </r>
  <r>
    <n v="7270"/>
    <x v="3610"/>
    <x v="0"/>
    <x v="1153"/>
    <x v="13"/>
    <s v="Standard Class"/>
    <s v="AG-10675"/>
    <s v="Anna Gayman"/>
    <x v="0"/>
    <s v="United States"/>
    <s v="Concord"/>
    <x v="3"/>
    <n v="28027"/>
    <x v="0"/>
    <s v="FUR-FU-10003374"/>
    <x v="0"/>
    <x v="5"/>
    <s v="Electrix Fluorescent Magnifier Lamps &amp; Weighted Base"/>
    <n v="315.77600000000007"/>
    <n v="8"/>
    <n v="0.2"/>
    <n v="31.577600000000018"/>
  </r>
  <r>
    <n v="7271"/>
    <x v="3611"/>
    <x v="0"/>
    <x v="1141"/>
    <x v="42"/>
    <s v="Standard Class"/>
    <s v="KD-16495"/>
    <s v="Keith Dawkins"/>
    <x v="1"/>
    <s v="United States"/>
    <s v="San Jose"/>
    <x v="1"/>
    <n v="95123"/>
    <x v="1"/>
    <s v="FUR-BO-10001918"/>
    <x v="0"/>
    <x v="0"/>
    <s v="Sauder Forest Hills Library with Doors, Woodland Oak Finish"/>
    <n v="273.666"/>
    <n v="2"/>
    <n v="0.15"/>
    <n v="-12.878400000000013"/>
  </r>
  <r>
    <n v="7272"/>
    <x v="3611"/>
    <x v="0"/>
    <x v="1141"/>
    <x v="42"/>
    <s v="Standard Class"/>
    <s v="KD-16495"/>
    <s v="Keith Dawkins"/>
    <x v="1"/>
    <s v="United States"/>
    <s v="San Jose"/>
    <x v="1"/>
    <n v="95123"/>
    <x v="1"/>
    <s v="OFF-AP-10002287"/>
    <x v="1"/>
    <x v="9"/>
    <s v="Eureka Sanitaire  Multi-Pro Heavy-Duty Upright, Disposable Bags"/>
    <n v="17.48"/>
    <n v="4"/>
    <n v="0"/>
    <n v="4.5448000000000004"/>
  </r>
  <r>
    <n v="7273"/>
    <x v="3612"/>
    <x v="0"/>
    <x v="1154"/>
    <x v="802"/>
    <s v="Standard Class"/>
    <s v="EB-13975"/>
    <s v="Erica Bern"/>
    <x v="1"/>
    <s v="United States"/>
    <s v="Greensboro"/>
    <x v="3"/>
    <n v="27405"/>
    <x v="0"/>
    <s v="OFF-SU-10004498"/>
    <x v="1"/>
    <x v="14"/>
    <s v="Martin-Yale Premier Letter Opener"/>
    <n v="20.608000000000004"/>
    <n v="2"/>
    <n v="0.2"/>
    <n v="-4.3792000000000009"/>
  </r>
  <r>
    <n v="7274"/>
    <x v="3612"/>
    <x v="0"/>
    <x v="1154"/>
    <x v="802"/>
    <s v="Standard Class"/>
    <s v="EB-13975"/>
    <s v="Erica Bern"/>
    <x v="1"/>
    <s v="United States"/>
    <s v="Greensboro"/>
    <x v="3"/>
    <n v="27405"/>
    <x v="0"/>
    <s v="OFF-BI-10002557"/>
    <x v="1"/>
    <x v="8"/>
    <s v="Presstex Flexible Ring Binders"/>
    <n v="4.0950000000000006"/>
    <n v="3"/>
    <n v="0.7"/>
    <n v="-2.7300000000000004"/>
  </r>
  <r>
    <n v="7275"/>
    <x v="3613"/>
    <x v="1"/>
    <x v="50"/>
    <x v="50"/>
    <s v="Standard Class"/>
    <s v="AW-10930"/>
    <s v="Arthur Wiediger"/>
    <x v="2"/>
    <s v="United States"/>
    <s v="Helena"/>
    <x v="37"/>
    <n v="59601"/>
    <x v="1"/>
    <s v="TEC-PH-10004908"/>
    <x v="2"/>
    <x v="7"/>
    <s v="Panasonic KX TS3282W Corded phone"/>
    <n v="339.96000000000004"/>
    <n v="5"/>
    <n v="0.2"/>
    <n v="42.494999999999948"/>
  </r>
  <r>
    <n v="7276"/>
    <x v="3613"/>
    <x v="1"/>
    <x v="50"/>
    <x v="50"/>
    <s v="Standard Class"/>
    <s v="AW-10930"/>
    <s v="Arthur Wiediger"/>
    <x v="2"/>
    <s v="United States"/>
    <s v="Helena"/>
    <x v="37"/>
    <n v="59601"/>
    <x v="1"/>
    <s v="FUR-FU-10000794"/>
    <x v="0"/>
    <x v="5"/>
    <s v="Eldon Stackable Tray, Side-Load, Legal, Smoke"/>
    <n v="63.980000000000004"/>
    <n v="7"/>
    <n v="0"/>
    <n v="21.7532"/>
  </r>
  <r>
    <n v="7277"/>
    <x v="3614"/>
    <x v="2"/>
    <x v="980"/>
    <x v="1057"/>
    <s v="Standard Class"/>
    <s v="JK-16120"/>
    <s v="Julie Kriz"/>
    <x v="2"/>
    <s v="United States"/>
    <s v="Fort Lauderdale"/>
    <x v="2"/>
    <n v="33311"/>
    <x v="0"/>
    <s v="TEC-AC-10004171"/>
    <x v="2"/>
    <x v="11"/>
    <s v="Razer Kraken 7.1 Surround Sound Over Ear USB Gaming Headset"/>
    <n v="799.92000000000007"/>
    <n v="10"/>
    <n v="0.2"/>
    <n v="239.976"/>
  </r>
  <r>
    <n v="7278"/>
    <x v="3615"/>
    <x v="0"/>
    <x v="1079"/>
    <x v="246"/>
    <s v="First Class"/>
    <s v="TC-21535"/>
    <s v="Tracy Collins"/>
    <x v="2"/>
    <s v="United States"/>
    <s v="San Francisco"/>
    <x v="1"/>
    <n v="94110"/>
    <x v="1"/>
    <s v="TEC-PH-10002070"/>
    <x v="2"/>
    <x v="7"/>
    <s v="Griffin GC36547 PowerJolt SE Lightning Charger"/>
    <n v="35.984000000000002"/>
    <n v="2"/>
    <n v="0.2"/>
    <n v="4.4979999999999958"/>
  </r>
  <r>
    <n v="7279"/>
    <x v="3615"/>
    <x v="0"/>
    <x v="1079"/>
    <x v="246"/>
    <s v="First Class"/>
    <s v="TC-21535"/>
    <s v="Tracy Collins"/>
    <x v="2"/>
    <s v="United States"/>
    <s v="San Francisco"/>
    <x v="1"/>
    <n v="94110"/>
    <x v="1"/>
    <s v="TEC-AC-10003095"/>
    <x v="2"/>
    <x v="11"/>
    <s v="Logitech G35 7.1-Channel Surround Sound Headset"/>
    <n v="389.97"/>
    <n v="3"/>
    <n v="0"/>
    <n v="132.58980000000003"/>
  </r>
  <r>
    <n v="7280"/>
    <x v="3616"/>
    <x v="0"/>
    <x v="675"/>
    <x v="201"/>
    <s v="Same Day"/>
    <s v="TH-21235"/>
    <s v="Tiffany House"/>
    <x v="1"/>
    <s v="United States"/>
    <s v="Yuma"/>
    <x v="16"/>
    <n v="85364"/>
    <x v="1"/>
    <s v="TEC-AC-10003832"/>
    <x v="2"/>
    <x v="11"/>
    <s v="Imation 16GB Mini TravelDrive USB 2.0 Flash Drive"/>
    <n v="185.52800000000002"/>
    <n v="7"/>
    <n v="0.2"/>
    <n v="48.701099999999997"/>
  </r>
  <r>
    <n v="7281"/>
    <x v="3617"/>
    <x v="1"/>
    <x v="780"/>
    <x v="1245"/>
    <s v="Standard Class"/>
    <s v="PW-19240"/>
    <s v="Pierre Wener"/>
    <x v="0"/>
    <s v="United States"/>
    <s v="Columbia"/>
    <x v="39"/>
    <n v="21044"/>
    <x v="3"/>
    <s v="OFF-BI-10003527"/>
    <x v="1"/>
    <x v="8"/>
    <s v="Fellowes PB500 Electric Punch Plastic Comb Binding Machine with Manual Bind"/>
    <n v="2541.98"/>
    <n v="2"/>
    <n v="0"/>
    <n v="1270.99"/>
  </r>
  <r>
    <n v="7282"/>
    <x v="3618"/>
    <x v="3"/>
    <x v="524"/>
    <x v="565"/>
    <s v="Standard Class"/>
    <s v="GH-14410"/>
    <s v="Gary Hansen"/>
    <x v="2"/>
    <s v="United States"/>
    <s v="Yuma"/>
    <x v="16"/>
    <n v="85364"/>
    <x v="1"/>
    <s v="TEC-MA-10001148"/>
    <x v="2"/>
    <x v="15"/>
    <s v="Swingline SM12-08 MicroCut Jam Free Shredder"/>
    <n v="599.98500000000013"/>
    <n v="5"/>
    <n v="0.7"/>
    <n v="-479.98799999999994"/>
  </r>
  <r>
    <n v="7283"/>
    <x v="3619"/>
    <x v="3"/>
    <x v="738"/>
    <x v="89"/>
    <s v="Standard Class"/>
    <s v="JK-15730"/>
    <s v="Joe Kamberova"/>
    <x v="0"/>
    <s v="United States"/>
    <s v="Chicago"/>
    <x v="10"/>
    <n v="60653"/>
    <x v="2"/>
    <s v="OFF-BI-10002432"/>
    <x v="1"/>
    <x v="8"/>
    <s v="Wilson Jones Standard D-Ring Binders"/>
    <n v="3.0359999999999996"/>
    <n v="3"/>
    <n v="0.8"/>
    <n v="-5.0094000000000012"/>
  </r>
  <r>
    <n v="7284"/>
    <x v="3620"/>
    <x v="3"/>
    <x v="428"/>
    <x v="462"/>
    <s v="Standard Class"/>
    <s v="LC-17140"/>
    <s v="Logan Currie"/>
    <x v="0"/>
    <s v="United States"/>
    <s v="Cleveland"/>
    <x v="24"/>
    <n v="44105"/>
    <x v="3"/>
    <s v="OFF-AR-10001374"/>
    <x v="1"/>
    <x v="6"/>
    <s v="BIC Brite Liner Highlighters, Chisel Tip"/>
    <n v="25.920000000000005"/>
    <n v="5"/>
    <n v="0.2"/>
    <n v="3.8879999999999972"/>
  </r>
  <r>
    <n v="7285"/>
    <x v="3620"/>
    <x v="3"/>
    <x v="428"/>
    <x v="462"/>
    <s v="Standard Class"/>
    <s v="LC-17140"/>
    <s v="Logan Currie"/>
    <x v="0"/>
    <s v="United States"/>
    <s v="Cleveland"/>
    <x v="24"/>
    <n v="44105"/>
    <x v="3"/>
    <s v="FUR-FU-10000723"/>
    <x v="0"/>
    <x v="5"/>
    <s v="Deflect-o EconoMat Studded, No Bevel Mat for Low Pile Carpeting"/>
    <n v="66.112000000000009"/>
    <n v="2"/>
    <n v="0.2"/>
    <n v="-9.0903999999999989"/>
  </r>
  <r>
    <n v="7286"/>
    <x v="3621"/>
    <x v="3"/>
    <x v="336"/>
    <x v="163"/>
    <s v="Standard Class"/>
    <s v="BK-11260"/>
    <s v="Berenike Kampe"/>
    <x v="0"/>
    <s v="United States"/>
    <s v="San Francisco"/>
    <x v="1"/>
    <n v="94110"/>
    <x v="1"/>
    <s v="TEC-AC-10003614"/>
    <x v="2"/>
    <x v="11"/>
    <s v="Verbatim 25 GB 6x Blu-ray Single Layer Recordable Disc, 10/Pack"/>
    <n v="46.36"/>
    <n v="4"/>
    <n v="0"/>
    <n v="15.298799999999996"/>
  </r>
  <r>
    <n v="7287"/>
    <x v="3622"/>
    <x v="0"/>
    <x v="23"/>
    <x v="22"/>
    <s v="Standard Class"/>
    <s v="BS-11365"/>
    <s v="Bill Shonely"/>
    <x v="1"/>
    <s v="United States"/>
    <s v="Oklahoma City"/>
    <x v="26"/>
    <n v="73120"/>
    <x v="2"/>
    <s v="TEC-AC-10004877"/>
    <x v="2"/>
    <x v="11"/>
    <s v="Imation 30456 USB Flash Drive 8GB"/>
    <n v="6.9"/>
    <n v="1"/>
    <n v="0"/>
    <n v="0.5519999999999996"/>
  </r>
  <r>
    <n v="7288"/>
    <x v="3622"/>
    <x v="0"/>
    <x v="23"/>
    <x v="22"/>
    <s v="Standard Class"/>
    <s v="BS-11365"/>
    <s v="Bill Shonely"/>
    <x v="1"/>
    <s v="United States"/>
    <s v="Oklahoma City"/>
    <x v="26"/>
    <n v="73120"/>
    <x v="2"/>
    <s v="FUR-FU-10004270"/>
    <x v="0"/>
    <x v="5"/>
    <s v="Executive Impressions 13&quot; Clairmont Wall Clock"/>
    <n v="57.69"/>
    <n v="3"/>
    <n v="0"/>
    <n v="23.652900000000002"/>
  </r>
  <r>
    <n v="7289"/>
    <x v="3623"/>
    <x v="2"/>
    <x v="814"/>
    <x v="1110"/>
    <s v="Standard Class"/>
    <s v="AG-10525"/>
    <s v="Andy Gerbode"/>
    <x v="1"/>
    <s v="United States"/>
    <s v="Houston"/>
    <x v="5"/>
    <n v="77095"/>
    <x v="2"/>
    <s v="TEC-MA-10002210"/>
    <x v="2"/>
    <x v="15"/>
    <s v="Epson TM-T88V Direct Thermal Printer - Monochrome - Desktop"/>
    <n v="559.71"/>
    <n v="3"/>
    <n v="0.4"/>
    <n v="-121.27049999999997"/>
  </r>
  <r>
    <n v="7290"/>
    <x v="3624"/>
    <x v="0"/>
    <x v="806"/>
    <x v="1246"/>
    <s v="First Class"/>
    <s v="SC-20725"/>
    <s v="Steven Cartwright"/>
    <x v="0"/>
    <s v="United States"/>
    <s v="San Francisco"/>
    <x v="1"/>
    <n v="94122"/>
    <x v="1"/>
    <s v="OFF-ST-10000675"/>
    <x v="1"/>
    <x v="4"/>
    <s v="File Shuttle II and Handi-File, Black"/>
    <n v="305.01"/>
    <n v="9"/>
    <n v="0"/>
    <n v="76.252499999999998"/>
  </r>
  <r>
    <n v="7291"/>
    <x v="3624"/>
    <x v="0"/>
    <x v="806"/>
    <x v="1246"/>
    <s v="First Class"/>
    <s v="SC-20725"/>
    <s v="Steven Cartwright"/>
    <x v="0"/>
    <s v="United States"/>
    <s v="San Francisco"/>
    <x v="1"/>
    <n v="94122"/>
    <x v="1"/>
    <s v="OFF-BI-10004781"/>
    <x v="1"/>
    <x v="8"/>
    <s v="GBC Wire Binding Strips"/>
    <n v="50.783999999999999"/>
    <n v="2"/>
    <n v="0.2"/>
    <n v="17.7744"/>
  </r>
  <r>
    <n v="7292"/>
    <x v="3624"/>
    <x v="0"/>
    <x v="806"/>
    <x v="1246"/>
    <s v="First Class"/>
    <s v="SC-20725"/>
    <s v="Steven Cartwright"/>
    <x v="0"/>
    <s v="United States"/>
    <s v="San Francisco"/>
    <x v="1"/>
    <n v="94122"/>
    <x v="1"/>
    <s v="OFF-LA-10004689"/>
    <x v="1"/>
    <x v="2"/>
    <s v="Avery 512"/>
    <n v="26.01"/>
    <n v="9"/>
    <n v="0"/>
    <n v="12.2247"/>
  </r>
  <r>
    <n v="7293"/>
    <x v="3625"/>
    <x v="3"/>
    <x v="769"/>
    <x v="784"/>
    <s v="Standard Class"/>
    <s v="LR-16915"/>
    <s v="Lena Radford"/>
    <x v="0"/>
    <s v="United States"/>
    <s v="Nashville"/>
    <x v="18"/>
    <n v="37211"/>
    <x v="0"/>
    <s v="TEC-MA-10001856"/>
    <x v="2"/>
    <x v="15"/>
    <s v="Okidata C610n Printer"/>
    <n v="649"/>
    <n v="2"/>
    <n v="0.5"/>
    <n v="-272.58000000000015"/>
  </r>
  <r>
    <n v="7294"/>
    <x v="3626"/>
    <x v="0"/>
    <x v="1155"/>
    <x v="1184"/>
    <s v="Standard Class"/>
    <s v="CB-12415"/>
    <s v="Christy Brittain"/>
    <x v="0"/>
    <s v="United States"/>
    <s v="Los Angeles"/>
    <x v="1"/>
    <n v="90036"/>
    <x v="1"/>
    <s v="FUR-FU-10000719"/>
    <x v="0"/>
    <x v="5"/>
    <s v="DAX Cubicle Frames, 8-1/2 x 11"/>
    <n v="59.99"/>
    <n v="7"/>
    <n v="0"/>
    <n v="21.596400000000003"/>
  </r>
  <r>
    <n v="7295"/>
    <x v="3627"/>
    <x v="1"/>
    <x v="988"/>
    <x v="1247"/>
    <s v="Standard Class"/>
    <s v="RD-19900"/>
    <s v="Ruben Dartt"/>
    <x v="0"/>
    <s v="United States"/>
    <s v="Bellevue"/>
    <x v="4"/>
    <n v="98006"/>
    <x v="1"/>
    <s v="FUR-FU-10003849"/>
    <x v="0"/>
    <x v="5"/>
    <s v="DAX Metal Frame, Desktop, Stepped-Edge"/>
    <n v="20.239999999999998"/>
    <n v="1"/>
    <n v="0"/>
    <n v="7.8935999999999993"/>
  </r>
  <r>
    <n v="7296"/>
    <x v="3628"/>
    <x v="2"/>
    <x v="417"/>
    <x v="564"/>
    <s v="First Class"/>
    <s v="NC-18340"/>
    <s v="Nat Carroll"/>
    <x v="0"/>
    <s v="United States"/>
    <s v="Houston"/>
    <x v="5"/>
    <n v="77036"/>
    <x v="2"/>
    <s v="OFF-AR-10001725"/>
    <x v="1"/>
    <x v="6"/>
    <s v="Boston Home &amp; Office Model 2000 Electric Pencil Sharpeners"/>
    <n v="37.839999999999996"/>
    <n v="2"/>
    <n v="0.2"/>
    <n v="2.8380000000000027"/>
  </r>
  <r>
    <n v="7297"/>
    <x v="3628"/>
    <x v="2"/>
    <x v="417"/>
    <x v="564"/>
    <s v="First Class"/>
    <s v="NC-18340"/>
    <s v="Nat Carroll"/>
    <x v="0"/>
    <s v="United States"/>
    <s v="Houston"/>
    <x v="5"/>
    <n v="77036"/>
    <x v="2"/>
    <s v="OFF-FA-10000840"/>
    <x v="1"/>
    <x v="13"/>
    <s v="OIC Thumb-Tacks"/>
    <n v="5.4719999999999995"/>
    <n v="6"/>
    <n v="0.2"/>
    <n v="1.8467999999999996"/>
  </r>
  <r>
    <n v="7298"/>
    <x v="3629"/>
    <x v="1"/>
    <x v="1156"/>
    <x v="1248"/>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x v="683"/>
    <s v="First Class"/>
    <s v="JK-15730"/>
    <s v="Joe Kamberova"/>
    <x v="0"/>
    <s v="United States"/>
    <s v="Des Plaines"/>
    <x v="10"/>
    <n v="60016"/>
    <x v="2"/>
    <s v="FUR-TA-10002533"/>
    <x v="0"/>
    <x v="3"/>
    <s v="BPI Conference Tables"/>
    <n v="292.10000000000002"/>
    <n v="4"/>
    <n v="0.5"/>
    <n v="-175.26000000000005"/>
  </r>
  <r>
    <n v="7300"/>
    <x v="3630"/>
    <x v="2"/>
    <x v="728"/>
    <x v="683"/>
    <s v="First Class"/>
    <s v="JK-15730"/>
    <s v="Joe Kamberova"/>
    <x v="0"/>
    <s v="United States"/>
    <s v="Des Plaines"/>
    <x v="10"/>
    <n v="60016"/>
    <x v="2"/>
    <s v="FUR-FU-10001546"/>
    <x v="0"/>
    <x v="5"/>
    <s v="Dana Swing-Arm Lamps"/>
    <n v="8.5440000000000005"/>
    <n v="2"/>
    <n v="0.6"/>
    <n v="-7.4759999999999991"/>
  </r>
  <r>
    <n v="7301"/>
    <x v="3630"/>
    <x v="2"/>
    <x v="728"/>
    <x v="683"/>
    <s v="First Class"/>
    <s v="JK-15730"/>
    <s v="Joe Kamberova"/>
    <x v="0"/>
    <s v="United States"/>
    <s v="Des Plaines"/>
    <x v="10"/>
    <n v="60016"/>
    <x v="2"/>
    <s v="FUR-BO-10003546"/>
    <x v="0"/>
    <x v="0"/>
    <s v="Hon 4-Shelf Metal Bookcases"/>
    <n v="424.11599999999999"/>
    <n v="6"/>
    <n v="0.3"/>
    <n v="-30.293999999999983"/>
  </r>
  <r>
    <n v="7302"/>
    <x v="3630"/>
    <x v="2"/>
    <x v="728"/>
    <x v="683"/>
    <s v="First Class"/>
    <s v="JK-15730"/>
    <s v="Joe Kamberova"/>
    <x v="0"/>
    <s v="United States"/>
    <s v="Des Plaines"/>
    <x v="10"/>
    <n v="60016"/>
    <x v="2"/>
    <s v="OFF-BI-10004728"/>
    <x v="1"/>
    <x v="8"/>
    <s v="Wilson Jones Turn Tabs Binder Tool for Ring Binders"/>
    <n v="2.8919999999999995"/>
    <n v="3"/>
    <n v="0.8"/>
    <n v="-4.9164000000000012"/>
  </r>
  <r>
    <n v="7303"/>
    <x v="3630"/>
    <x v="2"/>
    <x v="728"/>
    <x v="683"/>
    <s v="First Class"/>
    <s v="JK-15730"/>
    <s v="Joe Kamberova"/>
    <x v="0"/>
    <s v="United States"/>
    <s v="Des Plaines"/>
    <x v="10"/>
    <n v="60016"/>
    <x v="2"/>
    <s v="OFF-ST-10000025"/>
    <x v="1"/>
    <x v="4"/>
    <s v="Fellowes Stor/Drawer Steel Plus Storage Drawers"/>
    <n v="381.72"/>
    <n v="5"/>
    <n v="0.2"/>
    <n v="-66.801000000000045"/>
  </r>
  <r>
    <n v="7304"/>
    <x v="3631"/>
    <x v="3"/>
    <x v="507"/>
    <x v="221"/>
    <s v="Standard Class"/>
    <s v="DO-13645"/>
    <s v="Doug O'Connell"/>
    <x v="0"/>
    <s v="United States"/>
    <s v="Boynton Beach"/>
    <x v="2"/>
    <n v="33437"/>
    <x v="0"/>
    <s v="FUR-CH-10003817"/>
    <x v="0"/>
    <x v="1"/>
    <s v="Global Value Steno Chair, Gray"/>
    <n v="97.184000000000012"/>
    <n v="2"/>
    <n v="0.2"/>
    <n v="6.0740000000000016"/>
  </r>
  <r>
    <n v="7305"/>
    <x v="3631"/>
    <x v="3"/>
    <x v="507"/>
    <x v="221"/>
    <s v="Standard Class"/>
    <s v="DO-13645"/>
    <s v="Doug O'Connell"/>
    <x v="0"/>
    <s v="United States"/>
    <s v="Boynton Beach"/>
    <x v="2"/>
    <n v="33437"/>
    <x v="0"/>
    <s v="OFF-PA-10000289"/>
    <x v="1"/>
    <x v="10"/>
    <s v="Xerox 213"/>
    <n v="10.368000000000002"/>
    <n v="2"/>
    <n v="0.2"/>
    <n v="3.6288"/>
  </r>
  <r>
    <n v="7306"/>
    <x v="3632"/>
    <x v="2"/>
    <x v="1157"/>
    <x v="1249"/>
    <s v="Standard Class"/>
    <s v="MG-18145"/>
    <s v="Mike Gockenbach"/>
    <x v="0"/>
    <s v="United States"/>
    <s v="Plano"/>
    <x v="5"/>
    <n v="75023"/>
    <x v="2"/>
    <s v="FUR-TA-10001889"/>
    <x v="0"/>
    <x v="3"/>
    <s v="Bush Advantage Collection Racetrack Conference Table"/>
    <n v="890.84099999999989"/>
    <n v="3"/>
    <n v="0.3"/>
    <n v="-152.71559999999999"/>
  </r>
  <r>
    <n v="7307"/>
    <x v="3633"/>
    <x v="0"/>
    <x v="732"/>
    <x v="237"/>
    <s v="Second Class"/>
    <s v="LH-17155"/>
    <s v="Logan Haushalter"/>
    <x v="0"/>
    <s v="United States"/>
    <s v="San Jose"/>
    <x v="1"/>
    <n v="95123"/>
    <x v="1"/>
    <s v="TEC-AC-10002305"/>
    <x v="2"/>
    <x v="11"/>
    <s v="KeyTronic E03601U1 - Keyboard - Beige"/>
    <n v="72"/>
    <n v="4"/>
    <n v="0"/>
    <n v="12.959999999999994"/>
  </r>
  <r>
    <n v="7308"/>
    <x v="3633"/>
    <x v="0"/>
    <x v="732"/>
    <x v="237"/>
    <s v="Second Class"/>
    <s v="LH-17155"/>
    <s v="Logan Haushalter"/>
    <x v="0"/>
    <s v="United States"/>
    <s v="San Jose"/>
    <x v="1"/>
    <n v="95123"/>
    <x v="1"/>
    <s v="FUR-CH-10004875"/>
    <x v="0"/>
    <x v="1"/>
    <s v="Harbour Creations 67200 Series Stacking Chairs"/>
    <n v="113.88800000000002"/>
    <n v="2"/>
    <n v="0.2"/>
    <n v="9.9651999999999994"/>
  </r>
  <r>
    <n v="7309"/>
    <x v="3633"/>
    <x v="0"/>
    <x v="732"/>
    <x v="237"/>
    <s v="Second Class"/>
    <s v="LH-17155"/>
    <s v="Logan Haushalter"/>
    <x v="0"/>
    <s v="United States"/>
    <s v="San Jose"/>
    <x v="1"/>
    <n v="95123"/>
    <x v="1"/>
    <s v="OFF-EN-10001434"/>
    <x v="1"/>
    <x v="12"/>
    <s v="Strathmore #10 Envelopes, Ultimate White"/>
    <n v="158.13"/>
    <n v="3"/>
    <n v="0"/>
    <n v="77.483699999999999"/>
  </r>
  <r>
    <n v="7310"/>
    <x v="3634"/>
    <x v="3"/>
    <x v="193"/>
    <x v="1055"/>
    <s v="Second Class"/>
    <s v="MM-18280"/>
    <s v="Muhammed MacIntyre"/>
    <x v="1"/>
    <s v="United States"/>
    <s v="New York City"/>
    <x v="15"/>
    <n v="10024"/>
    <x v="3"/>
    <s v="OFF-FA-10004395"/>
    <x v="1"/>
    <x v="13"/>
    <s v="Plymouth Boxed Rubber Bands by Plymouth"/>
    <n v="14.129999999999999"/>
    <n v="3"/>
    <n v="0"/>
    <n v="0.70650000000000013"/>
  </r>
  <r>
    <n v="7311"/>
    <x v="3635"/>
    <x v="1"/>
    <x v="544"/>
    <x v="905"/>
    <s v="Standard Class"/>
    <s v="BD-11320"/>
    <s v="Bill Donatelli"/>
    <x v="0"/>
    <s v="United States"/>
    <s v="Detroit"/>
    <x v="12"/>
    <n v="48227"/>
    <x v="2"/>
    <s v="OFF-BI-10004632"/>
    <x v="1"/>
    <x v="8"/>
    <s v="GBC Binding covers"/>
    <n v="64.75"/>
    <n v="5"/>
    <n v="0"/>
    <n v="29.137499999999996"/>
  </r>
  <r>
    <n v="7312"/>
    <x v="3636"/>
    <x v="1"/>
    <x v="330"/>
    <x v="349"/>
    <s v="Standard Class"/>
    <s v="SC-20575"/>
    <s v="Sonia Cooley"/>
    <x v="0"/>
    <s v="United States"/>
    <s v="Miami"/>
    <x v="2"/>
    <n v="33178"/>
    <x v="0"/>
    <s v="OFF-BI-10000145"/>
    <x v="1"/>
    <x v="8"/>
    <s v="Zipper Ring Binder Pockets"/>
    <n v="1.8720000000000003"/>
    <n v="2"/>
    <n v="0.7"/>
    <n v="-1.3103999999999996"/>
  </r>
  <r>
    <n v="7313"/>
    <x v="3636"/>
    <x v="1"/>
    <x v="330"/>
    <x v="349"/>
    <s v="Standard Class"/>
    <s v="SC-20575"/>
    <s v="Sonia Cooley"/>
    <x v="0"/>
    <s v="United States"/>
    <s v="Miami"/>
    <x v="2"/>
    <n v="33178"/>
    <x v="0"/>
    <s v="OFF-BI-10002498"/>
    <x v="1"/>
    <x v="8"/>
    <s v="Clear Mylar Reinforcing Strips"/>
    <n v="11.214000000000002"/>
    <n v="2"/>
    <n v="0.7"/>
    <n v="-8.5974000000000004"/>
  </r>
  <r>
    <n v="7314"/>
    <x v="3636"/>
    <x v="1"/>
    <x v="330"/>
    <x v="349"/>
    <s v="Standard Class"/>
    <s v="SC-20575"/>
    <s v="Sonia Cooley"/>
    <x v="0"/>
    <s v="United States"/>
    <s v="Miami"/>
    <x v="2"/>
    <n v="33178"/>
    <x v="0"/>
    <s v="OFF-AR-10001761"/>
    <x v="1"/>
    <x v="6"/>
    <s v="Avery Hi-Liter Smear-Safe Highlighters"/>
    <n v="37.375999999999998"/>
    <n v="8"/>
    <n v="0.2"/>
    <n v="7.4751999999999992"/>
  </r>
  <r>
    <n v="7315"/>
    <x v="3637"/>
    <x v="0"/>
    <x v="316"/>
    <x v="993"/>
    <s v="Standard Class"/>
    <s v="TN-21040"/>
    <s v="Tanja Norvell"/>
    <x v="2"/>
    <s v="United States"/>
    <s v="Park Ridge"/>
    <x v="10"/>
    <n v="60068"/>
    <x v="2"/>
    <s v="TEC-PH-10001817"/>
    <x v="2"/>
    <x v="7"/>
    <s v="Wilson Electronics DB Pro Signal Booster"/>
    <n v="286.40000000000003"/>
    <n v="1"/>
    <n v="0.2"/>
    <n v="25.060000000000016"/>
  </r>
  <r>
    <n v="7316"/>
    <x v="3638"/>
    <x v="3"/>
    <x v="942"/>
    <x v="1188"/>
    <s v="Second Class"/>
    <s v="ZC-21910"/>
    <s v="Zuschuss Carroll"/>
    <x v="0"/>
    <s v="United States"/>
    <s v="New York City"/>
    <x v="15"/>
    <n v="10024"/>
    <x v="3"/>
    <s v="OFF-AR-10004456"/>
    <x v="1"/>
    <x v="6"/>
    <s v="Panasonic KP-4ABK Battery-Operated Pencil Sharpener"/>
    <n v="43.92"/>
    <n v="3"/>
    <n v="0"/>
    <n v="12.736799999999999"/>
  </r>
  <r>
    <n v="7317"/>
    <x v="3639"/>
    <x v="0"/>
    <x v="1158"/>
    <x v="550"/>
    <s v="Standard Class"/>
    <s v="NB-18655"/>
    <s v="Nona Balk"/>
    <x v="1"/>
    <s v="United States"/>
    <s v="New York City"/>
    <x v="15"/>
    <n v="10011"/>
    <x v="3"/>
    <s v="FUR-TA-10001539"/>
    <x v="0"/>
    <x v="3"/>
    <s v="Chromcraft Rectangular Conference Tables"/>
    <n v="142.18199999999999"/>
    <n v="1"/>
    <n v="0.4"/>
    <n v="-37.915200000000027"/>
  </r>
  <r>
    <n v="7318"/>
    <x v="3640"/>
    <x v="3"/>
    <x v="701"/>
    <x v="41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x v="410"/>
    <s v="Standard Class"/>
    <s v="KH-16330"/>
    <s v="Katharine Harms"/>
    <x v="1"/>
    <s v="United States"/>
    <s v="Hillsboro"/>
    <x v="21"/>
    <n v="97123"/>
    <x v="1"/>
    <s v="OFF-BI-10002813"/>
    <x v="1"/>
    <x v="8"/>
    <s v="Avery Reinforcements for Hole-Punch Pages"/>
    <n v="4.1580000000000004"/>
    <n v="7"/>
    <n v="0.7"/>
    <n v="-3.4649999999999999"/>
  </r>
  <r>
    <n v="7320"/>
    <x v="3641"/>
    <x v="3"/>
    <x v="200"/>
    <x v="364"/>
    <s v="Second Class"/>
    <s v="MN-17935"/>
    <s v="Michael Nguyen"/>
    <x v="0"/>
    <s v="United States"/>
    <s v="New York City"/>
    <x v="15"/>
    <n v="10009"/>
    <x v="3"/>
    <s v="TEC-PH-10002310"/>
    <x v="2"/>
    <x v="7"/>
    <s v="Plantronics Calisto P620-M USB Wireless Speakerphone System"/>
    <n v="979.95"/>
    <n v="5"/>
    <n v="0"/>
    <n v="264.58650000000006"/>
  </r>
  <r>
    <n v="7321"/>
    <x v="3641"/>
    <x v="3"/>
    <x v="200"/>
    <x v="364"/>
    <s v="Second Class"/>
    <s v="MN-17935"/>
    <s v="Michael Nguyen"/>
    <x v="0"/>
    <s v="United States"/>
    <s v="New York City"/>
    <x v="15"/>
    <n v="10009"/>
    <x v="3"/>
    <s v="FUR-FU-10003623"/>
    <x v="0"/>
    <x v="5"/>
    <s v="DataProducts Ampli Magnifier Task Lamp, Black,"/>
    <n v="135.29999999999998"/>
    <n v="5"/>
    <n v="0"/>
    <n v="37.883999999999993"/>
  </r>
  <r>
    <n v="7322"/>
    <x v="3642"/>
    <x v="3"/>
    <x v="213"/>
    <x v="285"/>
    <s v="Standard Class"/>
    <s v="MY-18295"/>
    <s v="Muhammed Yedwab"/>
    <x v="1"/>
    <s v="United States"/>
    <s v="Chicago"/>
    <x v="10"/>
    <n v="60623"/>
    <x v="2"/>
    <s v="OFF-PA-10003424"/>
    <x v="1"/>
    <x v="10"/>
    <s v="&quot;While you Were Out&quot; Message Book, One Form per Page"/>
    <n v="8.9039999999999999"/>
    <n v="3"/>
    <n v="0.2"/>
    <n v="3.3389999999999995"/>
  </r>
  <r>
    <n v="7323"/>
    <x v="3642"/>
    <x v="3"/>
    <x v="213"/>
    <x v="285"/>
    <s v="Standard Class"/>
    <s v="MY-18295"/>
    <s v="Muhammed Yedwab"/>
    <x v="1"/>
    <s v="United States"/>
    <s v="Chicago"/>
    <x v="10"/>
    <n v="60623"/>
    <x v="2"/>
    <s v="TEC-AC-10004353"/>
    <x v="2"/>
    <x v="11"/>
    <s v="Hypercom P1300 Pinpad"/>
    <n v="100.80000000000001"/>
    <n v="2"/>
    <n v="0.2"/>
    <n v="21.42"/>
  </r>
  <r>
    <n v="7324"/>
    <x v="3643"/>
    <x v="3"/>
    <x v="256"/>
    <x v="274"/>
    <s v="First Class"/>
    <s v="CS-11950"/>
    <s v="Carlos Soltero"/>
    <x v="0"/>
    <s v="United States"/>
    <s v="New York City"/>
    <x v="15"/>
    <n v="10024"/>
    <x v="3"/>
    <s v="FUR-FU-10001934"/>
    <x v="0"/>
    <x v="5"/>
    <s v="Magnifier Swing Arm Lamp"/>
    <n v="41.96"/>
    <n v="2"/>
    <n v="0"/>
    <n v="10.909600000000001"/>
  </r>
  <r>
    <n v="7325"/>
    <x v="3643"/>
    <x v="3"/>
    <x v="256"/>
    <x v="274"/>
    <s v="First Class"/>
    <s v="CS-11950"/>
    <s v="Carlos Soltero"/>
    <x v="0"/>
    <s v="United States"/>
    <s v="New York City"/>
    <x v="15"/>
    <n v="10024"/>
    <x v="3"/>
    <s v="OFF-LA-10003766"/>
    <x v="1"/>
    <x v="2"/>
    <s v="Self-Adhesive Removable Labels"/>
    <n v="9.4499999999999993"/>
    <n v="3"/>
    <n v="0"/>
    <n v="4.5359999999999996"/>
  </r>
  <r>
    <n v="7326"/>
    <x v="3644"/>
    <x v="3"/>
    <x v="468"/>
    <x v="251"/>
    <s v="Standard Class"/>
    <s v="MC-17845"/>
    <s v="Michael Chen"/>
    <x v="0"/>
    <s v="United States"/>
    <s v="Pasco"/>
    <x v="4"/>
    <n v="99301"/>
    <x v="1"/>
    <s v="OFF-AP-10004540"/>
    <x v="1"/>
    <x v="9"/>
    <s v="Eureka The Boss Lite 10-Amp Upright Vacuum, Blue"/>
    <n v="400.79999999999995"/>
    <n v="5"/>
    <n v="0"/>
    <n v="112.224"/>
  </r>
  <r>
    <n v="7327"/>
    <x v="3644"/>
    <x v="3"/>
    <x v="468"/>
    <x v="251"/>
    <s v="Standard Class"/>
    <s v="MC-17845"/>
    <s v="Michael Chen"/>
    <x v="0"/>
    <s v="United States"/>
    <s v="Pasco"/>
    <x v="4"/>
    <n v="99301"/>
    <x v="1"/>
    <s v="OFF-BI-10001543"/>
    <x v="1"/>
    <x v="8"/>
    <s v="GBC VeloBinder Manual Binding System"/>
    <n v="28.792000000000002"/>
    <n v="1"/>
    <n v="0.2"/>
    <n v="10.077200000000001"/>
  </r>
  <r>
    <n v="7328"/>
    <x v="3645"/>
    <x v="2"/>
    <x v="772"/>
    <x v="507"/>
    <s v="Standard Class"/>
    <s v="SC-20050"/>
    <s v="Sample Company A"/>
    <x v="2"/>
    <s v="United States"/>
    <s v="Burbank"/>
    <x v="1"/>
    <n v="91505"/>
    <x v="1"/>
    <s v="FUR-FU-10004597"/>
    <x v="0"/>
    <x v="5"/>
    <s v="Eldon Cleatmat Chair Mats for Medium Pile Carpets"/>
    <n v="111"/>
    <n v="2"/>
    <n v="0"/>
    <n v="14.430000000000007"/>
  </r>
  <r>
    <n v="7329"/>
    <x v="3645"/>
    <x v="2"/>
    <x v="772"/>
    <x v="507"/>
    <s v="Standard Class"/>
    <s v="SC-20050"/>
    <s v="Sample Company A"/>
    <x v="2"/>
    <s v="United States"/>
    <s v="Burbank"/>
    <x v="1"/>
    <n v="91505"/>
    <x v="1"/>
    <s v="TEC-MA-10001148"/>
    <x v="2"/>
    <x v="15"/>
    <s v="Swingline SM12-08 MicroCut Jam Free Shredder"/>
    <n v="1279.9680000000001"/>
    <n v="4"/>
    <n v="0.2"/>
    <n v="415.98959999999994"/>
  </r>
  <r>
    <n v="7330"/>
    <x v="3645"/>
    <x v="2"/>
    <x v="772"/>
    <x v="507"/>
    <s v="Standard Class"/>
    <s v="SC-20050"/>
    <s v="Sample Company A"/>
    <x v="2"/>
    <s v="United States"/>
    <s v="Burbank"/>
    <x v="1"/>
    <n v="91505"/>
    <x v="1"/>
    <s v="OFF-ST-10000078"/>
    <x v="1"/>
    <x v="4"/>
    <s v="Tennsco 6- and 18-Compartment Lockers"/>
    <n v="1856.19"/>
    <n v="7"/>
    <n v="0"/>
    <n v="334.11419999999987"/>
  </r>
  <r>
    <n v="7331"/>
    <x v="3646"/>
    <x v="0"/>
    <x v="396"/>
    <x v="1113"/>
    <s v="First Class"/>
    <s v="SP-20650"/>
    <s v="Stephanie Phelps"/>
    <x v="1"/>
    <s v="United States"/>
    <s v="Chicago"/>
    <x v="10"/>
    <n v="60623"/>
    <x v="2"/>
    <s v="FUR-FU-10001037"/>
    <x v="0"/>
    <x v="5"/>
    <s v="DAX Charcoal/Nickel-Tone Document Frame, 5 x 7"/>
    <n v="22.752000000000002"/>
    <n v="6"/>
    <n v="0.6"/>
    <n v="-8.532"/>
  </r>
  <r>
    <n v="7332"/>
    <x v="3647"/>
    <x v="3"/>
    <x v="40"/>
    <x v="904"/>
    <s v="Standard Class"/>
    <s v="SC-20440"/>
    <s v="Shaun Chance"/>
    <x v="1"/>
    <s v="United States"/>
    <s v="Lancaster"/>
    <x v="9"/>
    <n v="17602"/>
    <x v="3"/>
    <s v="TEC-PH-10001433"/>
    <x v="2"/>
    <x v="7"/>
    <s v="Cisco Small Business SPA 502G VoIP phone"/>
    <n v="61.541999999999994"/>
    <n v="1"/>
    <n v="0.4"/>
    <n v="-13.334099999999999"/>
  </r>
  <r>
    <n v="7333"/>
    <x v="3647"/>
    <x v="3"/>
    <x v="40"/>
    <x v="904"/>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x v="1250"/>
    <s v="Standard Class"/>
    <s v="PR-18880"/>
    <s v="Patrick Ryan"/>
    <x v="0"/>
    <s v="United States"/>
    <s v="Tampa"/>
    <x v="2"/>
    <n v="33614"/>
    <x v="0"/>
    <s v="FUR-FU-10001290"/>
    <x v="0"/>
    <x v="5"/>
    <s v="Executive Impressions Supervisor Wall Clock"/>
    <n v="67.36"/>
    <n v="2"/>
    <n v="0.2"/>
    <n v="10.103999999999996"/>
  </r>
  <r>
    <n v="7335"/>
    <x v="3648"/>
    <x v="1"/>
    <x v="347"/>
    <x v="1250"/>
    <s v="Standard Class"/>
    <s v="PR-18880"/>
    <s v="Patrick Ryan"/>
    <x v="0"/>
    <s v="United States"/>
    <s v="Tampa"/>
    <x v="2"/>
    <n v="33614"/>
    <x v="0"/>
    <s v="FUR-FU-10000087"/>
    <x v="0"/>
    <x v="5"/>
    <s v="Executive Impressions 14&quot; Two-Color Numerals Wall Clock"/>
    <n v="54.527999999999992"/>
    <n v="3"/>
    <n v="0.2"/>
    <n v="14.313600000000005"/>
  </r>
  <r>
    <n v="7336"/>
    <x v="3649"/>
    <x v="1"/>
    <x v="707"/>
    <x v="1090"/>
    <s v="Standard Class"/>
    <s v="JK-15625"/>
    <s v="Jim Karlsson"/>
    <x v="0"/>
    <s v="United States"/>
    <s v="New York City"/>
    <x v="15"/>
    <n v="10024"/>
    <x v="3"/>
    <s v="TEC-AC-10002049"/>
    <x v="2"/>
    <x v="11"/>
    <s v="Plantronics Savi W720 Multi-Device Wireless Headset System"/>
    <n v="843.9"/>
    <n v="2"/>
    <n v="0"/>
    <n v="371.31600000000003"/>
  </r>
  <r>
    <n v="7337"/>
    <x v="3649"/>
    <x v="1"/>
    <x v="707"/>
    <x v="1090"/>
    <s v="Standard Class"/>
    <s v="JK-15625"/>
    <s v="Jim Karlsson"/>
    <x v="0"/>
    <s v="United States"/>
    <s v="New York City"/>
    <x v="15"/>
    <n v="10024"/>
    <x v="3"/>
    <s v="FUR-BO-10002613"/>
    <x v="0"/>
    <x v="0"/>
    <s v="Atlantic Metals Mobile 4-Shelf Bookcases, Custom Colors"/>
    <n v="449.56800000000004"/>
    <n v="2"/>
    <n v="0.2"/>
    <n v="56.195999999999955"/>
  </r>
  <r>
    <n v="7338"/>
    <x v="3650"/>
    <x v="3"/>
    <x v="296"/>
    <x v="19"/>
    <s v="First Class"/>
    <s v="BM-11575"/>
    <s v="Brendan Murry"/>
    <x v="1"/>
    <s v="United States"/>
    <s v="Los Angeles"/>
    <x v="1"/>
    <n v="90045"/>
    <x v="1"/>
    <s v="OFF-ST-10004950"/>
    <x v="1"/>
    <x v="4"/>
    <s v="Tenex Personal Filing Tote With Secure Closure Lid, Black/Frost"/>
    <n v="15.51"/>
    <n v="1"/>
    <n v="0"/>
    <n v="3.8774999999999995"/>
  </r>
  <r>
    <n v="7339"/>
    <x v="3651"/>
    <x v="2"/>
    <x v="414"/>
    <x v="955"/>
    <s v="Second Class"/>
    <s v="SM-20950"/>
    <s v="Suzanne McNair"/>
    <x v="1"/>
    <s v="United States"/>
    <s v="New York City"/>
    <x v="15"/>
    <n v="10035"/>
    <x v="3"/>
    <s v="FUR-CH-10004875"/>
    <x v="0"/>
    <x v="1"/>
    <s v="Harbour Creations 67200 Series Stacking Chairs"/>
    <n v="192.18600000000004"/>
    <n v="3"/>
    <n v="0.1"/>
    <n v="36.3018"/>
  </r>
  <r>
    <n v="7340"/>
    <x v="3652"/>
    <x v="1"/>
    <x v="1073"/>
    <x v="1251"/>
    <s v="First Class"/>
    <s v="KC-16255"/>
    <s v="Karen Carlisle"/>
    <x v="1"/>
    <s v="United States"/>
    <s v="New York City"/>
    <x v="15"/>
    <n v="10009"/>
    <x v="3"/>
    <s v="OFF-AR-10003190"/>
    <x v="1"/>
    <x v="6"/>
    <s v="Newell 32"/>
    <n v="5.76"/>
    <n v="2"/>
    <n v="0"/>
    <n v="1.6128"/>
  </r>
  <r>
    <n v="7341"/>
    <x v="3653"/>
    <x v="2"/>
    <x v="711"/>
    <x v="1199"/>
    <s v="Standard Class"/>
    <s v="SG-20470"/>
    <s v="Sheri Gordon"/>
    <x v="0"/>
    <s v="United States"/>
    <s v="Atlanta"/>
    <x v="32"/>
    <n v="30318"/>
    <x v="0"/>
    <s v="FUR-CH-10000553"/>
    <x v="0"/>
    <x v="1"/>
    <s v="Metal Folding Chairs, Beige, 4/Carton"/>
    <n v="67.88"/>
    <n v="2"/>
    <n v="0"/>
    <n v="18.327599999999997"/>
  </r>
  <r>
    <n v="7342"/>
    <x v="3653"/>
    <x v="2"/>
    <x v="711"/>
    <x v="1199"/>
    <s v="Standard Class"/>
    <s v="SG-20470"/>
    <s v="Sheri Gordon"/>
    <x v="0"/>
    <s v="United States"/>
    <s v="Atlanta"/>
    <x v="32"/>
    <n v="30318"/>
    <x v="0"/>
    <s v="OFF-LA-10002762"/>
    <x v="1"/>
    <x v="2"/>
    <s v="Avery 485"/>
    <n v="162.88999999999999"/>
    <n v="13"/>
    <n v="0"/>
    <n v="76.558299999999988"/>
  </r>
  <r>
    <n v="7343"/>
    <x v="3653"/>
    <x v="2"/>
    <x v="711"/>
    <x v="1199"/>
    <s v="Standard Class"/>
    <s v="SG-20470"/>
    <s v="Sheri Gordon"/>
    <x v="0"/>
    <s v="United States"/>
    <s v="Atlanta"/>
    <x v="32"/>
    <n v="30318"/>
    <x v="0"/>
    <s v="FUR-FU-10000719"/>
    <x v="0"/>
    <x v="5"/>
    <s v="DAX Cubicle Frames, 8-1/2 x 11"/>
    <n v="25.71"/>
    <n v="3"/>
    <n v="0"/>
    <n v="9.2556000000000012"/>
  </r>
  <r>
    <n v="7344"/>
    <x v="3654"/>
    <x v="2"/>
    <x v="58"/>
    <x v="916"/>
    <s v="Standard Class"/>
    <s v="TB-21520"/>
    <s v="Tracy Blumstein"/>
    <x v="0"/>
    <s v="United States"/>
    <s v="New York City"/>
    <x v="15"/>
    <n v="10009"/>
    <x v="3"/>
    <s v="OFF-ST-10000563"/>
    <x v="1"/>
    <x v="4"/>
    <s v="Fellowes Bankers Box Stor/Drawer Steel Plus"/>
    <n v="191.88"/>
    <n v="6"/>
    <n v="0"/>
    <n v="19.188000000000002"/>
  </r>
  <r>
    <n v="7345"/>
    <x v="3655"/>
    <x v="3"/>
    <x v="157"/>
    <x v="416"/>
    <s v="Standard Class"/>
    <s v="DV-13045"/>
    <s v="Darrin Van Huff"/>
    <x v="1"/>
    <s v="United States"/>
    <s v="Jacksonville"/>
    <x v="2"/>
    <n v="32216"/>
    <x v="0"/>
    <s v="FUR-TA-10004289"/>
    <x v="0"/>
    <x v="3"/>
    <s v="BoxOffice By Design Rectangular and Half-Moon Meeting Room Tables"/>
    <n v="721.87500000000011"/>
    <n v="6"/>
    <n v="0.45"/>
    <n v="-420"/>
  </r>
  <r>
    <n v="7346"/>
    <x v="3655"/>
    <x v="3"/>
    <x v="157"/>
    <x v="416"/>
    <s v="Standard Class"/>
    <s v="DV-13045"/>
    <s v="Darrin Van Huff"/>
    <x v="1"/>
    <s v="United States"/>
    <s v="Jacksonville"/>
    <x v="2"/>
    <n v="32216"/>
    <x v="0"/>
    <s v="TEC-PH-10003555"/>
    <x v="2"/>
    <x v="7"/>
    <s v="Motorola HK250 Universal Bluetooth Headset"/>
    <n v="73.567999999999998"/>
    <n v="4"/>
    <n v="0.2"/>
    <n v="-16.552799999999994"/>
  </r>
  <r>
    <n v="7347"/>
    <x v="3655"/>
    <x v="3"/>
    <x v="157"/>
    <x v="416"/>
    <s v="Standard Class"/>
    <s v="DV-13045"/>
    <s v="Darrin Van Huff"/>
    <x v="1"/>
    <s v="United States"/>
    <s v="Jacksonville"/>
    <x v="2"/>
    <n v="32216"/>
    <x v="0"/>
    <s v="OFF-AR-10001958"/>
    <x v="1"/>
    <x v="6"/>
    <s v="Stanley Bostitch Contemporary Electric Pencil Sharpeners"/>
    <n v="13.584000000000001"/>
    <n v="1"/>
    <n v="0.2"/>
    <n v="1.3584000000000001"/>
  </r>
  <r>
    <n v="7348"/>
    <x v="3655"/>
    <x v="3"/>
    <x v="157"/>
    <x v="416"/>
    <s v="Standard Class"/>
    <s v="DV-13045"/>
    <s v="Darrin Van Huff"/>
    <x v="1"/>
    <s v="United States"/>
    <s v="Jacksonville"/>
    <x v="2"/>
    <n v="32216"/>
    <x v="0"/>
    <s v="FUR-CH-10000225"/>
    <x v="0"/>
    <x v="1"/>
    <s v="Global Geo Office Task Chair, Gray"/>
    <n v="64.784000000000006"/>
    <n v="1"/>
    <n v="0.2"/>
    <n v="-12.147000000000009"/>
  </r>
  <r>
    <n v="7349"/>
    <x v="3656"/>
    <x v="2"/>
    <x v="223"/>
    <x v="232"/>
    <s v="Standard Class"/>
    <s v="SC-20020"/>
    <s v="Sam Craven"/>
    <x v="0"/>
    <s v="United States"/>
    <s v="Houston"/>
    <x v="5"/>
    <n v="77095"/>
    <x v="2"/>
    <s v="OFF-AP-10002534"/>
    <x v="1"/>
    <x v="9"/>
    <s v="3.6 Cubic Foot Counter Height Office Refrigerator"/>
    <n v="176.77199999999996"/>
    <n v="3"/>
    <n v="0.8"/>
    <n v="-459.60720000000003"/>
  </r>
  <r>
    <n v="7350"/>
    <x v="3657"/>
    <x v="3"/>
    <x v="208"/>
    <x v="471"/>
    <s v="Standard Class"/>
    <s v="JB-15400"/>
    <s v="Jennifer Braxton"/>
    <x v="1"/>
    <s v="United States"/>
    <s v="Milwaukee"/>
    <x v="6"/>
    <n v="53209"/>
    <x v="2"/>
    <s v="OFF-BI-10000301"/>
    <x v="1"/>
    <x v="8"/>
    <s v="GBC Instant Report Kit"/>
    <n v="38.82"/>
    <n v="6"/>
    <n v="0"/>
    <n v="19.41"/>
  </r>
  <r>
    <n v="7351"/>
    <x v="3657"/>
    <x v="3"/>
    <x v="208"/>
    <x v="471"/>
    <s v="Standard Class"/>
    <s v="JB-15400"/>
    <s v="Jennifer Braxton"/>
    <x v="1"/>
    <s v="United States"/>
    <s v="Milwaukee"/>
    <x v="6"/>
    <n v="53209"/>
    <x v="2"/>
    <s v="OFF-BI-10003460"/>
    <x v="1"/>
    <x v="8"/>
    <s v="Acco 3-Hole Punch"/>
    <n v="21.9"/>
    <n v="5"/>
    <n v="0"/>
    <n v="10.511999999999999"/>
  </r>
  <r>
    <n v="7352"/>
    <x v="3658"/>
    <x v="3"/>
    <x v="468"/>
    <x v="38"/>
    <s v="Standard Class"/>
    <s v="GH-14425"/>
    <s v="Gary Hwang"/>
    <x v="0"/>
    <s v="United States"/>
    <s v="Modesto"/>
    <x v="1"/>
    <n v="95351"/>
    <x v="1"/>
    <s v="TEC-AC-10001772"/>
    <x v="2"/>
    <x v="11"/>
    <s v="Memorex Mini Travel Drive 16 GB USB 2.0 Flash Drive"/>
    <n v="111.79"/>
    <n v="7"/>
    <n v="0"/>
    <n v="43.598100000000002"/>
  </r>
  <r>
    <n v="7353"/>
    <x v="3659"/>
    <x v="3"/>
    <x v="633"/>
    <x v="671"/>
    <s v="Second Class"/>
    <s v="MG-17650"/>
    <s v="Matthew Grinstein"/>
    <x v="2"/>
    <s v="United States"/>
    <s v="Lakewood"/>
    <x v="24"/>
    <n v="44107"/>
    <x v="3"/>
    <s v="TEC-PH-10003505"/>
    <x v="2"/>
    <x v="7"/>
    <s v="Geemarc AmpliPOWER60"/>
    <n v="445.44"/>
    <n v="8"/>
    <n v="0.4"/>
    <n v="-81.664000000000044"/>
  </r>
  <r>
    <n v="7354"/>
    <x v="3660"/>
    <x v="0"/>
    <x v="897"/>
    <x v="953"/>
    <s v="Standard Class"/>
    <s v="RD-19660"/>
    <s v="Robert Dilbeck"/>
    <x v="2"/>
    <s v="United States"/>
    <s v="Philadelphia"/>
    <x v="9"/>
    <n v="19134"/>
    <x v="3"/>
    <s v="OFF-LA-10004484"/>
    <x v="1"/>
    <x v="2"/>
    <s v="Avery 476"/>
    <n v="16.520000000000003"/>
    <n v="5"/>
    <n v="0.2"/>
    <n v="5.368999999999998"/>
  </r>
  <r>
    <n v="7355"/>
    <x v="3661"/>
    <x v="3"/>
    <x v="695"/>
    <x v="758"/>
    <s v="Standard Class"/>
    <s v="SN-20560"/>
    <s v="Skye Norling"/>
    <x v="2"/>
    <s v="United States"/>
    <s v="San Francisco"/>
    <x v="1"/>
    <n v="94109"/>
    <x v="1"/>
    <s v="OFF-PA-10001593"/>
    <x v="1"/>
    <x v="10"/>
    <s v="Xerox 1947"/>
    <n v="29.900000000000002"/>
    <n v="5"/>
    <n v="0"/>
    <n v="13.454999999999998"/>
  </r>
  <r>
    <n v="7356"/>
    <x v="3662"/>
    <x v="1"/>
    <x v="620"/>
    <x v="214"/>
    <s v="Second Class"/>
    <s v="AH-10690"/>
    <s v="Anna Häberlin"/>
    <x v="1"/>
    <s v="United States"/>
    <s v="Detroit"/>
    <x v="12"/>
    <n v="48205"/>
    <x v="2"/>
    <s v="OFF-BI-10004139"/>
    <x v="1"/>
    <x v="8"/>
    <s v="Fellowes Presentation Covers for Comb Binding Machines"/>
    <n v="116.4"/>
    <n v="8"/>
    <n v="0"/>
    <n v="52.379999999999995"/>
  </r>
  <r>
    <n v="7357"/>
    <x v="3663"/>
    <x v="0"/>
    <x v="790"/>
    <x v="802"/>
    <s v="Standard Class"/>
    <s v="MZ-17335"/>
    <s v="Maria Zettner"/>
    <x v="2"/>
    <s v="United States"/>
    <s v="Phoenix"/>
    <x v="16"/>
    <n v="85023"/>
    <x v="1"/>
    <s v="OFF-AR-10001315"/>
    <x v="1"/>
    <x v="6"/>
    <s v="Newell 310"/>
    <n v="1.4080000000000001"/>
    <n v="1"/>
    <n v="0.2"/>
    <n v="0.15839999999999993"/>
  </r>
  <r>
    <n v="7358"/>
    <x v="3663"/>
    <x v="0"/>
    <x v="790"/>
    <x v="802"/>
    <s v="Standard Class"/>
    <s v="MZ-17335"/>
    <s v="Maria Zettner"/>
    <x v="2"/>
    <s v="United States"/>
    <s v="Phoenix"/>
    <x v="16"/>
    <n v="85023"/>
    <x v="1"/>
    <s v="FUR-FU-10001488"/>
    <x v="0"/>
    <x v="5"/>
    <s v="Tenex 46&quot; x 60&quot; Computer Anti-Static Chairmat, Rectangular Shaped"/>
    <n v="169.56800000000001"/>
    <n v="2"/>
    <n v="0.2"/>
    <n v="0"/>
  </r>
  <r>
    <n v="7359"/>
    <x v="3664"/>
    <x v="2"/>
    <x v="125"/>
    <x v="752"/>
    <s v="Second Class"/>
    <s v="AR-10345"/>
    <s v="Alex Russell"/>
    <x v="1"/>
    <s v="United States"/>
    <s v="Philadelphia"/>
    <x v="9"/>
    <n v="19143"/>
    <x v="3"/>
    <s v="TEC-PH-10002170"/>
    <x v="2"/>
    <x v="7"/>
    <s v="ClearSounds CSC500 Amplified Spirit Phone Corded phone"/>
    <n v="251.96399999999994"/>
    <n v="6"/>
    <n v="0.4"/>
    <n v="-50.392799999999994"/>
  </r>
  <r>
    <n v="7360"/>
    <x v="3664"/>
    <x v="2"/>
    <x v="125"/>
    <x v="752"/>
    <s v="Second Class"/>
    <s v="AR-10345"/>
    <s v="Alex Russell"/>
    <x v="1"/>
    <s v="United States"/>
    <s v="Philadelphia"/>
    <x v="9"/>
    <n v="19143"/>
    <x v="3"/>
    <s v="FUR-TA-10004575"/>
    <x v="0"/>
    <x v="3"/>
    <s v="Hon 5100 Series Wood Tables"/>
    <n v="523.76400000000001"/>
    <n v="3"/>
    <n v="0.4"/>
    <n v="-192.04680000000008"/>
  </r>
  <r>
    <n v="7361"/>
    <x v="3665"/>
    <x v="0"/>
    <x v="408"/>
    <x v="679"/>
    <s v="First Class"/>
    <s v="JF-15295"/>
    <s v="Jason Fortune-"/>
    <x v="0"/>
    <s v="United States"/>
    <s v="Los Angeles"/>
    <x v="1"/>
    <n v="90036"/>
    <x v="1"/>
    <s v="OFF-PA-10000809"/>
    <x v="1"/>
    <x v="10"/>
    <s v="Xerox 206"/>
    <n v="19.440000000000001"/>
    <n v="3"/>
    <n v="0"/>
    <n v="9.3312000000000008"/>
  </r>
  <r>
    <n v="7362"/>
    <x v="3665"/>
    <x v="0"/>
    <x v="408"/>
    <x v="679"/>
    <s v="First Class"/>
    <s v="JF-15295"/>
    <s v="Jason Fortune-"/>
    <x v="0"/>
    <s v="United States"/>
    <s v="Los Angeles"/>
    <x v="1"/>
    <n v="90036"/>
    <x v="1"/>
    <s v="FUR-CH-10000225"/>
    <x v="0"/>
    <x v="1"/>
    <s v="Global Geo Office Task Chair, Gray"/>
    <n v="194.35200000000003"/>
    <n v="3"/>
    <n v="0.2"/>
    <n v="-36.441000000000031"/>
  </r>
  <r>
    <n v="7363"/>
    <x v="3665"/>
    <x v="0"/>
    <x v="408"/>
    <x v="679"/>
    <s v="First Class"/>
    <s v="JF-15295"/>
    <s v="Jason Fortune-"/>
    <x v="0"/>
    <s v="United States"/>
    <s v="Los Angeles"/>
    <x v="1"/>
    <n v="90036"/>
    <x v="1"/>
    <s v="OFF-BI-10003707"/>
    <x v="1"/>
    <x v="8"/>
    <s v="Aluminum Screw Posts"/>
    <n v="36.624000000000002"/>
    <n v="3"/>
    <n v="0.2"/>
    <n v="13.734"/>
  </r>
  <r>
    <n v="7364"/>
    <x v="3666"/>
    <x v="0"/>
    <x v="85"/>
    <x v="49"/>
    <s v="Standard Class"/>
    <s v="DS-13180"/>
    <s v="David Smith"/>
    <x v="1"/>
    <s v="United States"/>
    <s v="Philadelphia"/>
    <x v="9"/>
    <n v="19140"/>
    <x v="3"/>
    <s v="TEC-PH-10004539"/>
    <x v="2"/>
    <x v="7"/>
    <s v="Wireless Extenders zBoost YX545 SOHO Signal Booster"/>
    <n v="340.18200000000002"/>
    <n v="3"/>
    <n v="0.4"/>
    <n v="-73.706100000000021"/>
  </r>
  <r>
    <n v="7365"/>
    <x v="3666"/>
    <x v="0"/>
    <x v="85"/>
    <x v="49"/>
    <s v="Standard Class"/>
    <s v="DS-13180"/>
    <s v="David Smith"/>
    <x v="1"/>
    <s v="United States"/>
    <s v="Philadelphia"/>
    <x v="9"/>
    <n v="19140"/>
    <x v="3"/>
    <s v="OFF-FA-10004076"/>
    <x v="1"/>
    <x v="13"/>
    <s v="Translucent Push Pins by OIC"/>
    <n v="12.672000000000001"/>
    <n v="8"/>
    <n v="0.2"/>
    <n v="2.6927999999999992"/>
  </r>
  <r>
    <n v="7366"/>
    <x v="3666"/>
    <x v="0"/>
    <x v="85"/>
    <x v="49"/>
    <s v="Standard Class"/>
    <s v="DS-13180"/>
    <s v="David Smith"/>
    <x v="1"/>
    <s v="United States"/>
    <s v="Philadelphia"/>
    <x v="9"/>
    <n v="19140"/>
    <x v="3"/>
    <s v="OFF-BI-10003166"/>
    <x v="1"/>
    <x v="8"/>
    <s v="GBC Plasticlear Binding Covers"/>
    <n v="6.8880000000000017"/>
    <n v="2"/>
    <n v="0.7"/>
    <n v="-5.0511999999999997"/>
  </r>
  <r>
    <n v="7367"/>
    <x v="3666"/>
    <x v="0"/>
    <x v="85"/>
    <x v="49"/>
    <s v="Standard Class"/>
    <s v="DS-13180"/>
    <s v="David Smith"/>
    <x v="1"/>
    <s v="United States"/>
    <s v="Philadelphia"/>
    <x v="9"/>
    <n v="19140"/>
    <x v="3"/>
    <s v="OFF-ST-10002301"/>
    <x v="1"/>
    <x v="4"/>
    <s v="Tennsco Commercial Shelving"/>
    <n v="32.544000000000004"/>
    <n v="2"/>
    <n v="0.2"/>
    <n v="-7.7292000000000041"/>
  </r>
  <r>
    <n v="7368"/>
    <x v="3666"/>
    <x v="0"/>
    <x v="85"/>
    <x v="49"/>
    <s v="Standard Class"/>
    <s v="DS-13180"/>
    <s v="David Smith"/>
    <x v="1"/>
    <s v="United States"/>
    <s v="Philadelphia"/>
    <x v="9"/>
    <n v="19140"/>
    <x v="3"/>
    <s v="FUR-CH-10002647"/>
    <x v="0"/>
    <x v="1"/>
    <s v="Situations Contoured Folding Chairs, 4/Set"/>
    <n v="347.80200000000002"/>
    <n v="7"/>
    <n v="0.3"/>
    <n v="-24.842999999999961"/>
  </r>
  <r>
    <n v="7369"/>
    <x v="3667"/>
    <x v="3"/>
    <x v="4"/>
    <x v="125"/>
    <s v="First Class"/>
    <s v="BP-11095"/>
    <s v="Bart Pistole"/>
    <x v="1"/>
    <s v="United States"/>
    <s v="Miami"/>
    <x v="2"/>
    <n v="33180"/>
    <x v="0"/>
    <s v="OFF-BI-10004654"/>
    <x v="1"/>
    <x v="8"/>
    <s v="VariCap6 Expandable Binder"/>
    <n v="15.570000000000004"/>
    <n v="3"/>
    <n v="0.7"/>
    <n v="-11.936999999999998"/>
  </r>
  <r>
    <n v="7370"/>
    <x v="3668"/>
    <x v="1"/>
    <x v="999"/>
    <x v="739"/>
    <s v="Second Class"/>
    <s v="TG-21310"/>
    <s v="Toby Gnade"/>
    <x v="0"/>
    <s v="United States"/>
    <s v="Raleigh"/>
    <x v="3"/>
    <n v="27604"/>
    <x v="0"/>
    <s v="OFF-LA-10001175"/>
    <x v="1"/>
    <x v="2"/>
    <s v="Avery 514"/>
    <n v="4.6079999999999997"/>
    <n v="2"/>
    <n v="0.2"/>
    <n v="1.6704000000000001"/>
  </r>
  <r>
    <n v="7371"/>
    <x v="3669"/>
    <x v="2"/>
    <x v="918"/>
    <x v="1252"/>
    <s v="Standard Class"/>
    <s v="BT-11395"/>
    <s v="Bill Tyler"/>
    <x v="1"/>
    <s v="United States"/>
    <s v="Garden City"/>
    <x v="41"/>
    <n v="67846"/>
    <x v="2"/>
    <s v="TEC-PH-10001336"/>
    <x v="2"/>
    <x v="7"/>
    <s v="Digium D40 VoIP phone"/>
    <n v="257.98"/>
    <n v="2"/>
    <n v="0"/>
    <n v="74.8142"/>
  </r>
  <r>
    <n v="7372"/>
    <x v="3670"/>
    <x v="3"/>
    <x v="363"/>
    <x v="1253"/>
    <s v="Second Class"/>
    <s v="JF-15190"/>
    <s v="Jamie Frazer"/>
    <x v="0"/>
    <s v="United States"/>
    <s v="Long Beach"/>
    <x v="1"/>
    <n v="90805"/>
    <x v="1"/>
    <s v="OFF-ST-10000760"/>
    <x v="1"/>
    <x v="4"/>
    <s v="Eldon Fold 'N Roll Cart System"/>
    <n v="153.78"/>
    <n v="11"/>
    <n v="0"/>
    <n v="44.596199999999996"/>
  </r>
  <r>
    <n v="7373"/>
    <x v="3670"/>
    <x v="3"/>
    <x v="363"/>
    <x v="1253"/>
    <s v="Second Class"/>
    <s v="JF-15190"/>
    <s v="Jamie Frazer"/>
    <x v="0"/>
    <s v="United States"/>
    <s v="Long Beach"/>
    <x v="1"/>
    <n v="90805"/>
    <x v="1"/>
    <s v="OFF-ST-10002301"/>
    <x v="1"/>
    <x v="4"/>
    <s v="Tennsco Commercial Shelving"/>
    <n v="61.019999999999996"/>
    <n v="3"/>
    <n v="0"/>
    <n v="0.61019999999999541"/>
  </r>
  <r>
    <n v="7374"/>
    <x v="3670"/>
    <x v="3"/>
    <x v="363"/>
    <x v="1253"/>
    <s v="Second Class"/>
    <s v="JF-15190"/>
    <s v="Jamie Frazer"/>
    <x v="0"/>
    <s v="United States"/>
    <s v="Long Beach"/>
    <x v="1"/>
    <n v="90805"/>
    <x v="1"/>
    <s v="OFF-SU-10004884"/>
    <x v="1"/>
    <x v="14"/>
    <s v="Acme Galleria Hot Forged Steel Scissors with Colored Handles"/>
    <n v="110.11"/>
    <n v="7"/>
    <n v="0"/>
    <n v="31.931899999999988"/>
  </r>
  <r>
    <n v="7375"/>
    <x v="3670"/>
    <x v="3"/>
    <x v="363"/>
    <x v="1253"/>
    <s v="Second Class"/>
    <s v="JF-15190"/>
    <s v="Jamie Frazer"/>
    <x v="0"/>
    <s v="United States"/>
    <s v="Long Beach"/>
    <x v="1"/>
    <n v="90805"/>
    <x v="1"/>
    <s v="OFF-FA-10003112"/>
    <x v="1"/>
    <x v="13"/>
    <s v="Staples"/>
    <n v="7.89"/>
    <n v="1"/>
    <n v="0"/>
    <n v="3.5504999999999995"/>
  </r>
  <r>
    <n v="7376"/>
    <x v="3671"/>
    <x v="3"/>
    <x v="802"/>
    <x v="848"/>
    <s v="Standard Class"/>
    <s v="MK-17905"/>
    <s v="Michael Kennedy"/>
    <x v="1"/>
    <s v="United States"/>
    <s v="San Diego"/>
    <x v="1"/>
    <n v="92037"/>
    <x v="1"/>
    <s v="OFF-BI-10000069"/>
    <x v="1"/>
    <x v="8"/>
    <s v="GBC Prepunched Paper, 19-Hole, for Binding Systems, 24-lb"/>
    <n v="36.024000000000001"/>
    <n v="3"/>
    <n v="0.2"/>
    <n v="11.707799999999995"/>
  </r>
  <r>
    <n v="7377"/>
    <x v="3672"/>
    <x v="3"/>
    <x v="808"/>
    <x v="133"/>
    <s v="First Class"/>
    <s v="GG-14650"/>
    <s v="Greg Guthrie"/>
    <x v="1"/>
    <s v="United States"/>
    <s v="Bloomington"/>
    <x v="10"/>
    <n v="61701"/>
    <x v="2"/>
    <s v="OFF-AR-10001958"/>
    <x v="1"/>
    <x v="6"/>
    <s v="Stanley Bostitch Contemporary Electric Pencil Sharpeners"/>
    <n v="54.336000000000006"/>
    <n v="4"/>
    <n v="0.2"/>
    <n v="5.4336000000000002"/>
  </r>
  <r>
    <n v="7378"/>
    <x v="3673"/>
    <x v="2"/>
    <x v="111"/>
    <x v="160"/>
    <s v="Standard Class"/>
    <s v="MC-18130"/>
    <s v="Mike Caudle"/>
    <x v="1"/>
    <s v="United States"/>
    <s v="Seattle"/>
    <x v="4"/>
    <n v="98115"/>
    <x v="1"/>
    <s v="OFF-ST-10001321"/>
    <x v="1"/>
    <x v="4"/>
    <s v="Decoflex Hanging Personal Folder File, Blue"/>
    <n v="92.52"/>
    <n v="6"/>
    <n v="0"/>
    <n v="24.980400000000007"/>
  </r>
  <r>
    <n v="7379"/>
    <x v="3674"/>
    <x v="1"/>
    <x v="70"/>
    <x v="1247"/>
    <s v="Same Day"/>
    <s v="ML-18265"/>
    <s v="Muhammed Lee"/>
    <x v="0"/>
    <s v="United States"/>
    <s v="Fayetteville"/>
    <x v="3"/>
    <n v="28314"/>
    <x v="0"/>
    <s v="OFF-AR-10003504"/>
    <x v="1"/>
    <x v="6"/>
    <s v="Newell 347"/>
    <n v="10.272000000000002"/>
    <n v="3"/>
    <n v="0.2"/>
    <n v="1.1555999999999984"/>
  </r>
  <r>
    <n v="7380"/>
    <x v="3675"/>
    <x v="0"/>
    <x v="1159"/>
    <x v="801"/>
    <s v="Standard Class"/>
    <s v="AG-10270"/>
    <s v="Alejandro Grove"/>
    <x v="0"/>
    <s v="United States"/>
    <s v="Omaha"/>
    <x v="8"/>
    <n v="68104"/>
    <x v="2"/>
    <s v="OFF-ST-10000419"/>
    <x v="1"/>
    <x v="4"/>
    <s v="Rogers Jumbo File, Granite"/>
    <n v="40.74"/>
    <n v="3"/>
    <n v="0"/>
    <n v="0.4073999999999991"/>
  </r>
  <r>
    <n v="7381"/>
    <x v="3675"/>
    <x v="0"/>
    <x v="1159"/>
    <x v="801"/>
    <s v="Standard Class"/>
    <s v="AG-10270"/>
    <s v="Alejandro Grove"/>
    <x v="0"/>
    <s v="United States"/>
    <s v="Omaha"/>
    <x v="8"/>
    <n v="68104"/>
    <x v="2"/>
    <s v="OFF-LA-10004559"/>
    <x v="1"/>
    <x v="2"/>
    <s v="Avery 49"/>
    <n v="14.399999999999999"/>
    <n v="5"/>
    <n v="0"/>
    <n v="7.056"/>
  </r>
  <r>
    <n v="7382"/>
    <x v="3675"/>
    <x v="0"/>
    <x v="1159"/>
    <x v="801"/>
    <s v="Standard Class"/>
    <s v="AG-10270"/>
    <s v="Alejandro Grove"/>
    <x v="0"/>
    <s v="United States"/>
    <s v="Omaha"/>
    <x v="8"/>
    <n v="68104"/>
    <x v="2"/>
    <s v="TEC-PH-10001644"/>
    <x v="2"/>
    <x v="7"/>
    <s v="BlueLounge Milo Smartphone Stand, White/Metallic"/>
    <n v="149.94999999999999"/>
    <n v="5"/>
    <n v="0"/>
    <n v="41.986000000000004"/>
  </r>
  <r>
    <n v="7383"/>
    <x v="3675"/>
    <x v="0"/>
    <x v="1159"/>
    <x v="801"/>
    <s v="Standard Class"/>
    <s v="AG-10270"/>
    <s v="Alejandro Grove"/>
    <x v="0"/>
    <s v="United States"/>
    <s v="Omaha"/>
    <x v="8"/>
    <n v="68104"/>
    <x v="2"/>
    <s v="OFF-SU-10004782"/>
    <x v="1"/>
    <x v="14"/>
    <s v="Elite 5&quot; Scissors"/>
    <n v="16.899999999999999"/>
    <n v="2"/>
    <n v="0"/>
    <n v="5.0699999999999985"/>
  </r>
  <r>
    <n v="7384"/>
    <x v="3675"/>
    <x v="0"/>
    <x v="1159"/>
    <x v="801"/>
    <s v="Standard Class"/>
    <s v="AG-10270"/>
    <s v="Alejandro Grove"/>
    <x v="0"/>
    <s v="United States"/>
    <s v="Omaha"/>
    <x v="8"/>
    <n v="68104"/>
    <x v="2"/>
    <s v="OFF-PA-10002250"/>
    <x v="1"/>
    <x v="10"/>
    <s v="Things To Do Today Pad"/>
    <n v="17.61"/>
    <n v="3"/>
    <n v="0"/>
    <n v="8.4527999999999999"/>
  </r>
  <r>
    <n v="7385"/>
    <x v="3675"/>
    <x v="0"/>
    <x v="1159"/>
    <x v="801"/>
    <s v="Standard Class"/>
    <s v="AG-10270"/>
    <s v="Alejandro Grove"/>
    <x v="0"/>
    <s v="United States"/>
    <s v="Omaha"/>
    <x v="8"/>
    <n v="68104"/>
    <x v="2"/>
    <s v="OFF-AP-10001394"/>
    <x v="1"/>
    <x v="9"/>
    <s v="Harmony Air Purifier"/>
    <n v="378"/>
    <n v="2"/>
    <n v="0"/>
    <n v="136.07999999999998"/>
  </r>
  <r>
    <n v="7386"/>
    <x v="3675"/>
    <x v="0"/>
    <x v="1159"/>
    <x v="801"/>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59"/>
    <x v="801"/>
    <s v="Standard Class"/>
    <s v="AG-10270"/>
    <s v="Alejandro Grove"/>
    <x v="0"/>
    <s v="United States"/>
    <s v="Omaha"/>
    <x v="8"/>
    <n v="68104"/>
    <x v="2"/>
    <s v="OFF-ST-10004340"/>
    <x v="1"/>
    <x v="4"/>
    <s v="Fellowes Mobile File Cart, Black"/>
    <n v="373.08"/>
    <n v="6"/>
    <n v="0"/>
    <n v="100.73160000000001"/>
  </r>
  <r>
    <n v="7388"/>
    <x v="3675"/>
    <x v="0"/>
    <x v="1159"/>
    <x v="801"/>
    <s v="Standard Class"/>
    <s v="AG-10270"/>
    <s v="Alejandro Grove"/>
    <x v="0"/>
    <s v="United States"/>
    <s v="Omaha"/>
    <x v="8"/>
    <n v="68104"/>
    <x v="2"/>
    <s v="FUR-FU-10003664"/>
    <x v="0"/>
    <x v="5"/>
    <s v="Electrix Architect's Clamp-On Swing Arm Lamp, Black"/>
    <n v="1336.4399999999998"/>
    <n v="14"/>
    <n v="0"/>
    <n v="387.56759999999986"/>
  </r>
  <r>
    <n v="7389"/>
    <x v="3675"/>
    <x v="0"/>
    <x v="1159"/>
    <x v="801"/>
    <s v="Standard Class"/>
    <s v="AG-10270"/>
    <s v="Alejandro Grove"/>
    <x v="0"/>
    <s v="United States"/>
    <s v="Omaha"/>
    <x v="8"/>
    <n v="68104"/>
    <x v="2"/>
    <s v="TEC-PH-10004897"/>
    <x v="2"/>
    <x v="7"/>
    <s v="Mediabridge Sport Armband iPhone 5s"/>
    <n v="29.97"/>
    <n v="3"/>
    <n v="0"/>
    <n v="0.29969999999999963"/>
  </r>
  <r>
    <n v="7390"/>
    <x v="3676"/>
    <x v="3"/>
    <x v="1160"/>
    <x v="108"/>
    <s v="Standard Class"/>
    <s v="TT-21070"/>
    <s v="Ted Trevino"/>
    <x v="0"/>
    <s v="United States"/>
    <s v="Chattanooga"/>
    <x v="18"/>
    <n v="37421"/>
    <x v="0"/>
    <s v="FUR-CH-10000454"/>
    <x v="0"/>
    <x v="1"/>
    <s v="Hon Deluxe Fabric Upholstered Stacking Chairs, Rounded Back"/>
    <n v="390.36799999999999"/>
    <n v="2"/>
    <n v="0.2"/>
    <n v="48.795999999999978"/>
  </r>
  <r>
    <n v="7391"/>
    <x v="3676"/>
    <x v="3"/>
    <x v="1160"/>
    <x v="108"/>
    <s v="Standard Class"/>
    <s v="TT-21070"/>
    <s v="Ted Trevino"/>
    <x v="0"/>
    <s v="United States"/>
    <s v="Chattanooga"/>
    <x v="18"/>
    <n v="37421"/>
    <x v="0"/>
    <s v="FUR-FU-10004017"/>
    <x v="0"/>
    <x v="5"/>
    <s v="Executive Impressions 13&quot; Chairman Wall Clock"/>
    <n v="101.52000000000001"/>
    <n v="5"/>
    <n v="0.2"/>
    <n v="19.034999999999989"/>
  </r>
  <r>
    <n v="7392"/>
    <x v="3677"/>
    <x v="3"/>
    <x v="769"/>
    <x v="94"/>
    <s v="Second Class"/>
    <s v="LT-16765"/>
    <s v="Larry Tron"/>
    <x v="0"/>
    <s v="United States"/>
    <s v="Fairfield"/>
    <x v="24"/>
    <n v="45014"/>
    <x v="3"/>
    <s v="OFF-PA-10000241"/>
    <x v="1"/>
    <x v="10"/>
    <s v="IBM Multi-Purpose Copy Paper, 8 1/2 x 11&quot;, Case"/>
    <n v="74.352000000000004"/>
    <n v="3"/>
    <n v="0.2"/>
    <n v="23.234999999999992"/>
  </r>
  <r>
    <n v="7393"/>
    <x v="3678"/>
    <x v="3"/>
    <x v="743"/>
    <x v="593"/>
    <s v="Standard Class"/>
    <s v="DD-13570"/>
    <s v="Dorothy Dickinson"/>
    <x v="0"/>
    <s v="United States"/>
    <s v="Los Angeles"/>
    <x v="1"/>
    <n v="90049"/>
    <x v="1"/>
    <s v="OFF-PA-10003016"/>
    <x v="1"/>
    <x v="10"/>
    <s v="Adams &quot;While You Were Out&quot; Message Pads"/>
    <n v="15.700000000000001"/>
    <n v="5"/>
    <n v="0"/>
    <n v="7.0649999999999995"/>
  </r>
  <r>
    <n v="7394"/>
    <x v="3678"/>
    <x v="3"/>
    <x v="743"/>
    <x v="593"/>
    <s v="Standard Class"/>
    <s v="DD-13570"/>
    <s v="Dorothy Dickinson"/>
    <x v="0"/>
    <s v="United States"/>
    <s v="Los Angeles"/>
    <x v="1"/>
    <n v="90049"/>
    <x v="1"/>
    <s v="OFF-AR-10001615"/>
    <x v="1"/>
    <x v="6"/>
    <s v="Newell 34"/>
    <n v="59.519999999999996"/>
    <n v="3"/>
    <n v="0"/>
    <n v="15.475200000000001"/>
  </r>
  <r>
    <n v="7395"/>
    <x v="3678"/>
    <x v="3"/>
    <x v="743"/>
    <x v="593"/>
    <s v="Standard Class"/>
    <s v="DD-13570"/>
    <s v="Dorothy Dickinson"/>
    <x v="0"/>
    <s v="United States"/>
    <s v="Los Angeles"/>
    <x v="1"/>
    <n v="90049"/>
    <x v="1"/>
    <s v="OFF-PA-10002713"/>
    <x v="1"/>
    <x v="10"/>
    <s v="Adams Phone Message Book, 200 Message Capacity, 8 1/16” x 11”"/>
    <n v="34.4"/>
    <n v="5"/>
    <n v="0"/>
    <n v="15.823999999999998"/>
  </r>
  <r>
    <n v="7396"/>
    <x v="3679"/>
    <x v="0"/>
    <x v="591"/>
    <x v="525"/>
    <s v="Standard Class"/>
    <s v="DB-12970"/>
    <s v="Darren Budd"/>
    <x v="1"/>
    <s v="United States"/>
    <s v="New York City"/>
    <x v="15"/>
    <n v="10024"/>
    <x v="3"/>
    <s v="FUR-TA-10002958"/>
    <x v="0"/>
    <x v="3"/>
    <s v="Bevis Oval Conference Table, Walnut"/>
    <n v="313.17599999999999"/>
    <n v="2"/>
    <n v="0.4"/>
    <n v="-120.05080000000007"/>
  </r>
  <r>
    <n v="7397"/>
    <x v="3679"/>
    <x v="0"/>
    <x v="591"/>
    <x v="525"/>
    <s v="Standard Class"/>
    <s v="DB-12970"/>
    <s v="Darren Budd"/>
    <x v="1"/>
    <s v="United States"/>
    <s v="New York City"/>
    <x v="15"/>
    <n v="10024"/>
    <x v="3"/>
    <s v="FUR-CH-10003746"/>
    <x v="0"/>
    <x v="1"/>
    <s v="Hon 4070 Series Pagoda Round Back Stacking Chairs"/>
    <n v="866.64599999999996"/>
    <n v="3"/>
    <n v="0.1"/>
    <n v="173.32919999999999"/>
  </r>
  <r>
    <n v="7398"/>
    <x v="3680"/>
    <x v="2"/>
    <x v="587"/>
    <x v="839"/>
    <s v="Same Day"/>
    <s v="DM-12955"/>
    <s v="Dario Medina"/>
    <x v="1"/>
    <s v="United States"/>
    <s v="Fairfield"/>
    <x v="24"/>
    <n v="45014"/>
    <x v="3"/>
    <s v="OFF-AP-10003217"/>
    <x v="1"/>
    <x v="9"/>
    <s v="Eureka Sanitaire  Commercial Upright"/>
    <n v="795.40800000000013"/>
    <n v="6"/>
    <n v="0.2"/>
    <n v="59.655599999999993"/>
  </r>
  <r>
    <n v="7399"/>
    <x v="3681"/>
    <x v="2"/>
    <x v="136"/>
    <x v="406"/>
    <s v="Second Class"/>
    <s v="ME-17725"/>
    <s v="Max Engle"/>
    <x v="0"/>
    <s v="United States"/>
    <s v="Chicago"/>
    <x v="10"/>
    <n v="60610"/>
    <x v="2"/>
    <s v="OFF-PA-10001526"/>
    <x v="1"/>
    <x v="10"/>
    <s v="Xerox 1949"/>
    <n v="35.856000000000002"/>
    <n v="9"/>
    <n v="0.2"/>
    <n v="12.997800000000003"/>
  </r>
  <r>
    <n v="7400"/>
    <x v="3681"/>
    <x v="2"/>
    <x v="136"/>
    <x v="406"/>
    <s v="Second Class"/>
    <s v="ME-17725"/>
    <s v="Max Engle"/>
    <x v="0"/>
    <s v="United States"/>
    <s v="Chicago"/>
    <x v="10"/>
    <n v="60610"/>
    <x v="2"/>
    <s v="TEC-AC-10002857"/>
    <x v="2"/>
    <x v="11"/>
    <s v="Verbatim 25 GB 6x Blu-ray Single Layer Recordable Disc, 1/Pack"/>
    <n v="23.840000000000003"/>
    <n v="4"/>
    <n v="0.2"/>
    <n v="3.2779999999999987"/>
  </r>
  <r>
    <n v="7401"/>
    <x v="3682"/>
    <x v="0"/>
    <x v="162"/>
    <x v="250"/>
    <s v="Standard Class"/>
    <s v="TR-21325"/>
    <s v="Toby Ritter"/>
    <x v="0"/>
    <s v="United States"/>
    <s v="Seattle"/>
    <x v="4"/>
    <n v="98103"/>
    <x v="1"/>
    <s v="FUR-FU-10003039"/>
    <x v="0"/>
    <x v="5"/>
    <s v="Howard Miller 11-1/2&quot; Diameter Grantwood Wall Clock"/>
    <n v="43.13"/>
    <n v="1"/>
    <n v="0"/>
    <n v="14.664200000000001"/>
  </r>
  <r>
    <n v="7402"/>
    <x v="3682"/>
    <x v="0"/>
    <x v="162"/>
    <x v="250"/>
    <s v="Standard Class"/>
    <s v="TR-21325"/>
    <s v="Toby Ritter"/>
    <x v="0"/>
    <s v="United States"/>
    <s v="Seattle"/>
    <x v="4"/>
    <n v="98103"/>
    <x v="1"/>
    <s v="OFF-PA-10002615"/>
    <x v="1"/>
    <x v="10"/>
    <s v="Ampad Gold Fibre Wirebound Steno Books, 6&quot; x 9&quot;, Gregg Ruled"/>
    <n v="30.87"/>
    <n v="7"/>
    <n v="0"/>
    <n v="14.200199999999999"/>
  </r>
  <r>
    <n v="7403"/>
    <x v="3683"/>
    <x v="3"/>
    <x v="634"/>
    <x v="672"/>
    <s v="Standard Class"/>
    <s v="SH-20395"/>
    <s v="Shahid Hopkins"/>
    <x v="0"/>
    <s v="United States"/>
    <s v="New York City"/>
    <x v="15"/>
    <n v="10011"/>
    <x v="3"/>
    <s v="OFF-SU-10002573"/>
    <x v="1"/>
    <x v="14"/>
    <s v="Acme 10&quot; Easy Grip Assistive Scissors"/>
    <n v="70.12"/>
    <n v="4"/>
    <n v="0"/>
    <n v="21.035999999999994"/>
  </r>
  <r>
    <n v="7404"/>
    <x v="3684"/>
    <x v="1"/>
    <x v="263"/>
    <x v="1254"/>
    <s v="Standard Class"/>
    <s v="CB-12535"/>
    <s v="Claudia Bergmann"/>
    <x v="1"/>
    <s v="United States"/>
    <s v="Camarillo"/>
    <x v="1"/>
    <n v="93010"/>
    <x v="1"/>
    <s v="FUR-BO-10004015"/>
    <x v="0"/>
    <x v="0"/>
    <s v="Bush Andora Bookcase, Maple/Graphite Gray Finish"/>
    <n v="509.95749999999992"/>
    <n v="5"/>
    <n v="0.15"/>
    <n v="41.996499999999941"/>
  </r>
  <r>
    <n v="7405"/>
    <x v="3684"/>
    <x v="1"/>
    <x v="263"/>
    <x v="1254"/>
    <s v="Standard Class"/>
    <s v="CB-12535"/>
    <s v="Claudia Bergmann"/>
    <x v="1"/>
    <s v="United States"/>
    <s v="Camarillo"/>
    <x v="1"/>
    <n v="93010"/>
    <x v="1"/>
    <s v="FUR-FU-10001979"/>
    <x v="0"/>
    <x v="5"/>
    <s v="Dana Halogen Swing-Arm Architect Lamp"/>
    <n v="122.91"/>
    <n v="3"/>
    <n v="0"/>
    <n v="34.414800000000007"/>
  </r>
  <r>
    <n v="7406"/>
    <x v="3684"/>
    <x v="1"/>
    <x v="263"/>
    <x v="1254"/>
    <s v="Standard Class"/>
    <s v="CB-12535"/>
    <s v="Claudia Bergmann"/>
    <x v="1"/>
    <s v="United States"/>
    <s v="Camarillo"/>
    <x v="1"/>
    <n v="93010"/>
    <x v="1"/>
    <s v="FUR-CH-10003833"/>
    <x v="0"/>
    <x v="1"/>
    <s v="Novimex Fabric Task Chair"/>
    <n v="97.567999999999998"/>
    <n v="2"/>
    <n v="0.2"/>
    <n v="-6.0980000000000025"/>
  </r>
  <r>
    <n v="7407"/>
    <x v="3684"/>
    <x v="1"/>
    <x v="263"/>
    <x v="1254"/>
    <s v="Standard Class"/>
    <s v="CB-12535"/>
    <s v="Claudia Bergmann"/>
    <x v="1"/>
    <s v="United States"/>
    <s v="Camarillo"/>
    <x v="1"/>
    <n v="93010"/>
    <x v="1"/>
    <s v="FUR-CH-10004495"/>
    <x v="0"/>
    <x v="1"/>
    <s v="Global Leather and Oak Executive Chair, Black"/>
    <n v="722.35200000000009"/>
    <n v="3"/>
    <n v="0.2"/>
    <n v="81.264599999999916"/>
  </r>
  <r>
    <n v="7408"/>
    <x v="3685"/>
    <x v="3"/>
    <x v="176"/>
    <x v="1255"/>
    <s v="First Class"/>
    <s v="ML-17410"/>
    <s v="Maris LaWare"/>
    <x v="0"/>
    <s v="United States"/>
    <s v="Chicago"/>
    <x v="10"/>
    <n v="60653"/>
    <x v="2"/>
    <s v="OFF-LA-10001613"/>
    <x v="1"/>
    <x v="2"/>
    <s v="Avery File Folder Labels"/>
    <n v="11.52"/>
    <n v="5"/>
    <n v="0.2"/>
    <n v="4.1760000000000002"/>
  </r>
  <r>
    <n v="7409"/>
    <x v="3686"/>
    <x v="0"/>
    <x v="198"/>
    <x v="29"/>
    <s v="Standard Class"/>
    <s v="JG-15310"/>
    <s v="Jason Gross"/>
    <x v="1"/>
    <s v="United States"/>
    <s v="Los Angeles"/>
    <x v="1"/>
    <n v="90032"/>
    <x v="1"/>
    <s v="FUR-FU-10003247"/>
    <x v="0"/>
    <x v="5"/>
    <s v="36X48 HARDFLOOR CHAIRMAT"/>
    <n v="167.84"/>
    <n v="8"/>
    <n v="0"/>
    <n v="11.748799999999989"/>
  </r>
  <r>
    <n v="7410"/>
    <x v="3687"/>
    <x v="2"/>
    <x v="917"/>
    <x v="1021"/>
    <s v="Standard Class"/>
    <s v="JS-15880"/>
    <s v="John Stevenson"/>
    <x v="0"/>
    <s v="United States"/>
    <s v="Toledo"/>
    <x v="24"/>
    <n v="43615"/>
    <x v="3"/>
    <s v="FUR-TA-10004442"/>
    <x v="0"/>
    <x v="3"/>
    <s v="Riverside Furniture Stanwyck Manor Table Series"/>
    <n v="172.11"/>
    <n v="1"/>
    <n v="0.4"/>
    <n v="-94.660500000000013"/>
  </r>
  <r>
    <n v="7411"/>
    <x v="3688"/>
    <x v="2"/>
    <x v="149"/>
    <x v="885"/>
    <s v="First Class"/>
    <s v="AG-10270"/>
    <s v="Alejandro Grove"/>
    <x v="0"/>
    <s v="United States"/>
    <s v="New York City"/>
    <x v="15"/>
    <n v="10011"/>
    <x v="3"/>
    <s v="TEC-AC-10001314"/>
    <x v="2"/>
    <x v="11"/>
    <s v="Case Logic 2.4GHz Wireless Keyboard"/>
    <n v="99.98"/>
    <n v="2"/>
    <n v="0"/>
    <n v="7.9983999999999895"/>
  </r>
  <r>
    <n v="7412"/>
    <x v="3689"/>
    <x v="3"/>
    <x v="1108"/>
    <x v="1081"/>
    <s v="Standard Class"/>
    <s v="MG-17890"/>
    <s v="Michael Granlund"/>
    <x v="2"/>
    <s v="United States"/>
    <s v="Tigard"/>
    <x v="21"/>
    <n v="97224"/>
    <x v="1"/>
    <s v="TEC-PH-10001619"/>
    <x v="2"/>
    <x v="7"/>
    <s v="LG G3"/>
    <n v="156.79200000000003"/>
    <n v="1"/>
    <n v="0.2"/>
    <n v="17.639099999999985"/>
  </r>
  <r>
    <n v="7413"/>
    <x v="3689"/>
    <x v="3"/>
    <x v="1108"/>
    <x v="1081"/>
    <s v="Standard Class"/>
    <s v="MG-17890"/>
    <s v="Michael Granlund"/>
    <x v="2"/>
    <s v="United States"/>
    <s v="Tigard"/>
    <x v="21"/>
    <n v="97224"/>
    <x v="1"/>
    <s v="TEC-AC-10002323"/>
    <x v="2"/>
    <x v="11"/>
    <s v="SanDisk Ultra 32 GB MicroSDHC Class 10 Memory Card"/>
    <n v="35.360000000000007"/>
    <n v="2"/>
    <n v="0.2"/>
    <n v="-3.0939999999999994"/>
  </r>
  <r>
    <n v="7414"/>
    <x v="3689"/>
    <x v="3"/>
    <x v="1108"/>
    <x v="1081"/>
    <s v="Standard Class"/>
    <s v="MG-17890"/>
    <s v="Michael Granlund"/>
    <x v="2"/>
    <s v="United States"/>
    <s v="Tigard"/>
    <x v="21"/>
    <n v="97224"/>
    <x v="1"/>
    <s v="FUR-FU-10000820"/>
    <x v="0"/>
    <x v="5"/>
    <s v="Tensor Brushed Steel Torchiere Floor Lamp"/>
    <n v="13.591999999999999"/>
    <n v="1"/>
    <n v="0.2"/>
    <n v="-0.33980000000000032"/>
  </r>
  <r>
    <n v="7415"/>
    <x v="3690"/>
    <x v="0"/>
    <x v="69"/>
    <x v="535"/>
    <s v="Second Class"/>
    <s v="SC-20770"/>
    <s v="Stewart Carmichael"/>
    <x v="1"/>
    <s v="United States"/>
    <s v="Philadelphia"/>
    <x v="9"/>
    <n v="19134"/>
    <x v="3"/>
    <s v="FUR-CH-10004287"/>
    <x v="0"/>
    <x v="1"/>
    <s v="SAFCO Arco Folding Chair"/>
    <n v="386.67999999999995"/>
    <n v="2"/>
    <n v="0.3"/>
    <n v="-5.5240000000000293"/>
  </r>
  <r>
    <n v="7416"/>
    <x v="3690"/>
    <x v="0"/>
    <x v="69"/>
    <x v="535"/>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x v="535"/>
    <s v="Second Class"/>
    <s v="SC-20770"/>
    <s v="Stewart Carmichael"/>
    <x v="1"/>
    <s v="United States"/>
    <s v="Philadelphia"/>
    <x v="9"/>
    <n v="19134"/>
    <x v="3"/>
    <s v="TEC-PH-10001494"/>
    <x v="2"/>
    <x v="7"/>
    <s v="Polycom CX600 IP Phone VoIP phone"/>
    <n v="539.91"/>
    <n v="3"/>
    <n v="0.4"/>
    <n v="-116.98049999999998"/>
  </r>
  <r>
    <n v="7418"/>
    <x v="3690"/>
    <x v="0"/>
    <x v="69"/>
    <x v="535"/>
    <s v="Second Class"/>
    <s v="SC-20770"/>
    <s v="Stewart Carmichael"/>
    <x v="1"/>
    <s v="United States"/>
    <s v="Philadelphia"/>
    <x v="9"/>
    <n v="19134"/>
    <x v="3"/>
    <s v="OFF-PA-10004996"/>
    <x v="1"/>
    <x v="10"/>
    <s v="Speediset Carbonless Redi-Letter 7&quot; x 8 1/2&quot;"/>
    <n v="41.240000000000009"/>
    <n v="5"/>
    <n v="0.2"/>
    <n v="13.918499999999998"/>
  </r>
  <r>
    <n v="7419"/>
    <x v="3690"/>
    <x v="0"/>
    <x v="69"/>
    <x v="535"/>
    <s v="Second Class"/>
    <s v="SC-20770"/>
    <s v="Stewart Carmichael"/>
    <x v="1"/>
    <s v="United States"/>
    <s v="Philadelphia"/>
    <x v="9"/>
    <n v="19134"/>
    <x v="3"/>
    <s v="OFF-BI-10004318"/>
    <x v="1"/>
    <x v="8"/>
    <s v="Ibico EB-19 Dual Function Manual Binding System"/>
    <n v="51.897000000000013"/>
    <n v="1"/>
    <n v="0.7"/>
    <n v="-41.517600000000002"/>
  </r>
  <r>
    <n v="7420"/>
    <x v="3690"/>
    <x v="0"/>
    <x v="69"/>
    <x v="535"/>
    <s v="Second Class"/>
    <s v="SC-20770"/>
    <s v="Stewart Carmichael"/>
    <x v="1"/>
    <s v="United States"/>
    <s v="Philadelphia"/>
    <x v="9"/>
    <n v="19134"/>
    <x v="3"/>
    <s v="OFF-ST-10002574"/>
    <x v="1"/>
    <x v="4"/>
    <s v="SAFCO Commercial Wire Shelving, Black"/>
    <n v="552.55999999999995"/>
    <n v="5"/>
    <n v="0.2"/>
    <n v="-138.13999999999999"/>
  </r>
  <r>
    <n v="7421"/>
    <x v="3690"/>
    <x v="0"/>
    <x v="69"/>
    <x v="535"/>
    <s v="Second Class"/>
    <s v="SC-20770"/>
    <s v="Stewart Carmichael"/>
    <x v="1"/>
    <s v="United States"/>
    <s v="Philadelphia"/>
    <x v="9"/>
    <n v="19134"/>
    <x v="3"/>
    <s v="OFF-BI-10002353"/>
    <x v="1"/>
    <x v="8"/>
    <s v="GBC VeloBind Cover Sets"/>
    <n v="23.160000000000004"/>
    <n v="5"/>
    <n v="0.7"/>
    <n v="-15.439999999999998"/>
  </r>
  <r>
    <n v="7422"/>
    <x v="3690"/>
    <x v="0"/>
    <x v="69"/>
    <x v="535"/>
    <s v="Second Class"/>
    <s v="SC-20770"/>
    <s v="Stewart Carmichael"/>
    <x v="1"/>
    <s v="United States"/>
    <s v="Philadelphia"/>
    <x v="9"/>
    <n v="19134"/>
    <x v="3"/>
    <s v="OFF-ST-10003641"/>
    <x v="1"/>
    <x v="4"/>
    <s v="Space Solutions Industrial Galvanized Steel Shelving."/>
    <n v="126.08"/>
    <n v="2"/>
    <n v="0.2"/>
    <n v="-28.367999999999984"/>
  </r>
  <r>
    <n v="7423"/>
    <x v="3690"/>
    <x v="0"/>
    <x v="69"/>
    <x v="535"/>
    <s v="Second Class"/>
    <s v="SC-20770"/>
    <s v="Stewart Carmichael"/>
    <x v="1"/>
    <s v="United States"/>
    <s v="Philadelphia"/>
    <x v="9"/>
    <n v="19134"/>
    <x v="3"/>
    <s v="TEC-MA-10001148"/>
    <x v="2"/>
    <x v="15"/>
    <s v="Okidata MB491 Multifunction Printer"/>
    <n v="449.1"/>
    <n v="3"/>
    <n v="0.7"/>
    <n v="-643.70999999999981"/>
  </r>
  <r>
    <n v="7424"/>
    <x v="3691"/>
    <x v="3"/>
    <x v="318"/>
    <x v="1001"/>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x v="1001"/>
    <s v="Standard Class"/>
    <s v="BS-11755"/>
    <s v="Bruce Stewart"/>
    <x v="0"/>
    <s v="United States"/>
    <s v="Philadelphia"/>
    <x v="9"/>
    <n v="19143"/>
    <x v="3"/>
    <s v="FUR-FU-10003878"/>
    <x v="0"/>
    <x v="5"/>
    <s v="Linden 10&quot; Round Wall Clock, Black"/>
    <n v="36.671999999999997"/>
    <n v="3"/>
    <n v="0.2"/>
    <n v="6.4176000000000002"/>
  </r>
  <r>
    <n v="7426"/>
    <x v="3692"/>
    <x v="0"/>
    <x v="674"/>
    <x v="1233"/>
    <s v="Second Class"/>
    <s v="LC-17140"/>
    <s v="Logan Currie"/>
    <x v="0"/>
    <s v="United States"/>
    <s v="Houston"/>
    <x v="5"/>
    <n v="77070"/>
    <x v="2"/>
    <s v="FUR-CH-10001146"/>
    <x v="0"/>
    <x v="1"/>
    <s v="Global Value Mid-Back Manager's Chair, Gray"/>
    <n v="85.245999999999995"/>
    <n v="2"/>
    <n v="0.3"/>
    <n v="-6.0890000000000057"/>
  </r>
  <r>
    <n v="7427"/>
    <x v="3692"/>
    <x v="0"/>
    <x v="674"/>
    <x v="1233"/>
    <s v="Second Class"/>
    <s v="LC-17140"/>
    <s v="Logan Currie"/>
    <x v="0"/>
    <s v="United States"/>
    <s v="Houston"/>
    <x v="5"/>
    <n v="77070"/>
    <x v="2"/>
    <s v="FUR-FU-10003919"/>
    <x v="0"/>
    <x v="5"/>
    <s v="Eldon Executive Woodline II Cherry Finish Desk Accessories"/>
    <n v="32.712000000000003"/>
    <n v="2"/>
    <n v="0.6"/>
    <n v="-26.169599999999996"/>
  </r>
  <r>
    <n v="7428"/>
    <x v="3693"/>
    <x v="2"/>
    <x v="461"/>
    <x v="757"/>
    <s v="Standard Class"/>
    <s v="MH-17440"/>
    <s v="Mark Haberlin"/>
    <x v="1"/>
    <s v="United States"/>
    <s v="Jackson"/>
    <x v="35"/>
    <n v="39212"/>
    <x v="0"/>
    <s v="OFF-BI-10000605"/>
    <x v="1"/>
    <x v="8"/>
    <s v="Acco Pressboard Covers with Storage Hooks, 9 1/2&quot; x 11&quot;, Executive Red"/>
    <n v="11.43"/>
    <n v="3"/>
    <n v="0"/>
    <n v="5.3720999999999997"/>
  </r>
  <r>
    <n v="7429"/>
    <x v="3693"/>
    <x v="2"/>
    <x v="461"/>
    <x v="757"/>
    <s v="Standard Class"/>
    <s v="MH-17440"/>
    <s v="Mark Haberlin"/>
    <x v="1"/>
    <s v="United States"/>
    <s v="Jackson"/>
    <x v="35"/>
    <n v="39212"/>
    <x v="0"/>
    <s v="OFF-BI-10000309"/>
    <x v="1"/>
    <x v="8"/>
    <s v="GBC Twin Loop Wire Binding Elements, 9/16&quot; Spine, Black"/>
    <n v="30.44"/>
    <n v="2"/>
    <n v="0"/>
    <n v="14.9156"/>
  </r>
  <r>
    <n v="7430"/>
    <x v="3693"/>
    <x v="2"/>
    <x v="461"/>
    <x v="757"/>
    <s v="Standard Class"/>
    <s v="MH-17440"/>
    <s v="Mark Haberlin"/>
    <x v="1"/>
    <s v="United States"/>
    <s v="Jackson"/>
    <x v="35"/>
    <n v="39212"/>
    <x v="0"/>
    <s v="OFF-PA-10003349"/>
    <x v="1"/>
    <x v="10"/>
    <s v="Xerox 1957"/>
    <n v="12.96"/>
    <n v="2"/>
    <n v="0"/>
    <n v="6.3504000000000005"/>
  </r>
  <r>
    <n v="7431"/>
    <x v="3693"/>
    <x v="2"/>
    <x v="461"/>
    <x v="757"/>
    <s v="Standard Class"/>
    <s v="MH-17440"/>
    <s v="Mark Haberlin"/>
    <x v="1"/>
    <s v="United States"/>
    <s v="Jackson"/>
    <x v="35"/>
    <n v="39212"/>
    <x v="0"/>
    <s v="OFF-PA-10003063"/>
    <x v="1"/>
    <x v="10"/>
    <s v="EcoTones Memo Sheets"/>
    <n v="16"/>
    <n v="4"/>
    <n v="0"/>
    <n v="7.68"/>
  </r>
  <r>
    <n v="7432"/>
    <x v="3693"/>
    <x v="2"/>
    <x v="461"/>
    <x v="757"/>
    <s v="Standard Class"/>
    <s v="MH-17440"/>
    <s v="Mark Haberlin"/>
    <x v="1"/>
    <s v="United States"/>
    <s v="Jackson"/>
    <x v="35"/>
    <n v="39212"/>
    <x v="0"/>
    <s v="OFF-AP-10003971"/>
    <x v="1"/>
    <x v="9"/>
    <s v="Belkin 6 Outlet Metallic Surge Strip"/>
    <n v="32.67"/>
    <n v="3"/>
    <n v="0"/>
    <n v="8.4942000000000011"/>
  </r>
  <r>
    <n v="7433"/>
    <x v="3694"/>
    <x v="2"/>
    <x v="128"/>
    <x v="923"/>
    <s v="Standard Class"/>
    <s v="RD-19720"/>
    <s v="Roger Demir"/>
    <x v="0"/>
    <s v="United States"/>
    <s v="Phoenix"/>
    <x v="16"/>
    <n v="85023"/>
    <x v="1"/>
    <s v="OFF-FA-10004838"/>
    <x v="1"/>
    <x v="13"/>
    <s v="Super Bands, 12/Pack"/>
    <n v="4.4640000000000004"/>
    <n v="3"/>
    <n v="0.2"/>
    <n v="-0.94859999999999989"/>
  </r>
  <r>
    <n v="7434"/>
    <x v="3694"/>
    <x v="2"/>
    <x v="128"/>
    <x v="923"/>
    <s v="Standard Class"/>
    <s v="RD-19720"/>
    <s v="Roger Demir"/>
    <x v="0"/>
    <s v="United States"/>
    <s v="Phoenix"/>
    <x v="16"/>
    <n v="85023"/>
    <x v="1"/>
    <s v="OFF-BI-10001097"/>
    <x v="1"/>
    <x v="8"/>
    <s v="Avery Hole Reinforcements"/>
    <n v="9.3450000000000024"/>
    <n v="5"/>
    <n v="0.7"/>
    <n v="-6.5414999999999992"/>
  </r>
  <r>
    <n v="7435"/>
    <x v="3695"/>
    <x v="1"/>
    <x v="353"/>
    <x v="116"/>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x v="116"/>
    <s v="Standard Class"/>
    <s v="BP-11095"/>
    <s v="Bart Pistole"/>
    <x v="1"/>
    <s v="United States"/>
    <s v="Oxnard"/>
    <x v="1"/>
    <n v="93030"/>
    <x v="1"/>
    <s v="OFF-BI-10003314"/>
    <x v="1"/>
    <x v="8"/>
    <s v="Tuff Stuff Recycled Round Ring Binders"/>
    <n v="23.136000000000003"/>
    <n v="6"/>
    <n v="0.2"/>
    <n v="8.3867999999999991"/>
  </r>
  <r>
    <n v="7437"/>
    <x v="3695"/>
    <x v="1"/>
    <x v="353"/>
    <x v="116"/>
    <s v="Standard Class"/>
    <s v="BP-11095"/>
    <s v="Bart Pistole"/>
    <x v="1"/>
    <s v="United States"/>
    <s v="Oxnard"/>
    <x v="1"/>
    <n v="93030"/>
    <x v="1"/>
    <s v="OFF-AR-10002067"/>
    <x v="1"/>
    <x v="6"/>
    <s v="Newell 334"/>
    <n v="99.2"/>
    <n v="5"/>
    <n v="0"/>
    <n v="25.792000000000002"/>
  </r>
  <r>
    <n v="7438"/>
    <x v="3696"/>
    <x v="2"/>
    <x v="1161"/>
    <x v="1137"/>
    <s v="Standard Class"/>
    <s v="BF-11020"/>
    <s v="Barry Französisch"/>
    <x v="1"/>
    <s v="United States"/>
    <s v="Seattle"/>
    <x v="4"/>
    <n v="98105"/>
    <x v="1"/>
    <s v="OFF-BI-10001031"/>
    <x v="1"/>
    <x v="8"/>
    <s v="Pressboard Data Binders by Wilson Jones"/>
    <n v="21.36"/>
    <n v="5"/>
    <n v="0.2"/>
    <n v="7.2089999999999996"/>
  </r>
  <r>
    <n v="7439"/>
    <x v="3697"/>
    <x v="1"/>
    <x v="539"/>
    <x v="581"/>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x v="371"/>
    <s v="Standard Class"/>
    <s v="JL-15235"/>
    <s v="Janet Lee"/>
    <x v="0"/>
    <s v="United States"/>
    <s v="Los Angeles"/>
    <x v="1"/>
    <n v="90049"/>
    <x v="1"/>
    <s v="OFF-BI-10000138"/>
    <x v="1"/>
    <x v="8"/>
    <s v="Acco Translucent Poly Ring Binders"/>
    <n v="18.72"/>
    <n v="5"/>
    <n v="0.2"/>
    <n v="6.5519999999999996"/>
  </r>
  <r>
    <n v="7441"/>
    <x v="3698"/>
    <x v="3"/>
    <x v="264"/>
    <x v="371"/>
    <s v="Standard Class"/>
    <s v="JL-15235"/>
    <s v="Janet Lee"/>
    <x v="0"/>
    <s v="United States"/>
    <s v="Los Angeles"/>
    <x v="1"/>
    <n v="90049"/>
    <x v="1"/>
    <s v="FUR-TA-10004607"/>
    <x v="0"/>
    <x v="3"/>
    <s v="Hon 2111 Invitation Series Straight Table"/>
    <n v="236.52800000000002"/>
    <n v="2"/>
    <n v="0.2"/>
    <n v="-2.9566000000000088"/>
  </r>
  <r>
    <n v="7442"/>
    <x v="3699"/>
    <x v="1"/>
    <x v="547"/>
    <x v="837"/>
    <s v="First Class"/>
    <s v="JG-15805"/>
    <s v="John Grady"/>
    <x v="1"/>
    <s v="United States"/>
    <s v="San Diego"/>
    <x v="1"/>
    <n v="92105"/>
    <x v="1"/>
    <s v="OFF-LA-10003148"/>
    <x v="1"/>
    <x v="2"/>
    <s v="Avery 51"/>
    <n v="18.899999999999999"/>
    <n v="3"/>
    <n v="0"/>
    <n v="8.6939999999999991"/>
  </r>
  <r>
    <n v="7443"/>
    <x v="3700"/>
    <x v="2"/>
    <x v="337"/>
    <x v="872"/>
    <s v="First Class"/>
    <s v="VP-21760"/>
    <s v="Victoria Pisteka"/>
    <x v="1"/>
    <s v="United States"/>
    <s v="Brownsville"/>
    <x v="5"/>
    <n v="78521"/>
    <x v="2"/>
    <s v="OFF-PA-10001804"/>
    <x v="1"/>
    <x v="10"/>
    <s v="Xerox 195"/>
    <n v="10.688000000000001"/>
    <n v="2"/>
    <n v="0.2"/>
    <n v="3.7407999999999997"/>
  </r>
  <r>
    <n v="7444"/>
    <x v="3700"/>
    <x v="2"/>
    <x v="337"/>
    <x v="872"/>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x v="1123"/>
    <s v="Second Class"/>
    <s v="RD-19810"/>
    <s v="Ross DeVincentis"/>
    <x v="2"/>
    <s v="United States"/>
    <s v="Chicago"/>
    <x v="10"/>
    <n v="60610"/>
    <x v="2"/>
    <s v="OFF-PA-10001166"/>
    <x v="1"/>
    <x v="10"/>
    <s v="Xerox 2"/>
    <n v="5.1840000000000011"/>
    <n v="1"/>
    <n v="0.2"/>
    <n v="1.8144"/>
  </r>
  <r>
    <n v="7446"/>
    <x v="3701"/>
    <x v="3"/>
    <x v="447"/>
    <x v="1123"/>
    <s v="Second Class"/>
    <s v="RD-19810"/>
    <s v="Ross DeVincentis"/>
    <x v="2"/>
    <s v="United States"/>
    <s v="Chicago"/>
    <x v="10"/>
    <n v="60610"/>
    <x v="2"/>
    <s v="OFF-PA-10001033"/>
    <x v="1"/>
    <x v="10"/>
    <s v="Xerox 1893"/>
    <n v="65.584000000000003"/>
    <n v="2"/>
    <n v="0.2"/>
    <n v="23.7742"/>
  </r>
  <r>
    <n v="7447"/>
    <x v="3701"/>
    <x v="3"/>
    <x v="447"/>
    <x v="1123"/>
    <s v="Second Class"/>
    <s v="RD-19810"/>
    <s v="Ross DeVincentis"/>
    <x v="2"/>
    <s v="United States"/>
    <s v="Chicago"/>
    <x v="10"/>
    <n v="60610"/>
    <x v="2"/>
    <s v="FUR-FU-10004597"/>
    <x v="0"/>
    <x v="5"/>
    <s v="Eldon Cleatmat Chair Mats for Medium Pile Carpets"/>
    <n v="22.200000000000003"/>
    <n v="1"/>
    <n v="0.6"/>
    <n v="-26.084999999999994"/>
  </r>
  <r>
    <n v="7448"/>
    <x v="3701"/>
    <x v="3"/>
    <x v="447"/>
    <x v="1123"/>
    <s v="Second Class"/>
    <s v="RD-19810"/>
    <s v="Ross DeVincentis"/>
    <x v="2"/>
    <s v="United States"/>
    <s v="Chicago"/>
    <x v="10"/>
    <n v="60610"/>
    <x v="2"/>
    <s v="OFF-PA-10000418"/>
    <x v="1"/>
    <x v="10"/>
    <s v="Xerox 189"/>
    <n v="419.4"/>
    <n v="5"/>
    <n v="0.2"/>
    <n v="146.79"/>
  </r>
  <r>
    <n v="7449"/>
    <x v="3702"/>
    <x v="3"/>
    <x v="343"/>
    <x v="773"/>
    <s v="First Class"/>
    <s v="MH-18025"/>
    <s v="Michelle Huthwaite"/>
    <x v="0"/>
    <s v="United States"/>
    <s v="Knoxville"/>
    <x v="18"/>
    <n v="37918"/>
    <x v="0"/>
    <s v="FUR-FU-10004090"/>
    <x v="0"/>
    <x v="5"/>
    <s v="Executive Impressions 14&quot; Contract Wall Clock"/>
    <n v="88.920000000000016"/>
    <n v="5"/>
    <n v="0.2"/>
    <n v="14.449499999999986"/>
  </r>
  <r>
    <n v="7450"/>
    <x v="3703"/>
    <x v="3"/>
    <x v="697"/>
    <x v="304"/>
    <s v="Second Class"/>
    <s v="SJ-20125"/>
    <s v="Sanjit Jacobs"/>
    <x v="2"/>
    <s v="United States"/>
    <s v="Houston"/>
    <x v="5"/>
    <n v="77036"/>
    <x v="2"/>
    <s v="OFF-AR-10000390"/>
    <x v="1"/>
    <x v="6"/>
    <s v="Newell Chalk Holder"/>
    <n v="9.9120000000000008"/>
    <n v="3"/>
    <n v="0.2"/>
    <n v="3.2213999999999996"/>
  </r>
  <r>
    <n v="7451"/>
    <x v="3703"/>
    <x v="3"/>
    <x v="697"/>
    <x v="304"/>
    <s v="Second Class"/>
    <s v="SJ-20125"/>
    <s v="Sanjit Jacobs"/>
    <x v="2"/>
    <s v="United States"/>
    <s v="Houston"/>
    <x v="5"/>
    <n v="77036"/>
    <x v="2"/>
    <s v="FUR-CH-10003774"/>
    <x v="0"/>
    <x v="1"/>
    <s v="Global Wood Trimmed Manager's Task Chair, Khaki"/>
    <n v="318.43"/>
    <n v="5"/>
    <n v="0.3"/>
    <n v="-77.333000000000013"/>
  </r>
  <r>
    <n v="7452"/>
    <x v="3703"/>
    <x v="3"/>
    <x v="697"/>
    <x v="304"/>
    <s v="Second Class"/>
    <s v="SJ-20125"/>
    <s v="Sanjit Jacobs"/>
    <x v="2"/>
    <s v="United States"/>
    <s v="Houston"/>
    <x v="5"/>
    <n v="77036"/>
    <x v="2"/>
    <s v="OFF-BI-10002412"/>
    <x v="1"/>
    <x v="8"/>
    <s v="Wilson Jones “Snap” Scratch Pad Binder Tool for Ring Binders"/>
    <n v="5.7999999999999989"/>
    <n v="5"/>
    <n v="0.8"/>
    <n v="-10.15"/>
  </r>
  <r>
    <n v="7453"/>
    <x v="3703"/>
    <x v="3"/>
    <x v="697"/>
    <x v="304"/>
    <s v="Second Class"/>
    <s v="SJ-20125"/>
    <s v="Sanjit Jacobs"/>
    <x v="2"/>
    <s v="United States"/>
    <s v="Houston"/>
    <x v="5"/>
    <n v="77036"/>
    <x v="2"/>
    <s v="TEC-PH-10002415"/>
    <x v="2"/>
    <x v="7"/>
    <s v="Polycom VoiceStation 500 Conference phone"/>
    <n v="1415.76"/>
    <n v="6"/>
    <n v="0.2"/>
    <n v="88.48500000000007"/>
  </r>
  <r>
    <n v="7454"/>
    <x v="3704"/>
    <x v="3"/>
    <x v="643"/>
    <x v="553"/>
    <s v="Standard Class"/>
    <s v="FM-14380"/>
    <s v="Fred McMath"/>
    <x v="0"/>
    <s v="United States"/>
    <s v="Bolingbrook"/>
    <x v="10"/>
    <n v="60440"/>
    <x v="2"/>
    <s v="TEC-PH-10003505"/>
    <x v="2"/>
    <x v="7"/>
    <s v="Geemarc AmpliPOWER60"/>
    <n v="148.47999999999999"/>
    <n v="2"/>
    <n v="0.2"/>
    <n v="16.703999999999986"/>
  </r>
  <r>
    <n v="7455"/>
    <x v="3705"/>
    <x v="0"/>
    <x v="679"/>
    <x v="716"/>
    <s v="Standard Class"/>
    <s v="KH-16360"/>
    <s v="Katherine Hughes"/>
    <x v="0"/>
    <s v="United States"/>
    <s v="Chicago"/>
    <x v="10"/>
    <n v="60623"/>
    <x v="2"/>
    <s v="OFF-LA-10003663"/>
    <x v="1"/>
    <x v="2"/>
    <s v="Avery 498"/>
    <n v="9.2480000000000011"/>
    <n v="4"/>
    <n v="0.2"/>
    <n v="3.1212"/>
  </r>
  <r>
    <n v="7456"/>
    <x v="3705"/>
    <x v="0"/>
    <x v="679"/>
    <x v="716"/>
    <s v="Standard Class"/>
    <s v="KH-16360"/>
    <s v="Katherine Hughes"/>
    <x v="0"/>
    <s v="United States"/>
    <s v="Chicago"/>
    <x v="10"/>
    <n v="60623"/>
    <x v="2"/>
    <s v="OFF-ST-10001780"/>
    <x v="1"/>
    <x v="4"/>
    <s v="Tennsco 16-Compartment Lockers with Coat Rack"/>
    <n v="1036.624"/>
    <n v="2"/>
    <n v="0.2"/>
    <n v="51.831200000000024"/>
  </r>
  <r>
    <n v="7457"/>
    <x v="3706"/>
    <x v="1"/>
    <x v="392"/>
    <x v="1256"/>
    <s v="First Class"/>
    <s v="LL-16840"/>
    <s v="Lauren Leatherbury"/>
    <x v="0"/>
    <s v="United States"/>
    <s v="Waynesboro"/>
    <x v="17"/>
    <n v="22980"/>
    <x v="0"/>
    <s v="TEC-PH-10002033"/>
    <x v="2"/>
    <x v="7"/>
    <s v="Konftel 250 Conference phone - Charcoal black"/>
    <n v="569.64"/>
    <n v="2"/>
    <n v="0"/>
    <n v="148.10640000000001"/>
  </r>
  <r>
    <n v="7458"/>
    <x v="3706"/>
    <x v="1"/>
    <x v="392"/>
    <x v="1256"/>
    <s v="First Class"/>
    <s v="LL-16840"/>
    <s v="Lauren Leatherbury"/>
    <x v="0"/>
    <s v="United States"/>
    <s v="Waynesboro"/>
    <x v="17"/>
    <n v="22980"/>
    <x v="0"/>
    <s v="OFF-BI-10001036"/>
    <x v="1"/>
    <x v="8"/>
    <s v="Cardinal EasyOpen D-Ring Binders"/>
    <n v="9.14"/>
    <n v="1"/>
    <n v="0"/>
    <n v="4.57"/>
  </r>
  <r>
    <n v="7459"/>
    <x v="3706"/>
    <x v="1"/>
    <x v="392"/>
    <x v="1256"/>
    <s v="First Class"/>
    <s v="LL-16840"/>
    <s v="Lauren Leatherbury"/>
    <x v="0"/>
    <s v="United States"/>
    <s v="Waynesboro"/>
    <x v="17"/>
    <n v="22980"/>
    <x v="0"/>
    <s v="FUR-FU-10001468"/>
    <x v="0"/>
    <x v="5"/>
    <s v="Tenex Antistatic Computer Chair Mats"/>
    <n v="1196.8599999999999"/>
    <n v="7"/>
    <n v="0"/>
    <n v="119.68599999999989"/>
  </r>
  <r>
    <n v="7460"/>
    <x v="3706"/>
    <x v="1"/>
    <x v="392"/>
    <x v="1256"/>
    <s v="First Class"/>
    <s v="LL-16840"/>
    <s v="Lauren Leatherbury"/>
    <x v="0"/>
    <s v="United States"/>
    <s v="Waynesboro"/>
    <x v="17"/>
    <n v="22980"/>
    <x v="0"/>
    <s v="FUR-BO-10001519"/>
    <x v="0"/>
    <x v="0"/>
    <s v="O'Sullivan 3-Shelf Heavy-Duty Bookcases"/>
    <n v="523.26"/>
    <n v="9"/>
    <n v="0"/>
    <n v="125.58240000000001"/>
  </r>
  <r>
    <n v="7461"/>
    <x v="3707"/>
    <x v="1"/>
    <x v="347"/>
    <x v="282"/>
    <s v="Second Class"/>
    <s v="AR-10540"/>
    <s v="Andy Reiter"/>
    <x v="0"/>
    <s v="United States"/>
    <s v="Los Angeles"/>
    <x v="1"/>
    <n v="90004"/>
    <x v="1"/>
    <s v="TEC-CO-10001943"/>
    <x v="2"/>
    <x v="16"/>
    <s v="Canon PC-428 Personal Copier"/>
    <n v="639.96800000000007"/>
    <n v="4"/>
    <n v="0.2"/>
    <n v="215.98919999999998"/>
  </r>
  <r>
    <n v="7462"/>
    <x v="3707"/>
    <x v="1"/>
    <x v="347"/>
    <x v="282"/>
    <s v="Second Class"/>
    <s v="AR-10540"/>
    <s v="Andy Reiter"/>
    <x v="0"/>
    <s v="United States"/>
    <s v="Los Angeles"/>
    <x v="1"/>
    <n v="90004"/>
    <x v="1"/>
    <s v="OFF-PA-10003127"/>
    <x v="1"/>
    <x v="10"/>
    <s v="Staples"/>
    <n v="52.76"/>
    <n v="2"/>
    <n v="0"/>
    <n v="24.269599999999997"/>
  </r>
  <r>
    <n v="7463"/>
    <x v="3708"/>
    <x v="1"/>
    <x v="879"/>
    <x v="1158"/>
    <s v="Second Class"/>
    <s v="NP-18670"/>
    <s v="Nora Paige"/>
    <x v="0"/>
    <s v="United States"/>
    <s v="Seattle"/>
    <x v="4"/>
    <n v="98105"/>
    <x v="1"/>
    <s v="TEC-AC-10002076"/>
    <x v="2"/>
    <x v="11"/>
    <s v="Microsoft Natural Keyboard Elite"/>
    <n v="538.92000000000007"/>
    <n v="9"/>
    <n v="0"/>
    <n v="80.837999999999994"/>
  </r>
  <r>
    <n v="7464"/>
    <x v="3709"/>
    <x v="0"/>
    <x v="162"/>
    <x v="1219"/>
    <s v="Standard Class"/>
    <s v="LP-17095"/>
    <s v="Liz Preis"/>
    <x v="0"/>
    <s v="United States"/>
    <s v="Visalia"/>
    <x v="1"/>
    <n v="93277"/>
    <x v="1"/>
    <s v="OFF-AR-10003338"/>
    <x v="1"/>
    <x v="6"/>
    <s v="Eberhard Faber 3 1/2&quot; Golf Pencils"/>
    <n v="14.88"/>
    <n v="2"/>
    <n v="0"/>
    <n v="3.7200000000000006"/>
  </r>
  <r>
    <n v="7465"/>
    <x v="3709"/>
    <x v="0"/>
    <x v="162"/>
    <x v="1219"/>
    <s v="Standard Class"/>
    <s v="LP-17095"/>
    <s v="Liz Preis"/>
    <x v="0"/>
    <s v="United States"/>
    <s v="Visalia"/>
    <x v="1"/>
    <n v="93277"/>
    <x v="1"/>
    <s v="OFF-PA-10004610"/>
    <x v="1"/>
    <x v="10"/>
    <s v="Xerox 1900"/>
    <n v="34.24"/>
    <n v="8"/>
    <n v="0"/>
    <n v="15.407999999999998"/>
  </r>
  <r>
    <n v="7466"/>
    <x v="3709"/>
    <x v="0"/>
    <x v="162"/>
    <x v="1219"/>
    <s v="Standard Class"/>
    <s v="LP-17095"/>
    <s v="Liz Preis"/>
    <x v="0"/>
    <s v="United States"/>
    <s v="Visalia"/>
    <x v="1"/>
    <n v="93277"/>
    <x v="1"/>
    <s v="OFF-ST-10001272"/>
    <x v="1"/>
    <x v="4"/>
    <s v="Mini 13-1/2 Capacity Data Binder Rack, Pearl"/>
    <n v="261.74"/>
    <n v="2"/>
    <n v="0"/>
    <n v="65.435000000000002"/>
  </r>
  <r>
    <n v="7467"/>
    <x v="3710"/>
    <x v="0"/>
    <x v="288"/>
    <x v="213"/>
    <s v="Standard Class"/>
    <s v="AH-10690"/>
    <s v="Anna Häberlin"/>
    <x v="1"/>
    <s v="United States"/>
    <s v="Los Angeles"/>
    <x v="1"/>
    <n v="90008"/>
    <x v="1"/>
    <s v="OFF-AP-10001366"/>
    <x v="1"/>
    <x v="9"/>
    <s v="Staples"/>
    <n v="87.84"/>
    <n v="8"/>
    <n v="0"/>
    <n v="23.716800000000006"/>
  </r>
  <r>
    <n v="7468"/>
    <x v="3711"/>
    <x v="3"/>
    <x v="343"/>
    <x v="205"/>
    <s v="Second Class"/>
    <s v="TB-21190"/>
    <s v="Thomas Brumley"/>
    <x v="2"/>
    <s v="United States"/>
    <s v="Los Angeles"/>
    <x v="1"/>
    <n v="90045"/>
    <x v="1"/>
    <s v="FUR-FU-10001424"/>
    <x v="0"/>
    <x v="5"/>
    <s v="Dax Clear Box Frame"/>
    <n v="34.92"/>
    <n v="4"/>
    <n v="0"/>
    <n v="11.872799999999998"/>
  </r>
  <r>
    <n v="7469"/>
    <x v="3712"/>
    <x v="2"/>
    <x v="1113"/>
    <x v="1257"/>
    <s v="Standard Class"/>
    <s v="AA-10315"/>
    <s v="Alex Avila"/>
    <x v="0"/>
    <s v="United States"/>
    <s v="New York City"/>
    <x v="15"/>
    <n v="10011"/>
    <x v="3"/>
    <s v="OFF-PA-10000349"/>
    <x v="1"/>
    <x v="10"/>
    <s v="Staples"/>
    <n v="14.940000000000001"/>
    <n v="3"/>
    <n v="0"/>
    <n v="7.0218000000000007"/>
  </r>
  <r>
    <n v="7470"/>
    <x v="3712"/>
    <x v="2"/>
    <x v="1113"/>
    <x v="1257"/>
    <s v="Standard Class"/>
    <s v="AA-10315"/>
    <s v="Alex Avila"/>
    <x v="0"/>
    <s v="United States"/>
    <s v="New York City"/>
    <x v="15"/>
    <n v="10011"/>
    <x v="3"/>
    <s v="FUR-FU-10002456"/>
    <x v="0"/>
    <x v="5"/>
    <s v="Master Caster Door Stop, Large Neon Orange"/>
    <n v="14.56"/>
    <n v="2"/>
    <n v="0"/>
    <n v="6.2608000000000015"/>
  </r>
  <r>
    <n v="7471"/>
    <x v="3713"/>
    <x v="1"/>
    <x v="426"/>
    <x v="1006"/>
    <s v="Standard Class"/>
    <s v="AC-10615"/>
    <s v="Ann Chong"/>
    <x v="1"/>
    <s v="United States"/>
    <s v="Philadelphia"/>
    <x v="9"/>
    <n v="19143"/>
    <x v="3"/>
    <s v="OFF-BI-10002609"/>
    <x v="1"/>
    <x v="8"/>
    <s v="Avery Hidden Tab Dividers for Binding Systems"/>
    <n v="3.5760000000000005"/>
    <n v="4"/>
    <n v="0.7"/>
    <n v="-2.8608000000000002"/>
  </r>
  <r>
    <n v="7472"/>
    <x v="3713"/>
    <x v="1"/>
    <x v="426"/>
    <x v="1006"/>
    <s v="Standard Class"/>
    <s v="AC-10615"/>
    <s v="Ann Chong"/>
    <x v="1"/>
    <s v="United States"/>
    <s v="Philadelphia"/>
    <x v="9"/>
    <n v="19143"/>
    <x v="3"/>
    <s v="OFF-ST-10001522"/>
    <x v="1"/>
    <x v="4"/>
    <s v="Gould Plastics 18-Pocket Panel Bin, 34w x 5-1/4d x 20-1/2h"/>
    <n v="147.184"/>
    <n v="2"/>
    <n v="0.2"/>
    <n v="-29.436800000000012"/>
  </r>
  <r>
    <n v="7473"/>
    <x v="3714"/>
    <x v="0"/>
    <x v="948"/>
    <x v="480"/>
    <s v="First Class"/>
    <s v="EM-14140"/>
    <s v="Eugene Moren"/>
    <x v="2"/>
    <s v="United States"/>
    <s v="Lehi"/>
    <x v="7"/>
    <n v="84043"/>
    <x v="1"/>
    <s v="TEC-CO-10000971"/>
    <x v="2"/>
    <x v="16"/>
    <s v="Hewlett Packard 310 Color Digital Copier"/>
    <n v="1499.95"/>
    <n v="5"/>
    <n v="0"/>
    <n v="449.9849999999999"/>
  </r>
  <r>
    <n v="7474"/>
    <x v="3715"/>
    <x v="0"/>
    <x v="342"/>
    <x v="1221"/>
    <s v="Standard Class"/>
    <s v="QJ-19255"/>
    <s v="Quincy Jones"/>
    <x v="1"/>
    <s v="United States"/>
    <s v="Chicago"/>
    <x v="10"/>
    <n v="60653"/>
    <x v="2"/>
    <s v="OFF-AR-10000034"/>
    <x v="1"/>
    <x v="6"/>
    <s v="BIC Brite Liner Grip Highlighters, Assorted, 5/Pack"/>
    <n v="13.568000000000001"/>
    <n v="4"/>
    <n v="0.2"/>
    <n v="3.2223999999999995"/>
  </r>
  <r>
    <n v="7475"/>
    <x v="3716"/>
    <x v="2"/>
    <x v="1036"/>
    <x v="1258"/>
    <s v="Standard Class"/>
    <s v="ME-17320"/>
    <s v="Maria Etezadi"/>
    <x v="2"/>
    <s v="United States"/>
    <s v="Henderson"/>
    <x v="0"/>
    <n v="42420"/>
    <x v="0"/>
    <s v="FUR-CH-10004063"/>
    <x v="0"/>
    <x v="1"/>
    <s v="Global Deluxe High-Back Manager's Chair"/>
    <n v="2573.8200000000002"/>
    <n v="9"/>
    <n v="0"/>
    <n v="746.40779999999972"/>
  </r>
  <r>
    <n v="7476"/>
    <x v="3716"/>
    <x v="2"/>
    <x v="1036"/>
    <x v="1258"/>
    <s v="Standard Class"/>
    <s v="ME-17320"/>
    <s v="Maria Etezadi"/>
    <x v="2"/>
    <s v="United States"/>
    <s v="Henderson"/>
    <x v="0"/>
    <n v="42420"/>
    <x v="0"/>
    <s v="OFF-BI-10004632"/>
    <x v="1"/>
    <x v="8"/>
    <s v="Ibico Hi-Tech Manual Binding System"/>
    <n v="609.98"/>
    <n v="2"/>
    <n v="0"/>
    <n v="274.49099999999999"/>
  </r>
  <r>
    <n v="7477"/>
    <x v="3716"/>
    <x v="2"/>
    <x v="1036"/>
    <x v="1258"/>
    <s v="Standard Class"/>
    <s v="ME-17320"/>
    <s v="Maria Etezadi"/>
    <x v="2"/>
    <s v="United States"/>
    <s v="Henderson"/>
    <x v="0"/>
    <n v="42420"/>
    <x v="0"/>
    <s v="OFF-AR-10001662"/>
    <x v="1"/>
    <x v="6"/>
    <s v="Rogers Handheld Barrel Pencil Sharpener"/>
    <n v="5.48"/>
    <n v="2"/>
    <n v="0"/>
    <n v="1.4796000000000005"/>
  </r>
  <r>
    <n v="7478"/>
    <x v="3716"/>
    <x v="2"/>
    <x v="1036"/>
    <x v="1258"/>
    <s v="Standard Class"/>
    <s v="ME-17320"/>
    <s v="Maria Etezadi"/>
    <x v="2"/>
    <s v="United States"/>
    <s v="Henderson"/>
    <x v="0"/>
    <n v="42420"/>
    <x v="0"/>
    <s v="TEC-PH-10004977"/>
    <x v="2"/>
    <x v="7"/>
    <s v="GE 30524EE4"/>
    <n v="391.98"/>
    <n v="2"/>
    <n v="0"/>
    <n v="113.67419999999998"/>
  </r>
  <r>
    <n v="7479"/>
    <x v="3716"/>
    <x v="2"/>
    <x v="1036"/>
    <x v="1258"/>
    <s v="Standard Class"/>
    <s v="ME-17320"/>
    <s v="Maria Etezadi"/>
    <x v="2"/>
    <s v="United States"/>
    <s v="Henderson"/>
    <x v="0"/>
    <n v="42420"/>
    <x v="0"/>
    <s v="TEC-PH-10004539"/>
    <x v="2"/>
    <x v="7"/>
    <s v="Wireless Extenders zBoost YX545 SOHO Signal Booster"/>
    <n v="755.96"/>
    <n v="4"/>
    <n v="0"/>
    <n v="204.10919999999999"/>
  </r>
  <r>
    <n v="7480"/>
    <x v="3716"/>
    <x v="2"/>
    <x v="1036"/>
    <x v="1258"/>
    <s v="Standard Class"/>
    <s v="ME-17320"/>
    <s v="Maria Etezadi"/>
    <x v="2"/>
    <s v="United States"/>
    <s v="Henderson"/>
    <x v="0"/>
    <n v="42420"/>
    <x v="0"/>
    <s v="OFF-FA-10001883"/>
    <x v="1"/>
    <x v="13"/>
    <s v="Alliance Super-Size Bands, Assorted Sizes"/>
    <n v="31.12"/>
    <n v="4"/>
    <n v="0"/>
    <n v="0.31119999999999948"/>
  </r>
  <r>
    <n v="7481"/>
    <x v="3716"/>
    <x v="2"/>
    <x v="1036"/>
    <x v="1258"/>
    <s v="Standard Class"/>
    <s v="ME-17320"/>
    <s v="Maria Etezadi"/>
    <x v="2"/>
    <s v="United States"/>
    <s v="Henderson"/>
    <x v="0"/>
    <n v="42420"/>
    <x v="0"/>
    <s v="OFF-PA-10000955"/>
    <x v="1"/>
    <x v="10"/>
    <s v="Southworth 25% Cotton Granite Paper &amp; Envelopes"/>
    <n v="6.54"/>
    <n v="1"/>
    <n v="0"/>
    <n v="3.0084"/>
  </r>
  <r>
    <n v="7482"/>
    <x v="3717"/>
    <x v="0"/>
    <x v="142"/>
    <x v="143"/>
    <s v="Second Class"/>
    <s v="LB-16795"/>
    <s v="Laurel Beltran"/>
    <x v="2"/>
    <s v="United States"/>
    <s v="Huntington Beach"/>
    <x v="1"/>
    <n v="92646"/>
    <x v="1"/>
    <s v="OFF-EN-10002500"/>
    <x v="1"/>
    <x v="12"/>
    <s v="Globe Weis Peel &amp; Seel First Class Envelopes"/>
    <n v="12.78"/>
    <n v="1"/>
    <n v="0"/>
    <n v="5.7509999999999994"/>
  </r>
  <r>
    <n v="7483"/>
    <x v="3718"/>
    <x v="2"/>
    <x v="865"/>
    <x v="839"/>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x v="709"/>
    <s v="Second Class"/>
    <s v="EB-13705"/>
    <s v="Ed Braxton"/>
    <x v="1"/>
    <s v="United States"/>
    <s v="Philadelphia"/>
    <x v="9"/>
    <n v="19140"/>
    <x v="3"/>
    <s v="FUR-CH-10003774"/>
    <x v="0"/>
    <x v="1"/>
    <s v="Global Wood Trimmed Manager's Task Chair, Khaki"/>
    <n v="445.80200000000002"/>
    <n v="7"/>
    <n v="0.3"/>
    <n v="-108.26620000000001"/>
  </r>
  <r>
    <n v="7485"/>
    <x v="3720"/>
    <x v="3"/>
    <x v="116"/>
    <x v="115"/>
    <s v="Standard Class"/>
    <s v="CS-12400"/>
    <s v="Christopher Schild"/>
    <x v="2"/>
    <s v="United States"/>
    <s v="Fargo"/>
    <x v="46"/>
    <n v="58103"/>
    <x v="2"/>
    <s v="OFF-AR-10004707"/>
    <x v="1"/>
    <x v="6"/>
    <s v="Staples"/>
    <n v="2.48"/>
    <n v="1"/>
    <n v="0"/>
    <n v="0.86799999999999988"/>
  </r>
  <r>
    <n v="7486"/>
    <x v="3720"/>
    <x v="3"/>
    <x v="116"/>
    <x v="115"/>
    <s v="Standard Class"/>
    <s v="CS-12400"/>
    <s v="Christopher Schild"/>
    <x v="2"/>
    <s v="United States"/>
    <s v="Fargo"/>
    <x v="46"/>
    <n v="58103"/>
    <x v="2"/>
    <s v="OFF-BI-10004040"/>
    <x v="1"/>
    <x v="8"/>
    <s v="Wilson Jones Impact Binders"/>
    <n v="25.9"/>
    <n v="5"/>
    <n v="0"/>
    <n v="12.690999999999999"/>
  </r>
  <r>
    <n v="7487"/>
    <x v="3721"/>
    <x v="1"/>
    <x v="546"/>
    <x v="140"/>
    <s v="Second Class"/>
    <s v="PM-19135"/>
    <s v="Peter McVee"/>
    <x v="2"/>
    <s v="United States"/>
    <s v="Dover"/>
    <x v="38"/>
    <n v="3820"/>
    <x v="3"/>
    <s v="OFF-PA-10001184"/>
    <x v="1"/>
    <x v="10"/>
    <s v="Xerox 1903"/>
    <n v="29.900000000000002"/>
    <n v="5"/>
    <n v="0"/>
    <n v="14.651"/>
  </r>
  <r>
    <n v="7488"/>
    <x v="3721"/>
    <x v="1"/>
    <x v="546"/>
    <x v="140"/>
    <s v="Second Class"/>
    <s v="PM-19135"/>
    <s v="Peter McVee"/>
    <x v="2"/>
    <s v="United States"/>
    <s v="Dover"/>
    <x v="38"/>
    <n v="3820"/>
    <x v="3"/>
    <s v="TEC-AC-10004145"/>
    <x v="2"/>
    <x v="11"/>
    <s v="Logitech diNovo Edge Keyboard"/>
    <n v="2249.91"/>
    <n v="9"/>
    <n v="0"/>
    <n v="517.47930000000008"/>
  </r>
  <r>
    <n v="7489"/>
    <x v="3721"/>
    <x v="1"/>
    <x v="546"/>
    <x v="140"/>
    <s v="Second Class"/>
    <s v="PM-19135"/>
    <s v="Peter McVee"/>
    <x v="2"/>
    <s v="United States"/>
    <s v="Dover"/>
    <x v="38"/>
    <n v="3820"/>
    <x v="3"/>
    <s v="FUR-TA-10003473"/>
    <x v="0"/>
    <x v="3"/>
    <s v="Bretford Rectangular Conference Table Tops"/>
    <n v="1053.164"/>
    <n v="4"/>
    <n v="0.3"/>
    <n v="-105.31639999999993"/>
  </r>
  <r>
    <n v="7490"/>
    <x v="3722"/>
    <x v="3"/>
    <x v="60"/>
    <x v="748"/>
    <s v="Standard Class"/>
    <s v="AA-10645"/>
    <s v="Anna Andreadi"/>
    <x v="0"/>
    <s v="United States"/>
    <s v="San Diego"/>
    <x v="1"/>
    <n v="92105"/>
    <x v="1"/>
    <s v="OFF-PA-10003172"/>
    <x v="1"/>
    <x v="10"/>
    <s v="Xerox 1996"/>
    <n v="12.96"/>
    <n v="2"/>
    <n v="0"/>
    <n v="6.2208000000000006"/>
  </r>
  <r>
    <n v="7491"/>
    <x v="3723"/>
    <x v="1"/>
    <x v="229"/>
    <x v="1215"/>
    <s v="Standard Class"/>
    <s v="FA-14230"/>
    <s v="Frank Atkinson"/>
    <x v="1"/>
    <s v="United States"/>
    <s v="Los Angeles"/>
    <x v="1"/>
    <n v="90032"/>
    <x v="1"/>
    <s v="FUR-FU-10003799"/>
    <x v="0"/>
    <x v="5"/>
    <s v="Seth Thomas 13 1/2&quot; Wall Clock"/>
    <n v="106.68"/>
    <n v="6"/>
    <n v="0"/>
    <n v="33.070799999999991"/>
  </r>
  <r>
    <n v="7492"/>
    <x v="3724"/>
    <x v="3"/>
    <x v="673"/>
    <x v="38"/>
    <s v="Same Day"/>
    <s v="CM-12190"/>
    <s v="Charlotte Melton"/>
    <x v="0"/>
    <s v="United States"/>
    <s v="Utica"/>
    <x v="15"/>
    <n v="13501"/>
    <x v="3"/>
    <s v="TEC-PH-10002583"/>
    <x v="2"/>
    <x v="7"/>
    <s v="iOttie HLCRIO102 Car Mount"/>
    <n v="119.94"/>
    <n v="6"/>
    <n v="0"/>
    <n v="5.9969999999999857"/>
  </r>
  <r>
    <n v="7493"/>
    <x v="3725"/>
    <x v="3"/>
    <x v="220"/>
    <x v="1259"/>
    <s v="Standard Class"/>
    <s v="CC-12475"/>
    <s v="Cindy Chapman"/>
    <x v="0"/>
    <s v="United States"/>
    <s v="Houston"/>
    <x v="5"/>
    <n v="77070"/>
    <x v="2"/>
    <s v="OFF-PA-10004239"/>
    <x v="1"/>
    <x v="10"/>
    <s v="Xerox 1953"/>
    <n v="10.272000000000002"/>
    <n v="3"/>
    <n v="0.2"/>
    <n v="3.2099999999999982"/>
  </r>
  <r>
    <n v="7494"/>
    <x v="3725"/>
    <x v="3"/>
    <x v="220"/>
    <x v="1259"/>
    <s v="Standard Class"/>
    <s v="CC-12475"/>
    <s v="Cindy Chapman"/>
    <x v="0"/>
    <s v="United States"/>
    <s v="Houston"/>
    <x v="5"/>
    <n v="77070"/>
    <x v="2"/>
    <s v="FUR-TA-10002855"/>
    <x v="0"/>
    <x v="3"/>
    <s v="Bevis Round Conference Table Top &amp; Single Column Base"/>
    <n v="512.19000000000005"/>
    <n v="5"/>
    <n v="0.3"/>
    <n v="-65.853000000000009"/>
  </r>
  <r>
    <n v="7495"/>
    <x v="3725"/>
    <x v="3"/>
    <x v="220"/>
    <x v="1259"/>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2"/>
    <x v="11"/>
    <s v="Standard Class"/>
    <s v="TC-21295"/>
    <s v="Toby Carlisle"/>
    <x v="0"/>
    <s v="United States"/>
    <s v="Westminster"/>
    <x v="1"/>
    <n v="92683"/>
    <x v="1"/>
    <s v="OFF-BI-10004022"/>
    <x v="1"/>
    <x v="8"/>
    <s v="Acco Suede Grain Vinyl Round Ring Binder"/>
    <n v="4.4479999999999995"/>
    <n v="2"/>
    <n v="0.2"/>
    <n v="1.4455999999999996"/>
  </r>
  <r>
    <n v="7497"/>
    <x v="3726"/>
    <x v="3"/>
    <x v="1162"/>
    <x v="11"/>
    <s v="Standard Class"/>
    <s v="TC-21295"/>
    <s v="Toby Carlisle"/>
    <x v="0"/>
    <s v="United States"/>
    <s v="Westminster"/>
    <x v="1"/>
    <n v="92683"/>
    <x v="1"/>
    <s v="FUR-FU-10003601"/>
    <x v="0"/>
    <x v="5"/>
    <s v="Deflect-o RollaMat Studded, Beveled Mat for Medium Pile Carpeting"/>
    <n v="276.69"/>
    <n v="3"/>
    <n v="0"/>
    <n v="49.804199999999994"/>
  </r>
  <r>
    <n v="7498"/>
    <x v="3726"/>
    <x v="3"/>
    <x v="1162"/>
    <x v="11"/>
    <s v="Standard Class"/>
    <s v="TC-21295"/>
    <s v="Toby Carlisle"/>
    <x v="0"/>
    <s v="United States"/>
    <s v="Westminster"/>
    <x v="1"/>
    <n v="92683"/>
    <x v="1"/>
    <s v="OFF-FA-10000490"/>
    <x v="1"/>
    <x v="13"/>
    <s v="OIC Binder Clips, Mini, 1/4&quot; Capacity, Black"/>
    <n v="4.96"/>
    <n v="4"/>
    <n v="0"/>
    <n v="2.3311999999999999"/>
  </r>
  <r>
    <n v="7499"/>
    <x v="3726"/>
    <x v="3"/>
    <x v="1162"/>
    <x v="11"/>
    <s v="Standard Class"/>
    <s v="TC-21295"/>
    <s v="Toby Carlisle"/>
    <x v="0"/>
    <s v="United States"/>
    <s v="Westminster"/>
    <x v="1"/>
    <n v="92683"/>
    <x v="1"/>
    <s v="OFF-AR-10004042"/>
    <x v="1"/>
    <x v="6"/>
    <s v="BOSTON Model 1800 Electric Pencil Sharpeners, Putty/Woodgrain"/>
    <n v="71.92"/>
    <n v="4"/>
    <n v="0"/>
    <n v="20.856799999999993"/>
  </r>
  <r>
    <n v="7500"/>
    <x v="3726"/>
    <x v="3"/>
    <x v="1162"/>
    <x v="11"/>
    <s v="Standard Class"/>
    <s v="TC-21295"/>
    <s v="Toby Carlisle"/>
    <x v="0"/>
    <s v="United States"/>
    <s v="Westminster"/>
    <x v="1"/>
    <n v="92683"/>
    <x v="1"/>
    <s v="FUR-FU-10002960"/>
    <x v="0"/>
    <x v="5"/>
    <s v="Eldon 200 Class Desk Accessories, Burgundy"/>
    <n v="18.84"/>
    <n v="3"/>
    <n v="0"/>
    <n v="7.9128000000000007"/>
  </r>
  <r>
    <n v="7501"/>
    <x v="3726"/>
    <x v="3"/>
    <x v="1162"/>
    <x v="11"/>
    <s v="Standard Class"/>
    <s v="TC-21295"/>
    <s v="Toby Carlisle"/>
    <x v="0"/>
    <s v="United States"/>
    <s v="Westminster"/>
    <x v="1"/>
    <n v="92683"/>
    <x v="1"/>
    <s v="TEC-AC-10000991"/>
    <x v="2"/>
    <x v="11"/>
    <s v="Sony Micro Vault Click 8 GB USB 2.0 Flash Drive"/>
    <n v="140.97"/>
    <n v="3"/>
    <n v="0"/>
    <n v="19.735800000000005"/>
  </r>
  <r>
    <n v="7502"/>
    <x v="3726"/>
    <x v="3"/>
    <x v="1162"/>
    <x v="11"/>
    <s v="Standard Class"/>
    <s v="TC-21295"/>
    <s v="Toby Carlisle"/>
    <x v="0"/>
    <s v="United States"/>
    <s v="Westminster"/>
    <x v="1"/>
    <n v="92683"/>
    <x v="1"/>
    <s v="TEC-PH-10004977"/>
    <x v="2"/>
    <x v="7"/>
    <s v="GE 30524EE4"/>
    <n v="470.37600000000009"/>
    <n v="3"/>
    <n v="0.2"/>
    <n v="52.917299999999955"/>
  </r>
  <r>
    <n v="7503"/>
    <x v="3727"/>
    <x v="3"/>
    <x v="982"/>
    <x v="922"/>
    <s v="Same Day"/>
    <s v="TB-21400"/>
    <s v="Tom Boeckenhauer"/>
    <x v="0"/>
    <s v="United States"/>
    <s v="Los Angeles"/>
    <x v="1"/>
    <n v="90036"/>
    <x v="1"/>
    <s v="OFF-AR-10000817"/>
    <x v="1"/>
    <x v="6"/>
    <s v="Manco Dry-Lighter Erasable Highlighter"/>
    <n v="6.08"/>
    <n v="2"/>
    <n v="0"/>
    <n v="2.0671999999999997"/>
  </r>
  <r>
    <n v="7504"/>
    <x v="3727"/>
    <x v="3"/>
    <x v="982"/>
    <x v="922"/>
    <s v="Same Day"/>
    <s v="TB-21400"/>
    <s v="Tom Boeckenhauer"/>
    <x v="0"/>
    <s v="United States"/>
    <s v="Los Angeles"/>
    <x v="1"/>
    <n v="90036"/>
    <x v="1"/>
    <s v="TEC-PH-10002447"/>
    <x v="2"/>
    <x v="7"/>
    <s v="AT&amp;T CL83451 4-Handset Telephone"/>
    <n v="164.79200000000003"/>
    <n v="1"/>
    <n v="0.2"/>
    <n v="18.539099999999991"/>
  </r>
  <r>
    <n v="7505"/>
    <x v="3728"/>
    <x v="0"/>
    <x v="1010"/>
    <x v="1106"/>
    <s v="Second Class"/>
    <s v="JK-15325"/>
    <s v="Jason Klamczynski"/>
    <x v="1"/>
    <s v="United States"/>
    <s v="Atlantic City"/>
    <x v="30"/>
    <n v="8401"/>
    <x v="3"/>
    <s v="OFF-EN-10003134"/>
    <x v="1"/>
    <x v="12"/>
    <s v="Staples"/>
    <n v="23.36"/>
    <n v="2"/>
    <n v="0"/>
    <n v="11.68"/>
  </r>
  <r>
    <n v="7506"/>
    <x v="3729"/>
    <x v="3"/>
    <x v="110"/>
    <x v="198"/>
    <s v="Standard Class"/>
    <s v="BW-11200"/>
    <s v="Ben Wallace"/>
    <x v="0"/>
    <s v="United States"/>
    <s v="Skokie"/>
    <x v="10"/>
    <n v="60076"/>
    <x v="2"/>
    <s v="OFF-BI-10000309"/>
    <x v="1"/>
    <x v="8"/>
    <s v="GBC Twin Loop Wire Binding Elements, 9/16&quot; Spine, Black"/>
    <n v="12.175999999999998"/>
    <n v="4"/>
    <n v="0.8"/>
    <n v="-18.872800000000009"/>
  </r>
  <r>
    <n v="7507"/>
    <x v="3730"/>
    <x v="2"/>
    <x v="980"/>
    <x v="1057"/>
    <s v="Standard Class"/>
    <s v="SH-20395"/>
    <s v="Shahid Hopkins"/>
    <x v="0"/>
    <s v="United States"/>
    <s v="San Francisco"/>
    <x v="1"/>
    <n v="94122"/>
    <x v="1"/>
    <s v="TEC-PH-10001615"/>
    <x v="2"/>
    <x v="7"/>
    <s v="AT&amp;T CL82213"/>
    <n v="46.384"/>
    <n v="2"/>
    <n v="0.2"/>
    <n v="5.2181999999999924"/>
  </r>
  <r>
    <n v="7508"/>
    <x v="3730"/>
    <x v="2"/>
    <x v="980"/>
    <x v="1057"/>
    <s v="Standard Class"/>
    <s v="SH-20395"/>
    <s v="Shahid Hopkins"/>
    <x v="0"/>
    <s v="United States"/>
    <s v="San Francisco"/>
    <x v="1"/>
    <n v="94122"/>
    <x v="1"/>
    <s v="OFF-ST-10003208"/>
    <x v="1"/>
    <x v="4"/>
    <s v="Adjustable Depth Letter/Legal Cart"/>
    <n v="362.92"/>
    <n v="2"/>
    <n v="0"/>
    <n v="105.24679999999995"/>
  </r>
  <r>
    <n v="7509"/>
    <x v="3731"/>
    <x v="3"/>
    <x v="1162"/>
    <x v="11"/>
    <s v="Standard Class"/>
    <s v="JL-15835"/>
    <s v="John Lee"/>
    <x v="0"/>
    <s v="United States"/>
    <s v="Columbus"/>
    <x v="24"/>
    <n v="43229"/>
    <x v="3"/>
    <s v="OFF-PA-10000605"/>
    <x v="1"/>
    <x v="10"/>
    <s v="Xerox 1950"/>
    <n v="9.2480000000000011"/>
    <n v="2"/>
    <n v="0.2"/>
    <n v="3.3524000000000003"/>
  </r>
  <r>
    <n v="7510"/>
    <x v="3731"/>
    <x v="3"/>
    <x v="1162"/>
    <x v="11"/>
    <s v="Standard Class"/>
    <s v="JL-15835"/>
    <s v="John Lee"/>
    <x v="0"/>
    <s v="United States"/>
    <s v="Columbus"/>
    <x v="24"/>
    <n v="43229"/>
    <x v="3"/>
    <s v="TEC-PH-10000560"/>
    <x v="2"/>
    <x v="7"/>
    <s v="Samsung Galaxy S III - 16GB - pebble blue (T-Mobile)"/>
    <n v="1889.9459999999999"/>
    <n v="9"/>
    <n v="0.4"/>
    <n v="-377.98919999999998"/>
  </r>
  <r>
    <n v="7511"/>
    <x v="3731"/>
    <x v="3"/>
    <x v="1162"/>
    <x v="11"/>
    <s v="Standard Class"/>
    <s v="JL-15835"/>
    <s v="John Lee"/>
    <x v="0"/>
    <s v="United States"/>
    <s v="Columbus"/>
    <x v="24"/>
    <n v="43229"/>
    <x v="3"/>
    <s v="OFF-ST-10003455"/>
    <x v="1"/>
    <x v="4"/>
    <s v="Tenex File Box, Personal Filing Tote with Lid, Black"/>
    <n v="62.040000000000006"/>
    <n v="5"/>
    <n v="0.2"/>
    <n v="4.6530000000000022"/>
  </r>
  <r>
    <n v="7512"/>
    <x v="3731"/>
    <x v="3"/>
    <x v="1162"/>
    <x v="11"/>
    <s v="Standard Class"/>
    <s v="JL-15835"/>
    <s v="John Lee"/>
    <x v="0"/>
    <s v="United States"/>
    <s v="Columbus"/>
    <x v="24"/>
    <n v="43229"/>
    <x v="3"/>
    <s v="FUR-FU-10002937"/>
    <x v="0"/>
    <x v="5"/>
    <s v="GE 48&quot; Fluorescent Tube, Cool White Energy Saver, 34 Watts, 30/Box"/>
    <n v="396.92000000000007"/>
    <n v="5"/>
    <n v="0.2"/>
    <n v="148.845"/>
  </r>
  <r>
    <n v="7513"/>
    <x v="3731"/>
    <x v="3"/>
    <x v="1162"/>
    <x v="11"/>
    <s v="Standard Class"/>
    <s v="JL-15835"/>
    <s v="John Lee"/>
    <x v="0"/>
    <s v="United States"/>
    <s v="Columbus"/>
    <x v="24"/>
    <n v="43229"/>
    <x v="3"/>
    <s v="OFF-ST-10001837"/>
    <x v="1"/>
    <x v="4"/>
    <s v="SAFCO Mobile Desk Side File, Wire Frame"/>
    <n v="239.45599999999999"/>
    <n v="7"/>
    <n v="0.2"/>
    <n v="17.959200000000003"/>
  </r>
  <r>
    <n v="7514"/>
    <x v="3731"/>
    <x v="3"/>
    <x v="1162"/>
    <x v="11"/>
    <s v="Standard Class"/>
    <s v="JL-15835"/>
    <s v="John Lee"/>
    <x v="0"/>
    <s v="United States"/>
    <s v="Columbus"/>
    <x v="24"/>
    <n v="43229"/>
    <x v="3"/>
    <s v="OFF-AR-10004757"/>
    <x v="1"/>
    <x v="6"/>
    <s v="Crayola Colored Pencils"/>
    <n v="13.120000000000001"/>
    <n v="5"/>
    <n v="0.2"/>
    <n v="2.1319999999999988"/>
  </r>
  <r>
    <n v="7515"/>
    <x v="3732"/>
    <x v="3"/>
    <x v="34"/>
    <x v="169"/>
    <s v="Second Class"/>
    <s v="JL-15835"/>
    <s v="John Lee"/>
    <x v="0"/>
    <s v="United States"/>
    <s v="Richmond"/>
    <x v="0"/>
    <n v="40475"/>
    <x v="0"/>
    <s v="OFF-BI-10004236"/>
    <x v="1"/>
    <x v="8"/>
    <s v="XtraLife ClearVue Slant-D Ring Binder, White, 3&quot;"/>
    <n v="29.36"/>
    <n v="2"/>
    <n v="0"/>
    <n v="13.505599999999999"/>
  </r>
  <r>
    <n v="7516"/>
    <x v="3732"/>
    <x v="3"/>
    <x v="34"/>
    <x v="169"/>
    <s v="Second Class"/>
    <s v="JL-15835"/>
    <s v="John Lee"/>
    <x v="0"/>
    <s v="United States"/>
    <s v="Richmond"/>
    <x v="0"/>
    <n v="40475"/>
    <x v="0"/>
    <s v="OFF-AP-10000159"/>
    <x v="1"/>
    <x v="9"/>
    <s v="Belkin F9M820V08 8 Outlet Surge"/>
    <n v="214.89999999999998"/>
    <n v="5"/>
    <n v="0"/>
    <n v="62.32099999999997"/>
  </r>
  <r>
    <n v="7517"/>
    <x v="3732"/>
    <x v="3"/>
    <x v="34"/>
    <x v="169"/>
    <s v="Second Class"/>
    <s v="JL-15835"/>
    <s v="John Lee"/>
    <x v="0"/>
    <s v="United States"/>
    <s v="Richmond"/>
    <x v="0"/>
    <n v="40475"/>
    <x v="0"/>
    <s v="OFF-BI-10003274"/>
    <x v="1"/>
    <x v="8"/>
    <s v="Avery Durable Slant Ring Binders, No Labels"/>
    <n v="15.92"/>
    <n v="4"/>
    <n v="0"/>
    <n v="7.4824000000000002"/>
  </r>
  <r>
    <n v="7518"/>
    <x v="3732"/>
    <x v="3"/>
    <x v="34"/>
    <x v="169"/>
    <s v="Second Class"/>
    <s v="JL-15835"/>
    <s v="John Lee"/>
    <x v="0"/>
    <s v="United States"/>
    <s v="Richmond"/>
    <x v="0"/>
    <n v="40475"/>
    <x v="0"/>
    <s v="TEC-AC-10001013"/>
    <x v="2"/>
    <x v="11"/>
    <s v="Logitech ClearChat Comfort/USB Headset H390"/>
    <n v="146.44999999999999"/>
    <n v="5"/>
    <n v="0"/>
    <n v="48.328499999999991"/>
  </r>
  <r>
    <n v="7519"/>
    <x v="3732"/>
    <x v="3"/>
    <x v="34"/>
    <x v="169"/>
    <s v="Second Class"/>
    <s v="JL-15835"/>
    <s v="John Lee"/>
    <x v="0"/>
    <s v="United States"/>
    <s v="Richmond"/>
    <x v="0"/>
    <n v="40475"/>
    <x v="0"/>
    <s v="OFF-ST-10004963"/>
    <x v="1"/>
    <x v="4"/>
    <s v="Eldon Gobal File Keepers"/>
    <n v="15.14"/>
    <n v="1"/>
    <n v="0"/>
    <n v="0.60559999999999903"/>
  </r>
  <r>
    <n v="7520"/>
    <x v="3732"/>
    <x v="3"/>
    <x v="34"/>
    <x v="169"/>
    <s v="Second Class"/>
    <s v="JL-15835"/>
    <s v="John Lee"/>
    <x v="0"/>
    <s v="United States"/>
    <s v="Richmond"/>
    <x v="0"/>
    <n v="40475"/>
    <x v="0"/>
    <s v="OFF-LA-10004409"/>
    <x v="1"/>
    <x v="2"/>
    <s v="Avery 492"/>
    <n v="5.76"/>
    <n v="2"/>
    <n v="0"/>
    <n v="2.6495999999999995"/>
  </r>
  <r>
    <n v="7521"/>
    <x v="3732"/>
    <x v="3"/>
    <x v="34"/>
    <x v="169"/>
    <s v="Second Class"/>
    <s v="JL-15835"/>
    <s v="John Lee"/>
    <x v="0"/>
    <s v="United States"/>
    <s v="Richmond"/>
    <x v="0"/>
    <n v="40475"/>
    <x v="0"/>
    <s v="TEC-CO-10001046"/>
    <x v="2"/>
    <x v="16"/>
    <s v="Canon Imageclass D680 Copier / Fax"/>
    <n v="1399.98"/>
    <n v="2"/>
    <n v="0"/>
    <n v="629.99099999999999"/>
  </r>
  <r>
    <n v="7522"/>
    <x v="3733"/>
    <x v="0"/>
    <x v="64"/>
    <x v="47"/>
    <s v="Standard Class"/>
    <s v="MD-17350"/>
    <s v="Maribeth Dona"/>
    <x v="0"/>
    <s v="United States"/>
    <s v="Lancaster"/>
    <x v="24"/>
    <n v="43130"/>
    <x v="3"/>
    <s v="OFF-BI-10002824"/>
    <x v="1"/>
    <x v="8"/>
    <s v="Recycled Easel Ring Binders"/>
    <n v="8.9520000000000017"/>
    <n v="2"/>
    <n v="0.7"/>
    <n v="-7.4600000000000009"/>
  </r>
  <r>
    <n v="7523"/>
    <x v="3733"/>
    <x v="0"/>
    <x v="64"/>
    <x v="47"/>
    <s v="Standard Class"/>
    <s v="MD-17350"/>
    <s v="Maribeth Dona"/>
    <x v="0"/>
    <s v="United States"/>
    <s v="Lancaster"/>
    <x v="24"/>
    <n v="43130"/>
    <x v="3"/>
    <s v="OFF-BI-10001757"/>
    <x v="1"/>
    <x v="8"/>
    <s v="Pressboard Hanging Data Binders for Unburst Sheets"/>
    <n v="8.8560000000000016"/>
    <n v="6"/>
    <n v="0.7"/>
    <n v="-6.4944000000000024"/>
  </r>
  <r>
    <n v="7524"/>
    <x v="3733"/>
    <x v="0"/>
    <x v="64"/>
    <x v="47"/>
    <s v="Standard Class"/>
    <s v="MD-17350"/>
    <s v="Maribeth Dona"/>
    <x v="0"/>
    <s v="United States"/>
    <s v="Lancaster"/>
    <x v="24"/>
    <n v="43130"/>
    <x v="3"/>
    <s v="FUR-CH-10004477"/>
    <x v="0"/>
    <x v="1"/>
    <s v="Global Push Button Manager's Chair, Indigo"/>
    <n v="85.245999999999995"/>
    <n v="2"/>
    <n v="0.3"/>
    <n v="-1.217800000000004"/>
  </r>
  <r>
    <n v="7525"/>
    <x v="3734"/>
    <x v="2"/>
    <x v="1075"/>
    <x v="370"/>
    <s v="Standard Class"/>
    <s v="CL-12565"/>
    <s v="Clay Ludtke"/>
    <x v="0"/>
    <s v="United States"/>
    <s v="Gresham"/>
    <x v="21"/>
    <n v="97030"/>
    <x v="1"/>
    <s v="OFF-EN-10003072"/>
    <x v="1"/>
    <x v="12"/>
    <s v="Peel &amp; Seel Envelopes"/>
    <n v="21.728000000000002"/>
    <n v="7"/>
    <n v="0.2"/>
    <n v="7.6047999999999991"/>
  </r>
  <r>
    <n v="7526"/>
    <x v="3734"/>
    <x v="2"/>
    <x v="1075"/>
    <x v="370"/>
    <s v="Standard Class"/>
    <s v="CL-12565"/>
    <s v="Clay Ludtke"/>
    <x v="0"/>
    <s v="United States"/>
    <s v="Gresham"/>
    <x v="21"/>
    <n v="97030"/>
    <x v="1"/>
    <s v="FUR-CH-10003973"/>
    <x v="0"/>
    <x v="1"/>
    <s v="GuestStacker Chair with Chrome Finish Legs"/>
    <n v="1487.04"/>
    <n v="5"/>
    <n v="0.2"/>
    <n v="148.70400000000006"/>
  </r>
  <r>
    <n v="7527"/>
    <x v="3735"/>
    <x v="3"/>
    <x v="985"/>
    <x v="255"/>
    <s v="Same Day"/>
    <s v="RA-19885"/>
    <s v="Ruben Ausman"/>
    <x v="1"/>
    <s v="United States"/>
    <s v="San Francisco"/>
    <x v="1"/>
    <n v="94109"/>
    <x v="1"/>
    <s v="OFF-EN-10001028"/>
    <x v="1"/>
    <x v="12"/>
    <s v="Staples"/>
    <n v="71.88"/>
    <n v="6"/>
    <n v="0"/>
    <n v="33.064799999999998"/>
  </r>
  <r>
    <n v="7528"/>
    <x v="3735"/>
    <x v="3"/>
    <x v="985"/>
    <x v="255"/>
    <s v="Same Day"/>
    <s v="RA-19885"/>
    <s v="Ruben Ausman"/>
    <x v="1"/>
    <s v="United States"/>
    <s v="San Francisco"/>
    <x v="1"/>
    <n v="94109"/>
    <x v="1"/>
    <s v="FUR-FU-10003829"/>
    <x v="0"/>
    <x v="5"/>
    <s v="Stackable Trays"/>
    <n v="9.24"/>
    <n v="3"/>
    <n v="0"/>
    <n v="2.9567999999999994"/>
  </r>
  <r>
    <n v="7529"/>
    <x v="3735"/>
    <x v="3"/>
    <x v="985"/>
    <x v="255"/>
    <s v="Same Day"/>
    <s v="RA-19885"/>
    <s v="Ruben Ausman"/>
    <x v="1"/>
    <s v="United States"/>
    <s v="San Francisco"/>
    <x v="1"/>
    <n v="94109"/>
    <x v="1"/>
    <s v="OFF-PA-10002245"/>
    <x v="1"/>
    <x v="10"/>
    <s v="Xerox 1895"/>
    <n v="35.880000000000003"/>
    <n v="6"/>
    <n v="0"/>
    <n v="16.146000000000001"/>
  </r>
  <r>
    <n v="7530"/>
    <x v="3735"/>
    <x v="3"/>
    <x v="985"/>
    <x v="255"/>
    <s v="Same Day"/>
    <s v="RA-19885"/>
    <s v="Ruben Ausman"/>
    <x v="1"/>
    <s v="United States"/>
    <s v="San Francisco"/>
    <x v="1"/>
    <n v="94109"/>
    <x v="1"/>
    <s v="OFF-BI-10002215"/>
    <x v="1"/>
    <x v="8"/>
    <s v="Wilson Jones Hanging View Binder, White, 1&quot;"/>
    <n v="17.04"/>
    <n v="3"/>
    <n v="0.2"/>
    <n v="5.5379999999999985"/>
  </r>
  <r>
    <n v="7531"/>
    <x v="3735"/>
    <x v="3"/>
    <x v="985"/>
    <x v="255"/>
    <s v="Same Day"/>
    <s v="RA-19885"/>
    <s v="Ruben Ausman"/>
    <x v="1"/>
    <s v="United States"/>
    <s v="San Francisco"/>
    <x v="1"/>
    <n v="94109"/>
    <x v="1"/>
    <s v="OFF-BI-10003925"/>
    <x v="1"/>
    <x v="8"/>
    <s v="Fellowes PB300 Plastic Comb Binding Machine"/>
    <n v="931.17600000000016"/>
    <n v="3"/>
    <n v="0.2"/>
    <n v="314.27190000000002"/>
  </r>
  <r>
    <n v="7532"/>
    <x v="3736"/>
    <x v="0"/>
    <x v="26"/>
    <x v="121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x v="1210"/>
    <s v="First Class"/>
    <s v="LC-16885"/>
    <s v="Lena Creighton"/>
    <x v="0"/>
    <s v="United States"/>
    <s v="Longmont"/>
    <x v="22"/>
    <n v="80501"/>
    <x v="1"/>
    <s v="FUR-CH-10004853"/>
    <x v="0"/>
    <x v="1"/>
    <s v="Global Manager's Adjustable Task Chair, Storm"/>
    <n v="483.13599999999997"/>
    <n v="4"/>
    <n v="0.2"/>
    <n v="54.352799999999945"/>
  </r>
  <r>
    <n v="7534"/>
    <x v="3737"/>
    <x v="3"/>
    <x v="906"/>
    <x v="694"/>
    <s v="Standard Class"/>
    <s v="SW-20245"/>
    <s v="Scot Wooten"/>
    <x v="0"/>
    <s v="United States"/>
    <s v="Greenville"/>
    <x v="3"/>
    <n v="27834"/>
    <x v="0"/>
    <s v="FUR-CH-10002880"/>
    <x v="0"/>
    <x v="1"/>
    <s v="Global High-Back Leather Tilter, Burgundy"/>
    <n v="196.78399999999999"/>
    <n v="2"/>
    <n v="0.2"/>
    <n v="-22.138200000000012"/>
  </r>
  <r>
    <n v="7535"/>
    <x v="3737"/>
    <x v="3"/>
    <x v="906"/>
    <x v="694"/>
    <s v="Standard Class"/>
    <s v="SW-20245"/>
    <s v="Scot Wooten"/>
    <x v="0"/>
    <s v="United States"/>
    <s v="Greenville"/>
    <x v="3"/>
    <n v="27834"/>
    <x v="0"/>
    <s v="FUR-BO-10004709"/>
    <x v="0"/>
    <x v="0"/>
    <s v="Bush Westfield Collection Bookcases, Medium Cherry Finish"/>
    <n v="231.92000000000002"/>
    <n v="5"/>
    <n v="0.2"/>
    <n v="5.7980000000000018"/>
  </r>
  <r>
    <n v="7536"/>
    <x v="3738"/>
    <x v="3"/>
    <x v="185"/>
    <x v="377"/>
    <s v="Standard Class"/>
    <s v="HG-14965"/>
    <s v="Henry Goldwyn"/>
    <x v="1"/>
    <s v="United States"/>
    <s v="Los Angeles"/>
    <x v="1"/>
    <n v="90004"/>
    <x v="1"/>
    <s v="OFF-SU-10004231"/>
    <x v="1"/>
    <x v="14"/>
    <s v="Acme Tagit Stainless Steel Antibacterial Scissors"/>
    <n v="29.700000000000003"/>
    <n v="3"/>
    <n v="0"/>
    <n v="8.0190000000000001"/>
  </r>
  <r>
    <n v="7537"/>
    <x v="3739"/>
    <x v="3"/>
    <x v="734"/>
    <x v="274"/>
    <s v="Standard Class"/>
    <s v="MV-17485"/>
    <s v="Mark Van Huff"/>
    <x v="0"/>
    <s v="United States"/>
    <s v="Houston"/>
    <x v="5"/>
    <n v="77041"/>
    <x v="2"/>
    <s v="FUR-FU-10000820"/>
    <x v="0"/>
    <x v="5"/>
    <s v="Tensor Brushed Steel Torchiere Floor Lamp"/>
    <n v="13.591999999999999"/>
    <n v="2"/>
    <n v="0.6"/>
    <n v="-14.271599999999999"/>
  </r>
  <r>
    <n v="7538"/>
    <x v="3740"/>
    <x v="0"/>
    <x v="317"/>
    <x v="465"/>
    <s v="Second Class"/>
    <s v="GT-14710"/>
    <s v="Greg Tran"/>
    <x v="0"/>
    <s v="United States"/>
    <s v="San Francisco"/>
    <x v="1"/>
    <n v="94109"/>
    <x v="1"/>
    <s v="OFF-PA-10001736"/>
    <x v="1"/>
    <x v="10"/>
    <s v="Xerox 1880"/>
    <n v="70.88"/>
    <n v="2"/>
    <n v="0"/>
    <n v="33.313599999999994"/>
  </r>
  <r>
    <n v="7539"/>
    <x v="3741"/>
    <x v="3"/>
    <x v="574"/>
    <x v="792"/>
    <s v="Standard Class"/>
    <s v="BS-11380"/>
    <s v="Bill Stewart"/>
    <x v="1"/>
    <s v="United States"/>
    <s v="Denver"/>
    <x v="22"/>
    <n v="80219"/>
    <x v="1"/>
    <s v="OFF-ST-10003306"/>
    <x v="1"/>
    <x v="4"/>
    <s v="Letter Size Cart"/>
    <n v="114.28800000000001"/>
    <n v="1"/>
    <n v="0.2"/>
    <n v="12.857399999999984"/>
  </r>
  <r>
    <n v="7540"/>
    <x v="3741"/>
    <x v="3"/>
    <x v="574"/>
    <x v="792"/>
    <s v="Standard Class"/>
    <s v="BS-11380"/>
    <s v="Bill Stewart"/>
    <x v="1"/>
    <s v="United States"/>
    <s v="Denver"/>
    <x v="22"/>
    <n v="80219"/>
    <x v="1"/>
    <s v="OFF-BI-10003707"/>
    <x v="1"/>
    <x v="8"/>
    <s v="Aluminum Screw Posts"/>
    <n v="36.624000000000002"/>
    <n v="8"/>
    <n v="0.7"/>
    <n v="-24.41599999999999"/>
  </r>
  <r>
    <n v="7541"/>
    <x v="3741"/>
    <x v="3"/>
    <x v="574"/>
    <x v="792"/>
    <s v="Standard Class"/>
    <s v="BS-11380"/>
    <s v="Bill Stewart"/>
    <x v="1"/>
    <s v="United States"/>
    <s v="Denver"/>
    <x v="22"/>
    <n v="80219"/>
    <x v="1"/>
    <s v="FUR-BO-10003546"/>
    <x v="0"/>
    <x v="0"/>
    <s v="Hon 4-Shelf Metal Bookcases"/>
    <n v="242.35200000000003"/>
    <n v="8"/>
    <n v="0.7"/>
    <n v="-363.52799999999991"/>
  </r>
  <r>
    <n v="7542"/>
    <x v="3741"/>
    <x v="3"/>
    <x v="574"/>
    <x v="792"/>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x v="792"/>
    <s v="Standard Class"/>
    <s v="BS-11380"/>
    <s v="Bill Stewart"/>
    <x v="1"/>
    <s v="United States"/>
    <s v="Denver"/>
    <x v="22"/>
    <n v="80219"/>
    <x v="1"/>
    <s v="FUR-FU-10001488"/>
    <x v="0"/>
    <x v="5"/>
    <s v="Tenex 46&quot; x 60&quot; Computer Anti-Static Chairmat, Rectangular Shaped"/>
    <n v="508.70400000000006"/>
    <n v="6"/>
    <n v="0.2"/>
    <n v="0"/>
  </r>
  <r>
    <n v="7544"/>
    <x v="3741"/>
    <x v="3"/>
    <x v="574"/>
    <x v="792"/>
    <s v="Standard Class"/>
    <s v="BS-11380"/>
    <s v="Bill Stewart"/>
    <x v="1"/>
    <s v="United States"/>
    <s v="Denver"/>
    <x v="22"/>
    <n v="80219"/>
    <x v="1"/>
    <s v="TEC-PH-10004833"/>
    <x v="2"/>
    <x v="7"/>
    <s v="Macally Suction Cup Mount"/>
    <n v="57.36"/>
    <n v="6"/>
    <n v="0.2"/>
    <n v="-14.34"/>
  </r>
  <r>
    <n v="7545"/>
    <x v="3741"/>
    <x v="3"/>
    <x v="574"/>
    <x v="792"/>
    <s v="Standard Class"/>
    <s v="BS-11380"/>
    <s v="Bill Stewart"/>
    <x v="1"/>
    <s v="United States"/>
    <s v="Denver"/>
    <x v="22"/>
    <n v="80219"/>
    <x v="1"/>
    <s v="FUR-CH-10002335"/>
    <x v="0"/>
    <x v="1"/>
    <s v="Hon GuestStacker Chair"/>
    <n v="906.68000000000006"/>
    <n v="5"/>
    <n v="0.2"/>
    <n v="68.001000000000033"/>
  </r>
  <r>
    <n v="7546"/>
    <x v="3742"/>
    <x v="2"/>
    <x v="981"/>
    <x v="323"/>
    <s v="Standard Class"/>
    <s v="CM-12715"/>
    <s v="Craig Molinari"/>
    <x v="1"/>
    <s v="United States"/>
    <s v="Huntsville"/>
    <x v="5"/>
    <n v="77340"/>
    <x v="2"/>
    <s v="TEC-PH-10001128"/>
    <x v="2"/>
    <x v="7"/>
    <s v="Motorola Droid Maxx"/>
    <n v="719.95200000000011"/>
    <n v="6"/>
    <n v="0.2"/>
    <n v="71.995200000000011"/>
  </r>
  <r>
    <n v="7547"/>
    <x v="3742"/>
    <x v="2"/>
    <x v="981"/>
    <x v="323"/>
    <s v="Standard Class"/>
    <s v="CM-12715"/>
    <s v="Craig Molinari"/>
    <x v="1"/>
    <s v="United States"/>
    <s v="Huntsville"/>
    <x v="5"/>
    <n v="77340"/>
    <x v="2"/>
    <s v="TEC-PH-10004667"/>
    <x v="2"/>
    <x v="7"/>
    <s v="Cisco 8x8 Inc. 6753i IP Business Phone System"/>
    <n v="755.94400000000019"/>
    <n v="7"/>
    <n v="0.2"/>
    <n v="66.145099999999957"/>
  </r>
  <r>
    <n v="7548"/>
    <x v="3742"/>
    <x v="2"/>
    <x v="981"/>
    <x v="323"/>
    <s v="Standard Class"/>
    <s v="CM-12715"/>
    <s v="Craig Molinari"/>
    <x v="1"/>
    <s v="United States"/>
    <s v="Huntsville"/>
    <x v="5"/>
    <n v="77340"/>
    <x v="2"/>
    <s v="OFF-BI-10004817"/>
    <x v="1"/>
    <x v="8"/>
    <s v="GBC Personal VeloBind Strips"/>
    <n v="11.979999999999997"/>
    <n v="5"/>
    <n v="0.8"/>
    <n v="-19.16800000000001"/>
  </r>
  <r>
    <n v="7549"/>
    <x v="3742"/>
    <x v="2"/>
    <x v="981"/>
    <x v="323"/>
    <s v="Standard Class"/>
    <s v="CM-12715"/>
    <s v="Craig Molinari"/>
    <x v="1"/>
    <s v="United States"/>
    <s v="Huntsville"/>
    <x v="5"/>
    <n v="77340"/>
    <x v="2"/>
    <s v="OFF-BI-10004140"/>
    <x v="1"/>
    <x v="8"/>
    <s v="Avery Non-Stick Binders"/>
    <n v="0.8979999999999998"/>
    <n v="1"/>
    <n v="0.8"/>
    <n v="-1.5715000000000008"/>
  </r>
  <r>
    <n v="7550"/>
    <x v="3743"/>
    <x v="0"/>
    <x v="64"/>
    <x v="62"/>
    <s v="First Class"/>
    <s v="EM-13825"/>
    <s v="Elizabeth Moffitt"/>
    <x v="1"/>
    <s v="United States"/>
    <s v="Houston"/>
    <x v="5"/>
    <n v="77036"/>
    <x v="2"/>
    <s v="FUR-FU-10004671"/>
    <x v="0"/>
    <x v="5"/>
    <s v="Executive Impressions 12&quot; Wall Clock"/>
    <n v="21.204000000000004"/>
    <n v="3"/>
    <n v="0.6"/>
    <n v="-11.662199999999999"/>
  </r>
  <r>
    <n v="7551"/>
    <x v="3744"/>
    <x v="2"/>
    <x v="1163"/>
    <x v="573"/>
    <s v="Standard Class"/>
    <s v="KH-16330"/>
    <s v="Katharine Harms"/>
    <x v="1"/>
    <s v="United States"/>
    <s v="New York City"/>
    <x v="15"/>
    <n v="10024"/>
    <x v="3"/>
    <s v="OFF-EN-10002592"/>
    <x v="1"/>
    <x v="12"/>
    <s v="Peel &amp; Seel Recycled Catalog Envelopes, Brown"/>
    <n v="34.74"/>
    <n v="3"/>
    <n v="0"/>
    <n v="17.37"/>
  </r>
  <r>
    <n v="7552"/>
    <x v="3744"/>
    <x v="2"/>
    <x v="1163"/>
    <x v="573"/>
    <s v="Standard Class"/>
    <s v="KH-16330"/>
    <s v="Katharine Harms"/>
    <x v="1"/>
    <s v="United States"/>
    <s v="New York City"/>
    <x v="15"/>
    <n v="10024"/>
    <x v="3"/>
    <s v="TEC-PH-10004447"/>
    <x v="2"/>
    <x v="7"/>
    <s v="Toshiba IPT2010-SD IP Telephone"/>
    <n v="833.94"/>
    <n v="6"/>
    <n v="0"/>
    <n v="216.8244"/>
  </r>
  <r>
    <n v="7553"/>
    <x v="3744"/>
    <x v="2"/>
    <x v="1163"/>
    <x v="573"/>
    <s v="Standard Class"/>
    <s v="KH-16330"/>
    <s v="Katharine Harms"/>
    <x v="1"/>
    <s v="United States"/>
    <s v="New York City"/>
    <x v="15"/>
    <n v="10024"/>
    <x v="3"/>
    <s v="OFF-BI-10003669"/>
    <x v="1"/>
    <x v="8"/>
    <s v="3M Organizer Strips"/>
    <n v="12.96"/>
    <n v="3"/>
    <n v="0.2"/>
    <n v="4.5359999999999996"/>
  </r>
  <r>
    <n v="7554"/>
    <x v="3744"/>
    <x v="2"/>
    <x v="1163"/>
    <x v="573"/>
    <s v="Standard Class"/>
    <s v="KH-16330"/>
    <s v="Katharine Harms"/>
    <x v="1"/>
    <s v="United States"/>
    <s v="New York City"/>
    <x v="15"/>
    <n v="10024"/>
    <x v="3"/>
    <s v="OFF-PA-10000223"/>
    <x v="1"/>
    <x v="10"/>
    <s v="Xerox 2000"/>
    <n v="25.92"/>
    <n v="4"/>
    <n v="0"/>
    <n v="12.441600000000001"/>
  </r>
  <r>
    <n v="7555"/>
    <x v="3745"/>
    <x v="2"/>
    <x v="1024"/>
    <x v="1260"/>
    <s v="Second Class"/>
    <s v="AF-10885"/>
    <s v="Art Foster"/>
    <x v="0"/>
    <s v="United States"/>
    <s v="Philadelphia"/>
    <x v="9"/>
    <n v="19134"/>
    <x v="3"/>
    <s v="FUR-BO-10004467"/>
    <x v="0"/>
    <x v="0"/>
    <s v="Bestar Classic Bookcase"/>
    <n v="349.96499999999997"/>
    <n v="7"/>
    <n v="0.5"/>
    <n v="-216.97830000000002"/>
  </r>
  <r>
    <n v="7556"/>
    <x v="3745"/>
    <x v="2"/>
    <x v="1024"/>
    <x v="1260"/>
    <s v="Second Class"/>
    <s v="AF-10885"/>
    <s v="Art Foster"/>
    <x v="0"/>
    <s v="United States"/>
    <s v="Philadelphia"/>
    <x v="9"/>
    <n v="19134"/>
    <x v="3"/>
    <s v="OFF-AR-10000716"/>
    <x v="1"/>
    <x v="6"/>
    <s v="DIXON Ticonderoga Erasable Checking Pencils"/>
    <n v="22.32"/>
    <n v="5"/>
    <n v="0.2"/>
    <n v="5.3010000000000002"/>
  </r>
  <r>
    <n v="7557"/>
    <x v="3746"/>
    <x v="3"/>
    <x v="344"/>
    <x v="348"/>
    <s v="Standard Class"/>
    <s v="JR-16210"/>
    <s v="Justin Ritter"/>
    <x v="1"/>
    <s v="United States"/>
    <s v="Columbus"/>
    <x v="14"/>
    <n v="47201"/>
    <x v="2"/>
    <s v="OFF-PA-10003641"/>
    <x v="1"/>
    <x v="10"/>
    <s v="Xerox 1909"/>
    <n v="158.28"/>
    <n v="6"/>
    <n v="0"/>
    <n v="72.808799999999991"/>
  </r>
  <r>
    <n v="7558"/>
    <x v="3746"/>
    <x v="3"/>
    <x v="344"/>
    <x v="348"/>
    <s v="Standard Class"/>
    <s v="JR-16210"/>
    <s v="Justin Ritter"/>
    <x v="1"/>
    <s v="United States"/>
    <s v="Columbus"/>
    <x v="14"/>
    <n v="47201"/>
    <x v="2"/>
    <s v="OFF-BI-10004519"/>
    <x v="1"/>
    <x v="8"/>
    <s v="GBC DocuBind P100 Manual Binding Machine"/>
    <n v="497.93999999999994"/>
    <n v="3"/>
    <n v="0"/>
    <n v="224.07299999999998"/>
  </r>
  <r>
    <n v="7559"/>
    <x v="3747"/>
    <x v="2"/>
    <x v="301"/>
    <x v="840"/>
    <s v="Standard Class"/>
    <s v="DL-12925"/>
    <s v="Daniel Lacy"/>
    <x v="0"/>
    <s v="United States"/>
    <s v="Long Beach"/>
    <x v="15"/>
    <n v="11561"/>
    <x v="3"/>
    <s v="OFF-AP-10002518"/>
    <x v="1"/>
    <x v="9"/>
    <s v="Kensington 7 Outlet MasterPiece Power Center"/>
    <n v="533.93999999999994"/>
    <n v="3"/>
    <n v="0"/>
    <n v="154.84259999999995"/>
  </r>
  <r>
    <n v="7560"/>
    <x v="3747"/>
    <x v="2"/>
    <x v="301"/>
    <x v="840"/>
    <s v="Standard Class"/>
    <s v="DL-12925"/>
    <s v="Daniel Lacy"/>
    <x v="0"/>
    <s v="United States"/>
    <s v="Long Beach"/>
    <x v="15"/>
    <n v="11561"/>
    <x v="3"/>
    <s v="OFF-PA-10000806"/>
    <x v="1"/>
    <x v="10"/>
    <s v="Xerox 1934"/>
    <n v="167.94"/>
    <n v="3"/>
    <n v="0"/>
    <n v="82.290599999999998"/>
  </r>
  <r>
    <n v="7561"/>
    <x v="3747"/>
    <x v="2"/>
    <x v="301"/>
    <x v="840"/>
    <s v="Standard Class"/>
    <s v="DL-12925"/>
    <s v="Daniel Lacy"/>
    <x v="0"/>
    <s v="United States"/>
    <s v="Long Beach"/>
    <x v="15"/>
    <n v="11561"/>
    <x v="3"/>
    <s v="FUR-FU-10003142"/>
    <x v="0"/>
    <x v="5"/>
    <s v="Master Big Foot Doorstop, Beige"/>
    <n v="31.68"/>
    <n v="6"/>
    <n v="0"/>
    <n v="9.8207999999999984"/>
  </r>
  <r>
    <n v="7562"/>
    <x v="3748"/>
    <x v="0"/>
    <x v="944"/>
    <x v="1015"/>
    <s v="First Class"/>
    <s v="BD-11605"/>
    <s v="Brian Dahlen"/>
    <x v="0"/>
    <s v="United States"/>
    <s v="Lancaster"/>
    <x v="9"/>
    <n v="17602"/>
    <x v="3"/>
    <s v="FUR-CH-10000454"/>
    <x v="0"/>
    <x v="1"/>
    <s v="Hon Deluxe Fabric Upholstered Stacking Chairs, Rounded Back"/>
    <n v="170.78599999999997"/>
    <n v="1"/>
    <n v="0.3"/>
    <n v="0"/>
  </r>
  <r>
    <n v="7563"/>
    <x v="3749"/>
    <x v="0"/>
    <x v="323"/>
    <x v="62"/>
    <s v="Standard Class"/>
    <s v="RB-19570"/>
    <s v="Rob Beeghly"/>
    <x v="0"/>
    <s v="United States"/>
    <s v="Chicago"/>
    <x v="10"/>
    <n v="60610"/>
    <x v="2"/>
    <s v="FUR-BO-10003894"/>
    <x v="0"/>
    <x v="0"/>
    <s v="Safco Value Mate Steel Bookcase, Baked Enamel Finish on Steel, Black"/>
    <n v="198.744"/>
    <n v="4"/>
    <n v="0.3"/>
    <n v="0"/>
  </r>
  <r>
    <n v="7564"/>
    <x v="3750"/>
    <x v="3"/>
    <x v="361"/>
    <x v="951"/>
    <s v="First Class"/>
    <s v="RB-19795"/>
    <s v="Ross Baird"/>
    <x v="2"/>
    <s v="United States"/>
    <s v="Denver"/>
    <x v="22"/>
    <n v="80219"/>
    <x v="1"/>
    <s v="TEC-AC-10001714"/>
    <x v="2"/>
    <x v="11"/>
    <s v="Logitech MX Performance Wireless Mouse"/>
    <n v="63.824000000000005"/>
    <n v="2"/>
    <n v="0.2"/>
    <n v="13.562599999999998"/>
  </r>
  <r>
    <n v="7565"/>
    <x v="3751"/>
    <x v="0"/>
    <x v="806"/>
    <x v="1261"/>
    <s v="Second Class"/>
    <s v="TB-21250"/>
    <s v="Tim Brockman"/>
    <x v="0"/>
    <s v="United States"/>
    <s v="Seattle"/>
    <x v="4"/>
    <n v="98103"/>
    <x v="1"/>
    <s v="FUR-CH-10001190"/>
    <x v="0"/>
    <x v="1"/>
    <s v="Global Deluxe High-Back Office Chair in Storm"/>
    <n v="435.16800000000006"/>
    <n v="4"/>
    <n v="0.2"/>
    <n v="-59.835600000000042"/>
  </r>
  <r>
    <n v="7566"/>
    <x v="3751"/>
    <x v="0"/>
    <x v="806"/>
    <x v="1261"/>
    <s v="Second Class"/>
    <s v="TB-21250"/>
    <s v="Tim Brockman"/>
    <x v="0"/>
    <s v="United States"/>
    <s v="Seattle"/>
    <x v="4"/>
    <n v="98103"/>
    <x v="1"/>
    <s v="FUR-BO-10000468"/>
    <x v="0"/>
    <x v="0"/>
    <s v="O'Sullivan 2-Shelf Heavy-Duty Bookcases"/>
    <n v="48.58"/>
    <n v="1"/>
    <n v="0"/>
    <n v="7.7728000000000037"/>
  </r>
  <r>
    <n v="7567"/>
    <x v="3752"/>
    <x v="3"/>
    <x v="81"/>
    <x v="880"/>
    <s v="First Class"/>
    <s v="KN-16390"/>
    <s v="Katherine Nockton"/>
    <x v="1"/>
    <s v="United States"/>
    <s v="Houston"/>
    <x v="5"/>
    <n v="77070"/>
    <x v="2"/>
    <s v="TEC-AC-10001998"/>
    <x v="2"/>
    <x v="11"/>
    <s v="Logitech LS21 Speaker System - PC Multimedia - 2.1-CH - Wired"/>
    <n v="47.975999999999999"/>
    <n v="3"/>
    <n v="0.2"/>
    <n v="8.3957999999999942"/>
  </r>
  <r>
    <n v="7568"/>
    <x v="3752"/>
    <x v="3"/>
    <x v="81"/>
    <x v="880"/>
    <s v="First Class"/>
    <s v="KN-16390"/>
    <s v="Katherine Nockton"/>
    <x v="1"/>
    <s v="United States"/>
    <s v="Houston"/>
    <x v="5"/>
    <n v="77070"/>
    <x v="2"/>
    <s v="OFF-PA-10001534"/>
    <x v="1"/>
    <x v="10"/>
    <s v="Xerox 230"/>
    <n v="20.736000000000004"/>
    <n v="4"/>
    <n v="0.2"/>
    <n v="7.2576000000000001"/>
  </r>
  <r>
    <n v="7569"/>
    <x v="3753"/>
    <x v="2"/>
    <x v="29"/>
    <x v="28"/>
    <s v="Standard Class"/>
    <s v="RL-19615"/>
    <s v="Rob Lucas"/>
    <x v="0"/>
    <s v="United States"/>
    <s v="Los Angeles"/>
    <x v="1"/>
    <n v="90045"/>
    <x v="1"/>
    <s v="OFF-AR-10003045"/>
    <x v="1"/>
    <x v="6"/>
    <s v="Prang Colored Pencils"/>
    <n v="26.46"/>
    <n v="9"/>
    <n v="0"/>
    <n v="11.907"/>
  </r>
  <r>
    <n v="7570"/>
    <x v="3753"/>
    <x v="2"/>
    <x v="29"/>
    <x v="28"/>
    <s v="Standard Class"/>
    <s v="RL-19615"/>
    <s v="Rob Lucas"/>
    <x v="0"/>
    <s v="United States"/>
    <s v="Los Angeles"/>
    <x v="1"/>
    <n v="90045"/>
    <x v="1"/>
    <s v="OFF-PA-10001363"/>
    <x v="1"/>
    <x v="10"/>
    <s v="Xerox 1933"/>
    <n v="49.12"/>
    <n v="4"/>
    <n v="0"/>
    <n v="23.086399999999998"/>
  </r>
  <r>
    <n v="7571"/>
    <x v="3753"/>
    <x v="2"/>
    <x v="29"/>
    <x v="28"/>
    <s v="Standard Class"/>
    <s v="RL-19615"/>
    <s v="Rob Lucas"/>
    <x v="0"/>
    <s v="United States"/>
    <s v="Los Angeles"/>
    <x v="1"/>
    <n v="90045"/>
    <x v="1"/>
    <s v="OFF-FA-10002280"/>
    <x v="1"/>
    <x v="13"/>
    <s v="Advantus Plastic Paper Clips"/>
    <n v="15"/>
    <n v="3"/>
    <n v="0"/>
    <n v="7.1999999999999993"/>
  </r>
  <r>
    <n v="7572"/>
    <x v="3754"/>
    <x v="2"/>
    <x v="618"/>
    <x v="1190"/>
    <s v="Standard Class"/>
    <s v="FH-14275"/>
    <s v="Frank Hawley"/>
    <x v="1"/>
    <s v="United States"/>
    <s v="Newport News"/>
    <x v="17"/>
    <n v="23602"/>
    <x v="0"/>
    <s v="OFF-ST-10003479"/>
    <x v="1"/>
    <x v="4"/>
    <s v="Eldon Base for stackable storage shelf, platinum"/>
    <n v="194.7"/>
    <n v="5"/>
    <n v="0"/>
    <n v="9.7349999999999781"/>
  </r>
  <r>
    <n v="7573"/>
    <x v="3754"/>
    <x v="2"/>
    <x v="618"/>
    <x v="1190"/>
    <s v="Standard Class"/>
    <s v="FH-14275"/>
    <s v="Frank Hawley"/>
    <x v="1"/>
    <s v="United States"/>
    <s v="Newport News"/>
    <x v="17"/>
    <n v="23602"/>
    <x v="0"/>
    <s v="FUR-TA-10004607"/>
    <x v="0"/>
    <x v="3"/>
    <s v="Hon 2111 Invitation Series Straight Table"/>
    <n v="591.32000000000005"/>
    <n v="4"/>
    <n v="0"/>
    <n v="112.35079999999999"/>
  </r>
  <r>
    <n v="7574"/>
    <x v="3754"/>
    <x v="2"/>
    <x v="618"/>
    <x v="1190"/>
    <s v="Standard Class"/>
    <s v="FH-14275"/>
    <s v="Frank Hawley"/>
    <x v="1"/>
    <s v="United States"/>
    <s v="Newport News"/>
    <x v="17"/>
    <n v="23602"/>
    <x v="0"/>
    <s v="OFF-AR-10001022"/>
    <x v="1"/>
    <x v="6"/>
    <s v="SANFORD Liquid Accent Tank-Style Highlighters"/>
    <n v="2.84"/>
    <n v="1"/>
    <n v="0"/>
    <n v="0.88039999999999985"/>
  </r>
  <r>
    <n v="7575"/>
    <x v="3755"/>
    <x v="1"/>
    <x v="575"/>
    <x v="301"/>
    <s v="Standard Class"/>
    <s v="YS-21880"/>
    <s v="Yana Sorensen"/>
    <x v="1"/>
    <s v="United States"/>
    <s v="Los Angeles"/>
    <x v="1"/>
    <n v="90036"/>
    <x v="1"/>
    <s v="OFF-ST-10004186"/>
    <x v="1"/>
    <x v="4"/>
    <s v="Stur-D-Stor Shelving, Vertical 5-Shelf: 72&quot;H x 36&quot;W x 18 1/2&quot;D"/>
    <n v="221.96"/>
    <n v="2"/>
    <n v="0"/>
    <n v="4.4391999999999996"/>
  </r>
  <r>
    <n v="7576"/>
    <x v="3755"/>
    <x v="1"/>
    <x v="575"/>
    <x v="301"/>
    <s v="Standard Class"/>
    <s v="YS-21880"/>
    <s v="Yana Sorensen"/>
    <x v="1"/>
    <s v="United States"/>
    <s v="Los Angeles"/>
    <x v="1"/>
    <n v="90036"/>
    <x v="1"/>
    <s v="TEC-AC-10000865"/>
    <x v="2"/>
    <x v="11"/>
    <s v="WD My Passport Ultra 500GB Portable External Hard Drive"/>
    <n v="236"/>
    <n v="4"/>
    <n v="0"/>
    <n v="40.119999999999976"/>
  </r>
  <r>
    <n v="7577"/>
    <x v="3756"/>
    <x v="2"/>
    <x v="980"/>
    <x v="322"/>
    <s v="Second Class"/>
    <s v="SW-20755"/>
    <s v="Steven Ward"/>
    <x v="1"/>
    <s v="United States"/>
    <s v="Seattle"/>
    <x v="4"/>
    <n v="98115"/>
    <x v="1"/>
    <s v="TEC-AC-10000023"/>
    <x v="2"/>
    <x v="11"/>
    <s v="Maxell 74 Minute CD-R Spindle, 50/Pack"/>
    <n v="41.94"/>
    <n v="2"/>
    <n v="0"/>
    <n v="15.098399999999998"/>
  </r>
  <r>
    <n v="7578"/>
    <x v="3756"/>
    <x v="2"/>
    <x v="980"/>
    <x v="322"/>
    <s v="Second Class"/>
    <s v="SW-20755"/>
    <s v="Steven Ward"/>
    <x v="1"/>
    <s v="United States"/>
    <s v="Seattle"/>
    <x v="4"/>
    <n v="98115"/>
    <x v="1"/>
    <s v="TEC-PH-10001750"/>
    <x v="2"/>
    <x v="7"/>
    <s v="Samsung Rugby III"/>
    <n v="52.792000000000002"/>
    <n v="1"/>
    <n v="0.2"/>
    <n v="4.6193000000000026"/>
  </r>
  <r>
    <n v="7579"/>
    <x v="3757"/>
    <x v="0"/>
    <x v="122"/>
    <x v="967"/>
    <s v="First Class"/>
    <s v="PN-18775"/>
    <s v="Parhena Norris"/>
    <x v="2"/>
    <s v="United States"/>
    <s v="Omaha"/>
    <x v="8"/>
    <n v="68104"/>
    <x v="2"/>
    <s v="FUR-CH-10004997"/>
    <x v="0"/>
    <x v="1"/>
    <s v="Hon Every-Day Series Multi-Task Chairs"/>
    <n v="563.93999999999994"/>
    <n v="3"/>
    <n v="0"/>
    <n v="112.78800000000001"/>
  </r>
  <r>
    <n v="7580"/>
    <x v="3758"/>
    <x v="1"/>
    <x v="521"/>
    <x v="562"/>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x v="562"/>
    <s v="Second Class"/>
    <s v="AT-10735"/>
    <s v="Annie Thurman"/>
    <x v="0"/>
    <s v="United States"/>
    <s v="Morristown"/>
    <x v="30"/>
    <n v="7960"/>
    <x v="3"/>
    <s v="OFF-AR-10004999"/>
    <x v="1"/>
    <x v="6"/>
    <s v="Newell 315"/>
    <n v="17.940000000000001"/>
    <n v="3"/>
    <n v="0"/>
    <n v="4.4850000000000003"/>
  </r>
  <r>
    <n v="7582"/>
    <x v="3759"/>
    <x v="1"/>
    <x v="863"/>
    <x v="99"/>
    <s v="First Class"/>
    <s v="EJ-13720"/>
    <s v="Ed Jacobs"/>
    <x v="0"/>
    <s v="United States"/>
    <s v="Philadelphia"/>
    <x v="9"/>
    <n v="19143"/>
    <x v="3"/>
    <s v="OFF-ST-10003816"/>
    <x v="1"/>
    <x v="4"/>
    <s v="Fellowes High-Stak Drawer Files"/>
    <n v="422.85599999999999"/>
    <n v="3"/>
    <n v="0.2"/>
    <n v="15.857099999999974"/>
  </r>
  <r>
    <n v="7583"/>
    <x v="3760"/>
    <x v="1"/>
    <x v="392"/>
    <x v="419"/>
    <s v="Standard Class"/>
    <s v="DM-13345"/>
    <s v="Denise Monton"/>
    <x v="1"/>
    <s v="United States"/>
    <s v="New York City"/>
    <x v="15"/>
    <n v="10024"/>
    <x v="3"/>
    <s v="FUR-CH-10003968"/>
    <x v="0"/>
    <x v="1"/>
    <s v="Novimex Turbo Task Chair"/>
    <n v="127.76400000000001"/>
    <n v="2"/>
    <n v="0.1"/>
    <n v="2.8392000000000017"/>
  </r>
  <r>
    <n v="7584"/>
    <x v="3761"/>
    <x v="2"/>
    <x v="90"/>
    <x v="86"/>
    <s v="Standard Class"/>
    <s v="KH-16690"/>
    <s v="Kristen Hastings"/>
    <x v="1"/>
    <s v="United States"/>
    <s v="Springfield"/>
    <x v="17"/>
    <n v="22153"/>
    <x v="0"/>
    <s v="TEC-PH-10000730"/>
    <x v="2"/>
    <x v="7"/>
    <s v="Samsung Galaxy S4 Active"/>
    <n v="3499.9300000000003"/>
    <n v="7"/>
    <n v="0"/>
    <n v="909.98180000000025"/>
  </r>
  <r>
    <n v="7585"/>
    <x v="3761"/>
    <x v="2"/>
    <x v="90"/>
    <x v="86"/>
    <s v="Standard Class"/>
    <s v="KH-16690"/>
    <s v="Kristen Hastings"/>
    <x v="1"/>
    <s v="United States"/>
    <s v="Springfield"/>
    <x v="17"/>
    <n v="22153"/>
    <x v="0"/>
    <s v="OFF-LA-10004409"/>
    <x v="1"/>
    <x v="2"/>
    <s v="Avery 492"/>
    <n v="14.399999999999999"/>
    <n v="5"/>
    <n v="0"/>
    <n v="6.6239999999999988"/>
  </r>
  <r>
    <n v="7586"/>
    <x v="3761"/>
    <x v="2"/>
    <x v="90"/>
    <x v="86"/>
    <s v="Standard Class"/>
    <s v="KH-16690"/>
    <s v="Kristen Hastings"/>
    <x v="1"/>
    <s v="United States"/>
    <s v="Springfield"/>
    <x v="17"/>
    <n v="22153"/>
    <x v="0"/>
    <s v="OFF-PA-10000675"/>
    <x v="1"/>
    <x v="10"/>
    <s v="Xerox 1919"/>
    <n v="122.97"/>
    <n v="3"/>
    <n v="0"/>
    <n v="60.255300000000005"/>
  </r>
  <r>
    <n v="7587"/>
    <x v="3761"/>
    <x v="2"/>
    <x v="90"/>
    <x v="86"/>
    <s v="Standard Class"/>
    <s v="KH-16690"/>
    <s v="Kristen Hastings"/>
    <x v="1"/>
    <s v="United States"/>
    <s v="Springfield"/>
    <x v="17"/>
    <n v="22153"/>
    <x v="0"/>
    <s v="OFF-AR-10001573"/>
    <x v="1"/>
    <x v="6"/>
    <s v="American Pencil"/>
    <n v="9.32"/>
    <n v="4"/>
    <n v="0"/>
    <n v="2.702799999999999"/>
  </r>
  <r>
    <n v="7588"/>
    <x v="3761"/>
    <x v="2"/>
    <x v="90"/>
    <x v="86"/>
    <s v="Standard Class"/>
    <s v="KH-16690"/>
    <s v="Kristen Hastings"/>
    <x v="1"/>
    <s v="United States"/>
    <s v="Springfield"/>
    <x v="17"/>
    <n v="22153"/>
    <x v="0"/>
    <s v="OFF-BI-10001597"/>
    <x v="1"/>
    <x v="8"/>
    <s v="Wilson Jones Ledger-Size, Piano-Hinge Binder, 2&quot;, Blue"/>
    <n v="122.94"/>
    <n v="3"/>
    <n v="0"/>
    <n v="59.011199999999988"/>
  </r>
  <r>
    <n v="7589"/>
    <x v="3762"/>
    <x v="3"/>
    <x v="673"/>
    <x v="228"/>
    <s v="Standard Class"/>
    <s v="MB-18085"/>
    <s v="Mick Brown"/>
    <x v="0"/>
    <s v="United States"/>
    <s v="Roseville"/>
    <x v="1"/>
    <n v="95661"/>
    <x v="1"/>
    <s v="FUR-FU-10001196"/>
    <x v="0"/>
    <x v="5"/>
    <s v="DAX Cubicle Frames - 8x10"/>
    <n v="17.309999999999999"/>
    <n v="3"/>
    <n v="0"/>
    <n v="5.1929999999999996"/>
  </r>
  <r>
    <n v="7590"/>
    <x v="3763"/>
    <x v="1"/>
    <x v="12"/>
    <x v="591"/>
    <s v="Standard Class"/>
    <s v="DK-12895"/>
    <s v="Dana Kaydos"/>
    <x v="0"/>
    <s v="United States"/>
    <s v="Rockford"/>
    <x v="10"/>
    <n v="61107"/>
    <x v="2"/>
    <s v="OFF-AR-10004602"/>
    <x v="1"/>
    <x v="6"/>
    <s v="Boston KS Multi-Size Manual Pencil Sharpener"/>
    <n v="128.744"/>
    <n v="7"/>
    <n v="0.2"/>
    <n v="12.874400000000001"/>
  </r>
  <r>
    <n v="7591"/>
    <x v="3764"/>
    <x v="0"/>
    <x v="64"/>
    <x v="411"/>
    <s v="Standard Class"/>
    <s v="DB-13210"/>
    <s v="Dean Braden"/>
    <x v="0"/>
    <s v="United States"/>
    <s v="Philadelphia"/>
    <x v="9"/>
    <n v="19134"/>
    <x v="3"/>
    <s v="FUR-FU-10000260"/>
    <x v="0"/>
    <x v="5"/>
    <s v="6&quot; Cubicle Wall Clock, Black"/>
    <n v="58.248000000000005"/>
    <n v="9"/>
    <n v="0.2"/>
    <n v="11.649599999999996"/>
  </r>
  <r>
    <n v="7592"/>
    <x v="3764"/>
    <x v="0"/>
    <x v="64"/>
    <x v="411"/>
    <s v="Standard Class"/>
    <s v="DB-13210"/>
    <s v="Dean Braden"/>
    <x v="0"/>
    <s v="United States"/>
    <s v="Philadelphia"/>
    <x v="9"/>
    <n v="19134"/>
    <x v="3"/>
    <s v="FUR-CH-10001146"/>
    <x v="0"/>
    <x v="1"/>
    <s v="Global Task Chair, Black"/>
    <n v="71.245999999999995"/>
    <n v="2"/>
    <n v="0.3"/>
    <n v="-19.338199999999993"/>
  </r>
  <r>
    <n v="7593"/>
    <x v="3764"/>
    <x v="0"/>
    <x v="64"/>
    <x v="411"/>
    <s v="Standard Class"/>
    <s v="DB-13210"/>
    <s v="Dean Braden"/>
    <x v="0"/>
    <s v="United States"/>
    <s v="Philadelphia"/>
    <x v="9"/>
    <n v="19134"/>
    <x v="3"/>
    <s v="OFF-AR-10000896"/>
    <x v="1"/>
    <x v="6"/>
    <s v="Newell 329"/>
    <n v="7.8719999999999999"/>
    <n v="3"/>
    <n v="0.2"/>
    <n v="0.59039999999999937"/>
  </r>
  <r>
    <n v="7594"/>
    <x v="3764"/>
    <x v="0"/>
    <x v="64"/>
    <x v="411"/>
    <s v="Standard Class"/>
    <s v="DB-13210"/>
    <s v="Dean Braden"/>
    <x v="0"/>
    <s v="United States"/>
    <s v="Philadelphia"/>
    <x v="9"/>
    <n v="19134"/>
    <x v="3"/>
    <s v="FUR-CH-10000309"/>
    <x v="0"/>
    <x v="1"/>
    <s v="Global Comet Stacking Arm Chair"/>
    <n v="887.27099999999984"/>
    <n v="3"/>
    <n v="0.3"/>
    <n v="-63.376499999999965"/>
  </r>
  <r>
    <n v="7595"/>
    <x v="3765"/>
    <x v="3"/>
    <x v="693"/>
    <x v="321"/>
    <s v="Standard Class"/>
    <s v="CV-12295"/>
    <s v="Christina VanderZanden"/>
    <x v="0"/>
    <s v="United States"/>
    <s v="Detroit"/>
    <x v="12"/>
    <n v="48234"/>
    <x v="2"/>
    <s v="OFF-BI-10001989"/>
    <x v="1"/>
    <x v="8"/>
    <s v="Premium Transparent Presentation Covers by GBC"/>
    <n v="146.86000000000001"/>
    <n v="7"/>
    <n v="0"/>
    <n v="70.492799999999988"/>
  </r>
  <r>
    <n v="7596"/>
    <x v="3765"/>
    <x v="3"/>
    <x v="693"/>
    <x v="321"/>
    <s v="Standard Class"/>
    <s v="CV-12295"/>
    <s v="Christina VanderZanden"/>
    <x v="0"/>
    <s v="United States"/>
    <s v="Detroit"/>
    <x v="12"/>
    <n v="48234"/>
    <x v="2"/>
    <s v="OFF-BI-10001036"/>
    <x v="1"/>
    <x v="8"/>
    <s v="Cardinal EasyOpen D-Ring Binders"/>
    <n v="36.56"/>
    <n v="4"/>
    <n v="0"/>
    <n v="18.28"/>
  </r>
  <r>
    <n v="7597"/>
    <x v="3766"/>
    <x v="1"/>
    <x v="924"/>
    <x v="959"/>
    <s v="Standard Class"/>
    <s v="GK-14620"/>
    <s v="Grace Kelly"/>
    <x v="1"/>
    <s v="United States"/>
    <s v="Los Angeles"/>
    <x v="1"/>
    <n v="90004"/>
    <x v="1"/>
    <s v="TEC-PH-10002103"/>
    <x v="2"/>
    <x v="7"/>
    <s v="Jabra SPEAK 410"/>
    <n v="225.57599999999996"/>
    <n v="3"/>
    <n v="0.2"/>
    <n v="22.557600000000008"/>
  </r>
  <r>
    <n v="7598"/>
    <x v="3767"/>
    <x v="2"/>
    <x v="328"/>
    <x v="833"/>
    <s v="Standard Class"/>
    <s v="JA-15970"/>
    <s v="Joseph Airdo"/>
    <x v="0"/>
    <s v="United States"/>
    <s v="Springfield"/>
    <x v="21"/>
    <n v="97477"/>
    <x v="1"/>
    <s v="OFF-AR-10001473"/>
    <x v="1"/>
    <x v="6"/>
    <s v="Newell 313"/>
    <n v="5.2480000000000002"/>
    <n v="2"/>
    <n v="0.2"/>
    <n v="0.45920000000000027"/>
  </r>
  <r>
    <n v="7599"/>
    <x v="3767"/>
    <x v="2"/>
    <x v="328"/>
    <x v="833"/>
    <s v="Standard Class"/>
    <s v="JA-15970"/>
    <s v="Joseph Airdo"/>
    <x v="0"/>
    <s v="United States"/>
    <s v="Springfield"/>
    <x v="21"/>
    <n v="97477"/>
    <x v="1"/>
    <s v="OFF-AR-10000411"/>
    <x v="1"/>
    <x v="6"/>
    <s v="Boston 16701 Slimline Battery Pencil Sharpener"/>
    <n v="38.256"/>
    <n v="3"/>
    <n v="0.2"/>
    <n v="4.7819999999999947"/>
  </r>
  <r>
    <n v="7600"/>
    <x v="3767"/>
    <x v="2"/>
    <x v="328"/>
    <x v="833"/>
    <s v="Standard Class"/>
    <s v="JA-15970"/>
    <s v="Joseph Airdo"/>
    <x v="0"/>
    <s v="United States"/>
    <s v="Springfield"/>
    <x v="21"/>
    <n v="97477"/>
    <x v="1"/>
    <s v="OFF-PA-10000246"/>
    <x v="1"/>
    <x v="10"/>
    <s v="Riverleaf Stik-Withit Designer Note Cubes"/>
    <n v="40.24"/>
    <n v="5"/>
    <n v="0.2"/>
    <n v="13.078000000000001"/>
  </r>
  <r>
    <n v="7601"/>
    <x v="3767"/>
    <x v="2"/>
    <x v="328"/>
    <x v="833"/>
    <s v="Standard Class"/>
    <s v="JA-15970"/>
    <s v="Joseph Airdo"/>
    <x v="0"/>
    <s v="United States"/>
    <s v="Springfield"/>
    <x v="21"/>
    <n v="97477"/>
    <x v="1"/>
    <s v="TEC-MA-10004086"/>
    <x v="2"/>
    <x v="15"/>
    <s v="Plantronics Single Ear Headset"/>
    <n v="29.925000000000001"/>
    <n v="5"/>
    <n v="0.7"/>
    <n v="-21.944999999999993"/>
  </r>
  <r>
    <n v="7602"/>
    <x v="3767"/>
    <x v="2"/>
    <x v="328"/>
    <x v="833"/>
    <s v="Standard Class"/>
    <s v="JA-15970"/>
    <s v="Joseph Airdo"/>
    <x v="0"/>
    <s v="United States"/>
    <s v="Springfield"/>
    <x v="21"/>
    <n v="97477"/>
    <x v="1"/>
    <s v="OFF-PA-10003039"/>
    <x v="1"/>
    <x v="10"/>
    <s v="Xerox 1960"/>
    <n v="148.70400000000001"/>
    <n v="6"/>
    <n v="0.2"/>
    <n v="46.469999999999985"/>
  </r>
  <r>
    <n v="7603"/>
    <x v="3767"/>
    <x v="2"/>
    <x v="328"/>
    <x v="833"/>
    <s v="Standard Class"/>
    <s v="JA-15970"/>
    <s v="Joseph Airdo"/>
    <x v="0"/>
    <s v="United States"/>
    <s v="Springfield"/>
    <x v="21"/>
    <n v="97477"/>
    <x v="1"/>
    <s v="TEC-AC-10004633"/>
    <x v="2"/>
    <x v="11"/>
    <s v="Verbatim 25 GB 6x Blu-ray Single Layer Recordable Disc, 3/Pack"/>
    <n v="55.92"/>
    <n v="10"/>
    <n v="0.2"/>
    <n v="16.776000000000007"/>
  </r>
  <r>
    <n v="7604"/>
    <x v="3768"/>
    <x v="0"/>
    <x v="630"/>
    <x v="294"/>
    <s v="Standard Class"/>
    <s v="TH-21115"/>
    <s v="Thea Hudgings"/>
    <x v="1"/>
    <s v="United States"/>
    <s v="Providence"/>
    <x v="34"/>
    <n v="2908"/>
    <x v="3"/>
    <s v="OFF-PA-10000289"/>
    <x v="1"/>
    <x v="10"/>
    <s v="Xerox 213"/>
    <n v="12.96"/>
    <n v="2"/>
    <n v="0"/>
    <n v="6.2208000000000006"/>
  </r>
  <r>
    <n v="7605"/>
    <x v="3769"/>
    <x v="0"/>
    <x v="1021"/>
    <x v="388"/>
    <s v="Standard Class"/>
    <s v="BS-11665"/>
    <s v="Brian Stugart"/>
    <x v="0"/>
    <s v="United States"/>
    <s v="Chicago"/>
    <x v="10"/>
    <n v="60623"/>
    <x v="2"/>
    <s v="FUR-FU-10003247"/>
    <x v="0"/>
    <x v="5"/>
    <s v="36X48 HARDFLOOR CHAIRMAT"/>
    <n v="25.176000000000002"/>
    <n v="3"/>
    <n v="0.6"/>
    <n v="-33.358199999999997"/>
  </r>
  <r>
    <n v="7606"/>
    <x v="3769"/>
    <x v="0"/>
    <x v="1021"/>
    <x v="388"/>
    <s v="Standard Class"/>
    <s v="BS-11665"/>
    <s v="Brian Stugart"/>
    <x v="0"/>
    <s v="United States"/>
    <s v="Chicago"/>
    <x v="10"/>
    <n v="60623"/>
    <x v="2"/>
    <s v="FUR-FU-10002191"/>
    <x v="0"/>
    <x v="5"/>
    <s v="G.E. Halogen Desk Lamp Bulbs"/>
    <n v="5.5840000000000005"/>
    <n v="2"/>
    <n v="0.6"/>
    <n v="-1.6751999999999994"/>
  </r>
  <r>
    <n v="7607"/>
    <x v="3769"/>
    <x v="0"/>
    <x v="1021"/>
    <x v="388"/>
    <s v="Standard Class"/>
    <s v="BS-11665"/>
    <s v="Brian Stugart"/>
    <x v="0"/>
    <s v="United States"/>
    <s v="Chicago"/>
    <x v="10"/>
    <n v="60623"/>
    <x v="2"/>
    <s v="OFF-ST-10001496"/>
    <x v="1"/>
    <x v="4"/>
    <s v="Standard Rollaway File with Lock"/>
    <n v="1297.3680000000002"/>
    <n v="9"/>
    <n v="0.2"/>
    <n v="97.302599999999984"/>
  </r>
  <r>
    <n v="7608"/>
    <x v="3770"/>
    <x v="3"/>
    <x v="165"/>
    <x v="63"/>
    <s v="First Class"/>
    <s v="NS-18505"/>
    <s v="Neola Schneider"/>
    <x v="0"/>
    <s v="United States"/>
    <s v="Dallas"/>
    <x v="5"/>
    <n v="75220"/>
    <x v="2"/>
    <s v="OFF-ST-10000585"/>
    <x v="1"/>
    <x v="4"/>
    <s v="Economy Rollaway Files"/>
    <n v="264.32"/>
    <n v="2"/>
    <n v="0.2"/>
    <n v="19.823999999999998"/>
  </r>
  <r>
    <n v="7609"/>
    <x v="3771"/>
    <x v="3"/>
    <x v="898"/>
    <x v="795"/>
    <s v="Standard Class"/>
    <s v="MK-18160"/>
    <s v="Mike Kennedy"/>
    <x v="0"/>
    <s v="United States"/>
    <s v="San Francisco"/>
    <x v="1"/>
    <n v="94122"/>
    <x v="1"/>
    <s v="OFF-PA-10001166"/>
    <x v="1"/>
    <x v="10"/>
    <s v="Xerox 2"/>
    <n v="25.92"/>
    <n v="4"/>
    <n v="0"/>
    <n v="12.441600000000001"/>
  </r>
  <r>
    <n v="7610"/>
    <x v="3771"/>
    <x v="3"/>
    <x v="898"/>
    <x v="795"/>
    <s v="Standard Class"/>
    <s v="MK-18160"/>
    <s v="Mike Kennedy"/>
    <x v="0"/>
    <s v="United States"/>
    <s v="San Francisco"/>
    <x v="1"/>
    <n v="94122"/>
    <x v="1"/>
    <s v="OFF-AR-10003651"/>
    <x v="1"/>
    <x v="6"/>
    <s v="Newell 350"/>
    <n v="22.959999999999997"/>
    <n v="7"/>
    <n v="0"/>
    <n v="6.6583999999999968"/>
  </r>
  <r>
    <n v="7611"/>
    <x v="3772"/>
    <x v="2"/>
    <x v="1164"/>
    <x v="1262"/>
    <s v="First Class"/>
    <s v="SA-20830"/>
    <s v="Sue Ann Reed"/>
    <x v="0"/>
    <s v="United States"/>
    <s v="Moreno Valley"/>
    <x v="1"/>
    <n v="92553"/>
    <x v="1"/>
    <s v="OFF-PA-10001800"/>
    <x v="1"/>
    <x v="10"/>
    <s v="Xerox 220"/>
    <n v="19.440000000000001"/>
    <n v="3"/>
    <n v="0"/>
    <n v="9.3312000000000008"/>
  </r>
  <r>
    <n v="7612"/>
    <x v="3773"/>
    <x v="1"/>
    <x v="285"/>
    <x v="64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x v="640"/>
    <s v="First Class"/>
    <s v="BH-11710"/>
    <s v="Brosina Hoffman"/>
    <x v="0"/>
    <s v="United States"/>
    <s v="Garden City"/>
    <x v="41"/>
    <n v="67846"/>
    <x v="2"/>
    <s v="OFF-FA-10000134"/>
    <x v="1"/>
    <x v="13"/>
    <s v="Advantus Push Pins, Aluminum Head"/>
    <n v="5.81"/>
    <n v="1"/>
    <n v="0"/>
    <n v="1.8010999999999999"/>
  </r>
  <r>
    <n v="7614"/>
    <x v="3773"/>
    <x v="1"/>
    <x v="285"/>
    <x v="640"/>
    <s v="First Class"/>
    <s v="BH-11710"/>
    <s v="Brosina Hoffman"/>
    <x v="0"/>
    <s v="United States"/>
    <s v="Garden City"/>
    <x v="41"/>
    <n v="67846"/>
    <x v="2"/>
    <s v="OFF-AR-10001149"/>
    <x v="1"/>
    <x v="6"/>
    <s v="Sanford Colorific Colored Pencils, 12/Box"/>
    <n v="5.76"/>
    <n v="2"/>
    <n v="0"/>
    <n v="1.7279999999999998"/>
  </r>
  <r>
    <n v="7615"/>
    <x v="3774"/>
    <x v="1"/>
    <x v="252"/>
    <x v="269"/>
    <s v="Second Class"/>
    <s v="SC-20380"/>
    <s v="Shahid Collister"/>
    <x v="0"/>
    <s v="United States"/>
    <s v="New York City"/>
    <x v="15"/>
    <n v="10035"/>
    <x v="3"/>
    <s v="FUR-FU-10000010"/>
    <x v="0"/>
    <x v="5"/>
    <s v="DAX Value U-Channel Document Frames, Easel Back"/>
    <n v="14.91"/>
    <n v="3"/>
    <n v="0"/>
    <n v="4.6220999999999997"/>
  </r>
  <r>
    <n v="7616"/>
    <x v="3775"/>
    <x v="2"/>
    <x v="952"/>
    <x v="283"/>
    <s v="Standard Class"/>
    <s v="RF-19345"/>
    <s v="Randy Ferguson"/>
    <x v="1"/>
    <s v="United States"/>
    <s v="Orlando"/>
    <x v="2"/>
    <n v="32839"/>
    <x v="0"/>
    <s v="OFF-BI-10000201"/>
    <x v="1"/>
    <x v="8"/>
    <s v="Avery Triangle Shaped Sheet Lifters, Black, 2/Pack"/>
    <n v="6.6420000000000012"/>
    <n v="9"/>
    <n v="0.7"/>
    <n v="-4.427999999999999"/>
  </r>
  <r>
    <n v="7617"/>
    <x v="3776"/>
    <x v="0"/>
    <x v="107"/>
    <x v="265"/>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x v="265"/>
    <s v="Standard Class"/>
    <s v="CM-12235"/>
    <s v="Chris McAfee"/>
    <x v="0"/>
    <s v="United States"/>
    <s v="Watertown"/>
    <x v="15"/>
    <n v="13601"/>
    <x v="3"/>
    <s v="OFF-BI-10003656"/>
    <x v="1"/>
    <x v="8"/>
    <s v="Fellowes PB200 Plastic Comb Binding Machine"/>
    <n v="679.96"/>
    <n v="5"/>
    <n v="0.2"/>
    <n v="220.98699999999997"/>
  </r>
  <r>
    <n v="7619"/>
    <x v="3777"/>
    <x v="3"/>
    <x v="855"/>
    <x v="859"/>
    <s v="First Class"/>
    <s v="JM-15655"/>
    <s v="Jim Mitchum"/>
    <x v="1"/>
    <s v="United States"/>
    <s v="Los Angeles"/>
    <x v="1"/>
    <n v="90032"/>
    <x v="1"/>
    <s v="FUR-TA-10001539"/>
    <x v="0"/>
    <x v="3"/>
    <s v="Chromcraft Rectangular Conference Tables"/>
    <n v="189.57600000000002"/>
    <n v="1"/>
    <n v="0.2"/>
    <n v="9.4787999999999784"/>
  </r>
  <r>
    <n v="7620"/>
    <x v="3777"/>
    <x v="3"/>
    <x v="855"/>
    <x v="859"/>
    <s v="First Class"/>
    <s v="JM-15655"/>
    <s v="Jim Mitchum"/>
    <x v="1"/>
    <s v="United States"/>
    <s v="Los Angeles"/>
    <x v="1"/>
    <n v="90032"/>
    <x v="1"/>
    <s v="TEC-PH-10004100"/>
    <x v="2"/>
    <x v="7"/>
    <s v="Griffin GC17055 Auxiliary Audio Cable"/>
    <n v="71.959999999999994"/>
    <n v="5"/>
    <n v="0.2"/>
    <n v="7.1960000000000015"/>
  </r>
  <r>
    <n v="7621"/>
    <x v="3778"/>
    <x v="2"/>
    <x v="641"/>
    <x v="695"/>
    <s v="Standard Class"/>
    <s v="RB-19435"/>
    <s v="Richard Bierner"/>
    <x v="0"/>
    <s v="United States"/>
    <s v="Los Angeles"/>
    <x v="1"/>
    <n v="90004"/>
    <x v="1"/>
    <s v="TEC-PH-10001580"/>
    <x v="2"/>
    <x v="7"/>
    <s v="Logitech Mobile Speakerphone P710e - speaker phone"/>
    <n v="539.91999999999996"/>
    <n v="5"/>
    <n v="0.2"/>
    <n v="47.242999999999967"/>
  </r>
  <r>
    <n v="7622"/>
    <x v="3778"/>
    <x v="2"/>
    <x v="641"/>
    <x v="695"/>
    <s v="Standard Class"/>
    <s v="RB-19435"/>
    <s v="Richard Bierner"/>
    <x v="0"/>
    <s v="United States"/>
    <s v="Los Angeles"/>
    <x v="1"/>
    <n v="90004"/>
    <x v="1"/>
    <s v="FUR-CH-10002335"/>
    <x v="0"/>
    <x v="1"/>
    <s v="Hon GuestStacker Chair"/>
    <n v="725.34400000000005"/>
    <n v="4"/>
    <n v="0.2"/>
    <n v="54.400800000000004"/>
  </r>
  <r>
    <n v="7623"/>
    <x v="3778"/>
    <x v="2"/>
    <x v="641"/>
    <x v="695"/>
    <s v="Standard Class"/>
    <s v="RB-19435"/>
    <s v="Richard Bierner"/>
    <x v="0"/>
    <s v="United States"/>
    <s v="Los Angeles"/>
    <x v="1"/>
    <n v="90004"/>
    <x v="1"/>
    <s v="OFF-AR-10004707"/>
    <x v="1"/>
    <x v="6"/>
    <s v="Staples"/>
    <n v="7.4399999999999995"/>
    <n v="3"/>
    <n v="0"/>
    <n v="2.6039999999999996"/>
  </r>
  <r>
    <n v="7624"/>
    <x v="3779"/>
    <x v="2"/>
    <x v="686"/>
    <x v="721"/>
    <s v="Standard Class"/>
    <s v="SS-20515"/>
    <s v="Shirley Schmidt"/>
    <x v="2"/>
    <s v="United States"/>
    <s v="Newark"/>
    <x v="13"/>
    <n v="19711"/>
    <x v="3"/>
    <s v="OFF-AP-10000576"/>
    <x v="1"/>
    <x v="9"/>
    <s v="Belkin 7 Outlet SurgeMaster II"/>
    <n v="39.479999999999997"/>
    <n v="1"/>
    <n v="0"/>
    <n v="11.054400000000001"/>
  </r>
  <r>
    <n v="7625"/>
    <x v="3780"/>
    <x v="1"/>
    <x v="293"/>
    <x v="673"/>
    <s v="Second Class"/>
    <s v="NM-18445"/>
    <s v="Nathan Mautz"/>
    <x v="2"/>
    <s v="United States"/>
    <s v="Detroit"/>
    <x v="12"/>
    <n v="48234"/>
    <x v="2"/>
    <s v="OFF-AP-10001394"/>
    <x v="1"/>
    <x v="9"/>
    <s v="Harmony Air Purifier"/>
    <n v="850.5"/>
    <n v="5"/>
    <n v="0.1"/>
    <n v="245.69999999999993"/>
  </r>
  <r>
    <n v="7626"/>
    <x v="3780"/>
    <x v="1"/>
    <x v="293"/>
    <x v="673"/>
    <s v="Second Class"/>
    <s v="NM-18445"/>
    <s v="Nathan Mautz"/>
    <x v="2"/>
    <s v="United States"/>
    <s v="Detroit"/>
    <x v="12"/>
    <n v="48234"/>
    <x v="2"/>
    <s v="FUR-FU-10003724"/>
    <x v="0"/>
    <x v="5"/>
    <s v="Westinghouse Clip-On Gooseneck Lamps"/>
    <n v="75.33"/>
    <n v="9"/>
    <n v="0"/>
    <n v="19.585799999999999"/>
  </r>
  <r>
    <n v="7627"/>
    <x v="3781"/>
    <x v="1"/>
    <x v="82"/>
    <x v="78"/>
    <s v="Second Class"/>
    <s v="EM-14095"/>
    <s v="Eudokia Martin"/>
    <x v="1"/>
    <s v="United States"/>
    <s v="Phoenix"/>
    <x v="16"/>
    <n v="85023"/>
    <x v="1"/>
    <s v="OFF-AP-10002867"/>
    <x v="1"/>
    <x v="9"/>
    <s v="Fellowes Command Center 5-outlet power strip"/>
    <n v="325.63200000000006"/>
    <n v="6"/>
    <n v="0.2"/>
    <n v="28.492799999999988"/>
  </r>
  <r>
    <n v="7628"/>
    <x v="3781"/>
    <x v="1"/>
    <x v="82"/>
    <x v="78"/>
    <s v="Second Class"/>
    <s v="EM-14095"/>
    <s v="Eudokia Martin"/>
    <x v="1"/>
    <s v="United States"/>
    <s v="Phoenix"/>
    <x v="16"/>
    <n v="85023"/>
    <x v="1"/>
    <s v="TEC-AC-10002718"/>
    <x v="2"/>
    <x v="11"/>
    <s v="Belkin Standard 104 key USB Keyboard"/>
    <n v="23.344000000000001"/>
    <n v="2"/>
    <n v="0.2"/>
    <n v="-1.4590000000000014"/>
  </r>
  <r>
    <n v="7629"/>
    <x v="3781"/>
    <x v="1"/>
    <x v="82"/>
    <x v="78"/>
    <s v="Second Class"/>
    <s v="EM-14095"/>
    <s v="Eudokia Martin"/>
    <x v="1"/>
    <s v="United States"/>
    <s v="Phoenix"/>
    <x v="16"/>
    <n v="85023"/>
    <x v="1"/>
    <s v="OFF-LA-10003121"/>
    <x v="1"/>
    <x v="2"/>
    <s v="Avery 506"/>
    <n v="16.520000000000003"/>
    <n v="5"/>
    <n v="0.2"/>
    <n v="5.368999999999998"/>
  </r>
  <r>
    <n v="7630"/>
    <x v="3782"/>
    <x v="2"/>
    <x v="809"/>
    <x v="776"/>
    <s v="First Class"/>
    <s v="MP-17470"/>
    <s v="Mark Packer"/>
    <x v="2"/>
    <s v="United States"/>
    <s v="Brownsville"/>
    <x v="5"/>
    <n v="78521"/>
    <x v="2"/>
    <s v="OFF-EN-10002230"/>
    <x v="1"/>
    <x v="12"/>
    <s v="Airmail Envelopes"/>
    <n v="335.72"/>
    <n v="5"/>
    <n v="0.2"/>
    <n v="113.30549999999999"/>
  </r>
  <r>
    <n v="7631"/>
    <x v="3782"/>
    <x v="2"/>
    <x v="809"/>
    <x v="776"/>
    <s v="First Class"/>
    <s v="MP-17470"/>
    <s v="Mark Packer"/>
    <x v="2"/>
    <s v="United States"/>
    <s v="Brownsville"/>
    <x v="5"/>
    <n v="78521"/>
    <x v="2"/>
    <s v="TEC-PH-10001819"/>
    <x v="2"/>
    <x v="7"/>
    <s v="Innergie mMini Combo Duo USB Travel Charging Kit"/>
    <n v="251.94400000000002"/>
    <n v="7"/>
    <n v="0.2"/>
    <n v="88.180399999999977"/>
  </r>
  <r>
    <n v="7632"/>
    <x v="3782"/>
    <x v="2"/>
    <x v="809"/>
    <x v="776"/>
    <s v="First Class"/>
    <s v="MP-17470"/>
    <s v="Mark Packer"/>
    <x v="2"/>
    <s v="United States"/>
    <s v="Brownsville"/>
    <x v="5"/>
    <n v="78521"/>
    <x v="2"/>
    <s v="FUR-CH-10002304"/>
    <x v="0"/>
    <x v="1"/>
    <s v="Global Stack Chair without Arms, Black"/>
    <n v="127.30199999999999"/>
    <n v="7"/>
    <n v="0.3"/>
    <n v="-9.0929999999999964"/>
  </r>
  <r>
    <n v="7633"/>
    <x v="3783"/>
    <x v="3"/>
    <x v="614"/>
    <x v="378"/>
    <s v="Second Class"/>
    <s v="KH-16360"/>
    <s v="Katherine Hughes"/>
    <x v="0"/>
    <s v="United States"/>
    <s v="Louisville"/>
    <x v="0"/>
    <n v="40214"/>
    <x v="0"/>
    <s v="FUR-CH-10002602"/>
    <x v="0"/>
    <x v="1"/>
    <s v="DMI Arturo Collection Mission-style Design Wood Chair"/>
    <n v="1207.8399999999999"/>
    <n v="8"/>
    <n v="0"/>
    <n v="314.03840000000002"/>
  </r>
  <r>
    <n v="7634"/>
    <x v="3783"/>
    <x v="3"/>
    <x v="614"/>
    <x v="378"/>
    <s v="Second Class"/>
    <s v="KH-16360"/>
    <s v="Katherine Hughes"/>
    <x v="0"/>
    <s v="United States"/>
    <s v="Louisville"/>
    <x v="0"/>
    <n v="40214"/>
    <x v="0"/>
    <s v="OFF-BI-10002414"/>
    <x v="1"/>
    <x v="8"/>
    <s v="GBC ProClick Spines for 32-Hole Punch"/>
    <n v="12.53"/>
    <n v="1"/>
    <n v="0"/>
    <n v="5.8890999999999991"/>
  </r>
  <r>
    <n v="7635"/>
    <x v="3783"/>
    <x v="3"/>
    <x v="614"/>
    <x v="378"/>
    <s v="Second Class"/>
    <s v="KH-16360"/>
    <s v="Katherine Hughes"/>
    <x v="0"/>
    <s v="United States"/>
    <s v="Louisville"/>
    <x v="0"/>
    <n v="40214"/>
    <x v="0"/>
    <s v="OFF-AR-10003696"/>
    <x v="1"/>
    <x v="6"/>
    <s v="Panasonic KP-350BK Electric Pencil Sharpener with Auto Stop"/>
    <n v="34.58"/>
    <n v="1"/>
    <n v="0"/>
    <n v="10.028199999999998"/>
  </r>
  <r>
    <n v="7636"/>
    <x v="3783"/>
    <x v="3"/>
    <x v="614"/>
    <x v="378"/>
    <s v="Second Class"/>
    <s v="KH-16360"/>
    <s v="Katherine Hughes"/>
    <x v="0"/>
    <s v="United States"/>
    <s v="Louisville"/>
    <x v="0"/>
    <n v="40214"/>
    <x v="0"/>
    <s v="FUR-CH-10004495"/>
    <x v="0"/>
    <x v="1"/>
    <s v="Global Leather and Oak Executive Chair, Black"/>
    <n v="300.98"/>
    <n v="1"/>
    <n v="0"/>
    <n v="87.28419999999997"/>
  </r>
  <r>
    <n v="7637"/>
    <x v="3783"/>
    <x v="3"/>
    <x v="614"/>
    <x v="378"/>
    <s v="Second Class"/>
    <s v="KH-16360"/>
    <s v="Katherine Hughes"/>
    <x v="0"/>
    <s v="United States"/>
    <s v="Louisville"/>
    <x v="0"/>
    <n v="40214"/>
    <x v="0"/>
    <s v="FUR-CH-10001270"/>
    <x v="0"/>
    <x v="1"/>
    <s v="Harbour Creations Steel Folding Chair"/>
    <n v="258.75"/>
    <n v="3"/>
    <n v="0"/>
    <n v="77.624999999999972"/>
  </r>
  <r>
    <n v="7638"/>
    <x v="3784"/>
    <x v="3"/>
    <x v="580"/>
    <x v="494"/>
    <s v="Standard Class"/>
    <s v="DB-13555"/>
    <s v="Dorothy Badders"/>
    <x v="1"/>
    <s v="United States"/>
    <s v="Newark"/>
    <x v="13"/>
    <n v="19711"/>
    <x v="3"/>
    <s v="OFF-AR-10001615"/>
    <x v="1"/>
    <x v="6"/>
    <s v="Newell 34"/>
    <n v="59.519999999999996"/>
    <n v="3"/>
    <n v="0"/>
    <n v="15.475200000000001"/>
  </r>
  <r>
    <n v="7639"/>
    <x v="3784"/>
    <x v="3"/>
    <x v="580"/>
    <x v="494"/>
    <s v="Standard Class"/>
    <s v="DB-13555"/>
    <s v="Dorothy Badders"/>
    <x v="1"/>
    <s v="United States"/>
    <s v="Newark"/>
    <x v="13"/>
    <n v="19711"/>
    <x v="3"/>
    <s v="OFF-EN-10003286"/>
    <x v="1"/>
    <x v="12"/>
    <s v="Staples"/>
    <n v="57.959999999999994"/>
    <n v="7"/>
    <n v="0"/>
    <n v="27.241199999999996"/>
  </r>
  <r>
    <n v="7640"/>
    <x v="3784"/>
    <x v="3"/>
    <x v="580"/>
    <x v="494"/>
    <s v="Standard Class"/>
    <s v="DB-13555"/>
    <s v="Dorothy Badders"/>
    <x v="1"/>
    <s v="United States"/>
    <s v="Newark"/>
    <x v="13"/>
    <n v="19711"/>
    <x v="3"/>
    <s v="FUR-BO-10003660"/>
    <x v="0"/>
    <x v="0"/>
    <s v="Bush Cubix Collection Bookcases, Fully Assembled"/>
    <n v="441.96"/>
    <n v="2"/>
    <n v="0"/>
    <n v="101.6508"/>
  </r>
  <r>
    <n v="7641"/>
    <x v="3784"/>
    <x v="3"/>
    <x v="580"/>
    <x v="494"/>
    <s v="Standard Class"/>
    <s v="DB-13555"/>
    <s v="Dorothy Badders"/>
    <x v="1"/>
    <s v="United States"/>
    <s v="Newark"/>
    <x v="13"/>
    <n v="19711"/>
    <x v="3"/>
    <s v="OFF-PA-10002764"/>
    <x v="1"/>
    <x v="10"/>
    <s v="Staples"/>
    <n v="68.039999999999992"/>
    <n v="6"/>
    <n v="0"/>
    <n v="33.339599999999997"/>
  </r>
  <r>
    <n v="7642"/>
    <x v="3785"/>
    <x v="0"/>
    <x v="1098"/>
    <x v="1194"/>
    <s v="First Class"/>
    <s v="LB-16795"/>
    <s v="Laurel Beltran"/>
    <x v="2"/>
    <s v="United States"/>
    <s v="Pueblo"/>
    <x v="22"/>
    <n v="81001"/>
    <x v="1"/>
    <s v="TEC-MA-10001695"/>
    <x v="2"/>
    <x v="15"/>
    <s v="Zebra GK420t Direct Thermal/Thermal Transfer Printer"/>
    <n v="703.71"/>
    <n v="6"/>
    <n v="0.7"/>
    <n v="-938.28"/>
  </r>
  <r>
    <n v="7643"/>
    <x v="3785"/>
    <x v="0"/>
    <x v="1098"/>
    <x v="1194"/>
    <s v="First Class"/>
    <s v="LB-16795"/>
    <s v="Laurel Beltran"/>
    <x v="2"/>
    <s v="United States"/>
    <s v="Pueblo"/>
    <x v="22"/>
    <n v="81001"/>
    <x v="1"/>
    <s v="OFF-BI-10002824"/>
    <x v="1"/>
    <x v="8"/>
    <s v="Recycled Easel Ring Binders"/>
    <n v="17.904000000000003"/>
    <n v="4"/>
    <n v="0.7"/>
    <n v="-14.920000000000002"/>
  </r>
  <r>
    <n v="7644"/>
    <x v="3785"/>
    <x v="0"/>
    <x v="1098"/>
    <x v="1194"/>
    <s v="First Class"/>
    <s v="LB-16795"/>
    <s v="Laurel Beltran"/>
    <x v="2"/>
    <s v="United States"/>
    <s v="Pueblo"/>
    <x v="22"/>
    <n v="81001"/>
    <x v="1"/>
    <s v="OFF-BI-10002571"/>
    <x v="1"/>
    <x v="8"/>
    <s v="Avery Framed View Binder, EZD Ring (Locking), Navy, 1 1/2&quot;"/>
    <n v="11.976000000000003"/>
    <n v="4"/>
    <n v="0.7"/>
    <n v="-9.1815999999999995"/>
  </r>
  <r>
    <n v="7645"/>
    <x v="3785"/>
    <x v="0"/>
    <x v="1098"/>
    <x v="1194"/>
    <s v="First Class"/>
    <s v="LB-16795"/>
    <s v="Laurel Beltran"/>
    <x v="2"/>
    <s v="United States"/>
    <s v="Pueblo"/>
    <x v="22"/>
    <n v="81001"/>
    <x v="1"/>
    <s v="TEC-AC-10001553"/>
    <x v="2"/>
    <x v="11"/>
    <s v="Memorex 25GB 6X Branded Blu-Ray Recordable Disc, 15/Pack"/>
    <n v="67.959999999999994"/>
    <n v="5"/>
    <n v="0.2"/>
    <n v="0.84950000000000259"/>
  </r>
  <r>
    <n v="7646"/>
    <x v="3786"/>
    <x v="1"/>
    <x v="57"/>
    <x v="1091"/>
    <s v="Standard Class"/>
    <s v="CA-11965"/>
    <s v="Carol Adams"/>
    <x v="1"/>
    <s v="United States"/>
    <s v="Los Angeles"/>
    <x v="1"/>
    <n v="90036"/>
    <x v="1"/>
    <s v="FUR-CH-10003973"/>
    <x v="0"/>
    <x v="1"/>
    <s v="GuestStacker Chair with Chrome Finish Legs"/>
    <n v="892.22400000000005"/>
    <n v="3"/>
    <n v="0.2"/>
    <n v="89.222400000000022"/>
  </r>
  <r>
    <n v="7647"/>
    <x v="3787"/>
    <x v="2"/>
    <x v="340"/>
    <x v="178"/>
    <s v="Standard Class"/>
    <s v="DL-12925"/>
    <s v="Daniel Lacy"/>
    <x v="0"/>
    <s v="United States"/>
    <s v="Greenville"/>
    <x v="3"/>
    <n v="27834"/>
    <x v="0"/>
    <s v="TEC-MA-10002073"/>
    <x v="2"/>
    <x v="15"/>
    <s v="3D Systems Cube Printer, 2nd Generation, White"/>
    <n v="1299.99"/>
    <n v="2"/>
    <n v="0.5"/>
    <n v="-571.99559999999997"/>
  </r>
  <r>
    <n v="7648"/>
    <x v="3788"/>
    <x v="0"/>
    <x v="543"/>
    <x v="67"/>
    <s v="First Class"/>
    <s v="FC-14335"/>
    <s v="Fred Chung"/>
    <x v="1"/>
    <s v="United States"/>
    <s v="San Francisco"/>
    <x v="1"/>
    <n v="94110"/>
    <x v="1"/>
    <s v="OFF-BI-10003529"/>
    <x v="1"/>
    <x v="8"/>
    <s v="Avery Round Ring Poly Binders"/>
    <n v="4.5439999999999996"/>
    <n v="2"/>
    <n v="0.2"/>
    <n v="1.6472"/>
  </r>
  <r>
    <n v="7649"/>
    <x v="3788"/>
    <x v="0"/>
    <x v="543"/>
    <x v="67"/>
    <s v="First Class"/>
    <s v="FC-14335"/>
    <s v="Fred Chung"/>
    <x v="1"/>
    <s v="United States"/>
    <s v="San Francisco"/>
    <x v="1"/>
    <n v="94110"/>
    <x v="1"/>
    <s v="FUR-CH-10000309"/>
    <x v="0"/>
    <x v="1"/>
    <s v="Global Comet Stacking Arm Chair"/>
    <n v="1352.0320000000002"/>
    <n v="4"/>
    <n v="0.2"/>
    <n v="84.501999999999953"/>
  </r>
  <r>
    <n v="7650"/>
    <x v="3789"/>
    <x v="1"/>
    <x v="17"/>
    <x v="16"/>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x v="16"/>
    <s v="Standard Class"/>
    <s v="DB-13120"/>
    <s v="David Bremer"/>
    <x v="1"/>
    <s v="United States"/>
    <s v="Marion"/>
    <x v="24"/>
    <n v="43302"/>
    <x v="3"/>
    <s v="OFF-EN-10003286"/>
    <x v="1"/>
    <x v="12"/>
    <s v="Staples"/>
    <n v="19.872"/>
    <n v="3"/>
    <n v="0.2"/>
    <n v="6.7067999999999977"/>
  </r>
  <r>
    <n v="7652"/>
    <x v="3790"/>
    <x v="3"/>
    <x v="783"/>
    <x v="527"/>
    <s v="First Class"/>
    <s v="CK-12205"/>
    <s v="Chloris Kastensmidt"/>
    <x v="0"/>
    <s v="United States"/>
    <s v="Dallas"/>
    <x v="5"/>
    <n v="75081"/>
    <x v="2"/>
    <s v="TEC-AC-10001552"/>
    <x v="2"/>
    <x v="11"/>
    <s v="Logitech K350 2.4Ghz Wireless Keyboard"/>
    <n v="119.44800000000001"/>
    <n v="3"/>
    <n v="0.2"/>
    <n v="-13.437900000000006"/>
  </r>
  <r>
    <n v="7653"/>
    <x v="3790"/>
    <x v="3"/>
    <x v="783"/>
    <x v="527"/>
    <s v="First Class"/>
    <s v="CK-12205"/>
    <s v="Chloris Kastensmidt"/>
    <x v="0"/>
    <s v="United States"/>
    <s v="Dallas"/>
    <x v="5"/>
    <n v="75081"/>
    <x v="2"/>
    <s v="OFF-ST-10002790"/>
    <x v="1"/>
    <x v="4"/>
    <s v="Safco Industrial Shelving"/>
    <n v="118.16"/>
    <n v="2"/>
    <n v="0.2"/>
    <n v="-25.108999999999988"/>
  </r>
  <r>
    <n v="7654"/>
    <x v="3791"/>
    <x v="1"/>
    <x v="204"/>
    <x v="581"/>
    <s v="Standard Class"/>
    <s v="FW-14395"/>
    <s v="Fred Wasserman"/>
    <x v="1"/>
    <s v="United States"/>
    <s v="Huntsville"/>
    <x v="19"/>
    <n v="35810"/>
    <x v="0"/>
    <s v="OFF-AR-10003217"/>
    <x v="1"/>
    <x v="6"/>
    <s v="Newell 316"/>
    <n v="19.559999999999999"/>
    <n v="4"/>
    <n v="0"/>
    <n v="5.4768000000000008"/>
  </r>
  <r>
    <n v="7655"/>
    <x v="3792"/>
    <x v="1"/>
    <x v="672"/>
    <x v="156"/>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x v="156"/>
    <s v="Second Class"/>
    <s v="JM-15865"/>
    <s v="John Murray"/>
    <x v="0"/>
    <s v="United States"/>
    <s v="Las Vegas"/>
    <x v="33"/>
    <n v="89115"/>
    <x v="1"/>
    <s v="OFF-PA-10003848"/>
    <x v="1"/>
    <x v="10"/>
    <s v="Xerox 1997"/>
    <n v="25.92"/>
    <n v="4"/>
    <n v="0"/>
    <n v="12.441600000000001"/>
  </r>
  <r>
    <n v="7657"/>
    <x v="3793"/>
    <x v="2"/>
    <x v="1165"/>
    <x v="977"/>
    <s v="Same Day"/>
    <s v="PS-18970"/>
    <s v="Paul Stevenson"/>
    <x v="2"/>
    <s v="United States"/>
    <s v="Los Angeles"/>
    <x v="1"/>
    <n v="90049"/>
    <x v="1"/>
    <s v="OFF-AP-10000240"/>
    <x v="1"/>
    <x v="9"/>
    <s v="Belkin F9G930V10-GRY 9 Outlet Surge"/>
    <n v="106.96"/>
    <n v="2"/>
    <n v="0"/>
    <n v="31.018399999999986"/>
  </r>
  <r>
    <n v="7658"/>
    <x v="3793"/>
    <x v="2"/>
    <x v="1165"/>
    <x v="977"/>
    <s v="Same Day"/>
    <s v="PS-18970"/>
    <s v="Paul Stevenson"/>
    <x v="2"/>
    <s v="United States"/>
    <s v="Los Angeles"/>
    <x v="1"/>
    <n v="90049"/>
    <x v="1"/>
    <s v="FUR-FU-10004091"/>
    <x v="0"/>
    <x v="5"/>
    <s v="Howard Miller 13&quot; Diameter Goldtone Round Wall Clock"/>
    <n v="187.76"/>
    <n v="4"/>
    <n v="0"/>
    <n v="76.9816"/>
  </r>
  <r>
    <n v="7659"/>
    <x v="3794"/>
    <x v="3"/>
    <x v="245"/>
    <x v="641"/>
    <s v="First Class"/>
    <s v="TC-21475"/>
    <s v="Tony Chapman"/>
    <x v="2"/>
    <s v="United States"/>
    <s v="Lakewood"/>
    <x v="24"/>
    <n v="44107"/>
    <x v="3"/>
    <s v="OFF-BI-10001071"/>
    <x v="1"/>
    <x v="8"/>
    <s v="GBC ProClick Punch Binding System"/>
    <n v="76.77600000000001"/>
    <n v="4"/>
    <n v="0.7"/>
    <n v="-53.743199999999973"/>
  </r>
  <r>
    <n v="7660"/>
    <x v="3795"/>
    <x v="3"/>
    <x v="702"/>
    <x v="742"/>
    <s v="Standard Class"/>
    <s v="CV-12805"/>
    <s v="Cynthia Voltz"/>
    <x v="1"/>
    <s v="United States"/>
    <s v="Fremont"/>
    <x v="8"/>
    <n v="68025"/>
    <x v="2"/>
    <s v="OFF-BI-10003676"/>
    <x v="1"/>
    <x v="8"/>
    <s v="GBC Standard Recycled Report Covers, Clear Plastic Sheets"/>
    <n v="53.9"/>
    <n v="5"/>
    <n v="0"/>
    <n v="25.871999999999996"/>
  </r>
  <r>
    <n v="7661"/>
    <x v="3796"/>
    <x v="2"/>
    <x v="1166"/>
    <x v="614"/>
    <s v="Standard Class"/>
    <s v="VS-21820"/>
    <s v="Vivek Sundaresam"/>
    <x v="0"/>
    <s v="United States"/>
    <s v="Huntsville"/>
    <x v="5"/>
    <n v="77340"/>
    <x v="2"/>
    <s v="FUR-FU-10004864"/>
    <x v="0"/>
    <x v="5"/>
    <s v="Howard Miller 14-1/2&quot; Diameter Chrome Round Wall Clock"/>
    <n v="76.728000000000009"/>
    <n v="3"/>
    <n v="0.6"/>
    <n v="-53.709599999999988"/>
  </r>
  <r>
    <n v="7662"/>
    <x v="3796"/>
    <x v="2"/>
    <x v="1166"/>
    <x v="614"/>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x v="147"/>
    <s v="First Class"/>
    <s v="SC-20575"/>
    <s v="Sonia Cooley"/>
    <x v="0"/>
    <s v="United States"/>
    <s v="Los Angeles"/>
    <x v="1"/>
    <n v="90036"/>
    <x v="1"/>
    <s v="OFF-AR-10002067"/>
    <x v="1"/>
    <x v="6"/>
    <s v="Newell 334"/>
    <n v="99.2"/>
    <n v="5"/>
    <n v="0"/>
    <n v="25.792000000000002"/>
  </r>
  <r>
    <n v="7664"/>
    <x v="3798"/>
    <x v="3"/>
    <x v="1167"/>
    <x v="184"/>
    <s v="Standard Class"/>
    <s v="SG-20605"/>
    <s v="Speros Goranitis"/>
    <x v="0"/>
    <s v="United States"/>
    <s v="Asheville"/>
    <x v="3"/>
    <n v="28806"/>
    <x v="0"/>
    <s v="OFF-AR-10003158"/>
    <x v="1"/>
    <x v="6"/>
    <s v="Fluorescent Highlighters by Dixon"/>
    <n v="15.920000000000002"/>
    <n v="5"/>
    <n v="0.2"/>
    <n v="2.7859999999999978"/>
  </r>
  <r>
    <n v="7665"/>
    <x v="3799"/>
    <x v="2"/>
    <x v="68"/>
    <x v="1190"/>
    <s v="Standard Class"/>
    <s v="NB-18580"/>
    <s v="Nicole Brennan"/>
    <x v="1"/>
    <s v="United States"/>
    <s v="Bossier City"/>
    <x v="28"/>
    <n v="71111"/>
    <x v="0"/>
    <s v="FUR-FU-10000193"/>
    <x v="0"/>
    <x v="5"/>
    <s v="Tenex Chairmats For Use with Hard Floors"/>
    <n v="129.91999999999999"/>
    <n v="4"/>
    <n v="0"/>
    <n v="10.393599999999992"/>
  </r>
  <r>
    <n v="7666"/>
    <x v="3800"/>
    <x v="0"/>
    <x v="963"/>
    <x v="389"/>
    <s v="Standard Class"/>
    <s v="DR-12940"/>
    <s v="Daniel Raglin"/>
    <x v="2"/>
    <s v="United States"/>
    <s v="Providence"/>
    <x v="34"/>
    <n v="2908"/>
    <x v="3"/>
    <s v="OFF-BI-10000977"/>
    <x v="1"/>
    <x v="8"/>
    <s v="Ibico Plastic Spiral Binding Combs"/>
    <n v="30.4"/>
    <n v="1"/>
    <n v="0"/>
    <n v="13.983999999999998"/>
  </r>
  <r>
    <n v="7667"/>
    <x v="3800"/>
    <x v="0"/>
    <x v="963"/>
    <x v="389"/>
    <s v="Standard Class"/>
    <s v="DR-12940"/>
    <s v="Daniel Raglin"/>
    <x v="2"/>
    <s v="United States"/>
    <s v="Providence"/>
    <x v="34"/>
    <n v="2908"/>
    <x v="3"/>
    <s v="TEC-CO-10001449"/>
    <x v="2"/>
    <x v="16"/>
    <s v="Hewlett Packard LaserJet 3310 Copier"/>
    <n v="5399.91"/>
    <n v="9"/>
    <n v="0"/>
    <n v="2591.9567999999999"/>
  </r>
  <r>
    <n v="7668"/>
    <x v="3800"/>
    <x v="0"/>
    <x v="963"/>
    <x v="389"/>
    <s v="Standard Class"/>
    <s v="DR-12940"/>
    <s v="Daniel Raglin"/>
    <x v="2"/>
    <s v="United States"/>
    <s v="Providence"/>
    <x v="34"/>
    <n v="2908"/>
    <x v="3"/>
    <s v="OFF-ST-10000136"/>
    <x v="1"/>
    <x v="4"/>
    <s v="Letter Size File"/>
    <n v="119.10000000000001"/>
    <n v="3"/>
    <n v="0"/>
    <n v="34.538999999999994"/>
  </r>
  <r>
    <n v="7669"/>
    <x v="3801"/>
    <x v="1"/>
    <x v="154"/>
    <x v="699"/>
    <s v="Second Class"/>
    <s v="MA-17560"/>
    <s v="Matt Abelman"/>
    <x v="2"/>
    <s v="United States"/>
    <s v="Everett"/>
    <x v="31"/>
    <n v="2149"/>
    <x v="3"/>
    <s v="OFF-PA-10000743"/>
    <x v="1"/>
    <x v="10"/>
    <s v="Xerox 1977"/>
    <n v="40.08"/>
    <n v="6"/>
    <n v="0"/>
    <n v="19.238399999999999"/>
  </r>
  <r>
    <n v="7670"/>
    <x v="3801"/>
    <x v="1"/>
    <x v="154"/>
    <x v="699"/>
    <s v="Second Class"/>
    <s v="MA-17560"/>
    <s v="Matt Abelman"/>
    <x v="2"/>
    <s v="United States"/>
    <s v="Everett"/>
    <x v="31"/>
    <n v="2149"/>
    <x v="3"/>
    <s v="OFF-PA-10001019"/>
    <x v="1"/>
    <x v="10"/>
    <s v="Xerox 1884"/>
    <n v="59.94"/>
    <n v="3"/>
    <n v="0"/>
    <n v="28.171799999999998"/>
  </r>
  <r>
    <n v="7671"/>
    <x v="3801"/>
    <x v="1"/>
    <x v="154"/>
    <x v="699"/>
    <s v="Second Class"/>
    <s v="MA-17560"/>
    <s v="Matt Abelman"/>
    <x v="2"/>
    <s v="United States"/>
    <s v="Everett"/>
    <x v="31"/>
    <n v="2149"/>
    <x v="3"/>
    <s v="TEC-AC-10003095"/>
    <x v="2"/>
    <x v="11"/>
    <s v="Logitech G35 7.1-Channel Surround Sound Headset"/>
    <n v="259.98"/>
    <n v="2"/>
    <n v="0"/>
    <n v="88.393200000000007"/>
  </r>
  <r>
    <n v="7672"/>
    <x v="3801"/>
    <x v="1"/>
    <x v="154"/>
    <x v="699"/>
    <s v="Second Class"/>
    <s v="MA-17560"/>
    <s v="Matt Abelman"/>
    <x v="2"/>
    <s v="United States"/>
    <s v="Everett"/>
    <x v="31"/>
    <n v="2149"/>
    <x v="3"/>
    <s v="FUR-BO-10002916"/>
    <x v="0"/>
    <x v="0"/>
    <s v="Rush Hierlooms Collection 1&quot; Thick Stackable Bookcases"/>
    <n v="170.98"/>
    <n v="1"/>
    <n v="0"/>
    <n v="32.486199999999997"/>
  </r>
  <r>
    <n v="7673"/>
    <x v="3801"/>
    <x v="1"/>
    <x v="154"/>
    <x v="699"/>
    <s v="Second Class"/>
    <s v="MA-17560"/>
    <s v="Matt Abelman"/>
    <x v="2"/>
    <s v="United States"/>
    <s v="Everett"/>
    <x v="31"/>
    <n v="2149"/>
    <x v="3"/>
    <s v="FUR-FU-10002506"/>
    <x v="0"/>
    <x v="5"/>
    <s v="Tensor &quot;Hersey Kiss&quot; Styled Floor Lamp"/>
    <n v="38.97"/>
    <n v="3"/>
    <n v="0"/>
    <n v="4.6763999999999992"/>
  </r>
  <r>
    <n v="7674"/>
    <x v="3801"/>
    <x v="1"/>
    <x v="154"/>
    <x v="699"/>
    <s v="Second Class"/>
    <s v="MA-17560"/>
    <s v="Matt Abelman"/>
    <x v="2"/>
    <s v="United States"/>
    <s v="Everett"/>
    <x v="31"/>
    <n v="2149"/>
    <x v="3"/>
    <s v="OFF-PA-10003823"/>
    <x v="1"/>
    <x v="10"/>
    <s v="Xerox 197"/>
    <n v="154.9"/>
    <n v="5"/>
    <n v="0"/>
    <n v="69.704999999999998"/>
  </r>
  <r>
    <n v="7675"/>
    <x v="3801"/>
    <x v="1"/>
    <x v="154"/>
    <x v="699"/>
    <s v="Second Class"/>
    <s v="MA-17560"/>
    <s v="Matt Abelman"/>
    <x v="2"/>
    <s v="United States"/>
    <s v="Everett"/>
    <x v="31"/>
    <n v="2149"/>
    <x v="3"/>
    <s v="FUR-TA-10004619"/>
    <x v="0"/>
    <x v="3"/>
    <s v="Hon Non-Folding Utility Tables"/>
    <n v="446.06799999999998"/>
    <n v="4"/>
    <n v="0.3"/>
    <n v="0"/>
  </r>
  <r>
    <n v="7676"/>
    <x v="3802"/>
    <x v="3"/>
    <x v="636"/>
    <x v="510"/>
    <s v="Second Class"/>
    <s v="TS-21655"/>
    <s v="Trudy Schmidt"/>
    <x v="0"/>
    <s v="United States"/>
    <s v="Rancho Cucamonga"/>
    <x v="1"/>
    <n v="91730"/>
    <x v="1"/>
    <s v="OFF-AP-10001271"/>
    <x v="1"/>
    <x v="9"/>
    <s v="Eureka The Boss Cordless Rechargeable Stick Vac"/>
    <n v="152.94"/>
    <n v="3"/>
    <n v="0"/>
    <n v="41.293800000000005"/>
  </r>
  <r>
    <n v="7677"/>
    <x v="3803"/>
    <x v="2"/>
    <x v="1168"/>
    <x v="508"/>
    <s v="Same Day"/>
    <s v="JG-15115"/>
    <s v="Jack Garza"/>
    <x v="0"/>
    <s v="United States"/>
    <s v="Charlotte"/>
    <x v="3"/>
    <n v="28205"/>
    <x v="0"/>
    <s v="TEC-AC-10002331"/>
    <x v="2"/>
    <x v="11"/>
    <s v="Maxell 74 Minute CDR, 10/Pack"/>
    <n v="23.472000000000001"/>
    <n v="3"/>
    <n v="0.2"/>
    <n v="4.9877999999999982"/>
  </r>
  <r>
    <n v="7678"/>
    <x v="3804"/>
    <x v="2"/>
    <x v="520"/>
    <x v="1263"/>
    <s v="Standard Class"/>
    <s v="KM-16375"/>
    <s v="Katherine Murray"/>
    <x v="2"/>
    <s v="United States"/>
    <s v="Providence"/>
    <x v="34"/>
    <n v="2908"/>
    <x v="3"/>
    <s v="OFF-PA-10003228"/>
    <x v="1"/>
    <x v="10"/>
    <s v="Xerox 1917"/>
    <n v="195.64"/>
    <n v="4"/>
    <n v="0"/>
    <n v="91.950799999999987"/>
  </r>
  <r>
    <n v="7679"/>
    <x v="3804"/>
    <x v="2"/>
    <x v="520"/>
    <x v="1263"/>
    <s v="Standard Class"/>
    <s v="KM-16375"/>
    <s v="Katherine Murray"/>
    <x v="2"/>
    <s v="United States"/>
    <s v="Providence"/>
    <x v="34"/>
    <n v="2908"/>
    <x v="3"/>
    <s v="OFF-PA-10002586"/>
    <x v="1"/>
    <x v="10"/>
    <s v="Xerox 1970"/>
    <n v="14.940000000000001"/>
    <n v="3"/>
    <n v="0"/>
    <n v="7.0218000000000007"/>
  </r>
  <r>
    <n v="7680"/>
    <x v="3804"/>
    <x v="2"/>
    <x v="520"/>
    <x v="1263"/>
    <s v="Standard Class"/>
    <s v="KM-16375"/>
    <s v="Katherine Murray"/>
    <x v="2"/>
    <s v="United States"/>
    <s v="Providence"/>
    <x v="34"/>
    <n v="2908"/>
    <x v="3"/>
    <s v="TEC-AC-10002049"/>
    <x v="2"/>
    <x v="11"/>
    <s v="Plantronics Savi W720 Multi-Device Wireless Headset System"/>
    <n v="1687.8"/>
    <n v="4"/>
    <n v="0"/>
    <n v="742.63200000000006"/>
  </r>
  <r>
    <n v="7681"/>
    <x v="3804"/>
    <x v="2"/>
    <x v="520"/>
    <x v="1263"/>
    <s v="Standard Class"/>
    <s v="KM-16375"/>
    <s v="Katherine Murray"/>
    <x v="2"/>
    <s v="United States"/>
    <s v="Providence"/>
    <x v="34"/>
    <n v="2908"/>
    <x v="3"/>
    <s v="FUR-BO-10000362"/>
    <x v="0"/>
    <x v="0"/>
    <s v="Sauder Inglewood Library Bookcases"/>
    <n v="341.96"/>
    <n v="2"/>
    <n v="0"/>
    <n v="78.650800000000004"/>
  </r>
  <r>
    <n v="7682"/>
    <x v="3804"/>
    <x v="2"/>
    <x v="520"/>
    <x v="1263"/>
    <s v="Standard Class"/>
    <s v="KM-16375"/>
    <s v="Katherine Murray"/>
    <x v="2"/>
    <s v="United States"/>
    <s v="Providence"/>
    <x v="34"/>
    <n v="2908"/>
    <x v="3"/>
    <s v="FUR-CH-10004218"/>
    <x v="0"/>
    <x v="1"/>
    <s v="Global Fabric Manager's Chair, Dark Gray"/>
    <n v="605.88"/>
    <n v="6"/>
    <n v="0"/>
    <n v="151.47000000000003"/>
  </r>
  <r>
    <n v="7683"/>
    <x v="3805"/>
    <x v="1"/>
    <x v="152"/>
    <x v="1264"/>
    <s v="First Class"/>
    <s v="SD-20485"/>
    <s v="Shirley Daniels"/>
    <x v="2"/>
    <s v="United States"/>
    <s v="Midland"/>
    <x v="12"/>
    <n v="48640"/>
    <x v="2"/>
    <s v="OFF-AP-10003779"/>
    <x v="1"/>
    <x v="9"/>
    <s v="Kensington 7 Outlet MasterPiece Power Center with Fax/Phone Line Protection"/>
    <n v="186.732"/>
    <n v="1"/>
    <n v="0.1"/>
    <n v="41.495999999999967"/>
  </r>
  <r>
    <n v="7684"/>
    <x v="3805"/>
    <x v="1"/>
    <x v="152"/>
    <x v="1264"/>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5"/>
    <x v="1265"/>
    <s v="Standard Class"/>
    <s v="TT-21070"/>
    <s v="Ted Trevino"/>
    <x v="0"/>
    <s v="United States"/>
    <s v="Rochester"/>
    <x v="15"/>
    <n v="14609"/>
    <x v="3"/>
    <s v="OFF-BI-10002897"/>
    <x v="1"/>
    <x v="8"/>
    <s v="Black Avery Memo-Size 3-Ring Binder, 5 1/2&quot; x 8 1/2&quot;"/>
    <n v="26.423999999999999"/>
    <n v="9"/>
    <n v="0.2"/>
    <n v="9.5786999999999995"/>
  </r>
  <r>
    <n v="7686"/>
    <x v="3806"/>
    <x v="1"/>
    <x v="965"/>
    <x v="1265"/>
    <s v="Standard Class"/>
    <s v="TT-21070"/>
    <s v="Ted Trevino"/>
    <x v="0"/>
    <s v="United States"/>
    <s v="Rochester"/>
    <x v="15"/>
    <n v="14609"/>
    <x v="3"/>
    <s v="TEC-PH-10002584"/>
    <x v="2"/>
    <x v="7"/>
    <s v="Samsung Galaxy S4"/>
    <n v="625.99"/>
    <n v="1"/>
    <n v="0"/>
    <n v="187.79699999999997"/>
  </r>
  <r>
    <n v="7687"/>
    <x v="3807"/>
    <x v="0"/>
    <x v="881"/>
    <x v="533"/>
    <s v="Standard Class"/>
    <s v="BB-11545"/>
    <s v="Brenda Bowman"/>
    <x v="1"/>
    <s v="United States"/>
    <s v="Jackson"/>
    <x v="12"/>
    <n v="49201"/>
    <x v="2"/>
    <s v="FUR-TA-10001095"/>
    <x v="0"/>
    <x v="3"/>
    <s v="Chromcraft Round Conference Tables"/>
    <n v="1568.61"/>
    <n v="9"/>
    <n v="0"/>
    <n v="329.40809999999999"/>
  </r>
  <r>
    <n v="7688"/>
    <x v="3807"/>
    <x v="0"/>
    <x v="881"/>
    <x v="533"/>
    <s v="Standard Class"/>
    <s v="BB-11545"/>
    <s v="Brenda Bowman"/>
    <x v="1"/>
    <s v="United States"/>
    <s v="Jackson"/>
    <x v="12"/>
    <n v="49201"/>
    <x v="2"/>
    <s v="OFF-BI-10004002"/>
    <x v="1"/>
    <x v="8"/>
    <s v="Wilson Jones International Size A4 Ring Binders"/>
    <n v="17.3"/>
    <n v="1"/>
    <n v="0"/>
    <n v="8.3040000000000003"/>
  </r>
  <r>
    <n v="7689"/>
    <x v="3807"/>
    <x v="0"/>
    <x v="881"/>
    <x v="533"/>
    <s v="Standard Class"/>
    <s v="BB-11545"/>
    <s v="Brenda Bowman"/>
    <x v="1"/>
    <s v="United States"/>
    <s v="Jackson"/>
    <x v="12"/>
    <n v="49201"/>
    <x v="2"/>
    <s v="TEC-AC-10004518"/>
    <x v="2"/>
    <x v="11"/>
    <s v="Memorex Mini Travel Drive 32 GB USB 2.0 Flash Drive"/>
    <n v="160"/>
    <n v="8"/>
    <n v="0"/>
    <n v="62.400000000000006"/>
  </r>
  <r>
    <n v="7690"/>
    <x v="3808"/>
    <x v="3"/>
    <x v="663"/>
    <x v="1089"/>
    <s v="First Class"/>
    <s v="RS-19420"/>
    <s v="Ricardo Sperren"/>
    <x v="1"/>
    <s v="United States"/>
    <s v="Suffolk"/>
    <x v="17"/>
    <n v="23434"/>
    <x v="0"/>
    <s v="OFF-AP-10002191"/>
    <x v="1"/>
    <x v="9"/>
    <s v="Belkin 8 Outlet SurgeMaster II Gold Surge Protector"/>
    <n v="179.94"/>
    <n v="3"/>
    <n v="0"/>
    <n v="50.383200000000009"/>
  </r>
  <r>
    <n v="7691"/>
    <x v="3808"/>
    <x v="3"/>
    <x v="663"/>
    <x v="1089"/>
    <s v="First Class"/>
    <s v="RS-19420"/>
    <s v="Ricardo Sperren"/>
    <x v="1"/>
    <s v="United States"/>
    <s v="Suffolk"/>
    <x v="17"/>
    <n v="23434"/>
    <x v="0"/>
    <s v="FUR-TA-10004575"/>
    <x v="0"/>
    <x v="3"/>
    <s v="Hon 5100 Series Wood Tables"/>
    <n v="872.94"/>
    <n v="3"/>
    <n v="0"/>
    <n v="157.12919999999997"/>
  </r>
  <r>
    <n v="7692"/>
    <x v="3808"/>
    <x v="3"/>
    <x v="663"/>
    <x v="1089"/>
    <s v="First Class"/>
    <s v="RS-19420"/>
    <s v="Ricardo Sperren"/>
    <x v="1"/>
    <s v="United States"/>
    <s v="Suffolk"/>
    <x v="17"/>
    <n v="23434"/>
    <x v="0"/>
    <s v="OFF-PA-10003177"/>
    <x v="1"/>
    <x v="10"/>
    <s v="Xerox 1999"/>
    <n v="12.96"/>
    <n v="2"/>
    <n v="0"/>
    <n v="6.2208000000000006"/>
  </r>
  <r>
    <n v="7693"/>
    <x v="3809"/>
    <x v="2"/>
    <x v="282"/>
    <x v="752"/>
    <s v="Standard Class"/>
    <s v="AI-10855"/>
    <s v="Arianne Irving"/>
    <x v="0"/>
    <s v="United States"/>
    <s v="Brentwood"/>
    <x v="1"/>
    <n v="94513"/>
    <x v="1"/>
    <s v="OFF-LA-10003923"/>
    <x v="1"/>
    <x v="2"/>
    <s v="Alphabetical Labels for Top Tab Filing"/>
    <n v="88.800000000000011"/>
    <n v="6"/>
    <n v="0"/>
    <n v="44.400000000000006"/>
  </r>
  <r>
    <n v="7694"/>
    <x v="3809"/>
    <x v="2"/>
    <x v="282"/>
    <x v="752"/>
    <s v="Standard Class"/>
    <s v="AI-10855"/>
    <s v="Arianne Irving"/>
    <x v="0"/>
    <s v="United States"/>
    <s v="Brentwood"/>
    <x v="1"/>
    <n v="94513"/>
    <x v="1"/>
    <s v="TEC-PH-10001051"/>
    <x v="2"/>
    <x v="7"/>
    <s v="HTC One"/>
    <n v="319.96800000000002"/>
    <n v="4"/>
    <n v="0.2"/>
    <n v="35.996399999999952"/>
  </r>
  <r>
    <n v="7695"/>
    <x v="3810"/>
    <x v="0"/>
    <x v="554"/>
    <x v="298"/>
    <s v="Same Day"/>
    <s v="MC-17275"/>
    <s v="Marc Crier"/>
    <x v="0"/>
    <s v="United States"/>
    <s v="Seattle"/>
    <x v="4"/>
    <n v="98103"/>
    <x v="1"/>
    <s v="FUR-CH-10004754"/>
    <x v="0"/>
    <x v="1"/>
    <s v="Global Stack Chair with Arms, Black"/>
    <n v="167.88800000000001"/>
    <n v="7"/>
    <n v="0.2"/>
    <n v="14.690199999999997"/>
  </r>
  <r>
    <n v="7696"/>
    <x v="3811"/>
    <x v="3"/>
    <x v="1169"/>
    <x v="162"/>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69"/>
    <x v="162"/>
    <s v="First Class"/>
    <s v="AH-10120"/>
    <s v="Adrian Hane"/>
    <x v="2"/>
    <s v="United States"/>
    <s v="Houston"/>
    <x v="5"/>
    <n v="77036"/>
    <x v="2"/>
    <s v="OFF-BI-10001787"/>
    <x v="1"/>
    <x v="8"/>
    <s v="Wilson Jones Four-Pocket Poly Binders"/>
    <n v="5.2319999999999984"/>
    <n v="4"/>
    <n v="0.8"/>
    <n v="-8.1096000000000004"/>
  </r>
  <r>
    <n v="7698"/>
    <x v="3812"/>
    <x v="3"/>
    <x v="817"/>
    <x v="867"/>
    <s v="Standard Class"/>
    <s v="BF-11170"/>
    <s v="Ben Ferrer"/>
    <x v="2"/>
    <s v="United States"/>
    <s v="Lawrence"/>
    <x v="31"/>
    <n v="1841"/>
    <x v="3"/>
    <s v="TEC-CO-10002313"/>
    <x v="2"/>
    <x v="16"/>
    <s v="Canon PC1080F Personal Copier"/>
    <n v="1199.98"/>
    <n v="2"/>
    <n v="0"/>
    <n v="467.99220000000003"/>
  </r>
  <r>
    <n v="7699"/>
    <x v="3812"/>
    <x v="3"/>
    <x v="817"/>
    <x v="867"/>
    <s v="Standard Class"/>
    <s v="BF-11170"/>
    <s v="Ben Ferrer"/>
    <x v="2"/>
    <s v="United States"/>
    <s v="Lawrence"/>
    <x v="31"/>
    <n v="1841"/>
    <x v="3"/>
    <s v="OFF-ST-10002790"/>
    <x v="1"/>
    <x v="4"/>
    <s v="Safco Industrial Shelving"/>
    <n v="73.849999999999994"/>
    <n v="1"/>
    <n v="0"/>
    <n v="2.2155000000000058"/>
  </r>
  <r>
    <n v="7700"/>
    <x v="3812"/>
    <x v="3"/>
    <x v="817"/>
    <x v="867"/>
    <s v="Standard Class"/>
    <s v="BF-11170"/>
    <s v="Ben Ferrer"/>
    <x v="2"/>
    <s v="United States"/>
    <s v="Lawrence"/>
    <x v="31"/>
    <n v="1841"/>
    <x v="3"/>
    <s v="OFF-SU-10001664"/>
    <x v="1"/>
    <x v="14"/>
    <s v="Acme Office Executive Series Stainless Steel Trimmers"/>
    <n v="25.71"/>
    <n v="3"/>
    <n v="0"/>
    <n v="6.6846000000000005"/>
  </r>
  <r>
    <n v="7701"/>
    <x v="3812"/>
    <x v="3"/>
    <x v="817"/>
    <x v="867"/>
    <s v="Standard Class"/>
    <s v="BF-11170"/>
    <s v="Ben Ferrer"/>
    <x v="2"/>
    <s v="United States"/>
    <s v="Lawrence"/>
    <x v="31"/>
    <n v="1841"/>
    <x v="3"/>
    <s v="OFF-FA-10001332"/>
    <x v="1"/>
    <x v="13"/>
    <s v="Acco Banker's Clasps, 5 3/4&quot;-Long"/>
    <n v="17.28"/>
    <n v="6"/>
    <n v="0"/>
    <n v="8.121599999999999"/>
  </r>
  <r>
    <n v="7702"/>
    <x v="3812"/>
    <x v="3"/>
    <x v="817"/>
    <x v="867"/>
    <s v="Standard Class"/>
    <s v="BF-11170"/>
    <s v="Ben Ferrer"/>
    <x v="2"/>
    <s v="United States"/>
    <s v="Lawrence"/>
    <x v="31"/>
    <n v="1841"/>
    <x v="3"/>
    <s v="FUR-TA-10003473"/>
    <x v="0"/>
    <x v="3"/>
    <s v="Bretford Rectangular Conference Table Tops"/>
    <n v="526.58199999999999"/>
    <n v="2"/>
    <n v="0.3"/>
    <n v="-52.658199999999965"/>
  </r>
  <r>
    <n v="7703"/>
    <x v="3813"/>
    <x v="0"/>
    <x v="370"/>
    <x v="48"/>
    <s v="Standard Class"/>
    <s v="AA-10480"/>
    <s v="Andrew Allen"/>
    <x v="0"/>
    <s v="United States"/>
    <s v="Detroit"/>
    <x v="12"/>
    <n v="48234"/>
    <x v="2"/>
    <s v="OFF-PA-10000605"/>
    <x v="1"/>
    <x v="10"/>
    <s v="Xerox 1950"/>
    <n v="11.56"/>
    <n v="2"/>
    <n v="0"/>
    <n v="5.6644000000000005"/>
  </r>
  <r>
    <n v="7704"/>
    <x v="3813"/>
    <x v="0"/>
    <x v="370"/>
    <x v="48"/>
    <s v="Standard Class"/>
    <s v="AA-10480"/>
    <s v="Andrew Allen"/>
    <x v="0"/>
    <s v="United States"/>
    <s v="Detroit"/>
    <x v="12"/>
    <n v="48234"/>
    <x v="2"/>
    <s v="TEC-PH-10002170"/>
    <x v="2"/>
    <x v="7"/>
    <s v="ClearSounds CSC500 Amplified Spirit Phone Corded phone"/>
    <n v="209.96999999999997"/>
    <n v="3"/>
    <n v="0"/>
    <n v="58.791600000000003"/>
  </r>
  <r>
    <n v="7705"/>
    <x v="3813"/>
    <x v="0"/>
    <x v="370"/>
    <x v="48"/>
    <s v="Standard Class"/>
    <s v="AA-10480"/>
    <s v="Andrew Allen"/>
    <x v="0"/>
    <s v="United States"/>
    <s v="Detroit"/>
    <x v="12"/>
    <n v="48234"/>
    <x v="2"/>
    <s v="FUR-TA-10004147"/>
    <x v="0"/>
    <x v="3"/>
    <s v="Hon 4060 Series Tables"/>
    <n v="447.84"/>
    <n v="4"/>
    <n v="0"/>
    <n v="98.524799999999971"/>
  </r>
  <r>
    <n v="7706"/>
    <x v="3813"/>
    <x v="0"/>
    <x v="370"/>
    <x v="48"/>
    <s v="Standard Class"/>
    <s v="AA-10480"/>
    <s v="Andrew Allen"/>
    <x v="0"/>
    <s v="United States"/>
    <s v="Detroit"/>
    <x v="12"/>
    <n v="48234"/>
    <x v="2"/>
    <s v="TEC-AC-10003911"/>
    <x v="2"/>
    <x v="11"/>
    <s v="NETGEAR AC1750 Dual Band Gigabit Smart WiFi Router"/>
    <n v="479.97"/>
    <n v="3"/>
    <n v="0"/>
    <n v="163.18979999999999"/>
  </r>
  <r>
    <n v="7707"/>
    <x v="3813"/>
    <x v="0"/>
    <x v="370"/>
    <x v="48"/>
    <s v="Standard Class"/>
    <s v="AA-10480"/>
    <s v="Andrew Allen"/>
    <x v="0"/>
    <s v="United States"/>
    <s v="Detroit"/>
    <x v="12"/>
    <n v="48234"/>
    <x v="2"/>
    <s v="OFF-AR-10002578"/>
    <x v="1"/>
    <x v="6"/>
    <s v="Newell 335"/>
    <n v="8.64"/>
    <n v="3"/>
    <n v="0"/>
    <n v="2.5055999999999998"/>
  </r>
  <r>
    <n v="7708"/>
    <x v="3814"/>
    <x v="3"/>
    <x v="453"/>
    <x v="163"/>
    <s v="Standard Class"/>
    <s v="SV-20815"/>
    <s v="Stuart Van"/>
    <x v="1"/>
    <s v="United States"/>
    <s v="Orem"/>
    <x v="7"/>
    <n v="84057"/>
    <x v="1"/>
    <s v="OFF-AR-10001761"/>
    <x v="1"/>
    <x v="6"/>
    <s v="Avery Hi-Liter Smear-Safe Highlighters"/>
    <n v="11.68"/>
    <n v="2"/>
    <n v="0"/>
    <n v="4.2047999999999996"/>
  </r>
  <r>
    <n v="7709"/>
    <x v="3815"/>
    <x v="2"/>
    <x v="1088"/>
    <x v="796"/>
    <s v="Standard Class"/>
    <s v="EH-14185"/>
    <s v="Evan Henry"/>
    <x v="0"/>
    <s v="United States"/>
    <s v="Philadelphia"/>
    <x v="9"/>
    <n v="19120"/>
    <x v="3"/>
    <s v="TEC-AC-10001553"/>
    <x v="2"/>
    <x v="11"/>
    <s v="Memorex 25GB 6X Branded Blu-Ray Recordable Disc, 15/Pack"/>
    <n v="40.775999999999996"/>
    <n v="3"/>
    <n v="0.2"/>
    <n v="0.50970000000000049"/>
  </r>
  <r>
    <n v="7710"/>
    <x v="3815"/>
    <x v="2"/>
    <x v="1088"/>
    <x v="796"/>
    <s v="Standard Class"/>
    <s v="EH-14185"/>
    <s v="Evan Henry"/>
    <x v="0"/>
    <s v="United States"/>
    <s v="Philadelphia"/>
    <x v="9"/>
    <n v="19120"/>
    <x v="3"/>
    <s v="OFF-BI-10000309"/>
    <x v="1"/>
    <x v="8"/>
    <s v="GBC Twin Loop Wire Binding Elements, 9/16&quot; Spine, Black"/>
    <n v="13.698000000000002"/>
    <n v="3"/>
    <n v="0.7"/>
    <n v="-9.5885999999999996"/>
  </r>
  <r>
    <n v="7711"/>
    <x v="3816"/>
    <x v="1"/>
    <x v="788"/>
    <x v="828"/>
    <s v="Standard Class"/>
    <s v="JL-15850"/>
    <s v="John Lucas"/>
    <x v="0"/>
    <s v="United States"/>
    <s v="Mesa"/>
    <x v="16"/>
    <n v="85204"/>
    <x v="1"/>
    <s v="TEC-PH-10003095"/>
    <x v="2"/>
    <x v="7"/>
    <s v="Samsung HM1900 Bluetooth Headset"/>
    <n v="87.8"/>
    <n v="5"/>
    <n v="0.2"/>
    <n v="32.924999999999997"/>
  </r>
  <r>
    <n v="7712"/>
    <x v="3817"/>
    <x v="3"/>
    <x v="959"/>
    <x v="904"/>
    <s v="Second Class"/>
    <s v="JM-15250"/>
    <s v="Janet Martin"/>
    <x v="0"/>
    <s v="United States"/>
    <s v="Fayetteville"/>
    <x v="3"/>
    <n v="28314"/>
    <x v="0"/>
    <s v="FUR-FU-10001876"/>
    <x v="0"/>
    <x v="5"/>
    <s v="Computer Room Manger, 14&quot;"/>
    <n v="77.951999999999998"/>
    <n v="3"/>
    <n v="0.2"/>
    <n v="15.590399999999995"/>
  </r>
  <r>
    <n v="7713"/>
    <x v="3817"/>
    <x v="3"/>
    <x v="959"/>
    <x v="904"/>
    <s v="Second Class"/>
    <s v="JM-15250"/>
    <s v="Janet Martin"/>
    <x v="0"/>
    <s v="United States"/>
    <s v="Fayetteville"/>
    <x v="3"/>
    <n v="28314"/>
    <x v="0"/>
    <s v="OFF-ST-10001522"/>
    <x v="1"/>
    <x v="4"/>
    <s v="Gould Plastics 18-Pocket Panel Bin, 34w x 5-1/4d x 20-1/2h"/>
    <n v="147.184"/>
    <n v="2"/>
    <n v="0.2"/>
    <n v="-29.436800000000012"/>
  </r>
  <r>
    <n v="7714"/>
    <x v="3817"/>
    <x v="3"/>
    <x v="959"/>
    <x v="904"/>
    <s v="Second Class"/>
    <s v="JM-15250"/>
    <s v="Janet Martin"/>
    <x v="0"/>
    <s v="United States"/>
    <s v="Fayetteville"/>
    <x v="3"/>
    <n v="28314"/>
    <x v="0"/>
    <s v="OFF-PA-10000300"/>
    <x v="1"/>
    <x v="10"/>
    <s v="Xerox 1936"/>
    <n v="47.952000000000005"/>
    <n v="3"/>
    <n v="0.2"/>
    <n v="16.183799999999998"/>
  </r>
  <r>
    <n v="7715"/>
    <x v="3818"/>
    <x v="2"/>
    <x v="29"/>
    <x v="899"/>
    <s v="First Class"/>
    <s v="JB-15925"/>
    <s v="Joni Blumstein"/>
    <x v="0"/>
    <s v="United States"/>
    <s v="Los Angeles"/>
    <x v="1"/>
    <n v="90032"/>
    <x v="1"/>
    <s v="OFF-AP-10001469"/>
    <x v="1"/>
    <x v="9"/>
    <s v="Fellowes 8 Outlet Superior Workstation Surge Protector"/>
    <n v="250.26"/>
    <n v="6"/>
    <n v="0"/>
    <n v="72.575399999999973"/>
  </r>
  <r>
    <n v="7716"/>
    <x v="3819"/>
    <x v="3"/>
    <x v="132"/>
    <x v="834"/>
    <s v="Standard Class"/>
    <s v="PB-19105"/>
    <s v="Peter Bühler"/>
    <x v="0"/>
    <s v="United States"/>
    <s v="Philadelphia"/>
    <x v="9"/>
    <n v="19140"/>
    <x v="3"/>
    <s v="TEC-AC-10001553"/>
    <x v="2"/>
    <x v="11"/>
    <s v="Memorex 25GB 6X Branded Blu-Ray Recordable Disc, 15/Pack"/>
    <n v="40.775999999999996"/>
    <n v="3"/>
    <n v="0.2"/>
    <n v="0.50970000000000049"/>
  </r>
  <r>
    <n v="7717"/>
    <x v="3820"/>
    <x v="1"/>
    <x v="1170"/>
    <x v="1266"/>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0"/>
    <x v="1266"/>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x v="947"/>
    <s v="Standard Class"/>
    <s v="MC-17605"/>
    <s v="Matt Connell"/>
    <x v="1"/>
    <s v="United States"/>
    <s v="Los Angeles"/>
    <x v="1"/>
    <n v="90032"/>
    <x v="1"/>
    <s v="TEC-AC-10001114"/>
    <x v="2"/>
    <x v="11"/>
    <s v="Microsoft Wireless Mobile Mouse 4000"/>
    <n v="159.96"/>
    <n v="4"/>
    <n v="0"/>
    <n v="51.18719999999999"/>
  </r>
  <r>
    <n v="7720"/>
    <x v="3822"/>
    <x v="1"/>
    <x v="955"/>
    <x v="1027"/>
    <s v="Standard Class"/>
    <s v="BG-11695"/>
    <s v="Brooke Gillingham"/>
    <x v="1"/>
    <s v="United States"/>
    <s v="New York City"/>
    <x v="15"/>
    <n v="10009"/>
    <x v="3"/>
    <s v="OFF-AR-10001615"/>
    <x v="1"/>
    <x v="6"/>
    <s v="Newell 34"/>
    <n v="59.519999999999996"/>
    <n v="3"/>
    <n v="0"/>
    <n v="15.475200000000001"/>
  </r>
  <r>
    <n v="7721"/>
    <x v="3822"/>
    <x v="1"/>
    <x v="955"/>
    <x v="1027"/>
    <s v="Standard Class"/>
    <s v="BG-11695"/>
    <s v="Brooke Gillingham"/>
    <x v="1"/>
    <s v="United States"/>
    <s v="New York City"/>
    <x v="15"/>
    <n v="10009"/>
    <x v="3"/>
    <s v="OFF-EN-10000461"/>
    <x v="1"/>
    <x v="12"/>
    <s v="#10- 4 1/8&quot; x 9 1/2&quot; Recycled Envelopes"/>
    <n v="17.48"/>
    <n v="2"/>
    <n v="0"/>
    <n v="8.2156000000000002"/>
  </r>
  <r>
    <n v="7722"/>
    <x v="3822"/>
    <x v="1"/>
    <x v="955"/>
    <x v="1027"/>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x v="4"/>
    <s v="Standard Class"/>
    <s v="JO-15550"/>
    <s v="Jesus Ocampo"/>
    <x v="2"/>
    <s v="United States"/>
    <s v="San Francisco"/>
    <x v="1"/>
    <n v="94109"/>
    <x v="1"/>
    <s v="OFF-AP-10000027"/>
    <x v="1"/>
    <x v="9"/>
    <s v="Hoover Commercial SteamVac"/>
    <n v="40.74"/>
    <n v="3"/>
    <n v="0"/>
    <n v="12.222"/>
  </r>
  <r>
    <n v="7724"/>
    <x v="3824"/>
    <x v="1"/>
    <x v="229"/>
    <x v="240"/>
    <s v="Standard Class"/>
    <s v="AR-10345"/>
    <s v="Alex Russell"/>
    <x v="1"/>
    <s v="United States"/>
    <s v="Austin"/>
    <x v="5"/>
    <n v="78745"/>
    <x v="2"/>
    <s v="FUR-CH-10003981"/>
    <x v="0"/>
    <x v="1"/>
    <s v="Global Commerce Series Low-Back Swivel/Tilt Chairs"/>
    <n v="179.886"/>
    <n v="1"/>
    <n v="0.3"/>
    <n v="-2.5698000000000292"/>
  </r>
  <r>
    <n v="7725"/>
    <x v="3825"/>
    <x v="0"/>
    <x v="477"/>
    <x v="953"/>
    <s v="Standard Class"/>
    <s v="TS-21505"/>
    <s v="Tony Sayre"/>
    <x v="0"/>
    <s v="United States"/>
    <s v="Cleveland"/>
    <x v="24"/>
    <n v="44105"/>
    <x v="3"/>
    <s v="OFF-AP-10003849"/>
    <x v="1"/>
    <x v="9"/>
    <s v="Hoover Shoulder Vac Commercial Portable Vacuum"/>
    <n v="286.25600000000003"/>
    <n v="1"/>
    <n v="0.2"/>
    <n v="17.890999999999977"/>
  </r>
  <r>
    <n v="7726"/>
    <x v="3825"/>
    <x v="0"/>
    <x v="477"/>
    <x v="953"/>
    <s v="Standard Class"/>
    <s v="TS-21505"/>
    <s v="Tony Sayre"/>
    <x v="0"/>
    <s v="United States"/>
    <s v="Cleveland"/>
    <x v="24"/>
    <n v="44105"/>
    <x v="3"/>
    <s v="OFF-ST-10004963"/>
    <x v="1"/>
    <x v="4"/>
    <s v="Eldon Gobal File Keepers"/>
    <n v="24.224000000000004"/>
    <n v="2"/>
    <n v="0.2"/>
    <n v="-4.8448000000000029"/>
  </r>
  <r>
    <n v="7727"/>
    <x v="3825"/>
    <x v="0"/>
    <x v="477"/>
    <x v="953"/>
    <s v="Standard Class"/>
    <s v="TS-21505"/>
    <s v="Tony Sayre"/>
    <x v="0"/>
    <s v="United States"/>
    <s v="Cleveland"/>
    <x v="24"/>
    <n v="44105"/>
    <x v="3"/>
    <s v="OFF-ST-10002574"/>
    <x v="1"/>
    <x v="4"/>
    <s v="SAFCO Commercial Wire Shelving, Black"/>
    <n v="331.536"/>
    <n v="3"/>
    <n v="0.2"/>
    <n v="-82.884"/>
  </r>
  <r>
    <n v="7728"/>
    <x v="3826"/>
    <x v="1"/>
    <x v="199"/>
    <x v="590"/>
    <s v="Second Class"/>
    <s v="JK-15640"/>
    <s v="Jim Kriz"/>
    <x v="2"/>
    <s v="United States"/>
    <s v="New York City"/>
    <x v="15"/>
    <n v="10009"/>
    <x v="3"/>
    <s v="OFF-AR-10001761"/>
    <x v="1"/>
    <x v="6"/>
    <s v="Avery Hi-Liter Smear-Safe Highlighters"/>
    <n v="17.52"/>
    <n v="3"/>
    <n v="0"/>
    <n v="6.3071999999999999"/>
  </r>
  <r>
    <n v="7729"/>
    <x v="3827"/>
    <x v="0"/>
    <x v="491"/>
    <x v="82"/>
    <s v="Standard Class"/>
    <s v="GA-14515"/>
    <s v="George Ashbrook"/>
    <x v="0"/>
    <s v="United States"/>
    <s v="El Paso"/>
    <x v="5"/>
    <n v="79907"/>
    <x v="2"/>
    <s v="OFF-AR-10000716"/>
    <x v="1"/>
    <x v="6"/>
    <s v="DIXON Ticonderoga Erasable Checking Pencils"/>
    <n v="17.856000000000002"/>
    <n v="4"/>
    <n v="0.2"/>
    <n v="4.2408000000000001"/>
  </r>
  <r>
    <n v="7730"/>
    <x v="3828"/>
    <x v="0"/>
    <x v="182"/>
    <x v="152"/>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x v="141"/>
    <s v="Standard Class"/>
    <s v="TW-21025"/>
    <s v="Tamara Willingham"/>
    <x v="2"/>
    <s v="United States"/>
    <s v="Seattle"/>
    <x v="4"/>
    <n v="98103"/>
    <x v="1"/>
    <s v="FUR-CH-10003774"/>
    <x v="0"/>
    <x v="1"/>
    <s v="Global Wood Trimmed Manager's Task Chair, Khaki"/>
    <n v="291.13600000000002"/>
    <n v="4"/>
    <n v="0.2"/>
    <n v="-25.474400000000017"/>
  </r>
  <r>
    <n v="7732"/>
    <x v="3830"/>
    <x v="3"/>
    <x v="65"/>
    <x v="814"/>
    <s v="First Class"/>
    <s v="PA-19060"/>
    <s v="Pete Armstrong"/>
    <x v="2"/>
    <s v="United States"/>
    <s v="Dallas"/>
    <x v="5"/>
    <n v="75220"/>
    <x v="2"/>
    <s v="OFF-EN-10000927"/>
    <x v="1"/>
    <x v="12"/>
    <s v="Jet-Pak Recycled Peel 'N' Seal Padded Mailers"/>
    <n v="114.84800000000001"/>
    <n v="4"/>
    <n v="0.2"/>
    <n v="35.889999999999986"/>
  </r>
  <r>
    <n v="7733"/>
    <x v="3831"/>
    <x v="3"/>
    <x v="455"/>
    <x v="475"/>
    <s v="Standard Class"/>
    <s v="JD-15790"/>
    <s v="John Dryer"/>
    <x v="0"/>
    <s v="United States"/>
    <s v="Houston"/>
    <x v="5"/>
    <n v="77070"/>
    <x v="2"/>
    <s v="OFF-PA-10000743"/>
    <x v="1"/>
    <x v="10"/>
    <s v="Xerox 1977"/>
    <n v="10.688000000000001"/>
    <n v="2"/>
    <n v="0.2"/>
    <n v="3.7407999999999997"/>
  </r>
  <r>
    <n v="7734"/>
    <x v="3832"/>
    <x v="0"/>
    <x v="666"/>
    <x v="1088"/>
    <s v="Second Class"/>
    <s v="MN-17935"/>
    <s v="Michael Nguyen"/>
    <x v="0"/>
    <s v="United States"/>
    <s v="Springfield"/>
    <x v="24"/>
    <n v="45503"/>
    <x v="3"/>
    <s v="OFF-PA-10000697"/>
    <x v="1"/>
    <x v="10"/>
    <s v="TOPS Voice Message Log Book, Flash Format"/>
    <n v="15.231999999999999"/>
    <n v="4"/>
    <n v="0.2"/>
    <n v="5.5215999999999994"/>
  </r>
  <r>
    <n v="7735"/>
    <x v="3833"/>
    <x v="3"/>
    <x v="175"/>
    <x v="295"/>
    <s v="Standard Class"/>
    <s v="GM-14500"/>
    <s v="Gene McClure"/>
    <x v="0"/>
    <s v="United States"/>
    <s v="Seattle"/>
    <x v="4"/>
    <n v="98103"/>
    <x v="1"/>
    <s v="OFF-AR-10004441"/>
    <x v="1"/>
    <x v="6"/>
    <s v="BIC Brite Liner Highlighters"/>
    <n v="12.419999999999998"/>
    <n v="3"/>
    <n v="0"/>
    <n v="5.2164000000000001"/>
  </r>
  <r>
    <n v="7736"/>
    <x v="3834"/>
    <x v="0"/>
    <x v="250"/>
    <x v="1013"/>
    <s v="Standard Class"/>
    <s v="DG-13300"/>
    <s v="Deirdre Greer"/>
    <x v="1"/>
    <s v="United States"/>
    <s v="Seattle"/>
    <x v="4"/>
    <n v="98105"/>
    <x v="1"/>
    <s v="OFF-PA-10001870"/>
    <x v="1"/>
    <x v="10"/>
    <s v="Xerox 202"/>
    <n v="19.440000000000001"/>
    <n v="3"/>
    <n v="0"/>
    <n v="9.3312000000000008"/>
  </r>
  <r>
    <n v="7737"/>
    <x v="3835"/>
    <x v="2"/>
    <x v="991"/>
    <x v="104"/>
    <s v="Standard Class"/>
    <s v="JG-15160"/>
    <s v="James Galang"/>
    <x v="0"/>
    <s v="United States"/>
    <s v="New York City"/>
    <x v="15"/>
    <n v="10024"/>
    <x v="3"/>
    <s v="OFF-BI-10003684"/>
    <x v="1"/>
    <x v="8"/>
    <s v="Wilson Jones Legal Size Ring Binders"/>
    <n v="70.367999999999995"/>
    <n v="4"/>
    <n v="0.2"/>
    <n v="26.387999999999998"/>
  </r>
  <r>
    <n v="7738"/>
    <x v="3836"/>
    <x v="3"/>
    <x v="404"/>
    <x v="404"/>
    <s v="First Class"/>
    <s v="AG-10330"/>
    <s v="Alex Grayson"/>
    <x v="0"/>
    <s v="United States"/>
    <s v="Charlotte"/>
    <x v="3"/>
    <n v="28205"/>
    <x v="0"/>
    <s v="OFF-AR-10001315"/>
    <x v="1"/>
    <x v="6"/>
    <s v="Newell 310"/>
    <n v="12.672000000000001"/>
    <n v="9"/>
    <n v="0.2"/>
    <n v="1.4255999999999993"/>
  </r>
  <r>
    <n v="7739"/>
    <x v="3837"/>
    <x v="3"/>
    <x v="245"/>
    <x v="1236"/>
    <s v="Standard Class"/>
    <s v="JF-15355"/>
    <s v="Jay Fein"/>
    <x v="0"/>
    <s v="United States"/>
    <s v="Baltimore"/>
    <x v="39"/>
    <n v="21215"/>
    <x v="3"/>
    <s v="TEC-PH-10003589"/>
    <x v="2"/>
    <x v="7"/>
    <s v="invisibleSHIELD by ZAGG Smudge-Free Screen Protector"/>
    <n v="89.949999999999989"/>
    <n v="5"/>
    <n v="0"/>
    <n v="43.175999999999995"/>
  </r>
  <r>
    <n v="7740"/>
    <x v="3838"/>
    <x v="2"/>
    <x v="871"/>
    <x v="158"/>
    <s v="Standard Class"/>
    <s v="SC-20680"/>
    <s v="Steve Carroll"/>
    <x v="2"/>
    <s v="United States"/>
    <s v="San Francisco"/>
    <x v="1"/>
    <n v="94110"/>
    <x v="1"/>
    <s v="OFF-PA-10001609"/>
    <x v="1"/>
    <x v="10"/>
    <s v="Tops Wirebound Message Log Books"/>
    <n v="6.58"/>
    <n v="2"/>
    <n v="0"/>
    <n v="3.0267999999999997"/>
  </r>
  <r>
    <n v="7741"/>
    <x v="3838"/>
    <x v="2"/>
    <x v="871"/>
    <x v="158"/>
    <s v="Standard Class"/>
    <s v="SC-20680"/>
    <s v="Steve Carroll"/>
    <x v="2"/>
    <s v="United States"/>
    <s v="San Francisco"/>
    <x v="1"/>
    <n v="94110"/>
    <x v="1"/>
    <s v="TEC-AC-10000474"/>
    <x v="2"/>
    <x v="11"/>
    <s v="Kensington Expert Mouse Optical USB Trackball for PC or Mac"/>
    <n v="94.99"/>
    <n v="1"/>
    <n v="0"/>
    <n v="28.496999999999986"/>
  </r>
  <r>
    <n v="7742"/>
    <x v="3839"/>
    <x v="1"/>
    <x v="496"/>
    <x v="1068"/>
    <s v="Second Class"/>
    <s v="CM-11935"/>
    <s v="Carlos Meador"/>
    <x v="0"/>
    <s v="United States"/>
    <s v="Tucson"/>
    <x v="16"/>
    <n v="85705"/>
    <x v="1"/>
    <s v="TEC-PH-10003095"/>
    <x v="2"/>
    <x v="7"/>
    <s v="Samsung HM1900 Bluetooth Headset"/>
    <n v="35.119999999999997"/>
    <n v="2"/>
    <n v="0.2"/>
    <n v="13.17"/>
  </r>
  <r>
    <n v="7743"/>
    <x v="3840"/>
    <x v="3"/>
    <x v="648"/>
    <x v="952"/>
    <s v="Standard Class"/>
    <s v="KT-16480"/>
    <s v="Kean Thornton"/>
    <x v="0"/>
    <s v="United States"/>
    <s v="Los Angeles"/>
    <x v="1"/>
    <n v="90036"/>
    <x v="1"/>
    <s v="OFF-PA-10001639"/>
    <x v="1"/>
    <x v="10"/>
    <s v="Xerox 203"/>
    <n v="25.92"/>
    <n v="4"/>
    <n v="0"/>
    <n v="12.441600000000001"/>
  </r>
  <r>
    <n v="7744"/>
    <x v="3841"/>
    <x v="0"/>
    <x v="26"/>
    <x v="563"/>
    <s v="Standard Class"/>
    <s v="CP-12340"/>
    <s v="Christine Phan"/>
    <x v="1"/>
    <s v="United States"/>
    <s v="Waterbury"/>
    <x v="29"/>
    <n v="6708"/>
    <x v="3"/>
    <s v="OFF-BI-10002003"/>
    <x v="1"/>
    <x v="8"/>
    <s v="Ibico Presentation Index for Binding Systems"/>
    <n v="7.96"/>
    <n v="2"/>
    <n v="0"/>
    <n v="3.7412000000000001"/>
  </r>
  <r>
    <n v="7745"/>
    <x v="3841"/>
    <x v="0"/>
    <x v="26"/>
    <x v="563"/>
    <s v="Standard Class"/>
    <s v="CP-12340"/>
    <s v="Christine Phan"/>
    <x v="1"/>
    <s v="United States"/>
    <s v="Waterbury"/>
    <x v="29"/>
    <n v="6708"/>
    <x v="3"/>
    <s v="TEC-PH-10004539"/>
    <x v="2"/>
    <x v="7"/>
    <s v="Wireless Extenders zBoost YX545 SOHO Signal Booster"/>
    <n v="566.97"/>
    <n v="3"/>
    <n v="0"/>
    <n v="153.08189999999999"/>
  </r>
  <r>
    <n v="7746"/>
    <x v="3841"/>
    <x v="0"/>
    <x v="26"/>
    <x v="563"/>
    <s v="Standard Class"/>
    <s v="CP-12340"/>
    <s v="Christine Phan"/>
    <x v="1"/>
    <s v="United States"/>
    <s v="Waterbury"/>
    <x v="29"/>
    <n v="6708"/>
    <x v="3"/>
    <s v="OFF-AR-10003829"/>
    <x v="1"/>
    <x v="6"/>
    <s v="Newell 35"/>
    <n v="9.84"/>
    <n v="3"/>
    <n v="0"/>
    <n v="2.8535999999999988"/>
  </r>
  <r>
    <n v="7747"/>
    <x v="3842"/>
    <x v="1"/>
    <x v="546"/>
    <x v="226"/>
    <s v="Standard Class"/>
    <s v="EK-13795"/>
    <s v="Eileen Kiefer"/>
    <x v="2"/>
    <s v="United States"/>
    <s v="Chicago"/>
    <x v="10"/>
    <n v="60610"/>
    <x v="2"/>
    <s v="TEC-AC-10004761"/>
    <x v="2"/>
    <x v="11"/>
    <s v="Maxell 4.7GB DVD+RW 3/Pack"/>
    <n v="25.488"/>
    <n v="2"/>
    <n v="0.2"/>
    <n v="4.7789999999999999"/>
  </r>
  <r>
    <n v="7748"/>
    <x v="3843"/>
    <x v="1"/>
    <x v="70"/>
    <x v="68"/>
    <s v="Second Class"/>
    <s v="CW-11905"/>
    <s v="Carl Weiss"/>
    <x v="2"/>
    <s v="United States"/>
    <s v="Long Beach"/>
    <x v="15"/>
    <n v="11561"/>
    <x v="3"/>
    <s v="OFF-FA-10003472"/>
    <x v="1"/>
    <x v="13"/>
    <s v="Bagged Rubber Bands"/>
    <n v="7.5600000000000005"/>
    <n v="6"/>
    <n v="0"/>
    <n v="0.3024"/>
  </r>
  <r>
    <n v="7749"/>
    <x v="3844"/>
    <x v="1"/>
    <x v="652"/>
    <x v="1267"/>
    <s v="Standard Class"/>
    <s v="KH-16510"/>
    <s v="Keith Herrera"/>
    <x v="0"/>
    <s v="United States"/>
    <s v="Arlington"/>
    <x v="17"/>
    <n v="22204"/>
    <x v="0"/>
    <s v="FUR-FU-10003464"/>
    <x v="0"/>
    <x v="5"/>
    <s v="Seth Thomas 8 1/2&quot; Cubicle Clock"/>
    <n v="60.84"/>
    <n v="3"/>
    <n v="0"/>
    <n v="19.468799999999998"/>
  </r>
  <r>
    <n v="7750"/>
    <x v="3844"/>
    <x v="1"/>
    <x v="652"/>
    <x v="1267"/>
    <s v="Standard Class"/>
    <s v="KH-16510"/>
    <s v="Keith Herrera"/>
    <x v="0"/>
    <s v="United States"/>
    <s v="Arlington"/>
    <x v="17"/>
    <n v="22204"/>
    <x v="0"/>
    <s v="OFF-ST-10003716"/>
    <x v="1"/>
    <x v="4"/>
    <s v="Tennsco Double-Tier Lockers"/>
    <n v="450.04"/>
    <n v="2"/>
    <n v="0"/>
    <n v="58.505200000000002"/>
  </r>
  <r>
    <n v="7751"/>
    <x v="3844"/>
    <x v="1"/>
    <x v="652"/>
    <x v="1267"/>
    <s v="Standard Class"/>
    <s v="KH-16510"/>
    <s v="Keith Herrera"/>
    <x v="0"/>
    <s v="United States"/>
    <s v="Arlington"/>
    <x v="17"/>
    <n v="22204"/>
    <x v="0"/>
    <s v="OFF-BI-10004002"/>
    <x v="1"/>
    <x v="8"/>
    <s v="Wilson Jones International Size A4 Ring Binders"/>
    <n v="34.6"/>
    <n v="2"/>
    <n v="0"/>
    <n v="16.608000000000001"/>
  </r>
  <r>
    <n v="7752"/>
    <x v="3844"/>
    <x v="1"/>
    <x v="652"/>
    <x v="1267"/>
    <s v="Standard Class"/>
    <s v="KH-16510"/>
    <s v="Keith Herrera"/>
    <x v="0"/>
    <s v="United States"/>
    <s v="Arlington"/>
    <x v="17"/>
    <n v="22204"/>
    <x v="0"/>
    <s v="TEC-PH-10002496"/>
    <x v="2"/>
    <x v="7"/>
    <s v="Cisco SPA301"/>
    <n v="467.97"/>
    <n v="3"/>
    <n v="0"/>
    <n v="140.39099999999999"/>
  </r>
  <r>
    <n v="7753"/>
    <x v="3844"/>
    <x v="1"/>
    <x v="652"/>
    <x v="1267"/>
    <s v="Standard Class"/>
    <s v="KH-16510"/>
    <s v="Keith Herrera"/>
    <x v="0"/>
    <s v="United States"/>
    <s v="Arlington"/>
    <x v="17"/>
    <n v="22204"/>
    <x v="0"/>
    <s v="OFF-BI-10004826"/>
    <x v="1"/>
    <x v="8"/>
    <s v="JM Magazine Binder"/>
    <n v="33.020000000000003"/>
    <n v="2"/>
    <n v="0"/>
    <n v="15.849600000000002"/>
  </r>
  <r>
    <n v="7754"/>
    <x v="3845"/>
    <x v="1"/>
    <x v="672"/>
    <x v="253"/>
    <s v="First Class"/>
    <s v="AB-10600"/>
    <s v="Ann Blume"/>
    <x v="1"/>
    <s v="United States"/>
    <s v="Jacksonville"/>
    <x v="3"/>
    <n v="28540"/>
    <x v="0"/>
    <s v="FUR-FU-10001546"/>
    <x v="0"/>
    <x v="5"/>
    <s v="Dana Swing-Arm Lamps"/>
    <n v="17.088000000000001"/>
    <n v="2"/>
    <n v="0.2"/>
    <n v="1.0679999999999996"/>
  </r>
  <r>
    <n v="7755"/>
    <x v="3846"/>
    <x v="1"/>
    <x v="379"/>
    <x v="226"/>
    <s v="Second Class"/>
    <s v="AH-10075"/>
    <s v="Adam Hart"/>
    <x v="1"/>
    <s v="United States"/>
    <s v="Columbus"/>
    <x v="24"/>
    <n v="43229"/>
    <x v="3"/>
    <s v="OFF-AR-10001919"/>
    <x v="1"/>
    <x v="6"/>
    <s v="OIC #2 Pencils, Medium Soft"/>
    <n v="3.008"/>
    <n v="2"/>
    <n v="0.2"/>
    <n v="0.33839999999999981"/>
  </r>
  <r>
    <n v="7756"/>
    <x v="3847"/>
    <x v="3"/>
    <x v="701"/>
    <x v="410"/>
    <s v="Standard Class"/>
    <s v="CK-12595"/>
    <s v="Clytie Kelty"/>
    <x v="0"/>
    <s v="United States"/>
    <s v="Charlotte"/>
    <x v="3"/>
    <n v="28205"/>
    <x v="0"/>
    <s v="OFF-PA-10002558"/>
    <x v="1"/>
    <x v="10"/>
    <s v="Xerox 1938"/>
    <n v="268.24"/>
    <n v="7"/>
    <n v="0.2"/>
    <n v="93.883999999999986"/>
  </r>
  <r>
    <n v="7757"/>
    <x v="3847"/>
    <x v="3"/>
    <x v="701"/>
    <x v="410"/>
    <s v="Standard Class"/>
    <s v="CK-12595"/>
    <s v="Clytie Kelty"/>
    <x v="0"/>
    <s v="United States"/>
    <s v="Charlotte"/>
    <x v="3"/>
    <n v="28205"/>
    <x v="0"/>
    <s v="TEC-AC-10003174"/>
    <x v="2"/>
    <x v="11"/>
    <s v="Plantronics S12 Corded Telephone Headset System"/>
    <n v="431.16000000000008"/>
    <n v="5"/>
    <n v="0.2"/>
    <n v="107.78999999999996"/>
  </r>
  <r>
    <n v="7758"/>
    <x v="3848"/>
    <x v="3"/>
    <x v="38"/>
    <x v="38"/>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x v="38"/>
    <s v="Second Class"/>
    <s v="SP-20620"/>
    <s v="Stefania Perrino"/>
    <x v="1"/>
    <s v="United States"/>
    <s v="Buffalo"/>
    <x v="15"/>
    <n v="14215"/>
    <x v="3"/>
    <s v="FUR-FU-10004845"/>
    <x v="0"/>
    <x v="5"/>
    <s v="Deflect-o EconoMat Nonstudded, No Bevel Mat"/>
    <n v="154.94999999999999"/>
    <n v="3"/>
    <n v="0"/>
    <n v="30.989999999999995"/>
  </r>
  <r>
    <n v="7760"/>
    <x v="3849"/>
    <x v="0"/>
    <x v="1056"/>
    <x v="464"/>
    <s v="Standard Class"/>
    <s v="JP-15460"/>
    <s v="Jennifer Patt"/>
    <x v="1"/>
    <s v="United States"/>
    <s v="Houston"/>
    <x v="5"/>
    <n v="77041"/>
    <x v="2"/>
    <s v="OFF-PA-10003072"/>
    <x v="1"/>
    <x v="10"/>
    <s v="Eureka Recycled Copy Paper 8 1/2&quot; x 11&quot;, Ream"/>
    <n v="15.552000000000003"/>
    <n v="3"/>
    <n v="0.2"/>
    <n v="5.4432"/>
  </r>
  <r>
    <n v="7761"/>
    <x v="3850"/>
    <x v="2"/>
    <x v="776"/>
    <x v="872"/>
    <s v="Standard Class"/>
    <s v="BG-11035"/>
    <s v="Barry Gonzalez"/>
    <x v="0"/>
    <s v="United States"/>
    <s v="Memphis"/>
    <x v="18"/>
    <n v="38109"/>
    <x v="0"/>
    <s v="OFF-PA-10003641"/>
    <x v="1"/>
    <x v="10"/>
    <s v="Xerox 1909"/>
    <n v="42.207999999999998"/>
    <n v="2"/>
    <n v="0.2"/>
    <n v="13.717599999999997"/>
  </r>
  <r>
    <n v="7762"/>
    <x v="3851"/>
    <x v="3"/>
    <x v="734"/>
    <x v="792"/>
    <s v="First Class"/>
    <s v="CC-12550"/>
    <s v="Clay Cheatham"/>
    <x v="0"/>
    <s v="United States"/>
    <s v="Plano"/>
    <x v="5"/>
    <n v="75023"/>
    <x v="2"/>
    <s v="OFF-PA-10003729"/>
    <x v="1"/>
    <x v="10"/>
    <s v="Xerox 1998"/>
    <n v="10.368000000000002"/>
    <n v="2"/>
    <n v="0.2"/>
    <n v="3.6288"/>
  </r>
  <r>
    <n v="7763"/>
    <x v="3852"/>
    <x v="3"/>
    <x v="985"/>
    <x v="938"/>
    <s v="First Class"/>
    <s v="SL-20155"/>
    <s v="Sara Luxemburg"/>
    <x v="2"/>
    <s v="United States"/>
    <s v="Salem"/>
    <x v="21"/>
    <n v="97301"/>
    <x v="1"/>
    <s v="OFF-AR-10003251"/>
    <x v="1"/>
    <x v="6"/>
    <s v="Prang Drawing Pencil Set"/>
    <n v="2.2239999999999998"/>
    <n v="1"/>
    <n v="0.2"/>
    <n v="0.55599999999999994"/>
  </r>
  <r>
    <n v="7764"/>
    <x v="3853"/>
    <x v="1"/>
    <x v="302"/>
    <x v="1268"/>
    <s v="Standard Class"/>
    <s v="FO-14305"/>
    <s v="Frank Olsen"/>
    <x v="0"/>
    <s v="United States"/>
    <s v="Columbus"/>
    <x v="32"/>
    <n v="31907"/>
    <x v="0"/>
    <s v="OFF-EN-10003286"/>
    <x v="1"/>
    <x v="12"/>
    <s v="Staples"/>
    <n v="74.52"/>
    <n v="9"/>
    <n v="0"/>
    <n v="35.024399999999993"/>
  </r>
  <r>
    <n v="7765"/>
    <x v="3854"/>
    <x v="3"/>
    <x v="801"/>
    <x v="948"/>
    <s v="Same Day"/>
    <s v="BB-11545"/>
    <s v="Brenda Bowman"/>
    <x v="1"/>
    <s v="United States"/>
    <s v="Columbia"/>
    <x v="39"/>
    <n v="21044"/>
    <x v="3"/>
    <s v="OFF-AR-10004078"/>
    <x v="1"/>
    <x v="6"/>
    <s v="Newell 312"/>
    <n v="17.52"/>
    <n v="3"/>
    <n v="0"/>
    <n v="5.2559999999999993"/>
  </r>
  <r>
    <n v="7766"/>
    <x v="3854"/>
    <x v="3"/>
    <x v="801"/>
    <x v="948"/>
    <s v="Same Day"/>
    <s v="BB-11545"/>
    <s v="Brenda Bowman"/>
    <x v="1"/>
    <s v="United States"/>
    <s v="Columbia"/>
    <x v="39"/>
    <n v="21044"/>
    <x v="3"/>
    <s v="FUR-CH-10002331"/>
    <x v="0"/>
    <x v="1"/>
    <s v="Hon 4700 Series Mobuis Mid-Back Task Chairs with Adjustable Arms"/>
    <n v="1779.9"/>
    <n v="5"/>
    <n v="0"/>
    <n v="373.77899999999983"/>
  </r>
  <r>
    <n v="7767"/>
    <x v="3854"/>
    <x v="3"/>
    <x v="801"/>
    <x v="948"/>
    <s v="Same Day"/>
    <s v="BB-11545"/>
    <s v="Brenda Bowman"/>
    <x v="1"/>
    <s v="United States"/>
    <s v="Columbia"/>
    <x v="39"/>
    <n v="21044"/>
    <x v="3"/>
    <s v="OFF-AR-10001953"/>
    <x v="1"/>
    <x v="6"/>
    <s v="Boston 1645 Deluxe Heavier-Duty Electric Pencil Sharpener"/>
    <n v="219.89999999999998"/>
    <n v="5"/>
    <n v="0"/>
    <n v="59.373000000000005"/>
  </r>
  <r>
    <n v="7768"/>
    <x v="3855"/>
    <x v="1"/>
    <x v="252"/>
    <x v="722"/>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x v="251"/>
    <s v="Standard Class"/>
    <s v="LB-16735"/>
    <s v="Larry Blacks"/>
    <x v="0"/>
    <s v="United States"/>
    <s v="Tallahassee"/>
    <x v="2"/>
    <n v="32303"/>
    <x v="0"/>
    <s v="OFF-PA-10003651"/>
    <x v="1"/>
    <x v="10"/>
    <s v="Xerox 1968"/>
    <n v="26.720000000000002"/>
    <n v="5"/>
    <n v="0.2"/>
    <n v="9.3520000000000003"/>
  </r>
  <r>
    <n v="7770"/>
    <x v="3857"/>
    <x v="0"/>
    <x v="1146"/>
    <x v="1269"/>
    <s v="Same Day"/>
    <s v="TS-21205"/>
    <s v="Thomas Seio"/>
    <x v="1"/>
    <s v="United States"/>
    <s v="Riverside"/>
    <x v="1"/>
    <n v="92503"/>
    <x v="1"/>
    <s v="TEC-PH-10002885"/>
    <x v="2"/>
    <x v="7"/>
    <s v="Apple iPhone 5"/>
    <n v="1039.7280000000001"/>
    <n v="2"/>
    <n v="0.2"/>
    <n v="90.976200000000063"/>
  </r>
  <r>
    <n v="7771"/>
    <x v="3857"/>
    <x v="0"/>
    <x v="1146"/>
    <x v="1269"/>
    <s v="Same Day"/>
    <s v="TS-21205"/>
    <s v="Thomas Seio"/>
    <x v="1"/>
    <s v="United States"/>
    <s v="Riverside"/>
    <x v="1"/>
    <n v="92503"/>
    <x v="1"/>
    <s v="OFF-AP-10002892"/>
    <x v="1"/>
    <x v="9"/>
    <s v="Belkin F5C206VTEL 6 Outlet Surge"/>
    <n v="45.96"/>
    <n v="2"/>
    <n v="0"/>
    <n v="13.787999999999997"/>
  </r>
  <r>
    <n v="7772"/>
    <x v="3858"/>
    <x v="0"/>
    <x v="881"/>
    <x v="82"/>
    <s v="Standard Class"/>
    <s v="CS-12505"/>
    <s v="Cindy Stewart"/>
    <x v="0"/>
    <s v="United States"/>
    <s v="Lancaster"/>
    <x v="24"/>
    <n v="43130"/>
    <x v="3"/>
    <s v="OFF-BI-10000545"/>
    <x v="1"/>
    <x v="8"/>
    <s v="GBC Ibimaster 500 Manual ProClick Binding System"/>
    <n v="456.58800000000008"/>
    <n v="2"/>
    <n v="0.7"/>
    <n v="-304.39200000000005"/>
  </r>
  <r>
    <n v="7773"/>
    <x v="3858"/>
    <x v="0"/>
    <x v="881"/>
    <x v="82"/>
    <s v="Standard Class"/>
    <s v="CS-12505"/>
    <s v="Cindy Stewart"/>
    <x v="0"/>
    <s v="United States"/>
    <s v="Lancaster"/>
    <x v="24"/>
    <n v="43130"/>
    <x v="3"/>
    <s v="TEC-MA-10000418"/>
    <x v="2"/>
    <x v="15"/>
    <s v="Cubify CubeX 3D Printer Double Head Print"/>
    <n v="4499.9850000000006"/>
    <n v="5"/>
    <n v="0.7"/>
    <n v="-6599.978000000001"/>
  </r>
  <r>
    <n v="7774"/>
    <x v="3858"/>
    <x v="0"/>
    <x v="881"/>
    <x v="82"/>
    <s v="Standard Class"/>
    <s v="CS-12505"/>
    <s v="Cindy Stewart"/>
    <x v="0"/>
    <s v="United States"/>
    <s v="Lancaster"/>
    <x v="24"/>
    <n v="43130"/>
    <x v="3"/>
    <s v="TEC-AC-10000926"/>
    <x v="2"/>
    <x v="11"/>
    <s v="NETGEAR RangeMax WNR1000 Wireless Router"/>
    <n v="59.975999999999999"/>
    <n v="3"/>
    <n v="0.2"/>
    <n v="11.995199999999997"/>
  </r>
  <r>
    <n v="7775"/>
    <x v="3859"/>
    <x v="0"/>
    <x v="1171"/>
    <x v="1221"/>
    <s v="First Class"/>
    <s v="SP-20920"/>
    <s v="Susan Pistek"/>
    <x v="0"/>
    <s v="United States"/>
    <s v="San Francisco"/>
    <x v="1"/>
    <n v="94109"/>
    <x v="1"/>
    <s v="OFF-EN-10001509"/>
    <x v="1"/>
    <x v="12"/>
    <s v="Poly String Tie Envelopes"/>
    <n v="6.12"/>
    <n v="3"/>
    <n v="0"/>
    <n v="2.8763999999999994"/>
  </r>
  <r>
    <n v="7776"/>
    <x v="3860"/>
    <x v="2"/>
    <x v="422"/>
    <x v="252"/>
    <s v="Standard Class"/>
    <s v="CD-12790"/>
    <s v="Cynthia Delaney"/>
    <x v="2"/>
    <s v="United States"/>
    <s v="Moreno Valley"/>
    <x v="1"/>
    <n v="92553"/>
    <x v="1"/>
    <s v="OFF-AP-10001366"/>
    <x v="1"/>
    <x v="9"/>
    <s v="Staples"/>
    <n v="10.98"/>
    <n v="1"/>
    <n v="0"/>
    <n v="2.9646000000000008"/>
  </r>
  <r>
    <n v="7777"/>
    <x v="3860"/>
    <x v="2"/>
    <x v="422"/>
    <x v="252"/>
    <s v="Standard Class"/>
    <s v="CD-12790"/>
    <s v="Cynthia Delaney"/>
    <x v="2"/>
    <s v="United States"/>
    <s v="Moreno Valley"/>
    <x v="1"/>
    <n v="92553"/>
    <x v="1"/>
    <s v="OFF-FA-10003485"/>
    <x v="1"/>
    <x v="13"/>
    <s v="Staples"/>
    <n v="7.86"/>
    <n v="3"/>
    <n v="0"/>
    <n v="3.6156000000000001"/>
  </r>
  <r>
    <n v="7778"/>
    <x v="3860"/>
    <x v="2"/>
    <x v="422"/>
    <x v="252"/>
    <s v="Standard Class"/>
    <s v="CD-12790"/>
    <s v="Cynthia Delaney"/>
    <x v="2"/>
    <s v="United States"/>
    <s v="Moreno Valley"/>
    <x v="1"/>
    <n v="92553"/>
    <x v="1"/>
    <s v="OFF-ST-10004507"/>
    <x v="1"/>
    <x v="4"/>
    <s v="Advantus Rolling Storage Box"/>
    <n v="51.449999999999996"/>
    <n v="3"/>
    <n v="0"/>
    <n v="13.891499999999999"/>
  </r>
  <r>
    <n v="7779"/>
    <x v="3860"/>
    <x v="2"/>
    <x v="422"/>
    <x v="252"/>
    <s v="Standard Class"/>
    <s v="CD-12790"/>
    <s v="Cynthia Delaney"/>
    <x v="2"/>
    <s v="United States"/>
    <s v="Moreno Valley"/>
    <x v="1"/>
    <n v="92553"/>
    <x v="1"/>
    <s v="OFF-BI-10002353"/>
    <x v="1"/>
    <x v="8"/>
    <s v="GBC VeloBind Cover Sets"/>
    <n v="37.055999999999997"/>
    <n v="3"/>
    <n v="0.2"/>
    <n v="13.896000000000001"/>
  </r>
  <r>
    <n v="7780"/>
    <x v="3861"/>
    <x v="0"/>
    <x v="724"/>
    <x v="1002"/>
    <s v="Standard Class"/>
    <s v="RF-19840"/>
    <s v="Roy Französisch"/>
    <x v="0"/>
    <s v="United States"/>
    <s v="Chesapeake"/>
    <x v="17"/>
    <n v="23320"/>
    <x v="0"/>
    <s v="OFF-AP-10001271"/>
    <x v="1"/>
    <x v="9"/>
    <s v="Eureka The Boss Cordless Rechargeable Stick Vac"/>
    <n v="203.92"/>
    <n v="4"/>
    <n v="0"/>
    <n v="55.058400000000006"/>
  </r>
  <r>
    <n v="7781"/>
    <x v="3861"/>
    <x v="0"/>
    <x v="724"/>
    <x v="1002"/>
    <s v="Standard Class"/>
    <s v="RF-19840"/>
    <s v="Roy Französisch"/>
    <x v="0"/>
    <s v="United States"/>
    <s v="Chesapeake"/>
    <x v="17"/>
    <n v="23320"/>
    <x v="0"/>
    <s v="TEC-PH-10004924"/>
    <x v="2"/>
    <x v="7"/>
    <s v="SKILCRAFT Telephone Shoulder Rest, 2&quot; x 6.5&quot; x 2.5&quot;, Black"/>
    <n v="29.56"/>
    <n v="4"/>
    <n v="0"/>
    <n v="7.9812000000000012"/>
  </r>
  <r>
    <n v="7782"/>
    <x v="3862"/>
    <x v="1"/>
    <x v="935"/>
    <x v="1003"/>
    <s v="Standard Class"/>
    <s v="FO-14305"/>
    <s v="Frank Olsen"/>
    <x v="0"/>
    <s v="United States"/>
    <s v="Chicago"/>
    <x v="10"/>
    <n v="60623"/>
    <x v="2"/>
    <s v="OFF-BI-10002706"/>
    <x v="1"/>
    <x v="8"/>
    <s v="Avery Premier Heavy-Duty Binder with Round Locking Rings"/>
    <n v="8.5679999999999978"/>
    <n v="3"/>
    <n v="0.8"/>
    <n v="-14.5656"/>
  </r>
  <r>
    <n v="7783"/>
    <x v="3863"/>
    <x v="0"/>
    <x v="254"/>
    <x v="781"/>
    <s v="Second Class"/>
    <s v="ER-13855"/>
    <s v="Elpida Rittenbach"/>
    <x v="1"/>
    <s v="United States"/>
    <s v="Charlotte"/>
    <x v="3"/>
    <n v="28205"/>
    <x v="0"/>
    <s v="OFF-ST-10003442"/>
    <x v="1"/>
    <x v="4"/>
    <s v="Eldon Portable Mobile Manager"/>
    <n v="45.248000000000005"/>
    <n v="2"/>
    <n v="0.2"/>
    <n v="3.9591999999999992"/>
  </r>
  <r>
    <n v="7784"/>
    <x v="3863"/>
    <x v="0"/>
    <x v="254"/>
    <x v="781"/>
    <s v="Second Class"/>
    <s v="ER-13855"/>
    <s v="Elpida Rittenbach"/>
    <x v="1"/>
    <s v="United States"/>
    <s v="Charlotte"/>
    <x v="3"/>
    <n v="28205"/>
    <x v="0"/>
    <s v="FUR-TA-10002533"/>
    <x v="0"/>
    <x v="3"/>
    <s v="BPI Conference Tables"/>
    <n v="876.30000000000007"/>
    <n v="10"/>
    <n v="0.4"/>
    <n v="-292.10000000000014"/>
  </r>
  <r>
    <n v="7785"/>
    <x v="3863"/>
    <x v="0"/>
    <x v="254"/>
    <x v="781"/>
    <s v="Second Class"/>
    <s v="ER-13855"/>
    <s v="Elpida Rittenbach"/>
    <x v="1"/>
    <s v="United States"/>
    <s v="Charlotte"/>
    <x v="3"/>
    <n v="28205"/>
    <x v="0"/>
    <s v="OFF-SU-10003505"/>
    <x v="1"/>
    <x v="14"/>
    <s v="Premier Electric Letter Opener"/>
    <n v="185.376"/>
    <n v="2"/>
    <n v="0.2"/>
    <n v="-34.758000000000017"/>
  </r>
  <r>
    <n v="7786"/>
    <x v="3864"/>
    <x v="2"/>
    <x v="503"/>
    <x v="546"/>
    <s v="Standard Class"/>
    <s v="PB-19150"/>
    <s v="Philip Brown"/>
    <x v="0"/>
    <s v="United States"/>
    <s v="New York City"/>
    <x v="15"/>
    <n v="10009"/>
    <x v="3"/>
    <s v="OFF-LA-10002762"/>
    <x v="1"/>
    <x v="2"/>
    <s v="Avery 485"/>
    <n v="25.06"/>
    <n v="2"/>
    <n v="0"/>
    <n v="11.778199999999998"/>
  </r>
  <r>
    <n v="7787"/>
    <x v="3865"/>
    <x v="0"/>
    <x v="624"/>
    <x v="315"/>
    <s v="First Class"/>
    <s v="LW-17215"/>
    <s v="Luke Weiss"/>
    <x v="0"/>
    <s v="United States"/>
    <s v="Chicago"/>
    <x v="10"/>
    <n v="60653"/>
    <x v="2"/>
    <s v="OFF-BI-10000279"/>
    <x v="1"/>
    <x v="8"/>
    <s v="Acco Recycled 2&quot; Capacity Laser Printer Hanging Data Binders"/>
    <n v="2.8899999999999992"/>
    <n v="1"/>
    <n v="0.8"/>
    <n v="-4.7685000000000013"/>
  </r>
  <r>
    <n v="7788"/>
    <x v="3865"/>
    <x v="0"/>
    <x v="624"/>
    <x v="315"/>
    <s v="First Class"/>
    <s v="LW-17215"/>
    <s v="Luke Weiss"/>
    <x v="0"/>
    <s v="United States"/>
    <s v="Chicago"/>
    <x v="10"/>
    <n v="60653"/>
    <x v="2"/>
    <s v="OFF-FA-10000936"/>
    <x v="1"/>
    <x v="13"/>
    <s v="Acco Hot Clips Clips to Go"/>
    <n v="7.8960000000000008"/>
    <n v="3"/>
    <n v="0.2"/>
    <n v="2.4674999999999994"/>
  </r>
  <r>
    <n v="7789"/>
    <x v="3865"/>
    <x v="0"/>
    <x v="624"/>
    <x v="315"/>
    <s v="First Class"/>
    <s v="LW-17215"/>
    <s v="Luke Weiss"/>
    <x v="0"/>
    <s v="United States"/>
    <s v="Chicago"/>
    <x v="10"/>
    <n v="60653"/>
    <x v="2"/>
    <s v="FUR-FU-10004973"/>
    <x v="0"/>
    <x v="5"/>
    <s v="Flat Face Poster Frame"/>
    <n v="22.608000000000001"/>
    <n v="3"/>
    <n v="0.6"/>
    <n v="-10.173599999999997"/>
  </r>
  <r>
    <n v="7790"/>
    <x v="3865"/>
    <x v="0"/>
    <x v="624"/>
    <x v="315"/>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x v="184"/>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3"/>
    <x v="746"/>
    <s v="Standard Class"/>
    <s v="BP-11050"/>
    <s v="Barry Pond"/>
    <x v="1"/>
    <s v="United States"/>
    <s v="Chicago"/>
    <x v="10"/>
    <n v="60623"/>
    <x v="2"/>
    <s v="OFF-BI-10002012"/>
    <x v="1"/>
    <x v="8"/>
    <s v="Wilson Jones Easy Flow II Sheet Lifters"/>
    <n v="1.7999999999999996"/>
    <n v="5"/>
    <n v="0.8"/>
    <n v="-2.8800000000000008"/>
  </r>
  <r>
    <n v="7793"/>
    <x v="3868"/>
    <x v="3"/>
    <x v="386"/>
    <x v="878"/>
    <s v="First Class"/>
    <s v="SP-20860"/>
    <s v="Sung Pak"/>
    <x v="1"/>
    <s v="United States"/>
    <s v="Dallas"/>
    <x v="5"/>
    <n v="75217"/>
    <x v="2"/>
    <s v="TEC-AC-10001383"/>
    <x v="2"/>
    <x v="11"/>
    <s v="Logitech Wireless Touch Keyboard K400"/>
    <n v="39.984000000000002"/>
    <n v="2"/>
    <n v="0.2"/>
    <n v="-1.4994000000000067"/>
  </r>
  <r>
    <n v="7794"/>
    <x v="3869"/>
    <x v="1"/>
    <x v="295"/>
    <x v="631"/>
    <s v="Second Class"/>
    <s v="JD-15895"/>
    <s v="Jonathan Doherty"/>
    <x v="1"/>
    <s v="United States"/>
    <s v="Las Vegas"/>
    <x v="33"/>
    <n v="89115"/>
    <x v="1"/>
    <s v="OFF-PA-10002036"/>
    <x v="1"/>
    <x v="10"/>
    <s v="Xerox 1930"/>
    <n v="32.400000000000006"/>
    <n v="5"/>
    <n v="0"/>
    <n v="15.876000000000001"/>
  </r>
  <r>
    <n v="7795"/>
    <x v="3869"/>
    <x v="1"/>
    <x v="295"/>
    <x v="631"/>
    <s v="Second Class"/>
    <s v="JD-15895"/>
    <s v="Jonathan Doherty"/>
    <x v="1"/>
    <s v="United States"/>
    <s v="Las Vegas"/>
    <x v="33"/>
    <n v="89115"/>
    <x v="1"/>
    <s v="OFF-PA-10002377"/>
    <x v="1"/>
    <x v="10"/>
    <s v="Xerox 1916"/>
    <n v="97.88"/>
    <n v="2"/>
    <n v="0"/>
    <n v="48.94"/>
  </r>
  <r>
    <n v="7796"/>
    <x v="3870"/>
    <x v="1"/>
    <x v="983"/>
    <x v="1270"/>
    <s v="Standard Class"/>
    <s v="FM-14380"/>
    <s v="Fred McMath"/>
    <x v="0"/>
    <s v="United States"/>
    <s v="Amarillo"/>
    <x v="5"/>
    <n v="79109"/>
    <x v="2"/>
    <s v="TEC-PH-10000526"/>
    <x v="2"/>
    <x v="7"/>
    <s v="Vtech CS6719"/>
    <n v="307.16800000000001"/>
    <n v="4"/>
    <n v="0.2"/>
    <n v="30.716800000000006"/>
  </r>
  <r>
    <n v="7797"/>
    <x v="3871"/>
    <x v="1"/>
    <x v="653"/>
    <x v="310"/>
    <s v="Standard Class"/>
    <s v="MP-17965"/>
    <s v="Michael Paige"/>
    <x v="1"/>
    <s v="United States"/>
    <s v="Middletown"/>
    <x v="29"/>
    <n v="6457"/>
    <x v="3"/>
    <s v="OFF-BI-10001078"/>
    <x v="1"/>
    <x v="8"/>
    <s v="Acco PRESSTEX Data Binder with Storage Hooks, Dark Blue, 14 7/8&quot; X 11&quot;"/>
    <n v="26.9"/>
    <n v="5"/>
    <n v="0"/>
    <n v="13.181000000000001"/>
  </r>
  <r>
    <n v="7798"/>
    <x v="3872"/>
    <x v="3"/>
    <x v="668"/>
    <x v="647"/>
    <s v="First Class"/>
    <s v="HR-14830"/>
    <s v="Harold Ryan"/>
    <x v="1"/>
    <s v="United States"/>
    <s v="New York City"/>
    <x v="15"/>
    <n v="10035"/>
    <x v="3"/>
    <s v="OFF-EN-10004483"/>
    <x v="1"/>
    <x v="12"/>
    <s v="#10 White Business Envelopes,4 1/8 x 9 1/2"/>
    <n v="47.01"/>
    <n v="3"/>
    <n v="0"/>
    <n v="22.094699999999996"/>
  </r>
  <r>
    <n v="7799"/>
    <x v="3872"/>
    <x v="3"/>
    <x v="668"/>
    <x v="647"/>
    <s v="First Class"/>
    <s v="HR-14830"/>
    <s v="Harold Ryan"/>
    <x v="1"/>
    <s v="United States"/>
    <s v="New York City"/>
    <x v="15"/>
    <n v="10035"/>
    <x v="3"/>
    <s v="TEC-PH-10002624"/>
    <x v="2"/>
    <x v="7"/>
    <s v="Samsung Galaxy S4 Mini"/>
    <n v="469.99"/>
    <n v="1"/>
    <n v="0"/>
    <n v="136.29709999999994"/>
  </r>
  <r>
    <n v="7800"/>
    <x v="3872"/>
    <x v="3"/>
    <x v="668"/>
    <x v="647"/>
    <s v="First Class"/>
    <s v="HR-14830"/>
    <s v="Harold Ryan"/>
    <x v="1"/>
    <s v="United States"/>
    <s v="New York City"/>
    <x v="15"/>
    <n v="10035"/>
    <x v="3"/>
    <s v="FUR-CH-10003396"/>
    <x v="0"/>
    <x v="1"/>
    <s v="Global Deluxe Steno Chair"/>
    <n v="207.84600000000003"/>
    <n v="3"/>
    <n v="0.1"/>
    <n v="2.3093999999999895"/>
  </r>
  <r>
    <n v="7801"/>
    <x v="3873"/>
    <x v="3"/>
    <x v="702"/>
    <x v="501"/>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6"/>
    <x v="1271"/>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x v="1068"/>
    <s v="Standard Class"/>
    <s v="SJ-20125"/>
    <s v="Sanjit Jacobs"/>
    <x v="2"/>
    <s v="United States"/>
    <s v="Franklin"/>
    <x v="18"/>
    <n v="37064"/>
    <x v="0"/>
    <s v="OFF-LA-10003714"/>
    <x v="1"/>
    <x v="2"/>
    <s v="Avery 510"/>
    <n v="12"/>
    <n v="4"/>
    <n v="0.2"/>
    <n v="4.1999999999999993"/>
  </r>
  <r>
    <n v="7804"/>
    <x v="3875"/>
    <x v="1"/>
    <x v="357"/>
    <x v="1068"/>
    <s v="Standard Class"/>
    <s v="SJ-20125"/>
    <s v="Sanjit Jacobs"/>
    <x v="2"/>
    <s v="United States"/>
    <s v="Franklin"/>
    <x v="18"/>
    <n v="37064"/>
    <x v="0"/>
    <s v="OFF-ST-10003716"/>
    <x v="1"/>
    <x v="4"/>
    <s v="Tennsco Double-Tier Lockers"/>
    <n v="720.06400000000008"/>
    <n v="4"/>
    <n v="0.2"/>
    <n v="-63.005600000000015"/>
  </r>
  <r>
    <n v="7805"/>
    <x v="3875"/>
    <x v="1"/>
    <x v="357"/>
    <x v="1068"/>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x v="1068"/>
    <s v="Standard Class"/>
    <s v="SJ-20125"/>
    <s v="Sanjit Jacobs"/>
    <x v="2"/>
    <s v="United States"/>
    <s v="Franklin"/>
    <x v="18"/>
    <n v="37064"/>
    <x v="0"/>
    <s v="OFF-AR-10001315"/>
    <x v="1"/>
    <x v="6"/>
    <s v="Newell 310"/>
    <n v="2.8160000000000003"/>
    <n v="2"/>
    <n v="0.2"/>
    <n v="0.31679999999999986"/>
  </r>
  <r>
    <n v="7807"/>
    <x v="3875"/>
    <x v="1"/>
    <x v="357"/>
    <x v="1068"/>
    <s v="Standard Class"/>
    <s v="SJ-20125"/>
    <s v="Sanjit Jacobs"/>
    <x v="2"/>
    <s v="United States"/>
    <s v="Franklin"/>
    <x v="18"/>
    <n v="37064"/>
    <x v="0"/>
    <s v="OFF-BI-10000042"/>
    <x v="1"/>
    <x v="8"/>
    <s v="Pressboard Data Binder, Crimson, 12&quot; X 8 1/2&quot;"/>
    <n v="3.2040000000000002"/>
    <n v="2"/>
    <n v="0.7"/>
    <n v="-2.5631999999999993"/>
  </r>
  <r>
    <n v="7808"/>
    <x v="3876"/>
    <x v="0"/>
    <x v="1133"/>
    <x v="405"/>
    <s v="Standard Class"/>
    <s v="VS-21820"/>
    <s v="Vivek Sundaresam"/>
    <x v="0"/>
    <s v="United States"/>
    <s v="Raleigh"/>
    <x v="3"/>
    <n v="27604"/>
    <x v="0"/>
    <s v="OFF-BI-10004236"/>
    <x v="1"/>
    <x v="8"/>
    <s v="XtraLife ClearVue Slant-D Ring Binder, White, 3&quot;"/>
    <n v="30.828000000000007"/>
    <n v="7"/>
    <n v="0.7"/>
    <n v="-24.662400000000005"/>
  </r>
  <r>
    <n v="7809"/>
    <x v="3876"/>
    <x v="0"/>
    <x v="1133"/>
    <x v="405"/>
    <s v="Standard Class"/>
    <s v="VS-21820"/>
    <s v="Vivek Sundaresam"/>
    <x v="0"/>
    <s v="United States"/>
    <s v="Raleigh"/>
    <x v="3"/>
    <n v="27604"/>
    <x v="0"/>
    <s v="OFF-AR-10001955"/>
    <x v="1"/>
    <x v="6"/>
    <s v="Newell 319"/>
    <n v="47.616"/>
    <n v="3"/>
    <n v="0.2"/>
    <n v="5.9519999999999946"/>
  </r>
  <r>
    <n v="7810"/>
    <x v="3876"/>
    <x v="0"/>
    <x v="1133"/>
    <x v="405"/>
    <s v="Standard Class"/>
    <s v="VS-21820"/>
    <s v="Vivek Sundaresam"/>
    <x v="0"/>
    <s v="United States"/>
    <s v="Raleigh"/>
    <x v="3"/>
    <n v="27604"/>
    <x v="0"/>
    <s v="TEC-PH-10004080"/>
    <x v="2"/>
    <x v="7"/>
    <s v="Avaya 5410 Digital phone"/>
    <n v="108.78399999999999"/>
    <n v="2"/>
    <n v="0.2"/>
    <n v="10.878399999999999"/>
  </r>
  <r>
    <n v="7811"/>
    <x v="3877"/>
    <x v="0"/>
    <x v="1172"/>
    <x v="1272"/>
    <s v="First Class"/>
    <s v="DK-13090"/>
    <s v="Dave Kipp"/>
    <x v="0"/>
    <s v="United States"/>
    <s v="Clinton"/>
    <x v="39"/>
    <n v="20735"/>
    <x v="3"/>
    <s v="OFF-PA-10000791"/>
    <x v="1"/>
    <x v="10"/>
    <s v="Wirebound Message Books, Four 2 3/4 x 5 Forms per Page, 200 Sets per Book"/>
    <n v="4.7699999999999996"/>
    <n v="1"/>
    <n v="0"/>
    <n v="2.1464999999999996"/>
  </r>
  <r>
    <n v="7812"/>
    <x v="3877"/>
    <x v="0"/>
    <x v="1172"/>
    <x v="1272"/>
    <s v="First Class"/>
    <s v="DK-13090"/>
    <s v="Dave Kipp"/>
    <x v="0"/>
    <s v="United States"/>
    <s v="Clinton"/>
    <x v="39"/>
    <n v="20735"/>
    <x v="3"/>
    <s v="OFF-AR-10001770"/>
    <x v="1"/>
    <x v="6"/>
    <s v="Economy #2 Pencils"/>
    <n v="7.98"/>
    <n v="3"/>
    <n v="0"/>
    <n v="2.0747999999999998"/>
  </r>
  <r>
    <n v="7813"/>
    <x v="3877"/>
    <x v="0"/>
    <x v="1172"/>
    <x v="1272"/>
    <s v="First Class"/>
    <s v="DK-13090"/>
    <s v="Dave Kipp"/>
    <x v="0"/>
    <s v="United States"/>
    <s v="Clinton"/>
    <x v="39"/>
    <n v="20735"/>
    <x v="3"/>
    <s v="FUR-TA-10002356"/>
    <x v="0"/>
    <x v="3"/>
    <s v="Bevis Boat-Shaped Conference Table"/>
    <n v="550.43100000000004"/>
    <n v="3"/>
    <n v="0.3"/>
    <n v="-47.179800000000029"/>
  </r>
  <r>
    <n v="7814"/>
    <x v="3877"/>
    <x v="0"/>
    <x v="1172"/>
    <x v="1272"/>
    <s v="First Class"/>
    <s v="DK-13090"/>
    <s v="Dave Kipp"/>
    <x v="0"/>
    <s v="United States"/>
    <s v="Clinton"/>
    <x v="39"/>
    <n v="20735"/>
    <x v="3"/>
    <s v="FUR-FU-10003274"/>
    <x v="0"/>
    <x v="5"/>
    <s v="Regeneration Desk Collection"/>
    <n v="10.56"/>
    <n v="6"/>
    <n v="0"/>
    <n v="4.6464000000000008"/>
  </r>
  <r>
    <n v="7815"/>
    <x v="3878"/>
    <x v="3"/>
    <x v="110"/>
    <x v="272"/>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x v="272"/>
    <s v="First Class"/>
    <s v="MG-17680"/>
    <s v="Maureen Gastineau"/>
    <x v="2"/>
    <s v="United States"/>
    <s v="Los Angeles"/>
    <x v="1"/>
    <n v="90049"/>
    <x v="1"/>
    <s v="TEC-PH-10000307"/>
    <x v="2"/>
    <x v="7"/>
    <s v="Shocksock Galaxy S4 Armband"/>
    <n v="17.52"/>
    <n v="2"/>
    <n v="0.2"/>
    <n v="-3.5040000000000022"/>
  </r>
  <r>
    <n v="7817"/>
    <x v="3879"/>
    <x v="0"/>
    <x v="147"/>
    <x v="936"/>
    <s v="Second Class"/>
    <s v="DP-13390"/>
    <s v="Dennis Pardue"/>
    <x v="2"/>
    <s v="United States"/>
    <s v="North Las Vegas"/>
    <x v="33"/>
    <n v="89031"/>
    <x v="1"/>
    <s v="OFF-AR-10002240"/>
    <x v="1"/>
    <x v="6"/>
    <s v="Panasonic KP-150 Electric Pencil Sharpener"/>
    <n v="113.22"/>
    <n v="3"/>
    <n v="0"/>
    <n v="29.437200000000001"/>
  </r>
  <r>
    <n v="7818"/>
    <x v="3879"/>
    <x v="0"/>
    <x v="147"/>
    <x v="936"/>
    <s v="Second Class"/>
    <s v="DP-13390"/>
    <s v="Dennis Pardue"/>
    <x v="2"/>
    <s v="United States"/>
    <s v="North Las Vegas"/>
    <x v="33"/>
    <n v="89031"/>
    <x v="1"/>
    <s v="OFF-PA-10001801"/>
    <x v="1"/>
    <x v="10"/>
    <s v="Xerox 193"/>
    <n v="35.880000000000003"/>
    <n v="6"/>
    <n v="0"/>
    <n v="17.581200000000003"/>
  </r>
  <r>
    <n v="7819"/>
    <x v="3879"/>
    <x v="0"/>
    <x v="147"/>
    <x v="936"/>
    <s v="Second Class"/>
    <s v="DP-13390"/>
    <s v="Dennis Pardue"/>
    <x v="2"/>
    <s v="United States"/>
    <s v="North Las Vegas"/>
    <x v="33"/>
    <n v="89031"/>
    <x v="1"/>
    <s v="OFF-BI-10001120"/>
    <x v="1"/>
    <x v="8"/>
    <s v="Ibico EPK-21 Electric Binding System"/>
    <n v="4535.9760000000006"/>
    <n v="3"/>
    <n v="0.2"/>
    <n v="1644.2912999999999"/>
  </r>
  <r>
    <n v="7820"/>
    <x v="3880"/>
    <x v="3"/>
    <x v="795"/>
    <x v="714"/>
    <s v="Standard Class"/>
    <s v="CJ-12010"/>
    <s v="Caroline Jumper"/>
    <x v="0"/>
    <s v="United States"/>
    <s v="San Francisco"/>
    <x v="1"/>
    <n v="94109"/>
    <x v="1"/>
    <s v="OFF-FA-10000611"/>
    <x v="1"/>
    <x v="13"/>
    <s v="Binder Clips by OIC"/>
    <n v="11.84"/>
    <n v="8"/>
    <n v="0"/>
    <n v="5.6831999999999994"/>
  </r>
  <r>
    <n v="7821"/>
    <x v="3881"/>
    <x v="3"/>
    <x v="166"/>
    <x v="235"/>
    <s v="Second Class"/>
    <s v="CW-11905"/>
    <s v="Carl Weiss"/>
    <x v="2"/>
    <s v="United States"/>
    <s v="Cranston"/>
    <x v="34"/>
    <n v="2920"/>
    <x v="3"/>
    <s v="OFF-ST-10000036"/>
    <x v="1"/>
    <x v="4"/>
    <s v="Recycled Data-Pak for Archival Bound Computer Printouts, 12-1/2 x 12-1/2 x 16"/>
    <n v="592.74"/>
    <n v="6"/>
    <n v="0"/>
    <n v="160.03979999999999"/>
  </r>
  <r>
    <n v="7822"/>
    <x v="3882"/>
    <x v="0"/>
    <x v="147"/>
    <x v="351"/>
    <s v="Second Class"/>
    <s v="GW-14605"/>
    <s v="Giulietta Weimer"/>
    <x v="0"/>
    <s v="United States"/>
    <s v="Jackson"/>
    <x v="18"/>
    <n v="38301"/>
    <x v="0"/>
    <s v="OFF-ST-10004950"/>
    <x v="1"/>
    <x v="4"/>
    <s v="Tenex Personal Filing Tote With Secure Closure Lid, Black/Frost"/>
    <n v="111.67200000000001"/>
    <n v="9"/>
    <n v="0.2"/>
    <n v="6.9794999999999909"/>
  </r>
  <r>
    <n v="7823"/>
    <x v="3883"/>
    <x v="2"/>
    <x v="86"/>
    <x v="9"/>
    <s v="Standard Class"/>
    <s v="PP-18955"/>
    <s v="Paul Prost"/>
    <x v="2"/>
    <s v="United States"/>
    <s v="Newark"/>
    <x v="13"/>
    <n v="19711"/>
    <x v="3"/>
    <s v="OFF-AR-10003770"/>
    <x v="1"/>
    <x v="6"/>
    <s v="Newell 340"/>
    <n v="8.64"/>
    <n v="3"/>
    <n v="0"/>
    <n v="2.5055999999999998"/>
  </r>
  <r>
    <n v="7824"/>
    <x v="3883"/>
    <x v="2"/>
    <x v="86"/>
    <x v="9"/>
    <s v="Standard Class"/>
    <s v="PP-18955"/>
    <s v="Paul Prost"/>
    <x v="2"/>
    <s v="United States"/>
    <s v="Newark"/>
    <x v="13"/>
    <n v="19711"/>
    <x v="3"/>
    <s v="TEC-AC-10002800"/>
    <x v="2"/>
    <x v="11"/>
    <s v="Plantronics Audio 478 Stereo USB Headset"/>
    <n v="149.97"/>
    <n v="3"/>
    <n v="0"/>
    <n v="52.489499999999992"/>
  </r>
  <r>
    <n v="7825"/>
    <x v="3884"/>
    <x v="2"/>
    <x v="1173"/>
    <x v="1016"/>
    <s v="Standard Class"/>
    <s v="PW-19030"/>
    <s v="Pauline Webber"/>
    <x v="1"/>
    <s v="United States"/>
    <s v="Los Angeles"/>
    <x v="1"/>
    <n v="90036"/>
    <x v="1"/>
    <s v="FUR-CH-10002439"/>
    <x v="0"/>
    <x v="1"/>
    <s v="Iceberg Nesting Folding Chair, 19w x 6d x 43h"/>
    <n v="232.88"/>
    <n v="5"/>
    <n v="0.2"/>
    <n v="17.466000000000008"/>
  </r>
  <r>
    <n v="7826"/>
    <x v="3885"/>
    <x v="1"/>
    <x v="302"/>
    <x v="1268"/>
    <s v="Standard Class"/>
    <s v="PW-19030"/>
    <s v="Pauline Webber"/>
    <x v="1"/>
    <s v="United States"/>
    <s v="Rome"/>
    <x v="15"/>
    <n v="13440"/>
    <x v="3"/>
    <s v="FUR-CH-10004218"/>
    <x v="0"/>
    <x v="1"/>
    <s v="Global Fabric Manager's Chair, Dark Gray"/>
    <n v="90.882000000000005"/>
    <n v="1"/>
    <n v="0.1"/>
    <n v="15.147000000000004"/>
  </r>
  <r>
    <n v="7827"/>
    <x v="3886"/>
    <x v="3"/>
    <x v="1107"/>
    <x v="133"/>
    <s v="Standard Class"/>
    <s v="CY-12745"/>
    <s v="Craig Yedwab"/>
    <x v="1"/>
    <s v="United States"/>
    <s v="Chicago"/>
    <x v="10"/>
    <n v="60610"/>
    <x v="2"/>
    <s v="TEC-PH-10004042"/>
    <x v="2"/>
    <x v="7"/>
    <s v="ClearOne Communications CHAT 70 OC Speaker Phone"/>
    <n v="508.76800000000003"/>
    <n v="4"/>
    <n v="0.2"/>
    <n v="38.157600000000002"/>
  </r>
  <r>
    <n v="7828"/>
    <x v="3886"/>
    <x v="3"/>
    <x v="1107"/>
    <x v="133"/>
    <s v="Standard Class"/>
    <s v="CY-12745"/>
    <s v="Craig Yedwab"/>
    <x v="1"/>
    <s v="United States"/>
    <s v="Chicago"/>
    <x v="10"/>
    <n v="60610"/>
    <x v="2"/>
    <s v="OFF-EN-10001137"/>
    <x v="1"/>
    <x v="12"/>
    <s v="#10 Gummed Flap White Envelopes, 100/Box"/>
    <n v="9.9120000000000008"/>
    <n v="3"/>
    <n v="0.2"/>
    <n v="3.2213999999999996"/>
  </r>
  <r>
    <n v="7829"/>
    <x v="3887"/>
    <x v="1"/>
    <x v="33"/>
    <x v="1264"/>
    <s v="Standard Class"/>
    <s v="BW-11110"/>
    <s v="Bart Watters"/>
    <x v="1"/>
    <s v="United States"/>
    <s v="San Diego"/>
    <x v="1"/>
    <n v="92105"/>
    <x v="1"/>
    <s v="FUR-CH-10002017"/>
    <x v="0"/>
    <x v="1"/>
    <s v="SAFCO Optional Arm Kit for Workspace Cribbage Stacking Chair"/>
    <n v="63.936000000000007"/>
    <n v="3"/>
    <n v="0.2"/>
    <n v="6.3935999999999957"/>
  </r>
  <r>
    <n v="7830"/>
    <x v="3887"/>
    <x v="1"/>
    <x v="33"/>
    <x v="1264"/>
    <s v="Standard Class"/>
    <s v="BW-11110"/>
    <s v="Bart Watters"/>
    <x v="1"/>
    <s v="United States"/>
    <s v="San Diego"/>
    <x v="1"/>
    <n v="92105"/>
    <x v="1"/>
    <s v="OFF-AR-10000588"/>
    <x v="1"/>
    <x v="6"/>
    <s v="Newell 345"/>
    <n v="59.519999999999996"/>
    <n v="3"/>
    <n v="0"/>
    <n v="15.475200000000001"/>
  </r>
  <r>
    <n v="7831"/>
    <x v="3887"/>
    <x v="1"/>
    <x v="33"/>
    <x v="1264"/>
    <s v="Standard Class"/>
    <s v="BW-11110"/>
    <s v="Bart Watters"/>
    <x v="1"/>
    <s v="United States"/>
    <s v="San Diego"/>
    <x v="1"/>
    <n v="92105"/>
    <x v="1"/>
    <s v="TEC-PH-10003174"/>
    <x v="2"/>
    <x v="7"/>
    <s v="RCA ViSYS 25825 Wireless digital phone"/>
    <n v="311.97600000000006"/>
    <n v="3"/>
    <n v="0.2"/>
    <n v="38.996999999999986"/>
  </r>
  <r>
    <n v="7832"/>
    <x v="3887"/>
    <x v="1"/>
    <x v="33"/>
    <x v="1264"/>
    <s v="Standard Class"/>
    <s v="BW-11110"/>
    <s v="Bart Watters"/>
    <x v="1"/>
    <s v="United States"/>
    <s v="San Diego"/>
    <x v="1"/>
    <n v="92105"/>
    <x v="1"/>
    <s v="OFF-BI-10001524"/>
    <x v="1"/>
    <x v="8"/>
    <s v="GBC Premium Transparent Covers with Diagonal Lined Pattern"/>
    <n v="50.352000000000004"/>
    <n v="3"/>
    <n v="0.2"/>
    <n v="17.623199999999997"/>
  </r>
  <r>
    <n v="7833"/>
    <x v="3888"/>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4"/>
    <x v="1273"/>
    <s v="Standard Class"/>
    <s v="CR-12820"/>
    <s v="Cyra Reiten"/>
    <x v="2"/>
    <s v="United States"/>
    <s v="West Palm Beach"/>
    <x v="2"/>
    <n v="33407"/>
    <x v="0"/>
    <s v="OFF-AR-10004757"/>
    <x v="1"/>
    <x v="6"/>
    <s v="Crayola Colored Pencils"/>
    <n v="13.120000000000001"/>
    <n v="5"/>
    <n v="0.2"/>
    <n v="2.1319999999999988"/>
  </r>
  <r>
    <n v="7835"/>
    <x v="3890"/>
    <x v="1"/>
    <x v="657"/>
    <x v="1250"/>
    <s v="Second Class"/>
    <s v="EB-14110"/>
    <s v="Eugene Barchas"/>
    <x v="0"/>
    <s v="United States"/>
    <s v="Los Angeles"/>
    <x v="1"/>
    <n v="90045"/>
    <x v="1"/>
    <s v="FUR-TA-10002530"/>
    <x v="0"/>
    <x v="3"/>
    <s v="Iceberg OfficeWorks 42&quot; Round Tables"/>
    <n v="241.56799999999998"/>
    <n v="2"/>
    <n v="0.2"/>
    <n v="-15.098000000000013"/>
  </r>
  <r>
    <n v="7836"/>
    <x v="3890"/>
    <x v="1"/>
    <x v="657"/>
    <x v="1250"/>
    <s v="Second Class"/>
    <s v="EB-14110"/>
    <s v="Eugene Barchas"/>
    <x v="0"/>
    <s v="United States"/>
    <s v="Los Angeles"/>
    <x v="1"/>
    <n v="90045"/>
    <x v="1"/>
    <s v="TEC-PH-10001494"/>
    <x v="2"/>
    <x v="7"/>
    <s v="Polycom CX600 IP Phone VoIP phone"/>
    <n v="479.92"/>
    <n v="2"/>
    <n v="0.2"/>
    <n v="41.993000000000009"/>
  </r>
  <r>
    <n v="7837"/>
    <x v="3891"/>
    <x v="1"/>
    <x v="12"/>
    <x v="12"/>
    <s v="Standard Class"/>
    <s v="SH-19975"/>
    <s v="Sally Hughsby"/>
    <x v="1"/>
    <s v="United States"/>
    <s v="Seattle"/>
    <x v="4"/>
    <n v="98103"/>
    <x v="1"/>
    <s v="FUR-CH-10004289"/>
    <x v="0"/>
    <x v="1"/>
    <s v="Global Super Steno Chair"/>
    <n v="307.13600000000002"/>
    <n v="4"/>
    <n v="0.2"/>
    <n v="-11.51760000000003"/>
  </r>
  <r>
    <n v="7838"/>
    <x v="3891"/>
    <x v="1"/>
    <x v="12"/>
    <x v="12"/>
    <s v="Standard Class"/>
    <s v="SH-19975"/>
    <s v="Sally Hughsby"/>
    <x v="1"/>
    <s v="United States"/>
    <s v="Seattle"/>
    <x v="4"/>
    <n v="98103"/>
    <x v="1"/>
    <s v="OFF-LA-10002945"/>
    <x v="1"/>
    <x v="2"/>
    <s v="Permanent Self-Adhesive File Folder Labels for Typewriters, 1 1/8 x 3 1/2, White"/>
    <n v="12.6"/>
    <n v="2"/>
    <n v="0"/>
    <n v="5.7959999999999994"/>
  </r>
  <r>
    <n v="7839"/>
    <x v="3891"/>
    <x v="1"/>
    <x v="12"/>
    <x v="12"/>
    <s v="Standard Class"/>
    <s v="SH-19975"/>
    <s v="Sally Hughsby"/>
    <x v="1"/>
    <s v="United States"/>
    <s v="Seattle"/>
    <x v="4"/>
    <n v="98103"/>
    <x v="1"/>
    <s v="TEC-AC-10002567"/>
    <x v="2"/>
    <x v="11"/>
    <s v="Logitech G602 Wireless Gaming Mouse"/>
    <n v="159.97999999999999"/>
    <n v="2"/>
    <n v="0"/>
    <n v="57.592799999999997"/>
  </r>
  <r>
    <n v="7840"/>
    <x v="3892"/>
    <x v="2"/>
    <x v="1175"/>
    <x v="1249"/>
    <s v="Standard Class"/>
    <s v="CV-12295"/>
    <s v="Christina VanderZanden"/>
    <x v="0"/>
    <s v="United States"/>
    <s v="Des Moines"/>
    <x v="23"/>
    <n v="50315"/>
    <x v="2"/>
    <s v="OFF-EN-10001509"/>
    <x v="1"/>
    <x v="12"/>
    <s v="Poly String Tie Envelopes"/>
    <n v="6.12"/>
    <n v="3"/>
    <n v="0"/>
    <n v="2.8763999999999994"/>
  </r>
  <r>
    <n v="7841"/>
    <x v="3892"/>
    <x v="2"/>
    <x v="1175"/>
    <x v="1249"/>
    <s v="Standard Class"/>
    <s v="CV-12295"/>
    <s v="Christina VanderZanden"/>
    <x v="0"/>
    <s v="United States"/>
    <s v="Des Moines"/>
    <x v="23"/>
    <n v="50315"/>
    <x v="2"/>
    <s v="FUR-TA-10003954"/>
    <x v="0"/>
    <x v="3"/>
    <s v="Hon 94000 Series Round Tables"/>
    <n v="1184.72"/>
    <n v="4"/>
    <n v="0"/>
    <n v="106.62480000000005"/>
  </r>
  <r>
    <n v="7842"/>
    <x v="3893"/>
    <x v="0"/>
    <x v="19"/>
    <x v="18"/>
    <s v="Standard Class"/>
    <s v="AT-10735"/>
    <s v="Annie Thurman"/>
    <x v="0"/>
    <s v="United States"/>
    <s v="New York City"/>
    <x v="15"/>
    <n v="10024"/>
    <x v="3"/>
    <s v="OFF-AP-10002892"/>
    <x v="1"/>
    <x v="9"/>
    <s v="Belkin F5C206VTEL 6 Outlet Surge"/>
    <n v="45.96"/>
    <n v="2"/>
    <n v="0"/>
    <n v="13.787999999999997"/>
  </r>
  <r>
    <n v="7843"/>
    <x v="3894"/>
    <x v="2"/>
    <x v="986"/>
    <x v="941"/>
    <s v="Second Class"/>
    <s v="AG-10390"/>
    <s v="Allen Goldenen"/>
    <x v="0"/>
    <s v="United States"/>
    <s v="Arlington"/>
    <x v="17"/>
    <n v="22204"/>
    <x v="0"/>
    <s v="OFF-BI-10003638"/>
    <x v="1"/>
    <x v="8"/>
    <s v="GBC Durable Plastic Covers"/>
    <n v="58.050000000000004"/>
    <n v="3"/>
    <n v="0"/>
    <n v="26.702999999999999"/>
  </r>
  <r>
    <n v="7844"/>
    <x v="3894"/>
    <x v="2"/>
    <x v="986"/>
    <x v="941"/>
    <s v="Second Class"/>
    <s v="AG-10390"/>
    <s v="Allen Goldenen"/>
    <x v="0"/>
    <s v="United States"/>
    <s v="Arlington"/>
    <x v="17"/>
    <n v="22204"/>
    <x v="0"/>
    <s v="OFF-PA-10001569"/>
    <x v="1"/>
    <x v="10"/>
    <s v="Xerox 232"/>
    <n v="71.28"/>
    <n v="11"/>
    <n v="0"/>
    <n v="34.214400000000005"/>
  </r>
  <r>
    <n v="7845"/>
    <x v="3895"/>
    <x v="3"/>
    <x v="246"/>
    <x v="262"/>
    <s v="Standard Class"/>
    <s v="GM-14500"/>
    <s v="Gene McClure"/>
    <x v="0"/>
    <s v="United States"/>
    <s v="Pharr"/>
    <x v="5"/>
    <n v="78577"/>
    <x v="2"/>
    <s v="FUR-TA-10001676"/>
    <x v="0"/>
    <x v="3"/>
    <s v="Hon 61000 Series Interactive Training Tables"/>
    <n v="124.404"/>
    <n v="4"/>
    <n v="0.3"/>
    <n v="-21.3264"/>
  </r>
  <r>
    <n v="7846"/>
    <x v="3896"/>
    <x v="1"/>
    <x v="874"/>
    <x v="119"/>
    <s v="Standard Class"/>
    <s v="JK-15205"/>
    <s v="Jamie Kunitz"/>
    <x v="0"/>
    <s v="United States"/>
    <s v="Arlington"/>
    <x v="17"/>
    <n v="22204"/>
    <x v="0"/>
    <s v="OFF-PA-10001125"/>
    <x v="1"/>
    <x v="10"/>
    <s v="Xerox 1988"/>
    <n v="154.9"/>
    <n v="5"/>
    <n v="0"/>
    <n v="69.704999999999998"/>
  </r>
  <r>
    <n v="7847"/>
    <x v="3896"/>
    <x v="1"/>
    <x v="874"/>
    <x v="119"/>
    <s v="Standard Class"/>
    <s v="JK-15205"/>
    <s v="Jamie Kunitz"/>
    <x v="0"/>
    <s v="United States"/>
    <s v="Arlington"/>
    <x v="17"/>
    <n v="22204"/>
    <x v="0"/>
    <s v="TEC-PH-10002496"/>
    <x v="2"/>
    <x v="7"/>
    <s v="Cisco SPA301"/>
    <n v="1871.88"/>
    <n v="12"/>
    <n v="0"/>
    <n v="561.56399999999996"/>
  </r>
  <r>
    <n v="7848"/>
    <x v="3897"/>
    <x v="0"/>
    <x v="535"/>
    <x v="1274"/>
    <s v="Standard Class"/>
    <s v="DW-13540"/>
    <s v="Don Weiss"/>
    <x v="0"/>
    <s v="United States"/>
    <s v="Houston"/>
    <x v="5"/>
    <n v="77070"/>
    <x v="2"/>
    <s v="FUR-FU-10004053"/>
    <x v="0"/>
    <x v="5"/>
    <s v="DAX Two-Tone Silver Metal Document Frame"/>
    <n v="16.192"/>
    <n v="2"/>
    <n v="0.6"/>
    <n v="-6.8815999999999953"/>
  </r>
  <r>
    <n v="7849"/>
    <x v="3898"/>
    <x v="0"/>
    <x v="440"/>
    <x v="1238"/>
    <s v="Standard Class"/>
    <s v="AS-10090"/>
    <s v="Adam Shillingsburg"/>
    <x v="0"/>
    <s v="United States"/>
    <s v="Irving"/>
    <x v="5"/>
    <n v="75061"/>
    <x v="2"/>
    <s v="OFF-ST-10000321"/>
    <x v="1"/>
    <x v="4"/>
    <s v="Akro Stacking Bins"/>
    <n v="18.936"/>
    <n v="3"/>
    <n v="0.2"/>
    <n v="-3.787200000000003"/>
  </r>
  <r>
    <n v="7850"/>
    <x v="3898"/>
    <x v="0"/>
    <x v="440"/>
    <x v="1238"/>
    <s v="Standard Class"/>
    <s v="AS-10090"/>
    <s v="Adam Shillingsburg"/>
    <x v="0"/>
    <s v="United States"/>
    <s v="Irving"/>
    <x v="5"/>
    <n v="75061"/>
    <x v="2"/>
    <s v="OFF-ST-10002957"/>
    <x v="1"/>
    <x v="4"/>
    <s v="Sterilite Show Offs Storage Containers"/>
    <n v="12.672000000000001"/>
    <n v="3"/>
    <n v="0.2"/>
    <n v="-3.1680000000000001"/>
  </r>
  <r>
    <n v="7851"/>
    <x v="3898"/>
    <x v="0"/>
    <x v="440"/>
    <x v="1238"/>
    <s v="Standard Class"/>
    <s v="AS-10090"/>
    <s v="Adam Shillingsburg"/>
    <x v="0"/>
    <s v="United States"/>
    <s v="Irving"/>
    <x v="5"/>
    <n v="75061"/>
    <x v="2"/>
    <s v="OFF-LA-10000973"/>
    <x v="1"/>
    <x v="2"/>
    <s v="Avery 502"/>
    <n v="5.04"/>
    <n v="2"/>
    <n v="0.2"/>
    <n v="1.764"/>
  </r>
  <r>
    <n v="7852"/>
    <x v="3899"/>
    <x v="2"/>
    <x v="337"/>
    <x v="345"/>
    <s v="Standard Class"/>
    <s v="TS-21205"/>
    <s v="Thomas Seio"/>
    <x v="1"/>
    <s v="United States"/>
    <s v="Chicago"/>
    <x v="10"/>
    <n v="60653"/>
    <x v="2"/>
    <s v="OFF-PA-10000143"/>
    <x v="1"/>
    <x v="10"/>
    <s v="Astroparche Fine Business Paper"/>
    <n v="8.4480000000000004"/>
    <n v="2"/>
    <n v="0.2"/>
    <n v="2.9568000000000003"/>
  </r>
  <r>
    <n v="7853"/>
    <x v="3899"/>
    <x v="2"/>
    <x v="337"/>
    <x v="345"/>
    <s v="Standard Class"/>
    <s v="TS-21205"/>
    <s v="Thomas Seio"/>
    <x v="1"/>
    <s v="United States"/>
    <s v="Chicago"/>
    <x v="10"/>
    <n v="60653"/>
    <x v="2"/>
    <s v="OFF-AP-10003287"/>
    <x v="1"/>
    <x v="9"/>
    <s v="Tripp Lite TLP810NET Broadband Surge for Modem/Fax"/>
    <n v="20.387999999999995"/>
    <n v="2"/>
    <n v="0.8"/>
    <n v="-53.008800000000008"/>
  </r>
  <r>
    <n v="7854"/>
    <x v="3900"/>
    <x v="1"/>
    <x v="707"/>
    <x v="693"/>
    <s v="Standard Class"/>
    <s v="SM-20320"/>
    <s v="Sean Miller"/>
    <x v="2"/>
    <s v="United States"/>
    <s v="Los Angeles"/>
    <x v="1"/>
    <n v="90049"/>
    <x v="1"/>
    <s v="OFF-PA-10001526"/>
    <x v="1"/>
    <x v="10"/>
    <s v="Xerox 1949"/>
    <n v="9.9600000000000009"/>
    <n v="2"/>
    <n v="0"/>
    <n v="4.8804000000000007"/>
  </r>
  <r>
    <n v="7855"/>
    <x v="3901"/>
    <x v="3"/>
    <x v="226"/>
    <x v="169"/>
    <s v="Standard Class"/>
    <s v="BH-11710"/>
    <s v="Brosina Hoffman"/>
    <x v="0"/>
    <s v="United States"/>
    <s v="Hattiesburg"/>
    <x v="35"/>
    <n v="39401"/>
    <x v="0"/>
    <s v="OFF-AP-10004540"/>
    <x v="1"/>
    <x v="9"/>
    <s v="Eureka The Boss Lite 10-Amp Upright Vacuum, Blue"/>
    <n v="320.64"/>
    <n v="4"/>
    <n v="0"/>
    <n v="89.779200000000003"/>
  </r>
  <r>
    <n v="7856"/>
    <x v="3901"/>
    <x v="3"/>
    <x v="226"/>
    <x v="169"/>
    <s v="Standard Class"/>
    <s v="BH-11710"/>
    <s v="Brosina Hoffman"/>
    <x v="0"/>
    <s v="United States"/>
    <s v="Hattiesburg"/>
    <x v="35"/>
    <n v="39401"/>
    <x v="0"/>
    <s v="TEC-AC-10001266"/>
    <x v="2"/>
    <x v="11"/>
    <s v="Memorex Micro Travel Drive 8 GB"/>
    <n v="52"/>
    <n v="4"/>
    <n v="0"/>
    <n v="23.4"/>
  </r>
  <r>
    <n v="7857"/>
    <x v="3902"/>
    <x v="2"/>
    <x v="991"/>
    <x v="413"/>
    <s v="First Class"/>
    <s v="LW-16825"/>
    <s v="Laurel Workman"/>
    <x v="1"/>
    <s v="United States"/>
    <s v="New York City"/>
    <x v="15"/>
    <n v="10024"/>
    <x v="3"/>
    <s v="OFF-BI-10004233"/>
    <x v="1"/>
    <x v="8"/>
    <s v="GBC Pre-Punched Binding Paper, Plastic, White, 8-1/2&quot; x 11&quot;"/>
    <n v="25.584000000000003"/>
    <n v="2"/>
    <n v="0.2"/>
    <n v="8.9543999999999997"/>
  </r>
  <r>
    <n v="7858"/>
    <x v="3902"/>
    <x v="2"/>
    <x v="991"/>
    <x v="413"/>
    <s v="First Class"/>
    <s v="LW-16825"/>
    <s v="Laurel Workman"/>
    <x v="1"/>
    <s v="United States"/>
    <s v="New York City"/>
    <x v="15"/>
    <n v="10024"/>
    <x v="3"/>
    <s v="TEC-PH-10003505"/>
    <x v="2"/>
    <x v="7"/>
    <s v="Geemarc AmpliPOWER60"/>
    <n v="464"/>
    <n v="5"/>
    <n v="0"/>
    <n v="134.55999999999995"/>
  </r>
  <r>
    <n v="7859"/>
    <x v="3902"/>
    <x v="2"/>
    <x v="991"/>
    <x v="413"/>
    <s v="First Class"/>
    <s v="LW-16825"/>
    <s v="Laurel Workman"/>
    <x v="1"/>
    <s v="United States"/>
    <s v="New York City"/>
    <x v="15"/>
    <n v="10024"/>
    <x v="3"/>
    <s v="OFF-AP-10001005"/>
    <x v="1"/>
    <x v="9"/>
    <s v="Honeywell Quietcare HEPA Air Cleaner"/>
    <n v="235.95000000000002"/>
    <n v="3"/>
    <n v="0"/>
    <n v="77.863499999999988"/>
  </r>
  <r>
    <n v="7860"/>
    <x v="3902"/>
    <x v="2"/>
    <x v="991"/>
    <x v="413"/>
    <s v="First Class"/>
    <s v="LW-16825"/>
    <s v="Laurel Workman"/>
    <x v="1"/>
    <s v="United States"/>
    <s v="New York City"/>
    <x v="15"/>
    <n v="10024"/>
    <x v="3"/>
    <s v="OFF-PA-10001712"/>
    <x v="1"/>
    <x v="10"/>
    <s v="Xerox 1948"/>
    <n v="39.96"/>
    <n v="4"/>
    <n v="0"/>
    <n v="17.981999999999999"/>
  </r>
  <r>
    <n v="7861"/>
    <x v="3903"/>
    <x v="3"/>
    <x v="580"/>
    <x v="1200"/>
    <s v="Standard Class"/>
    <s v="JA-15970"/>
    <s v="Joseph Airdo"/>
    <x v="0"/>
    <s v="United States"/>
    <s v="Cuyahoga Falls"/>
    <x v="24"/>
    <n v="44221"/>
    <x v="3"/>
    <s v="OFF-BI-10002353"/>
    <x v="1"/>
    <x v="8"/>
    <s v="GBC VeloBind Cover Sets"/>
    <n v="18.528000000000002"/>
    <n v="4"/>
    <n v="0.7"/>
    <n v="-12.352"/>
  </r>
  <r>
    <n v="7862"/>
    <x v="3904"/>
    <x v="1"/>
    <x v="88"/>
    <x v="334"/>
    <s v="Standard Class"/>
    <s v="KA-16525"/>
    <s v="Kelly Andreada"/>
    <x v="0"/>
    <s v="United States"/>
    <s v="Seattle"/>
    <x v="4"/>
    <n v="98103"/>
    <x v="1"/>
    <s v="TEC-AC-10003038"/>
    <x v="2"/>
    <x v="11"/>
    <s v="Kingston Digital DataTraveler 16GB USB 2.0"/>
    <n v="17.899999999999999"/>
    <n v="2"/>
    <n v="0"/>
    <n v="3.400999999999998"/>
  </r>
  <r>
    <n v="7863"/>
    <x v="3904"/>
    <x v="1"/>
    <x v="88"/>
    <x v="334"/>
    <s v="Standard Class"/>
    <s v="KA-16525"/>
    <s v="Kelly Andreada"/>
    <x v="0"/>
    <s v="United States"/>
    <s v="Seattle"/>
    <x v="4"/>
    <n v="98103"/>
    <x v="1"/>
    <s v="OFF-ST-10000934"/>
    <x v="1"/>
    <x v="4"/>
    <s v="Contico 72&quot;H Heavy-Duty Storage System"/>
    <n v="81.96"/>
    <n v="2"/>
    <n v="0"/>
    <n v="0"/>
  </r>
  <r>
    <n v="7864"/>
    <x v="3905"/>
    <x v="1"/>
    <x v="1176"/>
    <x v="830"/>
    <s v="Second Class"/>
    <s v="TG-21310"/>
    <s v="Toby Gnade"/>
    <x v="0"/>
    <s v="United States"/>
    <s v="Mesa"/>
    <x v="16"/>
    <n v="85204"/>
    <x v="1"/>
    <s v="OFF-ST-10002743"/>
    <x v="1"/>
    <x v="4"/>
    <s v="SAFCO Boltless Steel Shelving"/>
    <n v="272.73599999999999"/>
    <n v="3"/>
    <n v="0.2"/>
    <n v="-64.774800000000013"/>
  </r>
  <r>
    <n v="7865"/>
    <x v="3905"/>
    <x v="1"/>
    <x v="1176"/>
    <x v="830"/>
    <s v="Second Class"/>
    <s v="TG-21310"/>
    <s v="Toby Gnade"/>
    <x v="0"/>
    <s v="United States"/>
    <s v="Mesa"/>
    <x v="16"/>
    <n v="85204"/>
    <x v="1"/>
    <s v="OFF-PA-10001846"/>
    <x v="1"/>
    <x v="10"/>
    <s v="Xerox 1899"/>
    <n v="18.496000000000002"/>
    <n v="4"/>
    <n v="0.2"/>
    <n v="6.7048000000000005"/>
  </r>
  <r>
    <n v="7866"/>
    <x v="3905"/>
    <x v="1"/>
    <x v="1176"/>
    <x v="830"/>
    <s v="Second Class"/>
    <s v="TG-21310"/>
    <s v="Toby Gnade"/>
    <x v="0"/>
    <s v="United States"/>
    <s v="Mesa"/>
    <x v="16"/>
    <n v="85204"/>
    <x v="1"/>
    <s v="FUR-CH-10004287"/>
    <x v="0"/>
    <x v="1"/>
    <s v="SAFCO Arco Folding Chair"/>
    <n v="441.92"/>
    <n v="2"/>
    <n v="0.2"/>
    <n v="49.715999999999966"/>
  </r>
  <r>
    <n v="7867"/>
    <x v="3905"/>
    <x v="1"/>
    <x v="1176"/>
    <x v="830"/>
    <s v="Second Class"/>
    <s v="TG-21310"/>
    <s v="Toby Gnade"/>
    <x v="0"/>
    <s v="United States"/>
    <s v="Mesa"/>
    <x v="16"/>
    <n v="85204"/>
    <x v="1"/>
    <s v="FUR-BO-10001608"/>
    <x v="0"/>
    <x v="0"/>
    <s v="Hon Metal Bookcases, Black"/>
    <n v="127.76400000000002"/>
    <n v="6"/>
    <n v="0.7"/>
    <n v="-191.64599999999996"/>
  </r>
  <r>
    <n v="7868"/>
    <x v="3906"/>
    <x v="2"/>
    <x v="84"/>
    <x v="81"/>
    <s v="Second Class"/>
    <s v="DB-13360"/>
    <s v="Dennis Bolton"/>
    <x v="2"/>
    <s v="United States"/>
    <s v="Salt Lake City"/>
    <x v="7"/>
    <n v="84106"/>
    <x v="1"/>
    <s v="OFF-PA-10000357"/>
    <x v="1"/>
    <x v="10"/>
    <s v="Xerox 1888"/>
    <n v="166.44"/>
    <n v="3"/>
    <n v="0"/>
    <n v="79.891199999999998"/>
  </r>
  <r>
    <n v="7869"/>
    <x v="3907"/>
    <x v="0"/>
    <x v="1021"/>
    <x v="993"/>
    <s v="Standard Class"/>
    <s v="LS-17245"/>
    <s v="Lynn Smith"/>
    <x v="0"/>
    <s v="United States"/>
    <s v="Los Angeles"/>
    <x v="1"/>
    <n v="90045"/>
    <x v="1"/>
    <s v="OFF-PA-10000575"/>
    <x v="1"/>
    <x v="10"/>
    <s v="Wirebound Message Books, Four 2 3/4 x 5 White Forms per Page"/>
    <n v="13.38"/>
    <n v="2"/>
    <n v="0"/>
    <n v="6.1547999999999998"/>
  </r>
  <r>
    <n v="7870"/>
    <x v="3908"/>
    <x v="3"/>
    <x v="445"/>
    <x v="472"/>
    <s v="Standard Class"/>
    <s v="MO-17950"/>
    <s v="Michael Oakman"/>
    <x v="0"/>
    <s v="United States"/>
    <s v="Jacksonville"/>
    <x v="3"/>
    <n v="28540"/>
    <x v="0"/>
    <s v="TEC-AC-10002167"/>
    <x v="2"/>
    <x v="11"/>
    <s v="Imation 8gb Micro Traveldrive Usb 2.0 Flash Drive"/>
    <n v="24"/>
    <n v="2"/>
    <n v="0.2"/>
    <n v="-2.6999999999999993"/>
  </r>
  <r>
    <n v="7871"/>
    <x v="3909"/>
    <x v="3"/>
    <x v="145"/>
    <x v="289"/>
    <s v="Standard Class"/>
    <s v="CA-11965"/>
    <s v="Carol Adams"/>
    <x v="1"/>
    <s v="United States"/>
    <s v="Lakewood"/>
    <x v="24"/>
    <n v="44107"/>
    <x v="3"/>
    <s v="OFF-EN-10004459"/>
    <x v="1"/>
    <x v="12"/>
    <s v="Security-Tint Envelopes"/>
    <n v="24.448"/>
    <n v="4"/>
    <n v="0.2"/>
    <n v="8.8623999999999992"/>
  </r>
  <r>
    <n v="7872"/>
    <x v="3910"/>
    <x v="0"/>
    <x v="339"/>
    <x v="1194"/>
    <s v="Standard Class"/>
    <s v="DB-12910"/>
    <s v="Daniel Byrd"/>
    <x v="2"/>
    <s v="United States"/>
    <s v="Lake Forest"/>
    <x v="1"/>
    <n v="92630"/>
    <x v="1"/>
    <s v="OFF-LA-10002271"/>
    <x v="1"/>
    <x v="2"/>
    <s v="Smead Alpha-Z Color-Coded Second Alphabetical Labels and Starter Set"/>
    <n v="6.16"/>
    <n v="2"/>
    <n v="0"/>
    <n v="2.9567999999999999"/>
  </r>
  <r>
    <n v="7873"/>
    <x v="3910"/>
    <x v="0"/>
    <x v="339"/>
    <x v="1194"/>
    <s v="Standard Class"/>
    <s v="DB-12910"/>
    <s v="Daniel Byrd"/>
    <x v="2"/>
    <s v="United States"/>
    <s v="Lake Forest"/>
    <x v="1"/>
    <n v="92630"/>
    <x v="1"/>
    <s v="FUR-CH-10004063"/>
    <x v="0"/>
    <x v="1"/>
    <s v="Global Deluxe High-Back Manager's Chair"/>
    <n v="915.13600000000008"/>
    <n v="4"/>
    <n v="0.2"/>
    <n v="102.95279999999988"/>
  </r>
  <r>
    <n v="7874"/>
    <x v="3910"/>
    <x v="0"/>
    <x v="339"/>
    <x v="1194"/>
    <s v="Standard Class"/>
    <s v="DB-12910"/>
    <s v="Daniel Byrd"/>
    <x v="2"/>
    <s v="United States"/>
    <s v="Lake Forest"/>
    <x v="1"/>
    <n v="92630"/>
    <x v="1"/>
    <s v="OFF-PA-10004610"/>
    <x v="1"/>
    <x v="10"/>
    <s v="Xerox 1900"/>
    <n v="8.56"/>
    <n v="2"/>
    <n v="0"/>
    <n v="3.8519999999999994"/>
  </r>
  <r>
    <n v="7875"/>
    <x v="3910"/>
    <x v="0"/>
    <x v="339"/>
    <x v="1194"/>
    <s v="Standard Class"/>
    <s v="DB-12910"/>
    <s v="Daniel Byrd"/>
    <x v="2"/>
    <s v="United States"/>
    <s v="Lake Forest"/>
    <x v="1"/>
    <n v="92630"/>
    <x v="1"/>
    <s v="OFF-PA-10001878"/>
    <x v="1"/>
    <x v="10"/>
    <s v="Xerox 1891"/>
    <n v="97.82"/>
    <n v="2"/>
    <n v="0"/>
    <n v="45.975399999999993"/>
  </r>
  <r>
    <n v="7876"/>
    <x v="3911"/>
    <x v="3"/>
    <x v="428"/>
    <x v="17"/>
    <s v="Standard Class"/>
    <s v="DK-12835"/>
    <s v="Damala Kotsonis"/>
    <x v="1"/>
    <s v="United States"/>
    <s v="Portland"/>
    <x v="21"/>
    <n v="97206"/>
    <x v="1"/>
    <s v="OFF-PA-10002036"/>
    <x v="1"/>
    <x v="10"/>
    <s v="Xerox 1930"/>
    <n v="31.104000000000006"/>
    <n v="6"/>
    <n v="0.2"/>
    <n v="11.2752"/>
  </r>
  <r>
    <n v="7877"/>
    <x v="3911"/>
    <x v="3"/>
    <x v="428"/>
    <x v="17"/>
    <s v="Standard Class"/>
    <s v="DK-12835"/>
    <s v="Damala Kotsonis"/>
    <x v="1"/>
    <s v="United States"/>
    <s v="Portland"/>
    <x v="21"/>
    <n v="97206"/>
    <x v="1"/>
    <s v="OFF-AP-10003278"/>
    <x v="1"/>
    <x v="9"/>
    <s v="Belkin 7-Outlet SurgeMaster Home Series"/>
    <n v="11.176000000000002"/>
    <n v="1"/>
    <n v="0.2"/>
    <n v="0.8382000000000005"/>
  </r>
  <r>
    <n v="7878"/>
    <x v="3912"/>
    <x v="1"/>
    <x v="899"/>
    <x v="567"/>
    <s v="Standard Class"/>
    <s v="EB-14170"/>
    <s v="Evan Bailliet"/>
    <x v="0"/>
    <s v="United States"/>
    <s v="Charlotte"/>
    <x v="3"/>
    <n v="28205"/>
    <x v="0"/>
    <s v="OFF-LA-10001641"/>
    <x v="1"/>
    <x v="2"/>
    <s v="Avery 518"/>
    <n v="5.04"/>
    <n v="2"/>
    <n v="0.2"/>
    <n v="1.764"/>
  </r>
  <r>
    <n v="7879"/>
    <x v="3913"/>
    <x v="0"/>
    <x v="896"/>
    <x v="49"/>
    <s v="Second Class"/>
    <s v="DR-12940"/>
    <s v="Daniel Raglin"/>
    <x v="2"/>
    <s v="United States"/>
    <s v="Aurora"/>
    <x v="10"/>
    <n v="60505"/>
    <x v="2"/>
    <s v="FUR-FU-10003806"/>
    <x v="0"/>
    <x v="5"/>
    <s v="Tenex Chairmat w/ Average Lip, 45&quot; x 53&quot;"/>
    <n v="242.17600000000004"/>
    <n v="4"/>
    <n v="0.6"/>
    <n v="-302.72000000000003"/>
  </r>
  <r>
    <n v="7880"/>
    <x v="3914"/>
    <x v="0"/>
    <x v="403"/>
    <x v="490"/>
    <s v="Standard Class"/>
    <s v="JS-15685"/>
    <s v="Jim Sink"/>
    <x v="1"/>
    <s v="United States"/>
    <s v="Philadelphia"/>
    <x v="9"/>
    <n v="19140"/>
    <x v="3"/>
    <s v="FUR-TA-10003392"/>
    <x v="0"/>
    <x v="3"/>
    <s v="Global Adaptabilities Conference Tables"/>
    <n v="337.17599999999999"/>
    <n v="2"/>
    <n v="0.4"/>
    <n v="-118.01160000000002"/>
  </r>
  <r>
    <n v="7881"/>
    <x v="3915"/>
    <x v="3"/>
    <x v="734"/>
    <x v="792"/>
    <s v="Second Class"/>
    <s v="LC-16870"/>
    <s v="Lena Cacioppo"/>
    <x v="0"/>
    <s v="United States"/>
    <s v="Thornton"/>
    <x v="22"/>
    <n v="80229"/>
    <x v="1"/>
    <s v="OFF-AR-10003856"/>
    <x v="1"/>
    <x v="6"/>
    <s v="Newell 344"/>
    <n v="13.343999999999998"/>
    <n v="6"/>
    <n v="0.2"/>
    <n v="1.0007999999999999"/>
  </r>
  <r>
    <n v="7882"/>
    <x v="3915"/>
    <x v="3"/>
    <x v="734"/>
    <x v="792"/>
    <s v="Second Class"/>
    <s v="LC-16870"/>
    <s v="Lena Cacioppo"/>
    <x v="0"/>
    <s v="United States"/>
    <s v="Thornton"/>
    <x v="22"/>
    <n v="80229"/>
    <x v="1"/>
    <s v="TEC-AC-10002006"/>
    <x v="2"/>
    <x v="11"/>
    <s v="Memorex Micro Travel Drive 16 GB"/>
    <n v="76.75200000000001"/>
    <n v="6"/>
    <n v="0.2"/>
    <n v="10.553399999999993"/>
  </r>
  <r>
    <n v="7883"/>
    <x v="3915"/>
    <x v="3"/>
    <x v="734"/>
    <x v="792"/>
    <s v="Second Class"/>
    <s v="LC-16870"/>
    <s v="Lena Cacioppo"/>
    <x v="0"/>
    <s v="United States"/>
    <s v="Thornton"/>
    <x v="22"/>
    <n v="80229"/>
    <x v="1"/>
    <s v="TEC-AC-10002006"/>
    <x v="2"/>
    <x v="11"/>
    <s v="Memorex Micro Travel Drive 16 GB"/>
    <n v="102.33600000000001"/>
    <n v="8"/>
    <n v="0.2"/>
    <n v="14.07119999999999"/>
  </r>
  <r>
    <n v="7884"/>
    <x v="3915"/>
    <x v="3"/>
    <x v="734"/>
    <x v="792"/>
    <s v="Second Class"/>
    <s v="LC-16870"/>
    <s v="Lena Cacioppo"/>
    <x v="0"/>
    <s v="United States"/>
    <s v="Thornton"/>
    <x v="22"/>
    <n v="80229"/>
    <x v="1"/>
    <s v="OFF-PA-10002246"/>
    <x v="1"/>
    <x v="10"/>
    <s v="Wirebound Four 2-3/4 x 5 Forms per Page, 400 Sets per Book"/>
    <n v="10.32"/>
    <n v="2"/>
    <n v="0.2"/>
    <n v="3.7409999999999997"/>
  </r>
  <r>
    <n v="7885"/>
    <x v="3915"/>
    <x v="3"/>
    <x v="734"/>
    <x v="792"/>
    <s v="Second Class"/>
    <s v="LC-16870"/>
    <s v="Lena Cacioppo"/>
    <x v="0"/>
    <s v="United States"/>
    <s v="Thornton"/>
    <x v="22"/>
    <n v="80229"/>
    <x v="1"/>
    <s v="OFF-SU-10004782"/>
    <x v="1"/>
    <x v="14"/>
    <s v="Elite 5&quot; Scissors"/>
    <n v="47.32"/>
    <n v="7"/>
    <n v="0.2"/>
    <n v="5.9149999999999938"/>
  </r>
  <r>
    <n v="7886"/>
    <x v="3915"/>
    <x v="3"/>
    <x v="734"/>
    <x v="792"/>
    <s v="Second Class"/>
    <s v="LC-16870"/>
    <s v="Lena Cacioppo"/>
    <x v="0"/>
    <s v="United States"/>
    <s v="Thornton"/>
    <x v="22"/>
    <n v="80229"/>
    <x v="1"/>
    <s v="FUR-FU-10004351"/>
    <x v="0"/>
    <x v="5"/>
    <s v="Staples"/>
    <n v="23.376000000000001"/>
    <n v="3"/>
    <n v="0.2"/>
    <n v="7.0128000000000013"/>
  </r>
  <r>
    <n v="7887"/>
    <x v="3915"/>
    <x v="3"/>
    <x v="734"/>
    <x v="792"/>
    <s v="Second Class"/>
    <s v="LC-16870"/>
    <s v="Lena Cacioppo"/>
    <x v="0"/>
    <s v="United States"/>
    <s v="Thornton"/>
    <x v="22"/>
    <n v="80229"/>
    <x v="1"/>
    <s v="FUR-FU-10004270"/>
    <x v="0"/>
    <x v="5"/>
    <s v="Eldon Image Series Desk Accessories, Burgundy"/>
    <n v="16.72"/>
    <n v="5"/>
    <n v="0.2"/>
    <n v="3.3439999999999994"/>
  </r>
  <r>
    <n v="7888"/>
    <x v="3915"/>
    <x v="3"/>
    <x v="734"/>
    <x v="792"/>
    <s v="Second Class"/>
    <s v="LC-16870"/>
    <s v="Lena Cacioppo"/>
    <x v="0"/>
    <s v="United States"/>
    <s v="Thornton"/>
    <x v="22"/>
    <n v="80229"/>
    <x v="1"/>
    <s v="FUR-FU-10004053"/>
    <x v="0"/>
    <x v="5"/>
    <s v="DAX Two-Tone Silver Metal Document Frame"/>
    <n v="16.192"/>
    <n v="1"/>
    <n v="0.2"/>
    <n v="4.6552000000000007"/>
  </r>
  <r>
    <n v="7889"/>
    <x v="3916"/>
    <x v="0"/>
    <x v="765"/>
    <x v="1275"/>
    <s v="Standard Class"/>
    <s v="JP-15520"/>
    <s v="Jeremy Pistek"/>
    <x v="0"/>
    <s v="United States"/>
    <s v="Davis"/>
    <x v="1"/>
    <n v="95616"/>
    <x v="1"/>
    <s v="OFF-PA-10000019"/>
    <x v="1"/>
    <x v="10"/>
    <s v="Xerox 1931"/>
    <n v="32.400000000000006"/>
    <n v="5"/>
    <n v="0"/>
    <n v="15.552000000000001"/>
  </r>
  <r>
    <n v="7890"/>
    <x v="3917"/>
    <x v="0"/>
    <x v="591"/>
    <x v="903"/>
    <s v="Standard Class"/>
    <s v="TS-21655"/>
    <s v="Trudy Schmidt"/>
    <x v="0"/>
    <s v="United States"/>
    <s v="Fayetteville"/>
    <x v="36"/>
    <n v="72701"/>
    <x v="0"/>
    <s v="OFF-AR-10003811"/>
    <x v="1"/>
    <x v="6"/>
    <s v="Newell 327"/>
    <n v="19.89"/>
    <n v="9"/>
    <n v="0"/>
    <n v="5.3703000000000003"/>
  </r>
  <r>
    <n v="7891"/>
    <x v="3917"/>
    <x v="0"/>
    <x v="591"/>
    <x v="903"/>
    <s v="Standard Class"/>
    <s v="TS-21655"/>
    <s v="Trudy Schmidt"/>
    <x v="0"/>
    <s v="United States"/>
    <s v="Fayetteville"/>
    <x v="36"/>
    <n v="72701"/>
    <x v="0"/>
    <s v="TEC-AC-10001838"/>
    <x v="2"/>
    <x v="11"/>
    <s v="Razer Tiamat Over Ear 7.1 Surround Sound PC Gaming Headset"/>
    <n v="399.98"/>
    <n v="2"/>
    <n v="0"/>
    <n v="171.99140000000003"/>
  </r>
  <r>
    <n v="7892"/>
    <x v="3917"/>
    <x v="0"/>
    <x v="591"/>
    <x v="903"/>
    <s v="Standard Class"/>
    <s v="TS-21655"/>
    <s v="Trudy Schmidt"/>
    <x v="0"/>
    <s v="United States"/>
    <s v="Fayetteville"/>
    <x v="36"/>
    <n v="72701"/>
    <x v="0"/>
    <s v="FUR-FU-10003553"/>
    <x v="0"/>
    <x v="5"/>
    <s v="Howard Miller 13-1/2&quot; Diameter Rosebrook Wall Clock"/>
    <n v="343.84999999999997"/>
    <n v="5"/>
    <n v="0"/>
    <n v="137.54000000000002"/>
  </r>
  <r>
    <n v="7893"/>
    <x v="3917"/>
    <x v="0"/>
    <x v="591"/>
    <x v="903"/>
    <s v="Standard Class"/>
    <s v="TS-21655"/>
    <s v="Trudy Schmidt"/>
    <x v="0"/>
    <s v="United States"/>
    <s v="Fayetteville"/>
    <x v="36"/>
    <n v="72701"/>
    <x v="0"/>
    <s v="OFF-PA-10003302"/>
    <x v="1"/>
    <x v="10"/>
    <s v="Xerox 1906"/>
    <n v="106.32"/>
    <n v="3"/>
    <n v="0"/>
    <n v="49.970399999999991"/>
  </r>
  <r>
    <n v="7894"/>
    <x v="3918"/>
    <x v="3"/>
    <x v="283"/>
    <x v="1276"/>
    <s v="Standard Class"/>
    <s v="NM-18445"/>
    <s v="Nathan Mautz"/>
    <x v="2"/>
    <s v="United States"/>
    <s v="New York City"/>
    <x v="15"/>
    <n v="10011"/>
    <x v="3"/>
    <s v="OFF-BI-10002412"/>
    <x v="1"/>
    <x v="8"/>
    <s v="Wilson Jones “Snap” Scratch Pad Binder Tool for Ring Binders"/>
    <n v="13.919999999999998"/>
    <n v="3"/>
    <n v="0.2"/>
    <n v="4.3500000000000005"/>
  </r>
  <r>
    <n v="7895"/>
    <x v="3919"/>
    <x v="3"/>
    <x v="548"/>
    <x v="587"/>
    <s v="Standard Class"/>
    <s v="EH-14125"/>
    <s v="Eugene Hildebrand"/>
    <x v="2"/>
    <s v="United States"/>
    <s v="Wheeling"/>
    <x v="48"/>
    <n v="26003"/>
    <x v="3"/>
    <s v="OFF-BI-10002852"/>
    <x v="1"/>
    <x v="8"/>
    <s v="Ibico Standard Transparent Covers"/>
    <n v="82.4"/>
    <n v="5"/>
    <n v="0"/>
    <n v="40.376000000000005"/>
  </r>
  <r>
    <n v="7896"/>
    <x v="3919"/>
    <x v="3"/>
    <x v="548"/>
    <x v="587"/>
    <s v="Standard Class"/>
    <s v="EH-14125"/>
    <s v="Eugene Hildebrand"/>
    <x v="2"/>
    <s v="United States"/>
    <s v="Wheeling"/>
    <x v="48"/>
    <n v="26003"/>
    <x v="3"/>
    <s v="OFF-BI-10000145"/>
    <x v="1"/>
    <x v="8"/>
    <s v="Zipper Ring Binder Pockets"/>
    <n v="6.24"/>
    <n v="2"/>
    <n v="0"/>
    <n v="3.0575999999999999"/>
  </r>
  <r>
    <n v="7897"/>
    <x v="3919"/>
    <x v="3"/>
    <x v="548"/>
    <x v="587"/>
    <s v="Standard Class"/>
    <s v="EH-14125"/>
    <s v="Eugene Hildebrand"/>
    <x v="2"/>
    <s v="United States"/>
    <s v="Wheeling"/>
    <x v="48"/>
    <n v="26003"/>
    <x v="3"/>
    <s v="OFF-PA-10001970"/>
    <x v="1"/>
    <x v="10"/>
    <s v="Xerox 1908"/>
    <n v="447.84"/>
    <n v="8"/>
    <n v="0"/>
    <n v="219.44159999999999"/>
  </r>
  <r>
    <n v="7898"/>
    <x v="3920"/>
    <x v="3"/>
    <x v="802"/>
    <x v="797"/>
    <s v="Standard Class"/>
    <s v="DC-12850"/>
    <s v="Dan Campbell"/>
    <x v="0"/>
    <s v="United States"/>
    <s v="Memphis"/>
    <x v="18"/>
    <n v="38109"/>
    <x v="0"/>
    <s v="OFF-AP-10001563"/>
    <x v="1"/>
    <x v="9"/>
    <s v="Belkin Premiere Surge Master II 8-outlet surge protector"/>
    <n v="272.048"/>
    <n v="7"/>
    <n v="0.2"/>
    <n v="30.605399999999946"/>
  </r>
  <r>
    <n v="7899"/>
    <x v="3920"/>
    <x v="3"/>
    <x v="802"/>
    <x v="797"/>
    <s v="Standard Class"/>
    <s v="DC-12850"/>
    <s v="Dan Campbell"/>
    <x v="0"/>
    <s v="United States"/>
    <s v="Memphis"/>
    <x v="18"/>
    <n v="38109"/>
    <x v="0"/>
    <s v="OFF-BI-10001359"/>
    <x v="1"/>
    <x v="8"/>
    <s v="GBC DocuBind TL300 Electric Binding System"/>
    <n v="1614.5820000000003"/>
    <n v="6"/>
    <n v="0.7"/>
    <n v="-1237.8461999999995"/>
  </r>
  <r>
    <n v="7900"/>
    <x v="3920"/>
    <x v="3"/>
    <x v="802"/>
    <x v="797"/>
    <s v="Standard Class"/>
    <s v="DC-12850"/>
    <s v="Dan Campbell"/>
    <x v="0"/>
    <s v="United States"/>
    <s v="Memphis"/>
    <x v="18"/>
    <n v="38109"/>
    <x v="0"/>
    <s v="OFF-FA-10003495"/>
    <x v="1"/>
    <x v="13"/>
    <s v="Staples"/>
    <n v="24.320000000000004"/>
    <n v="5"/>
    <n v="0.2"/>
    <n v="9.1199999999999974"/>
  </r>
  <r>
    <n v="7901"/>
    <x v="3920"/>
    <x v="3"/>
    <x v="802"/>
    <x v="797"/>
    <s v="Standard Class"/>
    <s v="DC-12850"/>
    <s v="Dan Campbell"/>
    <x v="0"/>
    <s v="United States"/>
    <s v="Memphis"/>
    <x v="18"/>
    <n v="38109"/>
    <x v="0"/>
    <s v="TEC-AC-10003709"/>
    <x v="2"/>
    <x v="11"/>
    <s v="Maxell 4.7GB DVD-R 5/Pack"/>
    <n v="1.5840000000000001"/>
    <n v="2"/>
    <n v="0.2"/>
    <n v="0.47520000000000018"/>
  </r>
  <r>
    <n v="7902"/>
    <x v="3920"/>
    <x v="3"/>
    <x v="802"/>
    <x v="797"/>
    <s v="Standard Class"/>
    <s v="DC-12850"/>
    <s v="Dan Campbell"/>
    <x v="0"/>
    <s v="United States"/>
    <s v="Memphis"/>
    <x v="18"/>
    <n v="38109"/>
    <x v="0"/>
    <s v="FUR-FU-10003268"/>
    <x v="0"/>
    <x v="5"/>
    <s v="Eldon Radial Chair Mat for Low to Medium Pile Carpets"/>
    <n v="31.983999999999998"/>
    <n v="1"/>
    <n v="0.2"/>
    <n v="0"/>
  </r>
  <r>
    <n v="7903"/>
    <x v="3920"/>
    <x v="3"/>
    <x v="802"/>
    <x v="797"/>
    <s v="Standard Class"/>
    <s v="DC-12850"/>
    <s v="Dan Campbell"/>
    <x v="0"/>
    <s v="United States"/>
    <s v="Memphis"/>
    <x v="18"/>
    <n v="38109"/>
    <x v="0"/>
    <s v="OFF-EN-10003845"/>
    <x v="1"/>
    <x v="12"/>
    <s v="Colored Envelopes"/>
    <n v="14.76"/>
    <n v="5"/>
    <n v="0.2"/>
    <n v="4.7969999999999988"/>
  </r>
  <r>
    <n v="7904"/>
    <x v="3920"/>
    <x v="3"/>
    <x v="802"/>
    <x v="797"/>
    <s v="Standard Class"/>
    <s v="DC-12850"/>
    <s v="Dan Campbell"/>
    <x v="0"/>
    <s v="United States"/>
    <s v="Memphis"/>
    <x v="18"/>
    <n v="38109"/>
    <x v="0"/>
    <s v="FUR-CH-10002073"/>
    <x v="0"/>
    <x v="1"/>
    <s v="Hon Olson Stacker Chairs"/>
    <n v="423.64799999999997"/>
    <n v="2"/>
    <n v="0.2"/>
    <n v="47.660399999999967"/>
  </r>
  <r>
    <n v="7905"/>
    <x v="3921"/>
    <x v="1"/>
    <x v="209"/>
    <x v="681"/>
    <s v="Standard Class"/>
    <s v="DO-13645"/>
    <s v="Doug O'Connell"/>
    <x v="0"/>
    <s v="United States"/>
    <s v="Houston"/>
    <x v="5"/>
    <n v="77036"/>
    <x v="2"/>
    <s v="OFF-PA-10001357"/>
    <x v="1"/>
    <x v="10"/>
    <s v="Xerox 1886"/>
    <n v="76.64"/>
    <n v="2"/>
    <n v="0.2"/>
    <n v="26.823999999999995"/>
  </r>
  <r>
    <n v="7906"/>
    <x v="3922"/>
    <x v="1"/>
    <x v="52"/>
    <x v="1181"/>
    <s v="Standard Class"/>
    <s v="LS-16975"/>
    <s v="Lindsay Shagiari"/>
    <x v="2"/>
    <s v="United States"/>
    <s v="Dallas"/>
    <x v="5"/>
    <n v="75217"/>
    <x v="2"/>
    <s v="OFF-EN-10001415"/>
    <x v="1"/>
    <x v="12"/>
    <s v="Staples"/>
    <n v="4.4640000000000004"/>
    <n v="1"/>
    <n v="0.2"/>
    <n v="1.6739999999999999"/>
  </r>
  <r>
    <n v="7907"/>
    <x v="3922"/>
    <x v="1"/>
    <x v="52"/>
    <x v="1181"/>
    <s v="Standard Class"/>
    <s v="LS-16975"/>
    <s v="Lindsay Shagiari"/>
    <x v="2"/>
    <s v="United States"/>
    <s v="Dallas"/>
    <x v="5"/>
    <n v="75217"/>
    <x v="2"/>
    <s v="OFF-BI-10002813"/>
    <x v="1"/>
    <x v="8"/>
    <s v="Avery Reinforcements for Hole-Punch Pages"/>
    <n v="3.9599999999999991"/>
    <n v="10"/>
    <n v="0.8"/>
    <n v="-6.93"/>
  </r>
  <r>
    <n v="7908"/>
    <x v="3923"/>
    <x v="0"/>
    <x v="679"/>
    <x v="928"/>
    <s v="First Class"/>
    <s v="RW-19630"/>
    <s v="Rob Williams"/>
    <x v="1"/>
    <s v="United States"/>
    <s v="San Francisco"/>
    <x v="1"/>
    <n v="94122"/>
    <x v="1"/>
    <s v="OFF-AP-10003849"/>
    <x v="1"/>
    <x v="9"/>
    <s v="Hoover Shoulder Vac Commercial Portable Vacuum"/>
    <n v="715.64"/>
    <n v="2"/>
    <n v="0"/>
    <n v="178.90999999999997"/>
  </r>
  <r>
    <n v="7909"/>
    <x v="3924"/>
    <x v="0"/>
    <x v="275"/>
    <x v="439"/>
    <s v="Standard Class"/>
    <s v="RD-19720"/>
    <s v="Roger Demir"/>
    <x v="0"/>
    <s v="United States"/>
    <s v="Morgan Hill"/>
    <x v="1"/>
    <n v="95037"/>
    <x v="1"/>
    <s v="FUR-TA-10004147"/>
    <x v="0"/>
    <x v="3"/>
    <s v="Hon 4060 Series Tables"/>
    <n v="268.70400000000001"/>
    <n v="3"/>
    <n v="0.2"/>
    <n v="6.717599999999976"/>
  </r>
  <r>
    <n v="7910"/>
    <x v="3924"/>
    <x v="0"/>
    <x v="275"/>
    <x v="439"/>
    <s v="Standard Class"/>
    <s v="RD-19720"/>
    <s v="Roger Demir"/>
    <x v="0"/>
    <s v="United States"/>
    <s v="Morgan Hill"/>
    <x v="1"/>
    <n v="95037"/>
    <x v="1"/>
    <s v="OFF-AR-10001662"/>
    <x v="1"/>
    <x v="6"/>
    <s v="Rogers Handheld Barrel Pencil Sharpener"/>
    <n v="21.92"/>
    <n v="8"/>
    <n v="0"/>
    <n v="5.9184000000000019"/>
  </r>
  <r>
    <n v="7911"/>
    <x v="3924"/>
    <x v="0"/>
    <x v="275"/>
    <x v="439"/>
    <s v="Standard Class"/>
    <s v="RD-19720"/>
    <s v="Roger Demir"/>
    <x v="0"/>
    <s v="United States"/>
    <s v="Morgan Hill"/>
    <x v="1"/>
    <n v="95037"/>
    <x v="1"/>
    <s v="OFF-ST-10001558"/>
    <x v="1"/>
    <x v="4"/>
    <s v="Acco Perma 4000 Stacking Storage Drawers"/>
    <n v="48.72"/>
    <n v="3"/>
    <n v="0"/>
    <n v="7.3079999999999998"/>
  </r>
  <r>
    <n v="7912"/>
    <x v="3924"/>
    <x v="0"/>
    <x v="275"/>
    <x v="439"/>
    <s v="Standard Class"/>
    <s v="RD-19720"/>
    <s v="Roger Demir"/>
    <x v="0"/>
    <s v="United States"/>
    <s v="Morgan Hill"/>
    <x v="1"/>
    <n v="95037"/>
    <x v="1"/>
    <s v="FUR-BO-10001337"/>
    <x v="0"/>
    <x v="0"/>
    <s v="O'Sullivan Living Dimensions 2-Shelf Bookcases"/>
    <n v="205.666"/>
    <n v="2"/>
    <n v="0.15"/>
    <n v="-12.097999999999999"/>
  </r>
  <r>
    <n v="7913"/>
    <x v="3925"/>
    <x v="0"/>
    <x v="236"/>
    <x v="1277"/>
    <s v="Second Class"/>
    <s v="RB-19570"/>
    <s v="Rob Beeghly"/>
    <x v="0"/>
    <s v="United States"/>
    <s v="Saint Charles"/>
    <x v="10"/>
    <n v="60174"/>
    <x v="2"/>
    <s v="FUR-FU-10001602"/>
    <x v="0"/>
    <x v="5"/>
    <s v="Eldon Delta Triangular Chair Mat, 52&quot; x 58&quot;, Clear"/>
    <n v="30.344000000000001"/>
    <n v="2"/>
    <n v="0.6"/>
    <n v="-31.861200000000004"/>
  </r>
  <r>
    <n v="7914"/>
    <x v="3926"/>
    <x v="3"/>
    <x v="326"/>
    <x v="952"/>
    <s v="First Class"/>
    <s v="JE-15715"/>
    <s v="Joe Elijah"/>
    <x v="0"/>
    <s v="United States"/>
    <s v="Cleveland"/>
    <x v="24"/>
    <n v="44105"/>
    <x v="3"/>
    <s v="OFF-ST-10003996"/>
    <x v="1"/>
    <x v="4"/>
    <s v="Letter/Legal File Tote with Clear Snap-On Lid, Black Granite"/>
    <n v="25.695999999999998"/>
    <n v="2"/>
    <n v="0.2"/>
    <n v="1.9271999999999991"/>
  </r>
  <r>
    <n v="7915"/>
    <x v="3927"/>
    <x v="3"/>
    <x v="46"/>
    <x v="329"/>
    <s v="Standard Class"/>
    <s v="SR-20740"/>
    <s v="Steven Roelle"/>
    <x v="2"/>
    <s v="United States"/>
    <s v="New York City"/>
    <x v="15"/>
    <n v="10024"/>
    <x v="3"/>
    <s v="TEC-MA-10003673"/>
    <x v="2"/>
    <x v="15"/>
    <s v="Hewlett-Packard Desktjet 6988DT Refurbished Printer"/>
    <n v="3404.5"/>
    <n v="5"/>
    <n v="0"/>
    <n v="1668.2049999999999"/>
  </r>
  <r>
    <n v="7916"/>
    <x v="3927"/>
    <x v="3"/>
    <x v="46"/>
    <x v="329"/>
    <s v="Standard Class"/>
    <s v="SR-20740"/>
    <s v="Steven Roelle"/>
    <x v="2"/>
    <s v="United States"/>
    <s v="New York City"/>
    <x v="15"/>
    <n v="10024"/>
    <x v="3"/>
    <s v="TEC-AC-10004992"/>
    <x v="2"/>
    <x v="11"/>
    <s v="Kingston Digital DataTraveler 64GB USB 2.0"/>
    <n v="101.34"/>
    <n v="3"/>
    <n v="0"/>
    <n v="8.1071999999999917"/>
  </r>
  <r>
    <n v="7917"/>
    <x v="3928"/>
    <x v="1"/>
    <x v="312"/>
    <x v="1005"/>
    <s v="Standard Class"/>
    <s v="PO-19195"/>
    <s v="Phillina Ober"/>
    <x v="2"/>
    <s v="United States"/>
    <s v="Philadelphia"/>
    <x v="9"/>
    <n v="19140"/>
    <x v="3"/>
    <s v="FUR-CH-10002880"/>
    <x v="0"/>
    <x v="1"/>
    <s v="Global High-Back Leather Tilter, Burgundy"/>
    <n v="344.37199999999996"/>
    <n v="4"/>
    <n v="0.3"/>
    <n v="-93.472400000000022"/>
  </r>
  <r>
    <n v="7918"/>
    <x v="3929"/>
    <x v="3"/>
    <x v="507"/>
    <x v="221"/>
    <s v="Second Class"/>
    <s v="JK-16120"/>
    <s v="Julie Kriz"/>
    <x v="2"/>
    <s v="United States"/>
    <s v="Garland"/>
    <x v="5"/>
    <n v="75043"/>
    <x v="2"/>
    <s v="OFF-AR-10000380"/>
    <x v="1"/>
    <x v="6"/>
    <s v="Hunt PowerHouse Electric Pencil Sharpener, Blue"/>
    <n v="30.384"/>
    <n v="1"/>
    <n v="0.2"/>
    <n v="3.7979999999999947"/>
  </r>
  <r>
    <n v="7919"/>
    <x v="3930"/>
    <x v="1"/>
    <x v="433"/>
    <x v="481"/>
    <s v="Second Class"/>
    <s v="JP-16135"/>
    <s v="Julie Prescott"/>
    <x v="2"/>
    <s v="United States"/>
    <s v="San Diego"/>
    <x v="1"/>
    <n v="92024"/>
    <x v="1"/>
    <s v="OFF-BI-10002706"/>
    <x v="1"/>
    <x v="8"/>
    <s v="Avery Premier Heavy-Duty Binder with Round Locking Rings"/>
    <n v="22.847999999999999"/>
    <n v="2"/>
    <n v="0.2"/>
    <n v="7.4255999999999993"/>
  </r>
  <r>
    <n v="7920"/>
    <x v="3931"/>
    <x v="3"/>
    <x v="175"/>
    <x v="814"/>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x v="814"/>
    <s v="Standard Class"/>
    <s v="Dp-13240"/>
    <s v="Dean percer"/>
    <x v="2"/>
    <s v="United States"/>
    <s v="Waterbury"/>
    <x v="29"/>
    <n v="6708"/>
    <x v="3"/>
    <s v="TEC-AC-10001090"/>
    <x v="2"/>
    <x v="11"/>
    <s v="Micro Innovations Wireless Classic Keyboard with Mouse"/>
    <n v="59.98"/>
    <n v="2"/>
    <n v="0"/>
    <n v="10.796399999999998"/>
  </r>
  <r>
    <n v="7922"/>
    <x v="3932"/>
    <x v="3"/>
    <x v="677"/>
    <x v="875"/>
    <s v="Standard Class"/>
    <s v="JB-16000"/>
    <s v="Joy Bell-"/>
    <x v="0"/>
    <s v="United States"/>
    <s v="Columbia"/>
    <x v="39"/>
    <n v="21044"/>
    <x v="3"/>
    <s v="OFF-BI-10002026"/>
    <x v="1"/>
    <x v="8"/>
    <s v="Avery Arch Ring Binders"/>
    <n v="174.3"/>
    <n v="3"/>
    <n v="0"/>
    <n v="81.920999999999992"/>
  </r>
  <r>
    <n v="7923"/>
    <x v="3933"/>
    <x v="3"/>
    <x v="241"/>
    <x v="289"/>
    <s v="Standard Class"/>
    <s v="PP-18955"/>
    <s v="Paul Prost"/>
    <x v="2"/>
    <s v="United States"/>
    <s v="Hollywood"/>
    <x v="2"/>
    <n v="33021"/>
    <x v="0"/>
    <s v="TEC-PH-10000526"/>
    <x v="2"/>
    <x v="7"/>
    <s v="Vtech CS6719"/>
    <n v="383.96000000000004"/>
    <n v="5"/>
    <n v="0.2"/>
    <n v="38.396000000000015"/>
  </r>
  <r>
    <n v="7924"/>
    <x v="3933"/>
    <x v="3"/>
    <x v="241"/>
    <x v="289"/>
    <s v="Standard Class"/>
    <s v="PP-18955"/>
    <s v="Paul Prost"/>
    <x v="2"/>
    <s v="United States"/>
    <s v="Hollywood"/>
    <x v="2"/>
    <n v="33021"/>
    <x v="0"/>
    <s v="OFF-BI-10004002"/>
    <x v="1"/>
    <x v="8"/>
    <s v="Wilson Jones International Size A4 Ring Binders"/>
    <n v="15.570000000000004"/>
    <n v="3"/>
    <n v="0.7"/>
    <n v="-11.417999999999999"/>
  </r>
  <r>
    <n v="7925"/>
    <x v="3934"/>
    <x v="0"/>
    <x v="572"/>
    <x v="1070"/>
    <s v="First Class"/>
    <s v="RF-19840"/>
    <s v="Roy Französisch"/>
    <x v="0"/>
    <s v="United States"/>
    <s v="Springfield"/>
    <x v="17"/>
    <n v="22153"/>
    <x v="0"/>
    <s v="OFF-BI-10002309"/>
    <x v="1"/>
    <x v="8"/>
    <s v="Avery Heavy-Duty EZD  Binder With Locking Rings"/>
    <n v="22.32"/>
    <n v="4"/>
    <n v="0"/>
    <n v="10.7136"/>
  </r>
  <r>
    <n v="7926"/>
    <x v="3934"/>
    <x v="0"/>
    <x v="572"/>
    <x v="1070"/>
    <s v="First Class"/>
    <s v="RF-19840"/>
    <s v="Roy Französisch"/>
    <x v="0"/>
    <s v="United States"/>
    <s v="Springfield"/>
    <x v="17"/>
    <n v="22153"/>
    <x v="0"/>
    <s v="OFF-LA-10003923"/>
    <x v="1"/>
    <x v="2"/>
    <s v="Alphabetical Labels for Top Tab Filing"/>
    <n v="103.60000000000001"/>
    <n v="7"/>
    <n v="0"/>
    <n v="51.800000000000004"/>
  </r>
  <r>
    <n v="7927"/>
    <x v="3935"/>
    <x v="3"/>
    <x v="225"/>
    <x v="865"/>
    <s v="Second Class"/>
    <s v="KH-16330"/>
    <s v="Katharine Harms"/>
    <x v="1"/>
    <s v="United States"/>
    <s v="New York City"/>
    <x v="15"/>
    <n v="10035"/>
    <x v="3"/>
    <s v="TEC-AC-10003433"/>
    <x v="2"/>
    <x v="11"/>
    <s v="Maxell 4.7GB DVD+R 5/Pack"/>
    <n v="2.9699999999999998"/>
    <n v="3"/>
    <n v="0"/>
    <n v="1.3365"/>
  </r>
  <r>
    <n v="7928"/>
    <x v="3935"/>
    <x v="3"/>
    <x v="225"/>
    <x v="865"/>
    <s v="Second Class"/>
    <s v="KH-16330"/>
    <s v="Katharine Harms"/>
    <x v="1"/>
    <s v="United States"/>
    <s v="New York City"/>
    <x v="15"/>
    <n v="10035"/>
    <x v="3"/>
    <s v="TEC-PH-10001363"/>
    <x v="2"/>
    <x v="7"/>
    <s v="Apple iPhone 5S"/>
    <n v="569.99"/>
    <n v="1"/>
    <n v="0"/>
    <n v="170.99699999999996"/>
  </r>
  <r>
    <n v="7929"/>
    <x v="3935"/>
    <x v="3"/>
    <x v="225"/>
    <x v="865"/>
    <s v="Second Class"/>
    <s v="KH-16330"/>
    <s v="Katharine Harms"/>
    <x v="1"/>
    <s v="United States"/>
    <s v="New York City"/>
    <x v="15"/>
    <n v="10035"/>
    <x v="3"/>
    <s v="FUR-FU-10000820"/>
    <x v="0"/>
    <x v="5"/>
    <s v="Tensor Brushed Steel Torchiere Floor Lamp"/>
    <n v="50.97"/>
    <n v="3"/>
    <n v="0"/>
    <n v="9.1745999999999981"/>
  </r>
  <r>
    <n v="7930"/>
    <x v="3936"/>
    <x v="3"/>
    <x v="800"/>
    <x v="1186"/>
    <s v="First Class"/>
    <s v="EM-14200"/>
    <s v="Evan Minnotte"/>
    <x v="2"/>
    <s v="United States"/>
    <s v="Dallas"/>
    <x v="5"/>
    <n v="75217"/>
    <x v="2"/>
    <s v="FUR-TA-10004767"/>
    <x v="0"/>
    <x v="3"/>
    <s v="Safco Drafting Table"/>
    <n v="298.11599999999999"/>
    <n v="6"/>
    <n v="0.3"/>
    <n v="-4.2588000000000363"/>
  </r>
  <r>
    <n v="7931"/>
    <x v="3937"/>
    <x v="0"/>
    <x v="869"/>
    <x v="893"/>
    <s v="Second Class"/>
    <s v="DK-12835"/>
    <s v="Damala Kotsonis"/>
    <x v="1"/>
    <s v="United States"/>
    <s v="New York City"/>
    <x v="15"/>
    <n v="10024"/>
    <x v="3"/>
    <s v="OFF-AR-10001955"/>
    <x v="1"/>
    <x v="6"/>
    <s v="Newell 319"/>
    <n v="59.519999999999996"/>
    <n v="3"/>
    <n v="0"/>
    <n v="17.855999999999995"/>
  </r>
  <r>
    <n v="7932"/>
    <x v="3938"/>
    <x v="0"/>
    <x v="692"/>
    <x v="1231"/>
    <s v="Standard Class"/>
    <s v="MC-17425"/>
    <s v="Mark Cousins"/>
    <x v="1"/>
    <s v="United States"/>
    <s v="Portland"/>
    <x v="21"/>
    <n v="97206"/>
    <x v="1"/>
    <s v="FUR-CH-10004886"/>
    <x v="0"/>
    <x v="1"/>
    <s v="Bevis Steel Folding Chairs"/>
    <n v="230.28000000000003"/>
    <n v="3"/>
    <n v="0.2"/>
    <n v="23.027999999999992"/>
  </r>
  <r>
    <n v="7933"/>
    <x v="3938"/>
    <x v="0"/>
    <x v="692"/>
    <x v="1231"/>
    <s v="Standard Class"/>
    <s v="MC-17425"/>
    <s v="Mark Cousins"/>
    <x v="1"/>
    <s v="United States"/>
    <s v="Portland"/>
    <x v="21"/>
    <n v="97206"/>
    <x v="1"/>
    <s v="OFF-PA-10003641"/>
    <x v="1"/>
    <x v="10"/>
    <s v="Xerox 1909"/>
    <n v="105.52"/>
    <n v="5"/>
    <n v="0.2"/>
    <n v="34.293999999999997"/>
  </r>
  <r>
    <n v="7934"/>
    <x v="3939"/>
    <x v="3"/>
    <x v="629"/>
    <x v="1178"/>
    <s v="Standard Class"/>
    <s v="RW-19540"/>
    <s v="Rick Wilson"/>
    <x v="1"/>
    <s v="United States"/>
    <s v="Brentwood"/>
    <x v="1"/>
    <n v="94513"/>
    <x v="1"/>
    <s v="OFF-EN-10003134"/>
    <x v="1"/>
    <x v="12"/>
    <s v="Staples"/>
    <n v="23.36"/>
    <n v="2"/>
    <n v="0"/>
    <n v="11.68"/>
  </r>
  <r>
    <n v="7935"/>
    <x v="3939"/>
    <x v="3"/>
    <x v="629"/>
    <x v="1178"/>
    <s v="Standard Class"/>
    <s v="RW-19540"/>
    <s v="Rick Wilson"/>
    <x v="1"/>
    <s v="United States"/>
    <s v="Brentwood"/>
    <x v="1"/>
    <n v="94513"/>
    <x v="1"/>
    <s v="TEC-PH-10002564"/>
    <x v="2"/>
    <x v="7"/>
    <s v="OtterBox Defender Series Case - Samsung Galaxy S4"/>
    <n v="71.975999999999999"/>
    <n v="3"/>
    <n v="0.2"/>
    <n v="8.9969999999999892"/>
  </r>
  <r>
    <n v="7936"/>
    <x v="3939"/>
    <x v="3"/>
    <x v="629"/>
    <x v="1178"/>
    <s v="Standard Class"/>
    <s v="RW-19540"/>
    <s v="Rick Wilson"/>
    <x v="1"/>
    <s v="United States"/>
    <s v="Brentwood"/>
    <x v="1"/>
    <n v="94513"/>
    <x v="1"/>
    <s v="OFF-PA-10003893"/>
    <x v="1"/>
    <x v="10"/>
    <s v="Xerox 1962"/>
    <n v="8.56"/>
    <n v="2"/>
    <n v="0"/>
    <n v="3.8519999999999994"/>
  </r>
  <r>
    <n v="7937"/>
    <x v="3939"/>
    <x v="3"/>
    <x v="629"/>
    <x v="1178"/>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x v="1178"/>
    <s v="Standard Class"/>
    <s v="RW-19540"/>
    <s v="Rick Wilson"/>
    <x v="1"/>
    <s v="United States"/>
    <s v="Brentwood"/>
    <x v="1"/>
    <n v="94513"/>
    <x v="1"/>
    <s v="OFF-AP-10001058"/>
    <x v="1"/>
    <x v="9"/>
    <s v="Sanyo 2.5 Cubic Foot Mid-Size Office Refrigerators"/>
    <n v="2518.29"/>
    <n v="9"/>
    <n v="0"/>
    <n v="654.7553999999999"/>
  </r>
  <r>
    <n v="7939"/>
    <x v="3939"/>
    <x v="3"/>
    <x v="629"/>
    <x v="1178"/>
    <s v="Standard Class"/>
    <s v="RW-19540"/>
    <s v="Rick Wilson"/>
    <x v="1"/>
    <s v="United States"/>
    <s v="Brentwood"/>
    <x v="1"/>
    <n v="94513"/>
    <x v="1"/>
    <s v="OFF-ST-10001496"/>
    <x v="1"/>
    <x v="4"/>
    <s v="Standard Rollaway File with Lock"/>
    <n v="540.56999999999994"/>
    <n v="3"/>
    <n v="0"/>
    <n v="140.54820000000001"/>
  </r>
  <r>
    <n v="7940"/>
    <x v="3939"/>
    <x v="3"/>
    <x v="629"/>
    <x v="1178"/>
    <s v="Standard Class"/>
    <s v="RW-19540"/>
    <s v="Rick Wilson"/>
    <x v="1"/>
    <s v="United States"/>
    <s v="Brentwood"/>
    <x v="1"/>
    <n v="94513"/>
    <x v="1"/>
    <s v="OFF-BI-10004230"/>
    <x v="1"/>
    <x v="8"/>
    <s v="GBC Recycled Grain Textured Covers"/>
    <n v="221.05600000000001"/>
    <n v="8"/>
    <n v="0.2"/>
    <n v="77.369599999999991"/>
  </r>
  <r>
    <n v="7941"/>
    <x v="3940"/>
    <x v="0"/>
    <x v="882"/>
    <x v="24"/>
    <s v="First Class"/>
    <s v="DS-13180"/>
    <s v="David Smith"/>
    <x v="1"/>
    <s v="United States"/>
    <s v="San Diego"/>
    <x v="1"/>
    <n v="92037"/>
    <x v="1"/>
    <s v="FUR-CH-10001146"/>
    <x v="0"/>
    <x v="1"/>
    <s v="Global Task Chair, Black"/>
    <n v="81.424000000000007"/>
    <n v="2"/>
    <n v="0.2"/>
    <n v="-9.1601999999999961"/>
  </r>
  <r>
    <n v="7942"/>
    <x v="3940"/>
    <x v="0"/>
    <x v="882"/>
    <x v="24"/>
    <s v="First Class"/>
    <s v="DS-13180"/>
    <s v="David Smith"/>
    <x v="1"/>
    <s v="United States"/>
    <s v="San Diego"/>
    <x v="1"/>
    <n v="92037"/>
    <x v="1"/>
    <s v="OFF-ST-10001590"/>
    <x v="1"/>
    <x v="4"/>
    <s v="Tenex Personal Project File with Scoop Front Design, Black"/>
    <n v="134.80000000000001"/>
    <n v="10"/>
    <n v="0"/>
    <n v="35.047999999999995"/>
  </r>
  <r>
    <n v="7943"/>
    <x v="3941"/>
    <x v="3"/>
    <x v="53"/>
    <x v="378"/>
    <s v="Standard Class"/>
    <s v="GA-14725"/>
    <s v="Guy Armstrong"/>
    <x v="0"/>
    <s v="United States"/>
    <s v="Dallas"/>
    <x v="5"/>
    <n v="75081"/>
    <x v="2"/>
    <s v="OFF-BI-10003684"/>
    <x v="1"/>
    <x v="8"/>
    <s v="Wilson Jones Legal Size Ring Binders"/>
    <n v="39.581999999999987"/>
    <n v="9"/>
    <n v="0.8"/>
    <n v="-59.372999999999976"/>
  </r>
  <r>
    <n v="7944"/>
    <x v="3941"/>
    <x v="3"/>
    <x v="53"/>
    <x v="378"/>
    <s v="Standard Class"/>
    <s v="GA-14725"/>
    <s v="Guy Armstrong"/>
    <x v="0"/>
    <s v="United States"/>
    <s v="Dallas"/>
    <x v="5"/>
    <n v="75081"/>
    <x v="2"/>
    <s v="OFF-SU-10000946"/>
    <x v="1"/>
    <x v="14"/>
    <s v="Staples"/>
    <n v="44.688000000000002"/>
    <n v="7"/>
    <n v="0.2"/>
    <n v="5.0273999999999965"/>
  </r>
  <r>
    <n v="7945"/>
    <x v="3941"/>
    <x v="3"/>
    <x v="53"/>
    <x v="378"/>
    <s v="Standard Class"/>
    <s v="GA-14725"/>
    <s v="Guy Armstrong"/>
    <x v="0"/>
    <s v="United States"/>
    <s v="Dallas"/>
    <x v="5"/>
    <n v="75081"/>
    <x v="2"/>
    <s v="OFF-AR-10001615"/>
    <x v="1"/>
    <x v="6"/>
    <s v="Newell 34"/>
    <n v="31.744"/>
    <n v="2"/>
    <n v="0.2"/>
    <n v="2.3808000000000007"/>
  </r>
  <r>
    <n v="7946"/>
    <x v="3941"/>
    <x v="3"/>
    <x v="53"/>
    <x v="378"/>
    <s v="Standard Class"/>
    <s v="GA-14725"/>
    <s v="Guy Armstrong"/>
    <x v="0"/>
    <s v="United States"/>
    <s v="Dallas"/>
    <x v="5"/>
    <n v="75081"/>
    <x v="2"/>
    <s v="OFF-BI-10001597"/>
    <x v="1"/>
    <x v="8"/>
    <s v="Wilson Jones Ledger-Size, Piano-Hinge Binder, 2&quot;, Blue"/>
    <n v="40.97999999999999"/>
    <n v="5"/>
    <n v="0.8"/>
    <n v="-65.567999999999998"/>
  </r>
  <r>
    <n v="7947"/>
    <x v="3941"/>
    <x v="3"/>
    <x v="53"/>
    <x v="378"/>
    <s v="Standard Class"/>
    <s v="GA-14725"/>
    <s v="Guy Armstrong"/>
    <x v="0"/>
    <s v="United States"/>
    <s v="Dallas"/>
    <x v="5"/>
    <n v="75081"/>
    <x v="2"/>
    <s v="OFF-BI-10001116"/>
    <x v="1"/>
    <x v="8"/>
    <s v="Wilson Jones 1&quot; Hanging DublLock Ring Binders"/>
    <n v="3.1679999999999993"/>
    <n v="3"/>
    <n v="0.8"/>
    <n v="-5.0687999999999995"/>
  </r>
  <r>
    <n v="7948"/>
    <x v="3942"/>
    <x v="2"/>
    <x v="72"/>
    <x v="1154"/>
    <s v="Standard Class"/>
    <s v="SC-20380"/>
    <s v="Shahid Collister"/>
    <x v="0"/>
    <s v="United States"/>
    <s v="El Paso"/>
    <x v="5"/>
    <n v="79907"/>
    <x v="2"/>
    <s v="OFF-FA-10004395"/>
    <x v="1"/>
    <x v="13"/>
    <s v="Plymouth Boxed Rubber Bands by Plymouth"/>
    <n v="18.84"/>
    <n v="5"/>
    <n v="0.2"/>
    <n v="-3.5324999999999998"/>
  </r>
  <r>
    <n v="7949"/>
    <x v="3942"/>
    <x v="2"/>
    <x v="72"/>
    <x v="1154"/>
    <s v="Standard Class"/>
    <s v="SC-20380"/>
    <s v="Shahid Collister"/>
    <x v="0"/>
    <s v="United States"/>
    <s v="El Paso"/>
    <x v="5"/>
    <n v="79907"/>
    <x v="2"/>
    <s v="FUR-CH-10001270"/>
    <x v="0"/>
    <x v="1"/>
    <s v="Harbour Creations Steel Folding Chair"/>
    <n v="362.24999999999994"/>
    <n v="6"/>
    <n v="0.3"/>
    <n v="0"/>
  </r>
  <r>
    <n v="7950"/>
    <x v="3942"/>
    <x v="2"/>
    <x v="72"/>
    <x v="1154"/>
    <s v="Standard Class"/>
    <s v="SC-20380"/>
    <s v="Shahid Collister"/>
    <x v="0"/>
    <s v="United States"/>
    <s v="El Paso"/>
    <x v="5"/>
    <n v="79907"/>
    <x v="2"/>
    <s v="FUR-FU-10001095"/>
    <x v="0"/>
    <x v="5"/>
    <s v="DAX Black Cherry Wood-Tone Poster Frame"/>
    <n v="63.552000000000007"/>
    <n v="6"/>
    <n v="0.6"/>
    <n v="-34.953600000000002"/>
  </r>
  <r>
    <n v="7951"/>
    <x v="3942"/>
    <x v="2"/>
    <x v="72"/>
    <x v="1154"/>
    <s v="Standard Class"/>
    <s v="SC-20380"/>
    <s v="Shahid Collister"/>
    <x v="0"/>
    <s v="United States"/>
    <s v="El Paso"/>
    <x v="5"/>
    <n v="79907"/>
    <x v="2"/>
    <s v="OFF-ST-10001469"/>
    <x v="1"/>
    <x v="4"/>
    <s v="Fellowes Bankers Box Recycled Super Stor/Drawer"/>
    <n v="129.55199999999999"/>
    <n v="3"/>
    <n v="0.2"/>
    <n v="-22.671600000000005"/>
  </r>
  <r>
    <n v="7952"/>
    <x v="3943"/>
    <x v="1"/>
    <x v="902"/>
    <x v="1005"/>
    <s v="Standard Class"/>
    <s v="KD-16345"/>
    <s v="Katherine Ducich"/>
    <x v="0"/>
    <s v="United States"/>
    <s v="New York City"/>
    <x v="15"/>
    <n v="10035"/>
    <x v="3"/>
    <s v="OFF-BI-10003196"/>
    <x v="1"/>
    <x v="8"/>
    <s v="Accohide Poly Flexible Ring Binders"/>
    <n v="5.9840000000000009"/>
    <n v="2"/>
    <n v="0.2"/>
    <n v="2.2439999999999998"/>
  </r>
  <r>
    <n v="7953"/>
    <x v="3943"/>
    <x v="1"/>
    <x v="902"/>
    <x v="1005"/>
    <s v="Standard Class"/>
    <s v="KD-16345"/>
    <s v="Katherine Ducich"/>
    <x v="0"/>
    <s v="United States"/>
    <s v="New York City"/>
    <x v="15"/>
    <n v="10035"/>
    <x v="3"/>
    <s v="TEC-PH-10002200"/>
    <x v="2"/>
    <x v="7"/>
    <s v="Aastra 6757i CT Wireless VoIP phone"/>
    <n v="861.76"/>
    <n v="4"/>
    <n v="0"/>
    <n v="249.91039999999998"/>
  </r>
  <r>
    <n v="7954"/>
    <x v="3944"/>
    <x v="2"/>
    <x v="470"/>
    <x v="516"/>
    <s v="Standard Class"/>
    <s v="KH-16330"/>
    <s v="Katharine Harms"/>
    <x v="1"/>
    <s v="United States"/>
    <s v="Revere"/>
    <x v="31"/>
    <n v="2151"/>
    <x v="3"/>
    <s v="OFF-ST-10000636"/>
    <x v="1"/>
    <x v="4"/>
    <s v="Rogers Profile Extra Capacity Storage Tub"/>
    <n v="66.959999999999994"/>
    <n v="4"/>
    <n v="0"/>
    <n v="2.6783999999999963"/>
  </r>
  <r>
    <n v="7955"/>
    <x v="3944"/>
    <x v="2"/>
    <x v="470"/>
    <x v="516"/>
    <s v="Standard Class"/>
    <s v="KH-16330"/>
    <s v="Katharine Harms"/>
    <x v="1"/>
    <s v="United States"/>
    <s v="Revere"/>
    <x v="31"/>
    <n v="2151"/>
    <x v="3"/>
    <s v="OFF-BI-10000145"/>
    <x v="1"/>
    <x v="8"/>
    <s v="Zipper Ring Binder Pockets"/>
    <n v="6.24"/>
    <n v="2"/>
    <n v="0"/>
    <n v="3.0575999999999999"/>
  </r>
  <r>
    <n v="7956"/>
    <x v="3945"/>
    <x v="3"/>
    <x v="361"/>
    <x v="495"/>
    <s v="Standard Class"/>
    <s v="GG-14650"/>
    <s v="Greg Guthrie"/>
    <x v="1"/>
    <s v="United States"/>
    <s v="Chico"/>
    <x v="1"/>
    <n v="95928"/>
    <x v="1"/>
    <s v="FUR-CH-10001190"/>
    <x v="0"/>
    <x v="1"/>
    <s v="Global Deluxe High-Back Office Chair in Storm"/>
    <n v="435.16800000000006"/>
    <n v="4"/>
    <n v="0.2"/>
    <n v="-59.835600000000042"/>
  </r>
  <r>
    <n v="7957"/>
    <x v="3945"/>
    <x v="3"/>
    <x v="361"/>
    <x v="495"/>
    <s v="Standard Class"/>
    <s v="GG-14650"/>
    <s v="Greg Guthrie"/>
    <x v="1"/>
    <s v="United States"/>
    <s v="Chico"/>
    <x v="1"/>
    <n v="95928"/>
    <x v="1"/>
    <s v="OFF-FA-10002780"/>
    <x v="1"/>
    <x v="13"/>
    <s v="Staples"/>
    <n v="14.9"/>
    <n v="5"/>
    <n v="0"/>
    <n v="6.8539999999999992"/>
  </r>
  <r>
    <n v="7958"/>
    <x v="3945"/>
    <x v="3"/>
    <x v="361"/>
    <x v="495"/>
    <s v="Standard Class"/>
    <s v="GG-14650"/>
    <s v="Greg Guthrie"/>
    <x v="1"/>
    <s v="United States"/>
    <s v="Chico"/>
    <x v="1"/>
    <n v="95928"/>
    <x v="1"/>
    <s v="OFF-AP-10004052"/>
    <x v="1"/>
    <x v="9"/>
    <s v="Hoover Replacement Belts For Soft Guard &amp; Commercial Ltweight Upright Vacs, 2/Pk"/>
    <n v="15.8"/>
    <n v="4"/>
    <n v="0"/>
    <n v="4.1080000000000005"/>
  </r>
  <r>
    <n v="7959"/>
    <x v="3945"/>
    <x v="3"/>
    <x v="361"/>
    <x v="495"/>
    <s v="Standard Class"/>
    <s v="GG-14650"/>
    <s v="Greg Guthrie"/>
    <x v="1"/>
    <s v="United States"/>
    <s v="Chico"/>
    <x v="1"/>
    <n v="95928"/>
    <x v="1"/>
    <s v="FUR-FU-10004666"/>
    <x v="0"/>
    <x v="5"/>
    <s v="DAX Clear Channel Poster Frame"/>
    <n v="72.900000000000006"/>
    <n v="5"/>
    <n v="0"/>
    <n v="26.973000000000003"/>
  </r>
  <r>
    <n v="7960"/>
    <x v="3945"/>
    <x v="3"/>
    <x v="361"/>
    <x v="495"/>
    <s v="Standard Class"/>
    <s v="GG-14650"/>
    <s v="Greg Guthrie"/>
    <x v="1"/>
    <s v="United States"/>
    <s v="Chico"/>
    <x v="1"/>
    <n v="95928"/>
    <x v="1"/>
    <s v="FUR-TA-10004086"/>
    <x v="0"/>
    <x v="3"/>
    <s v="KI Adjustable-Height Table"/>
    <n v="206.35200000000003"/>
    <n v="3"/>
    <n v="0.2"/>
    <n v="5.1587999999999852"/>
  </r>
  <r>
    <n v="7961"/>
    <x v="3945"/>
    <x v="3"/>
    <x v="361"/>
    <x v="495"/>
    <s v="Standard Class"/>
    <s v="GG-14650"/>
    <s v="Greg Guthrie"/>
    <x v="1"/>
    <s v="United States"/>
    <s v="Chico"/>
    <x v="1"/>
    <n v="95928"/>
    <x v="1"/>
    <s v="TEC-PH-10000702"/>
    <x v="2"/>
    <x v="7"/>
    <s v="Square Credit Card Reader, 4 1/2&quot; x 4 1/2&quot; x 1&quot;, White"/>
    <n v="7.9920000000000009"/>
    <n v="1"/>
    <n v="0.2"/>
    <n v="2.6972999999999994"/>
  </r>
  <r>
    <n v="7962"/>
    <x v="3946"/>
    <x v="3"/>
    <x v="551"/>
    <x v="122"/>
    <s v="Second Class"/>
    <s v="JS-15685"/>
    <s v="Jim Sink"/>
    <x v="1"/>
    <s v="United States"/>
    <s v="Miramar"/>
    <x v="2"/>
    <n v="33023"/>
    <x v="0"/>
    <s v="OFF-ST-10002301"/>
    <x v="1"/>
    <x v="4"/>
    <s v="Tennsco Commercial Shelving"/>
    <n v="81.360000000000014"/>
    <n v="5"/>
    <n v="0.2"/>
    <n v="-19.323000000000011"/>
  </r>
  <r>
    <n v="7963"/>
    <x v="3946"/>
    <x v="3"/>
    <x v="551"/>
    <x v="122"/>
    <s v="Second Class"/>
    <s v="JS-15685"/>
    <s v="Jim Sink"/>
    <x v="1"/>
    <s v="United States"/>
    <s v="Miramar"/>
    <x v="2"/>
    <n v="33023"/>
    <x v="0"/>
    <s v="OFF-BI-10001636"/>
    <x v="1"/>
    <x v="8"/>
    <s v="Ibico Plastic and Wire Spiral Binding Combs"/>
    <n v="20.232000000000003"/>
    <n v="8"/>
    <n v="0.7"/>
    <n v="-16.185600000000001"/>
  </r>
  <r>
    <n v="7964"/>
    <x v="3946"/>
    <x v="3"/>
    <x v="551"/>
    <x v="122"/>
    <s v="Second Class"/>
    <s v="JS-15685"/>
    <s v="Jim Sink"/>
    <x v="1"/>
    <s v="United States"/>
    <s v="Miramar"/>
    <x v="2"/>
    <n v="33023"/>
    <x v="0"/>
    <s v="OFF-AP-10002684"/>
    <x v="1"/>
    <x v="9"/>
    <s v="Acco 7-Outlet Masterpiece Power Center, Wihtout Fax/Phone Line Protection"/>
    <n v="389.05600000000004"/>
    <n v="4"/>
    <n v="0.2"/>
    <n v="48.631999999999948"/>
  </r>
  <r>
    <n v="7965"/>
    <x v="3946"/>
    <x v="3"/>
    <x v="551"/>
    <x v="122"/>
    <s v="Second Class"/>
    <s v="JS-15685"/>
    <s v="Jim Sink"/>
    <x v="1"/>
    <s v="United States"/>
    <s v="Miramar"/>
    <x v="2"/>
    <n v="33023"/>
    <x v="0"/>
    <s v="OFF-PA-10004609"/>
    <x v="1"/>
    <x v="10"/>
    <s v="Xerox 221"/>
    <n v="20.736000000000004"/>
    <n v="4"/>
    <n v="0.2"/>
    <n v="7.2576000000000001"/>
  </r>
  <r>
    <n v="7966"/>
    <x v="3946"/>
    <x v="3"/>
    <x v="551"/>
    <x v="122"/>
    <s v="Second Class"/>
    <s v="JS-15685"/>
    <s v="Jim Sink"/>
    <x v="1"/>
    <s v="United States"/>
    <s v="Miramar"/>
    <x v="2"/>
    <n v="33023"/>
    <x v="0"/>
    <s v="OFF-PA-10003309"/>
    <x v="1"/>
    <x v="10"/>
    <s v="Xerox 211"/>
    <n v="41.472000000000008"/>
    <n v="8"/>
    <n v="0.2"/>
    <n v="14.5152"/>
  </r>
  <r>
    <n v="7967"/>
    <x v="3947"/>
    <x v="1"/>
    <x v="391"/>
    <x v="803"/>
    <s v="Standard Class"/>
    <s v="BP-11095"/>
    <s v="Bart Pistole"/>
    <x v="1"/>
    <s v="United States"/>
    <s v="Los Angeles"/>
    <x v="1"/>
    <n v="90049"/>
    <x v="1"/>
    <s v="OFF-PA-10000380"/>
    <x v="1"/>
    <x v="10"/>
    <s v="REDIFORM Incoming/Outgoing Call Register, 11&quot; X 8 1/2&quot;, 100 Messages"/>
    <n v="33.36"/>
    <n v="4"/>
    <n v="0"/>
    <n v="16.68"/>
  </r>
  <r>
    <n v="7968"/>
    <x v="3948"/>
    <x v="0"/>
    <x v="1154"/>
    <x v="1107"/>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4"/>
    <x v="1107"/>
    <s v="First Class"/>
    <s v="CC-12610"/>
    <s v="Corey Catlett"/>
    <x v="1"/>
    <s v="United States"/>
    <s v="Denver"/>
    <x v="22"/>
    <n v="80219"/>
    <x v="1"/>
    <s v="TEC-PH-10002583"/>
    <x v="2"/>
    <x v="7"/>
    <s v="iOttie HLCRIO102 Car Mount"/>
    <n v="15.991999999999999"/>
    <n v="1"/>
    <n v="0.2"/>
    <n v="-2.9985000000000022"/>
  </r>
  <r>
    <n v="7970"/>
    <x v="3948"/>
    <x v="0"/>
    <x v="1154"/>
    <x v="1107"/>
    <s v="First Class"/>
    <s v="CC-12610"/>
    <s v="Corey Catlett"/>
    <x v="1"/>
    <s v="United States"/>
    <s v="Denver"/>
    <x v="22"/>
    <n v="80219"/>
    <x v="1"/>
    <s v="FUR-CH-10004853"/>
    <x v="0"/>
    <x v="1"/>
    <s v="Global Manager's Adjustable Task Chair, Storm"/>
    <n v="120.78399999999999"/>
    <n v="1"/>
    <n v="0.2"/>
    <n v="13.588199999999986"/>
  </r>
  <r>
    <n v="7971"/>
    <x v="3949"/>
    <x v="1"/>
    <x v="748"/>
    <x v="918"/>
    <s v="Standard Class"/>
    <s v="SP-20860"/>
    <s v="Sung Pak"/>
    <x v="1"/>
    <s v="United States"/>
    <s v="Philadelphia"/>
    <x v="9"/>
    <n v="19134"/>
    <x v="3"/>
    <s v="TEC-PH-10003580"/>
    <x v="2"/>
    <x v="7"/>
    <s v="Cisco IP Phone 7961G-GE VoIP phone"/>
    <n v="519.79200000000003"/>
    <n v="4"/>
    <n v="0.4"/>
    <n v="-112.62159999999994"/>
  </r>
  <r>
    <n v="7972"/>
    <x v="3949"/>
    <x v="1"/>
    <x v="748"/>
    <x v="918"/>
    <s v="Standard Class"/>
    <s v="SP-20860"/>
    <s v="Sung Pak"/>
    <x v="1"/>
    <s v="United States"/>
    <s v="Philadelphia"/>
    <x v="9"/>
    <n v="19134"/>
    <x v="3"/>
    <s v="TEC-AC-10004227"/>
    <x v="2"/>
    <x v="11"/>
    <s v="SanDisk Ultra 16 GB MicroSDHC Class 10 Memory Card"/>
    <n v="31.176000000000002"/>
    <n v="3"/>
    <n v="0.2"/>
    <n v="-5.4558000000000035"/>
  </r>
  <r>
    <n v="7973"/>
    <x v="3949"/>
    <x v="1"/>
    <x v="748"/>
    <x v="918"/>
    <s v="Standard Class"/>
    <s v="SP-20860"/>
    <s v="Sung Pak"/>
    <x v="1"/>
    <s v="United States"/>
    <s v="Philadelphia"/>
    <x v="9"/>
    <n v="19134"/>
    <x v="3"/>
    <s v="OFF-PA-10002787"/>
    <x v="1"/>
    <x v="10"/>
    <s v="Xerox 227"/>
    <n v="10.368000000000002"/>
    <n v="2"/>
    <n v="0.2"/>
    <n v="3.6288"/>
  </r>
  <r>
    <n v="7974"/>
    <x v="3949"/>
    <x v="1"/>
    <x v="748"/>
    <x v="918"/>
    <s v="Standard Class"/>
    <s v="SP-20860"/>
    <s v="Sung Pak"/>
    <x v="1"/>
    <s v="United States"/>
    <s v="Philadelphia"/>
    <x v="9"/>
    <n v="19134"/>
    <x v="3"/>
    <s v="OFF-BI-10003981"/>
    <x v="1"/>
    <x v="8"/>
    <s v="Avery Durable Plastic 1&quot; Binders"/>
    <n v="2.7240000000000006"/>
    <n v="2"/>
    <n v="0.7"/>
    <n v="-1.9067999999999996"/>
  </r>
  <r>
    <n v="7975"/>
    <x v="3949"/>
    <x v="1"/>
    <x v="748"/>
    <x v="918"/>
    <s v="Standard Class"/>
    <s v="SP-20860"/>
    <s v="Sung Pak"/>
    <x v="1"/>
    <s v="United States"/>
    <s v="Philadelphia"/>
    <x v="9"/>
    <n v="19134"/>
    <x v="3"/>
    <s v="FUR-FU-10001488"/>
    <x v="0"/>
    <x v="5"/>
    <s v="Tenex 46&quot; x 60&quot; Computer Anti-Static Chairmat, Rectangular Shaped"/>
    <n v="254.35200000000003"/>
    <n v="3"/>
    <n v="0.2"/>
    <n v="0"/>
  </r>
  <r>
    <n v="7976"/>
    <x v="3949"/>
    <x v="1"/>
    <x v="748"/>
    <x v="918"/>
    <s v="Standard Class"/>
    <s v="SP-20860"/>
    <s v="Sung Pak"/>
    <x v="1"/>
    <s v="United States"/>
    <s v="Philadelphia"/>
    <x v="9"/>
    <n v="19134"/>
    <x v="3"/>
    <s v="OFF-BI-10003727"/>
    <x v="1"/>
    <x v="8"/>
    <s v="Avery Durable Slant Ring Binders With Label Holder"/>
    <n v="3.762"/>
    <n v="3"/>
    <n v="0.7"/>
    <n v="-2.758799999999999"/>
  </r>
  <r>
    <n v="7977"/>
    <x v="3949"/>
    <x v="1"/>
    <x v="748"/>
    <x v="918"/>
    <s v="Standard Class"/>
    <s v="SP-20860"/>
    <s v="Sung Pak"/>
    <x v="1"/>
    <s v="United States"/>
    <s v="Philadelphia"/>
    <x v="9"/>
    <n v="19134"/>
    <x v="3"/>
    <s v="OFF-PA-10000130"/>
    <x v="1"/>
    <x v="10"/>
    <s v="Xerox 199"/>
    <n v="10.272000000000002"/>
    <n v="3"/>
    <n v="0.2"/>
    <n v="3.2099999999999982"/>
  </r>
  <r>
    <n v="7978"/>
    <x v="3950"/>
    <x v="2"/>
    <x v="1177"/>
    <x v="1071"/>
    <s v="Standard Class"/>
    <s v="JK-15625"/>
    <s v="Jim Karlsson"/>
    <x v="0"/>
    <s v="United States"/>
    <s v="Jackson"/>
    <x v="35"/>
    <n v="39212"/>
    <x v="0"/>
    <s v="TEC-PH-10002680"/>
    <x v="2"/>
    <x v="7"/>
    <s v="Samsung Galaxy Note 3"/>
    <n v="659.97"/>
    <n v="3"/>
    <n v="0"/>
    <n v="197.99099999999996"/>
  </r>
  <r>
    <n v="7979"/>
    <x v="3950"/>
    <x v="2"/>
    <x v="1177"/>
    <x v="1071"/>
    <s v="Standard Class"/>
    <s v="JK-15625"/>
    <s v="Jim Karlsson"/>
    <x v="0"/>
    <s v="United States"/>
    <s v="Jackson"/>
    <x v="35"/>
    <n v="39212"/>
    <x v="0"/>
    <s v="TEC-PH-10002538"/>
    <x v="2"/>
    <x v="7"/>
    <s v="Grandstream GXP1160 VoIP phone"/>
    <n v="113.72999999999999"/>
    <n v="3"/>
    <n v="0"/>
    <n v="32.981699999999989"/>
  </r>
  <r>
    <n v="7980"/>
    <x v="3951"/>
    <x v="1"/>
    <x v="375"/>
    <x v="399"/>
    <s v="Standard Class"/>
    <s v="CC-12100"/>
    <s v="Chad Cunningham"/>
    <x v="2"/>
    <s v="United States"/>
    <s v="Los Angeles"/>
    <x v="1"/>
    <n v="90045"/>
    <x v="1"/>
    <s v="OFF-BI-10001249"/>
    <x v="1"/>
    <x v="8"/>
    <s v="Avery Heavy-Duty EZD View Binder with Locking Rings"/>
    <n v="5.1040000000000001"/>
    <n v="1"/>
    <n v="0.2"/>
    <n v="1.6587999999999996"/>
  </r>
  <r>
    <n v="7981"/>
    <x v="3952"/>
    <x v="2"/>
    <x v="1178"/>
    <x v="1241"/>
    <s v="Standard Class"/>
    <s v="DP-13000"/>
    <s v="Darren Powers"/>
    <x v="0"/>
    <s v="United States"/>
    <s v="Houston"/>
    <x v="5"/>
    <n v="77095"/>
    <x v="2"/>
    <s v="OFF-PA-10000174"/>
    <x v="1"/>
    <x v="10"/>
    <s v="Message Book, Wirebound, Four 5 1/2&quot; X 4&quot; Forms/Pg., 200 Dupl. Sets/Book"/>
    <n v="16.448"/>
    <n v="2"/>
    <n v="0.2"/>
    <n v="5.5511999999999979"/>
  </r>
  <r>
    <n v="7982"/>
    <x v="3953"/>
    <x v="2"/>
    <x v="1075"/>
    <x v="178"/>
    <s v="First Class"/>
    <s v="SF-20065"/>
    <s v="Sandra Flanagan"/>
    <x v="0"/>
    <s v="United States"/>
    <s v="Clifton"/>
    <x v="30"/>
    <n v="7011"/>
    <x v="3"/>
    <s v="OFF-AP-10004532"/>
    <x v="1"/>
    <x v="9"/>
    <s v="Kensington 6 Outlet Guardian Standard Surge Protector"/>
    <n v="81.92"/>
    <n v="4"/>
    <n v="0"/>
    <n v="22.118400000000001"/>
  </r>
  <r>
    <n v="7983"/>
    <x v="3953"/>
    <x v="2"/>
    <x v="1075"/>
    <x v="178"/>
    <s v="First Class"/>
    <s v="SF-20065"/>
    <s v="Sandra Flanagan"/>
    <x v="0"/>
    <s v="United States"/>
    <s v="Clifton"/>
    <x v="30"/>
    <n v="7011"/>
    <x v="3"/>
    <s v="FUR-FU-10001986"/>
    <x v="0"/>
    <x v="5"/>
    <s v="Dana Fluorescent Magnifying Lamp, White, 36&quot;"/>
    <n v="254.89999999999998"/>
    <n v="5"/>
    <n v="0"/>
    <n v="76.469999999999985"/>
  </r>
  <r>
    <n v="7984"/>
    <x v="3954"/>
    <x v="3"/>
    <x v="203"/>
    <x v="212"/>
    <s v="Second Class"/>
    <s v="EH-13765"/>
    <s v="Edward Hooks"/>
    <x v="1"/>
    <s v="United States"/>
    <s v="Chicago"/>
    <x v="10"/>
    <n v="60623"/>
    <x v="2"/>
    <s v="OFF-FA-10002975"/>
    <x v="1"/>
    <x v="13"/>
    <s v="Staples"/>
    <n v="15.120000000000001"/>
    <n v="5"/>
    <n v="0.2"/>
    <n v="4.9139999999999988"/>
  </r>
  <r>
    <n v="7985"/>
    <x v="3954"/>
    <x v="3"/>
    <x v="203"/>
    <x v="212"/>
    <s v="Second Class"/>
    <s v="EH-13765"/>
    <s v="Edward Hooks"/>
    <x v="1"/>
    <s v="United States"/>
    <s v="Chicago"/>
    <x v="10"/>
    <n v="60623"/>
    <x v="2"/>
    <s v="OFF-AR-10003481"/>
    <x v="1"/>
    <x v="6"/>
    <s v="Newell 348"/>
    <n v="7.8719999999999999"/>
    <n v="3"/>
    <n v="0.2"/>
    <n v="0.88559999999999883"/>
  </r>
  <r>
    <n v="7986"/>
    <x v="3955"/>
    <x v="0"/>
    <x v="438"/>
    <x v="584"/>
    <s v="First Class"/>
    <s v="DN-13690"/>
    <s v="Duane Noonan"/>
    <x v="0"/>
    <s v="United States"/>
    <s v="Seattle"/>
    <x v="4"/>
    <n v="98115"/>
    <x v="1"/>
    <s v="OFF-BI-10004967"/>
    <x v="1"/>
    <x v="8"/>
    <s v="Round Ring Binders"/>
    <n v="8.32"/>
    <n v="5"/>
    <n v="0.2"/>
    <n v="2.8079999999999998"/>
  </r>
  <r>
    <n v="7987"/>
    <x v="3956"/>
    <x v="0"/>
    <x v="1179"/>
    <x v="639"/>
    <s v="Second Class"/>
    <s v="PJ-19015"/>
    <s v="Pauline Johnson"/>
    <x v="0"/>
    <s v="United States"/>
    <s v="Long Beach"/>
    <x v="15"/>
    <n v="11561"/>
    <x v="3"/>
    <s v="TEC-PH-10003589"/>
    <x v="2"/>
    <x v="7"/>
    <s v="invisibleSHIELD by ZAGG Smudge-Free Screen Protector"/>
    <n v="89.949999999999989"/>
    <n v="5"/>
    <n v="0"/>
    <n v="43.175999999999995"/>
  </r>
  <r>
    <n v="7988"/>
    <x v="3957"/>
    <x v="0"/>
    <x v="828"/>
    <x v="652"/>
    <s v="Standard Class"/>
    <s v="MA-17560"/>
    <s v="Matt Abelman"/>
    <x v="2"/>
    <s v="United States"/>
    <s v="Sheboygan"/>
    <x v="6"/>
    <n v="53081"/>
    <x v="2"/>
    <s v="OFF-LA-10002945"/>
    <x v="1"/>
    <x v="2"/>
    <s v="Permanent Self-Adhesive File Folder Labels for Typewriters, 1 1/8 x 3 1/2, White"/>
    <n v="25.2"/>
    <n v="4"/>
    <n v="0"/>
    <n v="11.591999999999999"/>
  </r>
  <r>
    <n v="7989"/>
    <x v="3957"/>
    <x v="0"/>
    <x v="828"/>
    <x v="652"/>
    <s v="Standard Class"/>
    <s v="MA-17560"/>
    <s v="Matt Abelman"/>
    <x v="2"/>
    <s v="United States"/>
    <s v="Sheboygan"/>
    <x v="6"/>
    <n v="53081"/>
    <x v="2"/>
    <s v="OFF-LA-10003537"/>
    <x v="1"/>
    <x v="2"/>
    <s v="Avery 515"/>
    <n v="37.589999999999996"/>
    <n v="3"/>
    <n v="0"/>
    <n v="17.667299999999997"/>
  </r>
  <r>
    <n v="7990"/>
    <x v="3957"/>
    <x v="0"/>
    <x v="828"/>
    <x v="652"/>
    <s v="Standard Class"/>
    <s v="MA-17560"/>
    <s v="Matt Abelman"/>
    <x v="2"/>
    <s v="United States"/>
    <s v="Sheboygan"/>
    <x v="6"/>
    <n v="53081"/>
    <x v="2"/>
    <s v="OFF-ST-10002406"/>
    <x v="1"/>
    <x v="4"/>
    <s v="Pizazz Global Quick File"/>
    <n v="14.97"/>
    <n v="1"/>
    <n v="0"/>
    <n v="4.1916000000000011"/>
  </r>
  <r>
    <n v="7991"/>
    <x v="3957"/>
    <x v="0"/>
    <x v="828"/>
    <x v="652"/>
    <s v="Standard Class"/>
    <s v="MA-17560"/>
    <s v="Matt Abelman"/>
    <x v="2"/>
    <s v="United States"/>
    <s v="Sheboygan"/>
    <x v="6"/>
    <n v="53081"/>
    <x v="2"/>
    <s v="TEC-AC-10003433"/>
    <x v="2"/>
    <x v="11"/>
    <s v="Maxell 4.7GB DVD+R 5/Pack"/>
    <n v="1.98"/>
    <n v="2"/>
    <n v="0"/>
    <n v="0.89100000000000001"/>
  </r>
  <r>
    <n v="7992"/>
    <x v="3958"/>
    <x v="0"/>
    <x v="403"/>
    <x v="432"/>
    <s v="First Class"/>
    <s v="VM-21835"/>
    <s v="Vivian Mathis"/>
    <x v="0"/>
    <s v="United States"/>
    <s v="Boca Raton"/>
    <x v="2"/>
    <n v="33433"/>
    <x v="0"/>
    <s v="OFF-BI-10002082"/>
    <x v="1"/>
    <x v="8"/>
    <s v="GBC Twin Loop Wire Binding Elements"/>
    <n v="39.936000000000007"/>
    <n v="4"/>
    <n v="0.7"/>
    <n v="-26.623999999999995"/>
  </r>
  <r>
    <n v="7993"/>
    <x v="3958"/>
    <x v="0"/>
    <x v="403"/>
    <x v="432"/>
    <s v="First Class"/>
    <s v="VM-21835"/>
    <s v="Vivian Mathis"/>
    <x v="0"/>
    <s v="United States"/>
    <s v="Boca Raton"/>
    <x v="2"/>
    <n v="33433"/>
    <x v="0"/>
    <s v="TEC-AC-10000521"/>
    <x v="2"/>
    <x v="11"/>
    <s v="Verbatim Slim CD and DVD Storage Cases, 50/Pack"/>
    <n v="18.463999999999999"/>
    <n v="2"/>
    <n v="0.2"/>
    <n v="2.3079999999999998"/>
  </r>
  <r>
    <n v="7994"/>
    <x v="3959"/>
    <x v="1"/>
    <x v="312"/>
    <x v="78"/>
    <s v="Second Class"/>
    <s v="MM-18055"/>
    <s v="Michelle Moray"/>
    <x v="0"/>
    <s v="United States"/>
    <s v="Aurora"/>
    <x v="22"/>
    <n v="80013"/>
    <x v="1"/>
    <s v="OFF-BI-10001982"/>
    <x v="1"/>
    <x v="8"/>
    <s v="Wilson Jones Custom Binder Spines &amp; Labels"/>
    <n v="4.8960000000000008"/>
    <n v="3"/>
    <n v="0.7"/>
    <n v="-3.4271999999999991"/>
  </r>
  <r>
    <n v="7995"/>
    <x v="3959"/>
    <x v="1"/>
    <x v="312"/>
    <x v="78"/>
    <s v="Second Class"/>
    <s v="MM-18055"/>
    <s v="Michelle Moray"/>
    <x v="0"/>
    <s v="United States"/>
    <s v="Aurora"/>
    <x v="22"/>
    <n v="80013"/>
    <x v="1"/>
    <s v="FUR-BO-10002268"/>
    <x v="0"/>
    <x v="0"/>
    <s v="Sauder Barrister Bookcases"/>
    <n v="145.76400000000001"/>
    <n v="6"/>
    <n v="0.7"/>
    <n v="-247.79879999999997"/>
  </r>
  <r>
    <n v="7996"/>
    <x v="3959"/>
    <x v="1"/>
    <x v="312"/>
    <x v="78"/>
    <s v="Second Class"/>
    <s v="MM-18055"/>
    <s v="Michelle Moray"/>
    <x v="0"/>
    <s v="United States"/>
    <s v="Aurora"/>
    <x v="22"/>
    <n v="80013"/>
    <x v="1"/>
    <s v="OFF-BI-10001758"/>
    <x v="1"/>
    <x v="8"/>
    <s v="Wilson Jones 14 Line Acrylic Coated Pressboard Data Binders"/>
    <n v="9.6120000000000001"/>
    <n v="6"/>
    <n v="0.7"/>
    <n v="-7.3691999999999993"/>
  </r>
  <r>
    <n v="7997"/>
    <x v="3960"/>
    <x v="3"/>
    <x v="132"/>
    <x v="133"/>
    <s v="First Class"/>
    <s v="CR-12580"/>
    <s v="Clay Rozendal"/>
    <x v="2"/>
    <s v="United States"/>
    <s v="San Diego"/>
    <x v="1"/>
    <n v="92037"/>
    <x v="1"/>
    <s v="TEC-AC-10004469"/>
    <x v="2"/>
    <x v="11"/>
    <s v="Microsoft Sculpt Comfort Mouse"/>
    <n v="199.75"/>
    <n v="5"/>
    <n v="0"/>
    <n v="87.890000000000015"/>
  </r>
  <r>
    <n v="7998"/>
    <x v="3960"/>
    <x v="3"/>
    <x v="132"/>
    <x v="133"/>
    <s v="First Class"/>
    <s v="CR-12580"/>
    <s v="Clay Rozendal"/>
    <x v="2"/>
    <s v="United States"/>
    <s v="San Diego"/>
    <x v="1"/>
    <n v="92037"/>
    <x v="1"/>
    <s v="FUR-TA-10001095"/>
    <x v="0"/>
    <x v="3"/>
    <s v="Chromcraft Round Conference Tables"/>
    <n v="1673.1839999999997"/>
    <n v="12"/>
    <n v="0.2"/>
    <n v="20.914800000000014"/>
  </r>
  <r>
    <n v="7999"/>
    <x v="3961"/>
    <x v="2"/>
    <x v="417"/>
    <x v="1278"/>
    <s v="First Class"/>
    <s v="BS-11365"/>
    <s v="Bill Shonely"/>
    <x v="1"/>
    <s v="United States"/>
    <s v="Seattle"/>
    <x v="4"/>
    <n v="98105"/>
    <x v="1"/>
    <s v="FUR-FU-10001852"/>
    <x v="0"/>
    <x v="5"/>
    <s v="Eldon Regeneration Recycled Desk Accessories, Smoke"/>
    <n v="12.18"/>
    <n v="7"/>
    <n v="0"/>
    <n v="3.8975999999999997"/>
  </r>
  <r>
    <n v="8000"/>
    <x v="3961"/>
    <x v="2"/>
    <x v="417"/>
    <x v="1278"/>
    <s v="First Class"/>
    <s v="BS-11365"/>
    <s v="Bill Shonely"/>
    <x v="1"/>
    <s v="United States"/>
    <s v="Seattle"/>
    <x v="4"/>
    <n v="98105"/>
    <x v="1"/>
    <s v="OFF-AP-10000696"/>
    <x v="1"/>
    <x v="9"/>
    <s v="Holmes Odor Grabber"/>
    <n v="57.68"/>
    <n v="4"/>
    <n v="0"/>
    <n v="19.034399999999998"/>
  </r>
  <r>
    <n v="8001"/>
    <x v="3962"/>
    <x v="1"/>
    <x v="627"/>
    <x v="1122"/>
    <s v="Standard Class"/>
    <s v="RD-19585"/>
    <s v="Rob Dowd"/>
    <x v="0"/>
    <s v="United States"/>
    <s v="Dubuque"/>
    <x v="23"/>
    <n v="52001"/>
    <x v="2"/>
    <s v="TEC-PH-10003885"/>
    <x v="2"/>
    <x v="7"/>
    <s v="Cisco SPA508G"/>
    <n v="263.95999999999998"/>
    <n v="4"/>
    <n v="0"/>
    <n v="76.548399999999987"/>
  </r>
  <r>
    <n v="8002"/>
    <x v="3963"/>
    <x v="1"/>
    <x v="295"/>
    <x v="631"/>
    <s v="First Class"/>
    <s v="KD-16270"/>
    <s v="Karen Daniels"/>
    <x v="0"/>
    <s v="United States"/>
    <s v="Los Angeles"/>
    <x v="1"/>
    <n v="90032"/>
    <x v="1"/>
    <s v="TEC-AC-10002926"/>
    <x v="2"/>
    <x v="11"/>
    <s v="Logitech Wireless Marathon Mouse M705"/>
    <n v="299.94"/>
    <n v="6"/>
    <n v="0"/>
    <n v="128.97420000000002"/>
  </r>
  <r>
    <n v="8003"/>
    <x v="3963"/>
    <x v="1"/>
    <x v="295"/>
    <x v="631"/>
    <s v="First Class"/>
    <s v="KD-16270"/>
    <s v="Karen Daniels"/>
    <x v="0"/>
    <s v="United States"/>
    <s v="Los Angeles"/>
    <x v="1"/>
    <n v="90032"/>
    <x v="1"/>
    <s v="OFF-SU-10001225"/>
    <x v="1"/>
    <x v="14"/>
    <s v="Staples"/>
    <n v="25.76"/>
    <n v="7"/>
    <n v="0"/>
    <n v="0.51519999999999921"/>
  </r>
  <r>
    <n v="8004"/>
    <x v="3964"/>
    <x v="2"/>
    <x v="588"/>
    <x v="544"/>
    <s v="First Class"/>
    <s v="AA-10645"/>
    <s v="Anna Andreadi"/>
    <x v="0"/>
    <s v="United States"/>
    <s v="Lowell"/>
    <x v="31"/>
    <n v="1852"/>
    <x v="3"/>
    <s v="TEC-PH-10004434"/>
    <x v="2"/>
    <x v="7"/>
    <s v="Cisco IP Phone 7961G VoIP phone - Dark gray"/>
    <n v="271.89999999999998"/>
    <n v="2"/>
    <n v="0"/>
    <n v="78.850999999999971"/>
  </r>
  <r>
    <n v="8005"/>
    <x v="3964"/>
    <x v="2"/>
    <x v="588"/>
    <x v="544"/>
    <s v="First Class"/>
    <s v="AA-10645"/>
    <s v="Anna Andreadi"/>
    <x v="0"/>
    <s v="United States"/>
    <s v="Lowell"/>
    <x v="31"/>
    <n v="1852"/>
    <x v="3"/>
    <s v="FUR-FU-10003878"/>
    <x v="0"/>
    <x v="5"/>
    <s v="Linden 10&quot; Round Wall Clock, Black"/>
    <n v="45.839999999999996"/>
    <n v="3"/>
    <n v="0"/>
    <n v="15.585599999999999"/>
  </r>
  <r>
    <n v="8006"/>
    <x v="3964"/>
    <x v="2"/>
    <x v="588"/>
    <x v="544"/>
    <s v="First Class"/>
    <s v="AA-10645"/>
    <s v="Anna Andreadi"/>
    <x v="0"/>
    <s v="United States"/>
    <s v="Lowell"/>
    <x v="31"/>
    <n v="1852"/>
    <x v="3"/>
    <s v="FUR-FU-10002268"/>
    <x v="0"/>
    <x v="5"/>
    <s v="Ultra Door Push Plate"/>
    <n v="9.82"/>
    <n v="2"/>
    <n v="0"/>
    <n v="3.2405999999999997"/>
  </r>
  <r>
    <n v="8007"/>
    <x v="3965"/>
    <x v="0"/>
    <x v="877"/>
    <x v="1202"/>
    <s v="Standard Class"/>
    <s v="MC-18100"/>
    <s v="Mick Crebagga"/>
    <x v="0"/>
    <s v="United States"/>
    <s v="Marysville"/>
    <x v="4"/>
    <n v="98270"/>
    <x v="1"/>
    <s v="OFF-FA-10001883"/>
    <x v="1"/>
    <x v="13"/>
    <s v="Alliance Super-Size Bands, Assorted Sizes"/>
    <n v="93.36"/>
    <n v="12"/>
    <n v="0"/>
    <n v="0.93359999999999843"/>
  </r>
  <r>
    <n v="8008"/>
    <x v="3966"/>
    <x v="1"/>
    <x v="971"/>
    <x v="1005"/>
    <s v="Standard Class"/>
    <s v="AA-10645"/>
    <s v="Anna Andreadi"/>
    <x v="0"/>
    <s v="United States"/>
    <s v="Oklahoma City"/>
    <x v="26"/>
    <n v="73120"/>
    <x v="2"/>
    <s v="OFF-ST-10002756"/>
    <x v="1"/>
    <x v="4"/>
    <s v="Tennsco Stur-D-Stor Boltless Shelving, 5 Shelves, 24&quot; Deep, Sand"/>
    <n v="541.24"/>
    <n v="4"/>
    <n v="0"/>
    <n v="5.4124000000000478"/>
  </r>
  <r>
    <n v="8009"/>
    <x v="3966"/>
    <x v="1"/>
    <x v="971"/>
    <x v="1005"/>
    <s v="Standard Class"/>
    <s v="AA-10645"/>
    <s v="Anna Andreadi"/>
    <x v="0"/>
    <s v="United States"/>
    <s v="Oklahoma City"/>
    <x v="26"/>
    <n v="73120"/>
    <x v="2"/>
    <s v="OFF-PA-10000474"/>
    <x v="1"/>
    <x v="10"/>
    <s v="Staples"/>
    <n v="106.32"/>
    <n v="3"/>
    <n v="0"/>
    <n v="49.970399999999991"/>
  </r>
  <r>
    <n v="8010"/>
    <x v="3966"/>
    <x v="1"/>
    <x v="971"/>
    <x v="1005"/>
    <s v="Standard Class"/>
    <s v="AA-10645"/>
    <s v="Anna Andreadi"/>
    <x v="0"/>
    <s v="United States"/>
    <s v="Oklahoma City"/>
    <x v="26"/>
    <n v="73120"/>
    <x v="2"/>
    <s v="FUR-CH-10002073"/>
    <x v="0"/>
    <x v="1"/>
    <s v="Hon Olson Stacker Chairs"/>
    <n v="1323.8999999999999"/>
    <n v="5"/>
    <n v="0"/>
    <n v="383.93099999999993"/>
  </r>
  <r>
    <n v="8011"/>
    <x v="3967"/>
    <x v="2"/>
    <x v="461"/>
    <x v="1279"/>
    <s v="Second Class"/>
    <s v="QJ-19255"/>
    <s v="Quincy Jones"/>
    <x v="1"/>
    <s v="United States"/>
    <s v="Philadelphia"/>
    <x v="9"/>
    <n v="19134"/>
    <x v="3"/>
    <s v="OFF-PA-10003641"/>
    <x v="1"/>
    <x v="10"/>
    <s v="Xerox 1909"/>
    <n v="126.624"/>
    <n v="6"/>
    <n v="0.2"/>
    <n v="41.152799999999992"/>
  </r>
  <r>
    <n v="8012"/>
    <x v="3968"/>
    <x v="1"/>
    <x v="782"/>
    <x v="687"/>
    <s v="First Class"/>
    <s v="JM-16195"/>
    <s v="Justin MacKendrick"/>
    <x v="0"/>
    <s v="United States"/>
    <s v="Aurora"/>
    <x v="22"/>
    <n v="80013"/>
    <x v="1"/>
    <s v="TEC-PH-10002070"/>
    <x v="2"/>
    <x v="7"/>
    <s v="Griffin GC36547 PowerJolt SE Lightning Charger"/>
    <n v="125.944"/>
    <n v="7"/>
    <n v="0.2"/>
    <n v="15.742999999999984"/>
  </r>
  <r>
    <n v="8013"/>
    <x v="3969"/>
    <x v="3"/>
    <x v="1125"/>
    <x v="1169"/>
    <s v="Same Day"/>
    <s v="TB-21625"/>
    <s v="Trudy Brown"/>
    <x v="0"/>
    <s v="United States"/>
    <s v="New York City"/>
    <x v="15"/>
    <n v="10009"/>
    <x v="3"/>
    <s v="OFF-BI-10004519"/>
    <x v="1"/>
    <x v="8"/>
    <s v="GBC DocuBind P100 Manual Binding Machine"/>
    <n v="663.92"/>
    <n v="5"/>
    <n v="0.2"/>
    <n v="207.47499999999994"/>
  </r>
  <r>
    <n v="8014"/>
    <x v="3969"/>
    <x v="3"/>
    <x v="1125"/>
    <x v="1169"/>
    <s v="Same Day"/>
    <s v="TB-21625"/>
    <s v="Trudy Brown"/>
    <x v="0"/>
    <s v="United States"/>
    <s v="New York City"/>
    <x v="15"/>
    <n v="10009"/>
    <x v="3"/>
    <s v="TEC-AC-10002167"/>
    <x v="2"/>
    <x v="11"/>
    <s v="Imation 8gb Micro Traveldrive Usb 2.0 Flash Drive"/>
    <n v="120"/>
    <n v="8"/>
    <n v="0"/>
    <n v="13.200000000000003"/>
  </r>
  <r>
    <n v="8015"/>
    <x v="3969"/>
    <x v="3"/>
    <x v="1125"/>
    <x v="1169"/>
    <s v="Same Day"/>
    <s v="TB-21625"/>
    <s v="Trudy Brown"/>
    <x v="0"/>
    <s v="United States"/>
    <s v="New York City"/>
    <x v="15"/>
    <n v="10009"/>
    <x v="3"/>
    <s v="OFF-FA-10000936"/>
    <x v="1"/>
    <x v="13"/>
    <s v="Acco Hot Clips Clips to Go"/>
    <n v="3.29"/>
    <n v="1"/>
    <n v="0"/>
    <n v="1.4804999999999999"/>
  </r>
  <r>
    <n v="8016"/>
    <x v="3969"/>
    <x v="3"/>
    <x v="1125"/>
    <x v="1169"/>
    <s v="Same Day"/>
    <s v="TB-21625"/>
    <s v="Trudy Brown"/>
    <x v="0"/>
    <s v="United States"/>
    <s v="New York City"/>
    <x v="15"/>
    <n v="10009"/>
    <x v="3"/>
    <s v="FUR-FU-10000732"/>
    <x v="0"/>
    <x v="5"/>
    <s v="Eldon 200 Class Desk Accessories"/>
    <n v="18.84"/>
    <n v="3"/>
    <n v="0"/>
    <n v="6.0287999999999995"/>
  </r>
  <r>
    <n v="8017"/>
    <x v="3970"/>
    <x v="2"/>
    <x v="340"/>
    <x v="478"/>
    <s v="First Class"/>
    <s v="NF-18595"/>
    <s v="Nicole Fjeld"/>
    <x v="2"/>
    <s v="United States"/>
    <s v="Lancaster"/>
    <x v="24"/>
    <n v="43130"/>
    <x v="3"/>
    <s v="FUR-FU-10002501"/>
    <x v="0"/>
    <x v="5"/>
    <s v="Nu-Dell Executive Frame"/>
    <n v="60.672000000000011"/>
    <n v="6"/>
    <n v="0.2"/>
    <n v="12.892799999999998"/>
  </r>
  <r>
    <n v="8018"/>
    <x v="3970"/>
    <x v="2"/>
    <x v="340"/>
    <x v="478"/>
    <s v="First Class"/>
    <s v="NF-18595"/>
    <s v="Nicole Fjeld"/>
    <x v="2"/>
    <s v="United States"/>
    <s v="Lancaster"/>
    <x v="24"/>
    <n v="43130"/>
    <x v="3"/>
    <s v="OFF-AR-10000634"/>
    <x v="1"/>
    <x v="6"/>
    <s v="Newell 320"/>
    <n v="30.816000000000003"/>
    <n v="9"/>
    <n v="0.2"/>
    <n v="2.6964000000000006"/>
  </r>
  <r>
    <n v="8019"/>
    <x v="3971"/>
    <x v="3"/>
    <x v="161"/>
    <x v="163"/>
    <s v="Second Class"/>
    <s v="BF-11020"/>
    <s v="Barry Französisch"/>
    <x v="1"/>
    <s v="United States"/>
    <s v="Modesto"/>
    <x v="1"/>
    <n v="95351"/>
    <x v="1"/>
    <s v="TEC-PH-10001700"/>
    <x v="2"/>
    <x v="7"/>
    <s v="Panasonic KX-TG6844B Expandable Digital Cordless Telephone"/>
    <n v="52.792000000000002"/>
    <n v="1"/>
    <n v="0.2"/>
    <n v="4.6193000000000026"/>
  </r>
  <r>
    <n v="8020"/>
    <x v="3972"/>
    <x v="3"/>
    <x v="808"/>
    <x v="133"/>
    <s v="First Class"/>
    <s v="NP-18670"/>
    <s v="Nora Paige"/>
    <x v="0"/>
    <s v="United States"/>
    <s v="Saint Louis"/>
    <x v="25"/>
    <n v="63116"/>
    <x v="2"/>
    <s v="OFF-AP-10001962"/>
    <x v="1"/>
    <x v="9"/>
    <s v="Black &amp; Decker Filter for Double Action Dustbuster Cordless Vac BLDV7210"/>
    <n v="83.9"/>
    <n v="10"/>
    <n v="0"/>
    <n v="20.975000000000001"/>
  </r>
  <r>
    <n v="8021"/>
    <x v="3972"/>
    <x v="3"/>
    <x v="808"/>
    <x v="133"/>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x v="653"/>
    <s v="Standard Class"/>
    <s v="HM-14860"/>
    <s v="Harry Marie"/>
    <x v="1"/>
    <s v="United States"/>
    <s v="Dallas"/>
    <x v="5"/>
    <n v="75217"/>
    <x v="2"/>
    <s v="OFF-AP-10000124"/>
    <x v="1"/>
    <x v="9"/>
    <s v="Acco 6 Outlet Guardian Basic Surge Suppressor"/>
    <n v="4.9919999999999991"/>
    <n v="3"/>
    <n v="0.8"/>
    <n v="-12.979200000000002"/>
  </r>
  <r>
    <n v="8023"/>
    <x v="3973"/>
    <x v="2"/>
    <x v="609"/>
    <x v="653"/>
    <s v="Standard Class"/>
    <s v="HM-14860"/>
    <s v="Harry Marie"/>
    <x v="1"/>
    <s v="United States"/>
    <s v="Dallas"/>
    <x v="5"/>
    <n v="75217"/>
    <x v="2"/>
    <s v="OFF-EN-10003567"/>
    <x v="1"/>
    <x v="12"/>
    <s v="Inter-Office Recycled Envelopes, Brown Kraft, Button-String,10&quot; x 13&quot; , 100/Box"/>
    <n v="87.92"/>
    <n v="5"/>
    <n v="0.2"/>
    <n v="29.673000000000005"/>
  </r>
  <r>
    <n v="8024"/>
    <x v="3973"/>
    <x v="2"/>
    <x v="609"/>
    <x v="653"/>
    <s v="Standard Class"/>
    <s v="HM-14860"/>
    <s v="Harry Marie"/>
    <x v="1"/>
    <s v="United States"/>
    <s v="Dallas"/>
    <x v="5"/>
    <n v="75217"/>
    <x v="2"/>
    <s v="FUR-CH-10004997"/>
    <x v="0"/>
    <x v="1"/>
    <s v="Hon Every-Day Series Multi-Task Chairs"/>
    <n v="657.93"/>
    <n v="5"/>
    <n v="0.3"/>
    <n v="-93.989999999999952"/>
  </r>
  <r>
    <n v="8025"/>
    <x v="3973"/>
    <x v="2"/>
    <x v="609"/>
    <x v="653"/>
    <s v="Standard Class"/>
    <s v="HM-14860"/>
    <s v="Harry Marie"/>
    <x v="1"/>
    <s v="United States"/>
    <s v="Dallas"/>
    <x v="5"/>
    <n v="75217"/>
    <x v="2"/>
    <s v="OFF-BI-10000494"/>
    <x v="1"/>
    <x v="8"/>
    <s v="Acco Economy Flexible Poly Round Ring Binder"/>
    <n v="1.0439999999999998"/>
    <n v="1"/>
    <n v="0.8"/>
    <n v="-1.8270000000000004"/>
  </r>
  <r>
    <n v="8026"/>
    <x v="3974"/>
    <x v="1"/>
    <x v="861"/>
    <x v="459"/>
    <s v="Second Class"/>
    <s v="DM-13525"/>
    <s v="Don Miller"/>
    <x v="1"/>
    <s v="United States"/>
    <s v="New York City"/>
    <x v="15"/>
    <n v="10035"/>
    <x v="3"/>
    <s v="FUR-FU-10000277"/>
    <x v="0"/>
    <x v="5"/>
    <s v="Deflect-o DuraMat Antistatic Studded Beveled Mat for Medium Pile Carpeting"/>
    <n v="210.68"/>
    <n v="2"/>
    <n v="0"/>
    <n v="50.563199999999995"/>
  </r>
  <r>
    <n v="8027"/>
    <x v="3974"/>
    <x v="1"/>
    <x v="861"/>
    <x v="459"/>
    <s v="Second Class"/>
    <s v="DM-13525"/>
    <s v="Don Miller"/>
    <x v="1"/>
    <s v="United States"/>
    <s v="New York City"/>
    <x v="15"/>
    <n v="10035"/>
    <x v="3"/>
    <s v="OFF-ST-10003641"/>
    <x v="1"/>
    <x v="4"/>
    <s v="Space Solutions Industrial Galvanized Steel Shelving."/>
    <n v="78.8"/>
    <n v="1"/>
    <n v="0"/>
    <n v="1.5760000000000076"/>
  </r>
  <r>
    <n v="8028"/>
    <x v="3974"/>
    <x v="1"/>
    <x v="861"/>
    <x v="459"/>
    <s v="Second Class"/>
    <s v="DM-13525"/>
    <s v="Don Miller"/>
    <x v="1"/>
    <s v="United States"/>
    <s v="New York City"/>
    <x v="15"/>
    <n v="10035"/>
    <x v="3"/>
    <s v="TEC-AC-10001998"/>
    <x v="2"/>
    <x v="11"/>
    <s v="Logitech LS21 Speaker System - PC Multimedia - 2.1-CH - Wired"/>
    <n v="19.989999999999998"/>
    <n v="1"/>
    <n v="0"/>
    <n v="6.796599999999998"/>
  </r>
  <r>
    <n v="8029"/>
    <x v="3974"/>
    <x v="1"/>
    <x v="861"/>
    <x v="459"/>
    <s v="Second Class"/>
    <s v="DM-13525"/>
    <s v="Don Miller"/>
    <x v="1"/>
    <s v="United States"/>
    <s v="New York City"/>
    <x v="15"/>
    <n v="10035"/>
    <x v="3"/>
    <s v="OFF-ST-10001932"/>
    <x v="1"/>
    <x v="4"/>
    <s v="Fellowes Staxonsteel Drawer Files"/>
    <n v="772.68"/>
    <n v="4"/>
    <n v="0"/>
    <n v="108.17520000000002"/>
  </r>
  <r>
    <n v="8030"/>
    <x v="3975"/>
    <x v="0"/>
    <x v="147"/>
    <x v="829"/>
    <s v="Standard Class"/>
    <s v="JF-15565"/>
    <s v="Jill Fjeld"/>
    <x v="0"/>
    <s v="United States"/>
    <s v="San Antonio"/>
    <x v="5"/>
    <n v="78207"/>
    <x v="2"/>
    <s v="TEC-AC-10002323"/>
    <x v="2"/>
    <x v="11"/>
    <s v="SanDisk Ultra 32 GB MicroSDHC Class 10 Memory Card"/>
    <n v="106.08000000000001"/>
    <n v="6"/>
    <n v="0.2"/>
    <n v="-9.2819999999999965"/>
  </r>
  <r>
    <n v="8031"/>
    <x v="3976"/>
    <x v="0"/>
    <x v="676"/>
    <x v="1280"/>
    <s v="Standard Class"/>
    <s v="NM-18520"/>
    <s v="Neoma Murray"/>
    <x v="0"/>
    <s v="United States"/>
    <s v="Amarillo"/>
    <x v="5"/>
    <n v="79109"/>
    <x v="2"/>
    <s v="FUR-FU-10004270"/>
    <x v="0"/>
    <x v="5"/>
    <s v="Executive Impressions 13&quot; Clairmont Wall Clock"/>
    <n v="23.076000000000001"/>
    <n v="3"/>
    <n v="0.6"/>
    <n v="-10.961100000000002"/>
  </r>
  <r>
    <n v="8032"/>
    <x v="3976"/>
    <x v="0"/>
    <x v="676"/>
    <x v="1280"/>
    <s v="Standard Class"/>
    <s v="NM-18520"/>
    <s v="Neoma Murray"/>
    <x v="0"/>
    <s v="United States"/>
    <s v="Amarillo"/>
    <x v="5"/>
    <n v="79109"/>
    <x v="2"/>
    <s v="OFF-PA-10004621"/>
    <x v="1"/>
    <x v="10"/>
    <s v="Xerox 212"/>
    <n v="25.920000000000005"/>
    <n v="5"/>
    <n v="0.2"/>
    <n v="9.0719999999999992"/>
  </r>
  <r>
    <n v="8033"/>
    <x v="3977"/>
    <x v="1"/>
    <x v="608"/>
    <x v="1218"/>
    <s v="First Class"/>
    <s v="MV-17485"/>
    <s v="Mark Van Huff"/>
    <x v="0"/>
    <s v="United States"/>
    <s v="Houston"/>
    <x v="5"/>
    <n v="77041"/>
    <x v="2"/>
    <s v="OFF-PA-10001019"/>
    <x v="1"/>
    <x v="10"/>
    <s v="Xerox 1884"/>
    <n v="47.952000000000005"/>
    <n v="3"/>
    <n v="0.2"/>
    <n v="16.183799999999998"/>
  </r>
  <r>
    <n v="8034"/>
    <x v="3977"/>
    <x v="1"/>
    <x v="608"/>
    <x v="1218"/>
    <s v="First Class"/>
    <s v="MV-17485"/>
    <s v="Mark Van Huff"/>
    <x v="0"/>
    <s v="United States"/>
    <s v="Houston"/>
    <x v="5"/>
    <n v="77041"/>
    <x v="2"/>
    <s v="OFF-BI-10000201"/>
    <x v="1"/>
    <x v="8"/>
    <s v="Avery Triangle Shaped Sheet Lifters, Black, 2/Pack"/>
    <n v="0.98399999999999976"/>
    <n v="2"/>
    <n v="0.8"/>
    <n v="-1.476"/>
  </r>
  <r>
    <n v="8035"/>
    <x v="3977"/>
    <x v="1"/>
    <x v="608"/>
    <x v="1218"/>
    <s v="First Class"/>
    <s v="MV-17485"/>
    <s v="Mark Van Huff"/>
    <x v="0"/>
    <s v="United States"/>
    <s v="Houston"/>
    <x v="5"/>
    <n v="77041"/>
    <x v="2"/>
    <s v="FUR-FU-10004587"/>
    <x v="0"/>
    <x v="5"/>
    <s v="GE General Use Halogen Bulbs, 100 Watts, 1 Bulb per Pack"/>
    <n v="75.384000000000015"/>
    <n v="9"/>
    <n v="0.6"/>
    <n v="-20.730599999999995"/>
  </r>
  <r>
    <n v="8036"/>
    <x v="3977"/>
    <x v="1"/>
    <x v="608"/>
    <x v="1218"/>
    <s v="First Class"/>
    <s v="MV-17485"/>
    <s v="Mark Van Huff"/>
    <x v="0"/>
    <s v="United States"/>
    <s v="Houston"/>
    <x v="5"/>
    <n v="77041"/>
    <x v="2"/>
    <s v="OFF-LA-10001613"/>
    <x v="1"/>
    <x v="2"/>
    <s v="Avery File Folder Labels"/>
    <n v="4.6079999999999997"/>
    <n v="2"/>
    <n v="0.2"/>
    <n v="1.6704000000000001"/>
  </r>
  <r>
    <n v="8037"/>
    <x v="3978"/>
    <x v="1"/>
    <x v="1180"/>
    <x v="238"/>
    <s v="First Class"/>
    <s v="AG-10270"/>
    <s v="Alejandro Grove"/>
    <x v="0"/>
    <s v="United States"/>
    <s v="Lawrence"/>
    <x v="31"/>
    <n v="1841"/>
    <x v="3"/>
    <s v="OFF-BI-10001308"/>
    <x v="1"/>
    <x v="8"/>
    <s v="GBC Standard Plastic Binding Systems' Combs"/>
    <n v="37.68"/>
    <n v="6"/>
    <n v="0"/>
    <n v="16.955999999999996"/>
  </r>
  <r>
    <n v="8038"/>
    <x v="3979"/>
    <x v="3"/>
    <x v="815"/>
    <x v="730"/>
    <s v="Standard Class"/>
    <s v="BF-11275"/>
    <s v="Beth Fritzler"/>
    <x v="1"/>
    <s v="United States"/>
    <s v="Columbus"/>
    <x v="32"/>
    <n v="31907"/>
    <x v="0"/>
    <s v="OFF-AP-10003278"/>
    <x v="1"/>
    <x v="9"/>
    <s v="Belkin 7-Outlet SurgeMaster Home Series"/>
    <n v="41.910000000000004"/>
    <n v="3"/>
    <n v="0"/>
    <n v="10.896600000000003"/>
  </r>
  <r>
    <n v="8039"/>
    <x v="3980"/>
    <x v="3"/>
    <x v="160"/>
    <x v="354"/>
    <s v="Second Class"/>
    <s v="JC-15775"/>
    <s v="John Castell"/>
    <x v="0"/>
    <s v="United States"/>
    <s v="Los Angeles"/>
    <x v="1"/>
    <n v="90032"/>
    <x v="1"/>
    <s v="FUR-BO-10003966"/>
    <x v="0"/>
    <x v="0"/>
    <s v="Sauder Facets Collection Library, Sky Alder Finish"/>
    <n v="435.99900000000002"/>
    <n v="3"/>
    <n v="0.15"/>
    <n v="5.1293999999999755"/>
  </r>
  <r>
    <n v="8040"/>
    <x v="3981"/>
    <x v="3"/>
    <x v="170"/>
    <x v="1171"/>
    <s v="Second Class"/>
    <s v="CM-11815"/>
    <s v="Candace McMahon"/>
    <x v="1"/>
    <s v="United States"/>
    <s v="Seattle"/>
    <x v="4"/>
    <n v="98115"/>
    <x v="1"/>
    <s v="FUR-CH-10004698"/>
    <x v="0"/>
    <x v="1"/>
    <s v="Padded Folding Chairs, Black, 4/Carton"/>
    <n v="388.70400000000006"/>
    <n v="6"/>
    <n v="0.2"/>
    <n v="38.870400000000018"/>
  </r>
  <r>
    <n v="8041"/>
    <x v="3981"/>
    <x v="3"/>
    <x v="170"/>
    <x v="1171"/>
    <s v="Second Class"/>
    <s v="CM-11815"/>
    <s v="Candace McMahon"/>
    <x v="1"/>
    <s v="United States"/>
    <s v="Seattle"/>
    <x v="4"/>
    <n v="98115"/>
    <x v="1"/>
    <s v="OFF-ST-10000025"/>
    <x v="1"/>
    <x v="4"/>
    <s v="Fellowes Stor/Drawer Steel Plus Storage Drawers"/>
    <n v="572.58000000000004"/>
    <n v="6"/>
    <n v="0"/>
    <n v="34.354799999999955"/>
  </r>
  <r>
    <n v="8042"/>
    <x v="3981"/>
    <x v="3"/>
    <x v="170"/>
    <x v="1171"/>
    <s v="Second Class"/>
    <s v="CM-11815"/>
    <s v="Candace McMahon"/>
    <x v="1"/>
    <s v="United States"/>
    <s v="Seattle"/>
    <x v="4"/>
    <n v="98115"/>
    <x v="1"/>
    <s v="TEC-AC-10000682"/>
    <x v="2"/>
    <x v="11"/>
    <s v="Kensington K72356US Mouse-in-a-Box USB Desktop Mouse"/>
    <n v="33.18"/>
    <n v="2"/>
    <n v="0"/>
    <n v="11.613"/>
  </r>
  <r>
    <n v="8043"/>
    <x v="3982"/>
    <x v="3"/>
    <x v="825"/>
    <x v="1097"/>
    <s v="Standard Class"/>
    <s v="PV-18985"/>
    <s v="Paul Van Hugh"/>
    <x v="2"/>
    <s v="United States"/>
    <s v="Cambridge"/>
    <x v="31"/>
    <n v="2138"/>
    <x v="3"/>
    <s v="TEC-AC-10001772"/>
    <x v="2"/>
    <x v="11"/>
    <s v="Memorex Mini Travel Drive 16 GB USB 2.0 Flash Drive"/>
    <n v="63.88"/>
    <n v="4"/>
    <n v="0"/>
    <n v="24.913200000000003"/>
  </r>
  <r>
    <n v="8044"/>
    <x v="3982"/>
    <x v="3"/>
    <x v="825"/>
    <x v="1097"/>
    <s v="Standard Class"/>
    <s v="PV-18985"/>
    <s v="Paul Van Hugh"/>
    <x v="2"/>
    <s v="United States"/>
    <s v="Cambridge"/>
    <x v="31"/>
    <n v="2138"/>
    <x v="3"/>
    <s v="FUR-FU-10001379"/>
    <x v="0"/>
    <x v="5"/>
    <s v="Executive Impressions 16-1/2&quot; Circular Wall Clock"/>
    <n v="26.72"/>
    <n v="1"/>
    <n v="0"/>
    <n v="11.756800000000002"/>
  </r>
  <r>
    <n v="8045"/>
    <x v="3983"/>
    <x v="3"/>
    <x v="175"/>
    <x v="31"/>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x v="926"/>
    <s v="Standard Class"/>
    <s v="HA-14905"/>
    <s v="Helen Abelman"/>
    <x v="0"/>
    <s v="United States"/>
    <s v="New York City"/>
    <x v="15"/>
    <n v="10035"/>
    <x v="3"/>
    <s v="OFF-AP-10001005"/>
    <x v="1"/>
    <x v="9"/>
    <s v="Honeywell Quietcare HEPA Air Cleaner"/>
    <n v="393.25"/>
    <n v="5"/>
    <n v="0"/>
    <n v="129.77249999999998"/>
  </r>
  <r>
    <n v="8047"/>
    <x v="3985"/>
    <x v="0"/>
    <x v="272"/>
    <x v="24"/>
    <s v="Second Class"/>
    <s v="SH-20395"/>
    <s v="Shahid Hopkins"/>
    <x v="0"/>
    <s v="United States"/>
    <s v="Cuyahoga Falls"/>
    <x v="24"/>
    <n v="44221"/>
    <x v="3"/>
    <s v="OFF-BI-10000201"/>
    <x v="1"/>
    <x v="8"/>
    <s v="Avery Triangle Shaped Sheet Lifters, Black, 2/Pack"/>
    <n v="2.2140000000000004"/>
    <n v="3"/>
    <n v="0.7"/>
    <n v="-1.4760000000000004"/>
  </r>
  <r>
    <n v="8048"/>
    <x v="3986"/>
    <x v="3"/>
    <x v="132"/>
    <x v="373"/>
    <s v="Second Class"/>
    <s v="JM-16195"/>
    <s v="Justin MacKendrick"/>
    <x v="0"/>
    <s v="United States"/>
    <s v="Wilmington"/>
    <x v="3"/>
    <n v="28403"/>
    <x v="0"/>
    <s v="OFF-PA-10003673"/>
    <x v="1"/>
    <x v="10"/>
    <s v="Strathmore Photo Mount Cards"/>
    <n v="16.272000000000002"/>
    <n v="3"/>
    <n v="0.2"/>
    <n v="5.2883999999999984"/>
  </r>
  <r>
    <n v="8049"/>
    <x v="3987"/>
    <x v="0"/>
    <x v="894"/>
    <x v="445"/>
    <s v="Standard Class"/>
    <s v="DK-13225"/>
    <s v="Dean Katz"/>
    <x v="1"/>
    <s v="United States"/>
    <s v="New York City"/>
    <x v="15"/>
    <n v="10035"/>
    <x v="3"/>
    <s v="OFF-AP-10000938"/>
    <x v="1"/>
    <x v="9"/>
    <s v="Avanti 1.7 Cu. Ft. Refrigerator"/>
    <n v="706.86"/>
    <n v="7"/>
    <n v="0"/>
    <n v="197.92079999999999"/>
  </r>
  <r>
    <n v="8050"/>
    <x v="3988"/>
    <x v="2"/>
    <x v="467"/>
    <x v="839"/>
    <s v="Standard Class"/>
    <s v="CM-12715"/>
    <s v="Craig Molinari"/>
    <x v="1"/>
    <s v="United States"/>
    <s v="Philadelphia"/>
    <x v="9"/>
    <n v="19140"/>
    <x v="3"/>
    <s v="OFF-BI-10003274"/>
    <x v="1"/>
    <x v="8"/>
    <s v="Avery Durable Slant Ring Binders, No Labels"/>
    <n v="5.9700000000000006"/>
    <n v="5"/>
    <n v="0.7"/>
    <n v="-4.577"/>
  </r>
  <r>
    <n v="8051"/>
    <x v="3988"/>
    <x v="2"/>
    <x v="467"/>
    <x v="839"/>
    <s v="Standard Class"/>
    <s v="CM-12715"/>
    <s v="Craig Molinari"/>
    <x v="1"/>
    <s v="United States"/>
    <s v="Philadelphia"/>
    <x v="9"/>
    <n v="19140"/>
    <x v="3"/>
    <s v="FUR-FU-10001095"/>
    <x v="0"/>
    <x v="5"/>
    <s v="DAX Black Cherry Wood-Tone Poster Frame"/>
    <n v="21.184000000000001"/>
    <n v="1"/>
    <n v="0.2"/>
    <n v="4.7664"/>
  </r>
  <r>
    <n v="8052"/>
    <x v="3988"/>
    <x v="2"/>
    <x v="467"/>
    <x v="839"/>
    <s v="Standard Class"/>
    <s v="CM-12715"/>
    <s v="Craig Molinari"/>
    <x v="1"/>
    <s v="United States"/>
    <s v="Philadelphia"/>
    <x v="9"/>
    <n v="19140"/>
    <x v="3"/>
    <s v="OFF-AP-10001492"/>
    <x v="1"/>
    <x v="9"/>
    <s v="Acco Six-Outlet Power Strip, 4' Cord Length"/>
    <n v="41.375999999999998"/>
    <n v="6"/>
    <n v="0.2"/>
    <n v="3.1032000000000011"/>
  </r>
  <r>
    <n v="8053"/>
    <x v="3989"/>
    <x v="2"/>
    <x v="686"/>
    <x v="137"/>
    <s v="Second Class"/>
    <s v="BF-10975"/>
    <s v="Barbara Fisher"/>
    <x v="1"/>
    <s v="United States"/>
    <s v="New York City"/>
    <x v="15"/>
    <n v="10009"/>
    <x v="3"/>
    <s v="OFF-AR-10004999"/>
    <x v="1"/>
    <x v="6"/>
    <s v="Newell 315"/>
    <n v="17.940000000000001"/>
    <n v="3"/>
    <n v="0"/>
    <n v="4.4850000000000003"/>
  </r>
  <r>
    <n v="8054"/>
    <x v="3990"/>
    <x v="3"/>
    <x v="394"/>
    <x v="391"/>
    <s v="Standard Class"/>
    <s v="SF-20965"/>
    <s v="Sylvia Foulston"/>
    <x v="1"/>
    <s v="United States"/>
    <s v="Philadelphia"/>
    <x v="9"/>
    <n v="19134"/>
    <x v="3"/>
    <s v="OFF-BI-10004094"/>
    <x v="1"/>
    <x v="8"/>
    <s v="GBC Standard Plastic Binding Systems Combs"/>
    <n v="2.6550000000000002"/>
    <n v="1"/>
    <n v="0.7"/>
    <n v="-1.8584999999999994"/>
  </r>
  <r>
    <n v="8055"/>
    <x v="3991"/>
    <x v="1"/>
    <x v="834"/>
    <x v="136"/>
    <s v="Standard Class"/>
    <s v="CB-12025"/>
    <s v="Cassandra Brandow"/>
    <x v="0"/>
    <s v="United States"/>
    <s v="Los Angeles"/>
    <x v="1"/>
    <n v="90049"/>
    <x v="1"/>
    <s v="OFF-ST-10001490"/>
    <x v="1"/>
    <x v="4"/>
    <s v="Hot File 7-Pocket, Floor Stand"/>
    <n v="892.35"/>
    <n v="5"/>
    <n v="0"/>
    <n v="267.70499999999993"/>
  </r>
  <r>
    <n v="8056"/>
    <x v="3991"/>
    <x v="1"/>
    <x v="834"/>
    <x v="136"/>
    <s v="Standard Class"/>
    <s v="CB-12025"/>
    <s v="Cassandra Brandow"/>
    <x v="0"/>
    <s v="United States"/>
    <s v="Los Angeles"/>
    <x v="1"/>
    <n v="90049"/>
    <x v="1"/>
    <s v="FUR-BO-10004695"/>
    <x v="0"/>
    <x v="0"/>
    <s v="O'Sullivan 2-Door Barrister Bookcase in Odessa Pine"/>
    <n v="307.666"/>
    <n v="2"/>
    <n v="0.15"/>
    <n v="28.956799999999973"/>
  </r>
  <r>
    <n v="8057"/>
    <x v="3991"/>
    <x v="1"/>
    <x v="834"/>
    <x v="136"/>
    <s v="Standard Class"/>
    <s v="CB-12025"/>
    <s v="Cassandra Brandow"/>
    <x v="0"/>
    <s v="United States"/>
    <s v="Los Angeles"/>
    <x v="1"/>
    <n v="90049"/>
    <x v="1"/>
    <s v="OFF-ST-10000736"/>
    <x v="1"/>
    <x v="4"/>
    <s v="Carina Double Wide Media Storage Towers in Natural &amp; Black"/>
    <n v="728.82"/>
    <n v="9"/>
    <n v="0"/>
    <n v="29.152799999999971"/>
  </r>
  <r>
    <n v="8058"/>
    <x v="3991"/>
    <x v="1"/>
    <x v="834"/>
    <x v="136"/>
    <s v="Standard Class"/>
    <s v="CB-12025"/>
    <s v="Cassandra Brandow"/>
    <x v="0"/>
    <s v="United States"/>
    <s v="Los Angeles"/>
    <x v="1"/>
    <n v="90049"/>
    <x v="1"/>
    <s v="OFF-BI-10001617"/>
    <x v="1"/>
    <x v="8"/>
    <s v="GBC Wire Binding Combs"/>
    <n v="41.36"/>
    <n v="5"/>
    <n v="0.2"/>
    <n v="13.959"/>
  </r>
  <r>
    <n v="8059"/>
    <x v="3991"/>
    <x v="1"/>
    <x v="834"/>
    <x v="136"/>
    <s v="Standard Class"/>
    <s v="CB-12025"/>
    <s v="Cassandra Brandow"/>
    <x v="0"/>
    <s v="United States"/>
    <s v="Los Angeles"/>
    <x v="1"/>
    <n v="90049"/>
    <x v="1"/>
    <s v="TEC-PH-10003589"/>
    <x v="2"/>
    <x v="7"/>
    <s v="invisibleSHIELD by ZAGG Smudge-Free Screen Protector"/>
    <n v="43.176000000000002"/>
    <n v="3"/>
    <n v="0.2"/>
    <n v="15.111599999999999"/>
  </r>
  <r>
    <n v="8060"/>
    <x v="3991"/>
    <x v="1"/>
    <x v="834"/>
    <x v="136"/>
    <s v="Standard Class"/>
    <s v="CB-12025"/>
    <s v="Cassandra Brandow"/>
    <x v="0"/>
    <s v="United States"/>
    <s v="Los Angeles"/>
    <x v="1"/>
    <n v="90049"/>
    <x v="1"/>
    <s v="FUR-FU-10003981"/>
    <x v="0"/>
    <x v="5"/>
    <s v="Eldon Wave Desk Accessories"/>
    <n v="4.16"/>
    <n v="2"/>
    <n v="0"/>
    <n v="1.7472000000000003"/>
  </r>
  <r>
    <n v="8061"/>
    <x v="3992"/>
    <x v="1"/>
    <x v="1180"/>
    <x v="1068"/>
    <s v="Standard Class"/>
    <s v="TC-20980"/>
    <s v="Tamara Chand"/>
    <x v="1"/>
    <s v="United States"/>
    <s v="Long Beach"/>
    <x v="15"/>
    <n v="11561"/>
    <x v="3"/>
    <s v="OFF-PA-10001970"/>
    <x v="1"/>
    <x v="10"/>
    <s v="Xerox 1881"/>
    <n v="61.4"/>
    <n v="5"/>
    <n v="0"/>
    <n v="28.857999999999997"/>
  </r>
  <r>
    <n v="8062"/>
    <x v="3992"/>
    <x v="1"/>
    <x v="1180"/>
    <x v="1068"/>
    <s v="Standard Class"/>
    <s v="TC-20980"/>
    <s v="Tamara Chand"/>
    <x v="1"/>
    <s v="United States"/>
    <s v="Long Beach"/>
    <x v="15"/>
    <n v="11561"/>
    <x v="3"/>
    <s v="OFF-BI-10002437"/>
    <x v="1"/>
    <x v="8"/>
    <s v="Recycled Premium Regency Composition Covers"/>
    <n v="24.448"/>
    <n v="2"/>
    <n v="0.2"/>
    <n v="8.8623999999999992"/>
  </r>
  <r>
    <n v="8063"/>
    <x v="3993"/>
    <x v="0"/>
    <x v="77"/>
    <x v="333"/>
    <s v="First Class"/>
    <s v="LW-17215"/>
    <s v="Luke Weiss"/>
    <x v="0"/>
    <s v="United States"/>
    <s v="Rochester"/>
    <x v="15"/>
    <n v="14609"/>
    <x v="3"/>
    <s v="TEC-PH-10000586"/>
    <x v="2"/>
    <x v="7"/>
    <s v="AT&amp;T SB67148 SynJ"/>
    <n v="263.95999999999998"/>
    <n v="4"/>
    <n v="0"/>
    <n v="71.269200000000012"/>
  </r>
  <r>
    <n v="8064"/>
    <x v="3993"/>
    <x v="0"/>
    <x v="77"/>
    <x v="333"/>
    <s v="First Class"/>
    <s v="LW-17215"/>
    <s v="Luke Weiss"/>
    <x v="0"/>
    <s v="United States"/>
    <s v="Rochester"/>
    <x v="15"/>
    <n v="14609"/>
    <x v="3"/>
    <s v="TEC-PH-10003811"/>
    <x v="2"/>
    <x v="7"/>
    <s v="Jabra Supreme Plus Driver Edition Headset"/>
    <n v="359.96999999999997"/>
    <n v="3"/>
    <n v="0"/>
    <n v="100.7916"/>
  </r>
  <r>
    <n v="8065"/>
    <x v="3993"/>
    <x v="0"/>
    <x v="77"/>
    <x v="333"/>
    <s v="First Class"/>
    <s v="LW-17215"/>
    <s v="Luke Weiss"/>
    <x v="0"/>
    <s v="United States"/>
    <s v="Rochester"/>
    <x v="15"/>
    <n v="14609"/>
    <x v="3"/>
    <s v="OFF-PA-10004983"/>
    <x v="1"/>
    <x v="10"/>
    <s v="Xerox 23"/>
    <n v="12.96"/>
    <n v="2"/>
    <n v="0"/>
    <n v="6.2208000000000006"/>
  </r>
  <r>
    <n v="8066"/>
    <x v="3993"/>
    <x v="0"/>
    <x v="77"/>
    <x v="333"/>
    <s v="First Class"/>
    <s v="LW-17215"/>
    <s v="Luke Weiss"/>
    <x v="0"/>
    <s v="United States"/>
    <s v="Rochester"/>
    <x v="15"/>
    <n v="14609"/>
    <x v="3"/>
    <s v="OFF-ST-10003479"/>
    <x v="1"/>
    <x v="4"/>
    <s v="Eldon Base for stackable storage shelf, platinum"/>
    <n v="116.82"/>
    <n v="3"/>
    <n v="0"/>
    <n v="5.8409999999999869"/>
  </r>
  <r>
    <n v="8067"/>
    <x v="3993"/>
    <x v="0"/>
    <x v="77"/>
    <x v="333"/>
    <s v="First Class"/>
    <s v="LW-17215"/>
    <s v="Luke Weiss"/>
    <x v="0"/>
    <s v="United States"/>
    <s v="Rochester"/>
    <x v="15"/>
    <n v="14609"/>
    <x v="3"/>
    <s v="OFF-BI-10004318"/>
    <x v="1"/>
    <x v="8"/>
    <s v="Ibico EB-19 Dual Function Manual Binding System"/>
    <n v="276.78400000000005"/>
    <n v="2"/>
    <n v="0.2"/>
    <n v="89.954799999999992"/>
  </r>
  <r>
    <n v="8068"/>
    <x v="3994"/>
    <x v="1"/>
    <x v="1181"/>
    <x v="994"/>
    <s v="Standard Class"/>
    <s v="NS-18640"/>
    <s v="Noel Staavos"/>
    <x v="1"/>
    <s v="United States"/>
    <s v="San Francisco"/>
    <x v="1"/>
    <n v="94109"/>
    <x v="1"/>
    <s v="TEC-AC-10002567"/>
    <x v="2"/>
    <x v="11"/>
    <s v="Logitech G602 Wireless Gaming Mouse"/>
    <n v="239.96999999999997"/>
    <n v="3"/>
    <n v="0"/>
    <n v="86.389199999999988"/>
  </r>
  <r>
    <n v="8069"/>
    <x v="3994"/>
    <x v="1"/>
    <x v="1181"/>
    <x v="994"/>
    <s v="Standard Class"/>
    <s v="NS-18640"/>
    <s v="Noel Staavos"/>
    <x v="1"/>
    <s v="United States"/>
    <s v="San Francisco"/>
    <x v="1"/>
    <n v="94109"/>
    <x v="1"/>
    <s v="FUR-FU-10001731"/>
    <x v="0"/>
    <x v="5"/>
    <s v="Acrylic Self-Standing Desk Frames"/>
    <n v="16.02"/>
    <n v="6"/>
    <n v="0"/>
    <n v="6.0876000000000001"/>
  </r>
  <r>
    <n v="8070"/>
    <x v="3995"/>
    <x v="3"/>
    <x v="314"/>
    <x v="838"/>
    <s v="Standard Class"/>
    <s v="JM-15250"/>
    <s v="Janet Martin"/>
    <x v="0"/>
    <s v="United States"/>
    <s v="Huntsville"/>
    <x v="5"/>
    <n v="77340"/>
    <x v="2"/>
    <s v="OFF-ST-10002743"/>
    <x v="1"/>
    <x v="4"/>
    <s v="SAFCO Boltless Steel Shelving"/>
    <n v="454.56000000000006"/>
    <n v="5"/>
    <n v="0.2"/>
    <n v="-107.95800000000004"/>
  </r>
  <r>
    <n v="8071"/>
    <x v="3995"/>
    <x v="3"/>
    <x v="314"/>
    <x v="838"/>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x v="838"/>
    <s v="Standard Class"/>
    <s v="JM-15250"/>
    <s v="Janet Martin"/>
    <x v="0"/>
    <s v="United States"/>
    <s v="Huntsville"/>
    <x v="5"/>
    <n v="77340"/>
    <x v="2"/>
    <s v="FUR-CH-10003199"/>
    <x v="0"/>
    <x v="1"/>
    <s v="Office Star - Contemporary Task Swivel Chair"/>
    <n v="310.74399999999997"/>
    <n v="4"/>
    <n v="0.3"/>
    <n v="-26.635199999999998"/>
  </r>
  <r>
    <n v="8073"/>
    <x v="3995"/>
    <x v="3"/>
    <x v="314"/>
    <x v="838"/>
    <s v="Standard Class"/>
    <s v="JM-15250"/>
    <s v="Janet Martin"/>
    <x v="0"/>
    <s v="United States"/>
    <s v="Huntsville"/>
    <x v="5"/>
    <n v="77340"/>
    <x v="2"/>
    <s v="OFF-AR-10003158"/>
    <x v="1"/>
    <x v="6"/>
    <s v="Fluorescent Highlighters by Dixon"/>
    <n v="12.736000000000001"/>
    <n v="4"/>
    <n v="0.2"/>
    <n v="2.2287999999999988"/>
  </r>
  <r>
    <n v="8074"/>
    <x v="3995"/>
    <x v="3"/>
    <x v="314"/>
    <x v="838"/>
    <s v="Standard Class"/>
    <s v="JM-15250"/>
    <s v="Janet Martin"/>
    <x v="0"/>
    <s v="United States"/>
    <s v="Huntsville"/>
    <x v="5"/>
    <n v="77340"/>
    <x v="2"/>
    <s v="OFF-BI-10000301"/>
    <x v="1"/>
    <x v="8"/>
    <s v="GBC Instant Report Kit"/>
    <n v="6.469999999999998"/>
    <n v="5"/>
    <n v="0.8"/>
    <n v="-9.7050000000000018"/>
  </r>
  <r>
    <n v="8075"/>
    <x v="3995"/>
    <x v="3"/>
    <x v="314"/>
    <x v="838"/>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x v="838"/>
    <s v="Standard Class"/>
    <s v="JM-15250"/>
    <s v="Janet Martin"/>
    <x v="0"/>
    <s v="United States"/>
    <s v="Huntsville"/>
    <x v="5"/>
    <n v="77340"/>
    <x v="2"/>
    <s v="OFF-AP-10004708"/>
    <x v="1"/>
    <x v="9"/>
    <s v="Fellowes Superior 10 Outlet Split Surge Protector"/>
    <n v="15.223999999999997"/>
    <n v="2"/>
    <n v="0.8"/>
    <n v="-38.821200000000012"/>
  </r>
  <r>
    <n v="8077"/>
    <x v="3996"/>
    <x v="1"/>
    <x v="537"/>
    <x v="155"/>
    <s v="Standard Class"/>
    <s v="RF-19345"/>
    <s v="Randy Ferguson"/>
    <x v="1"/>
    <s v="United States"/>
    <s v="East Point"/>
    <x v="32"/>
    <n v="30344"/>
    <x v="0"/>
    <s v="FUR-FU-10000794"/>
    <x v="0"/>
    <x v="5"/>
    <s v="Eldon Stackable Tray, Side-Load, Legal, Smoke"/>
    <n v="27.42"/>
    <n v="3"/>
    <n v="0"/>
    <n v="9.3227999999999991"/>
  </r>
  <r>
    <n v="8078"/>
    <x v="3996"/>
    <x v="1"/>
    <x v="537"/>
    <x v="155"/>
    <s v="Standard Class"/>
    <s v="RF-19345"/>
    <s v="Randy Ferguson"/>
    <x v="1"/>
    <s v="United States"/>
    <s v="East Point"/>
    <x v="32"/>
    <n v="30344"/>
    <x v="0"/>
    <s v="OFF-BI-10004519"/>
    <x v="1"/>
    <x v="8"/>
    <s v="GBC DocuBind P100 Manual Binding Machine"/>
    <n v="165.98"/>
    <n v="1"/>
    <n v="0"/>
    <n v="74.690999999999988"/>
  </r>
  <r>
    <n v="8079"/>
    <x v="3996"/>
    <x v="1"/>
    <x v="537"/>
    <x v="155"/>
    <s v="Standard Class"/>
    <s v="RF-19345"/>
    <s v="Randy Ferguson"/>
    <x v="1"/>
    <s v="United States"/>
    <s v="East Point"/>
    <x v="32"/>
    <n v="30344"/>
    <x v="0"/>
    <s v="TEC-AC-10001590"/>
    <x v="2"/>
    <x v="11"/>
    <s v="Dell Slim USB Multimedia Keyboard"/>
    <n v="75"/>
    <n v="3"/>
    <n v="0"/>
    <n v="18"/>
  </r>
  <r>
    <n v="8080"/>
    <x v="3997"/>
    <x v="0"/>
    <x v="441"/>
    <x v="902"/>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x v="666"/>
    <s v="Standard Class"/>
    <s v="KH-16690"/>
    <s v="Kristen Hastings"/>
    <x v="1"/>
    <s v="United States"/>
    <s v="Springfield"/>
    <x v="21"/>
    <n v="97477"/>
    <x v="1"/>
    <s v="OFF-LA-10001474"/>
    <x v="1"/>
    <x v="2"/>
    <s v="Avery 477"/>
    <n v="146.54400000000001"/>
    <n v="6"/>
    <n v="0.2"/>
    <n v="47.626799999999996"/>
  </r>
  <r>
    <n v="8082"/>
    <x v="3998"/>
    <x v="1"/>
    <x v="662"/>
    <x v="666"/>
    <s v="Standard Class"/>
    <s v="KH-16690"/>
    <s v="Kristen Hastings"/>
    <x v="1"/>
    <s v="United States"/>
    <s v="Springfield"/>
    <x v="21"/>
    <n v="97477"/>
    <x v="1"/>
    <s v="OFF-PA-10001497"/>
    <x v="1"/>
    <x v="10"/>
    <s v="Xerox 1914"/>
    <n v="131.904"/>
    <n v="3"/>
    <n v="0.2"/>
    <n v="47.815200000000004"/>
  </r>
  <r>
    <n v="8083"/>
    <x v="3998"/>
    <x v="1"/>
    <x v="662"/>
    <x v="666"/>
    <s v="Standard Class"/>
    <s v="KH-16690"/>
    <s v="Kristen Hastings"/>
    <x v="1"/>
    <s v="United States"/>
    <s v="Springfield"/>
    <x v="21"/>
    <n v="97477"/>
    <x v="1"/>
    <s v="OFF-AP-10003287"/>
    <x v="1"/>
    <x v="9"/>
    <s v="Tripp Lite TLP810NET Broadband Surge for Modem/Fax"/>
    <n v="203.88000000000002"/>
    <n v="5"/>
    <n v="0.2"/>
    <n v="20.387999999999998"/>
  </r>
  <r>
    <n v="8084"/>
    <x v="3998"/>
    <x v="1"/>
    <x v="662"/>
    <x v="666"/>
    <s v="Standard Class"/>
    <s v="KH-16690"/>
    <s v="Kristen Hastings"/>
    <x v="1"/>
    <s v="United States"/>
    <s v="Springfield"/>
    <x v="21"/>
    <n v="97477"/>
    <x v="1"/>
    <s v="OFF-BI-10002982"/>
    <x v="1"/>
    <x v="8"/>
    <s v="Avery Self-Adhesive Photo Pockets for Polaroid Photos"/>
    <n v="14.301000000000002"/>
    <n v="7"/>
    <n v="0.7"/>
    <n v="-10.487400000000001"/>
  </r>
  <r>
    <n v="8085"/>
    <x v="3998"/>
    <x v="1"/>
    <x v="662"/>
    <x v="666"/>
    <s v="Standard Class"/>
    <s v="KH-16690"/>
    <s v="Kristen Hastings"/>
    <x v="1"/>
    <s v="United States"/>
    <s v="Springfield"/>
    <x v="21"/>
    <n v="97477"/>
    <x v="1"/>
    <s v="OFF-ST-10001809"/>
    <x v="1"/>
    <x v="4"/>
    <s v="Fellowes Officeware Wire Shelving"/>
    <n v="718.6400000000001"/>
    <n v="10"/>
    <n v="0.2"/>
    <n v="-161.69400000000005"/>
  </r>
  <r>
    <n v="8086"/>
    <x v="3999"/>
    <x v="0"/>
    <x v="201"/>
    <x v="936"/>
    <s v="Standard Class"/>
    <s v="LC-16960"/>
    <s v="Lindsay Castell"/>
    <x v="2"/>
    <s v="United States"/>
    <s v="Arlington"/>
    <x v="17"/>
    <n v="22204"/>
    <x v="0"/>
    <s v="FUR-FU-10000246"/>
    <x v="0"/>
    <x v="5"/>
    <s v="Aluminum Document Frame"/>
    <n v="61.1"/>
    <n v="5"/>
    <n v="0"/>
    <n v="18.329999999999991"/>
  </r>
  <r>
    <n v="8087"/>
    <x v="4000"/>
    <x v="3"/>
    <x v="1044"/>
    <x v="1060"/>
    <s v="Standard Class"/>
    <s v="JL-15130"/>
    <s v="Jack Lebron"/>
    <x v="0"/>
    <s v="United States"/>
    <s v="Wilmington"/>
    <x v="3"/>
    <n v="28403"/>
    <x v="0"/>
    <s v="OFF-AP-10000252"/>
    <x v="1"/>
    <x v="9"/>
    <s v="Harmony HEPA Quiet Air Purifiers"/>
    <n v="28.08"/>
    <n v="3"/>
    <n v="0.2"/>
    <n v="5.2650000000000006"/>
  </r>
  <r>
    <n v="8088"/>
    <x v="4001"/>
    <x v="0"/>
    <x v="321"/>
    <x v="152"/>
    <s v="Second Class"/>
    <s v="DM-12955"/>
    <s v="Dario Medina"/>
    <x v="1"/>
    <s v="United States"/>
    <s v="Yuma"/>
    <x v="16"/>
    <n v="85364"/>
    <x v="1"/>
    <s v="OFF-AR-10002375"/>
    <x v="1"/>
    <x v="6"/>
    <s v="Newell 351"/>
    <n v="10.496"/>
    <n v="4"/>
    <n v="0.2"/>
    <n v="1.1807999999999983"/>
  </r>
  <r>
    <n v="8089"/>
    <x v="4002"/>
    <x v="1"/>
    <x v="848"/>
    <x v="933"/>
    <s v="Standard Class"/>
    <s v="MV-18190"/>
    <s v="Mike Vittorini"/>
    <x v="0"/>
    <s v="United States"/>
    <s v="San Bernardino"/>
    <x v="1"/>
    <n v="92404"/>
    <x v="1"/>
    <s v="OFF-BI-10003719"/>
    <x v="1"/>
    <x v="8"/>
    <s v="Large Capacity Hanging Post Binders"/>
    <n v="39.92"/>
    <n v="2"/>
    <n v="0.2"/>
    <n v="12.973999999999997"/>
  </r>
  <r>
    <n v="8090"/>
    <x v="4003"/>
    <x v="1"/>
    <x v="975"/>
    <x v="1281"/>
    <s v="First Class"/>
    <s v="NS-18640"/>
    <s v="Noel Staavos"/>
    <x v="1"/>
    <s v="United States"/>
    <s v="Baltimore"/>
    <x v="39"/>
    <n v="21215"/>
    <x v="3"/>
    <s v="OFF-AP-10001492"/>
    <x v="1"/>
    <x v="9"/>
    <s v="Acco Six-Outlet Power Strip, 4' Cord Length"/>
    <n v="77.58"/>
    <n v="9"/>
    <n v="0"/>
    <n v="20.1708"/>
  </r>
  <r>
    <n v="8091"/>
    <x v="4004"/>
    <x v="2"/>
    <x v="1034"/>
    <x v="623"/>
    <s v="Standard Class"/>
    <s v="AS-10630"/>
    <s v="Ann Steele"/>
    <x v="2"/>
    <s v="United States"/>
    <s v="Seattle"/>
    <x v="4"/>
    <n v="98103"/>
    <x v="1"/>
    <s v="OFF-ST-10000532"/>
    <x v="1"/>
    <x v="4"/>
    <s v="Advantus Rolling Drawer Organizers"/>
    <n v="269.35999999999996"/>
    <n v="7"/>
    <n v="0"/>
    <n v="70.033599999999993"/>
  </r>
  <r>
    <n v="8092"/>
    <x v="4005"/>
    <x v="1"/>
    <x v="895"/>
    <x v="1282"/>
    <s v="Standard Class"/>
    <s v="MT-17815"/>
    <s v="Meg Tillman"/>
    <x v="0"/>
    <s v="United States"/>
    <s v="San Francisco"/>
    <x v="1"/>
    <n v="94110"/>
    <x v="1"/>
    <s v="OFF-LA-10001613"/>
    <x v="1"/>
    <x v="2"/>
    <s v="Avery File Folder Labels"/>
    <n v="5.76"/>
    <n v="2"/>
    <n v="0"/>
    <n v="2.8224"/>
  </r>
  <r>
    <n v="8093"/>
    <x v="4006"/>
    <x v="3"/>
    <x v="1182"/>
    <x v="87"/>
    <s v="Second Class"/>
    <s v="SR-20425"/>
    <s v="Sharelle Roach"/>
    <x v="2"/>
    <s v="United States"/>
    <s v="New York City"/>
    <x v="15"/>
    <n v="10035"/>
    <x v="3"/>
    <s v="OFF-AR-10002818"/>
    <x v="1"/>
    <x v="6"/>
    <s v="Panasonic KP-310 Heavy-Duty Electric Pencil Sharpener"/>
    <n v="109.9"/>
    <n v="5"/>
    <n v="0"/>
    <n v="32.97"/>
  </r>
  <r>
    <n v="8094"/>
    <x v="4007"/>
    <x v="3"/>
    <x v="943"/>
    <x v="608"/>
    <s v="Second Class"/>
    <s v="DK-13375"/>
    <s v="Dennis Kane"/>
    <x v="0"/>
    <s v="United States"/>
    <s v="Seattle"/>
    <x v="4"/>
    <n v="98115"/>
    <x v="1"/>
    <s v="FUR-FU-10001940"/>
    <x v="0"/>
    <x v="5"/>
    <s v="Staples"/>
    <n v="23.88"/>
    <n v="3"/>
    <n v="0"/>
    <n v="10.507200000000001"/>
  </r>
  <r>
    <n v="8095"/>
    <x v="4007"/>
    <x v="3"/>
    <x v="943"/>
    <x v="608"/>
    <s v="Second Class"/>
    <s v="DK-13375"/>
    <s v="Dennis Kane"/>
    <x v="0"/>
    <s v="United States"/>
    <s v="Seattle"/>
    <x v="4"/>
    <n v="98115"/>
    <x v="1"/>
    <s v="OFF-PA-10003883"/>
    <x v="1"/>
    <x v="10"/>
    <s v="Message Book, Phone, Wirebound Standard Line Memo, 2 3/4&quot; X 5&quot;"/>
    <n v="26.2"/>
    <n v="4"/>
    <n v="0"/>
    <n v="12.052"/>
  </r>
  <r>
    <n v="8096"/>
    <x v="4007"/>
    <x v="3"/>
    <x v="943"/>
    <x v="608"/>
    <s v="Second Class"/>
    <s v="DK-13375"/>
    <s v="Dennis Kane"/>
    <x v="0"/>
    <s v="United States"/>
    <s v="Seattle"/>
    <x v="4"/>
    <n v="98115"/>
    <x v="1"/>
    <s v="OFF-PA-10002787"/>
    <x v="1"/>
    <x v="10"/>
    <s v="Xerox 227"/>
    <n v="12.96"/>
    <n v="2"/>
    <n v="0"/>
    <n v="6.2208000000000006"/>
  </r>
  <r>
    <n v="8097"/>
    <x v="4007"/>
    <x v="3"/>
    <x v="943"/>
    <x v="608"/>
    <s v="Second Class"/>
    <s v="DK-13375"/>
    <s v="Dennis Kane"/>
    <x v="0"/>
    <s v="United States"/>
    <s v="Seattle"/>
    <x v="4"/>
    <n v="98115"/>
    <x v="1"/>
    <s v="TEC-AC-10000991"/>
    <x v="2"/>
    <x v="11"/>
    <s v="Sony Micro Vault Click 8 GB USB 2.0 Flash Drive"/>
    <n v="234.95000000000002"/>
    <n v="5"/>
    <n v="0"/>
    <n v="32.893000000000008"/>
  </r>
  <r>
    <n v="8098"/>
    <x v="4008"/>
    <x v="3"/>
    <x v="116"/>
    <x v="378"/>
    <s v="Standard Class"/>
    <s v="SV-20935"/>
    <s v="Susan Vittorini"/>
    <x v="0"/>
    <s v="United States"/>
    <s v="Albuquerque"/>
    <x v="27"/>
    <n v="87105"/>
    <x v="1"/>
    <s v="OFF-ST-10003058"/>
    <x v="1"/>
    <x v="4"/>
    <s v="Eldon Mobile Mega Data Cart  Mega Stackable  Add-On Trays"/>
    <n v="118.25"/>
    <n v="5"/>
    <n v="0"/>
    <n v="34.292499999999997"/>
  </r>
  <r>
    <n v="8099"/>
    <x v="4008"/>
    <x v="3"/>
    <x v="116"/>
    <x v="378"/>
    <s v="Standard Class"/>
    <s v="SV-20935"/>
    <s v="Susan Vittorini"/>
    <x v="0"/>
    <s v="United States"/>
    <s v="Albuquerque"/>
    <x v="27"/>
    <n v="87105"/>
    <x v="1"/>
    <s v="OFF-PA-10004239"/>
    <x v="1"/>
    <x v="10"/>
    <s v="Xerox 1953"/>
    <n v="4.28"/>
    <n v="1"/>
    <n v="0"/>
    <n v="1.9259999999999997"/>
  </r>
  <r>
    <n v="8100"/>
    <x v="4009"/>
    <x v="0"/>
    <x v="612"/>
    <x v="20"/>
    <s v="First Class"/>
    <s v="RH-19510"/>
    <s v="Rick Huthwaite"/>
    <x v="2"/>
    <s v="United States"/>
    <s v="Los Angeles"/>
    <x v="1"/>
    <n v="90045"/>
    <x v="1"/>
    <s v="TEC-AC-10003038"/>
    <x v="2"/>
    <x v="11"/>
    <s v="Kingston Digital DataTraveler 16GB USB 2.0"/>
    <n v="26.849999999999998"/>
    <n v="3"/>
    <n v="0"/>
    <n v="5.101499999999997"/>
  </r>
  <r>
    <n v="8101"/>
    <x v="4009"/>
    <x v="0"/>
    <x v="612"/>
    <x v="20"/>
    <s v="First Class"/>
    <s v="RH-19510"/>
    <s v="Rick Huthwaite"/>
    <x v="2"/>
    <s v="United States"/>
    <s v="Los Angeles"/>
    <x v="1"/>
    <n v="90045"/>
    <x v="1"/>
    <s v="TEC-MA-10000984"/>
    <x v="2"/>
    <x v="15"/>
    <s v="Okidata MB760 Printer"/>
    <n v="3357.6000000000004"/>
    <n v="3"/>
    <n v="0.2"/>
    <n v="377.72999999999956"/>
  </r>
  <r>
    <n v="8102"/>
    <x v="4010"/>
    <x v="1"/>
    <x v="1183"/>
    <x v="1226"/>
    <s v="Standard Class"/>
    <s v="SB-20185"/>
    <s v="Sarah Brown"/>
    <x v="0"/>
    <s v="United States"/>
    <s v="Los Angeles"/>
    <x v="1"/>
    <n v="90045"/>
    <x v="1"/>
    <s v="OFF-LA-10004484"/>
    <x v="1"/>
    <x v="2"/>
    <s v="Avery 476"/>
    <n v="8.26"/>
    <n v="2"/>
    <n v="0"/>
    <n v="3.7995999999999999"/>
  </r>
  <r>
    <n v="8103"/>
    <x v="4010"/>
    <x v="1"/>
    <x v="1183"/>
    <x v="1226"/>
    <s v="Standard Class"/>
    <s v="SB-20185"/>
    <s v="Sarah Brown"/>
    <x v="0"/>
    <s v="United States"/>
    <s v="Los Angeles"/>
    <x v="1"/>
    <n v="90045"/>
    <x v="1"/>
    <s v="TEC-MA-10004002"/>
    <x v="2"/>
    <x v="15"/>
    <s v="Zebra GX420t Direct Thermal/Thermal Transfer Printer"/>
    <n v="2973.32"/>
    <n v="7"/>
    <n v="0.2"/>
    <n v="334.49849999999958"/>
  </r>
  <r>
    <n v="8104"/>
    <x v="4010"/>
    <x v="1"/>
    <x v="1183"/>
    <x v="1226"/>
    <s v="Standard Class"/>
    <s v="SB-20185"/>
    <s v="Sarah Brown"/>
    <x v="0"/>
    <s v="United States"/>
    <s v="Los Angeles"/>
    <x v="1"/>
    <n v="90045"/>
    <x v="1"/>
    <s v="OFF-ST-10002406"/>
    <x v="1"/>
    <x v="4"/>
    <s v="Pizazz Global Quick File"/>
    <n v="104.79"/>
    <n v="7"/>
    <n v="0"/>
    <n v="29.341200000000008"/>
  </r>
  <r>
    <n v="8105"/>
    <x v="4010"/>
    <x v="1"/>
    <x v="1183"/>
    <x v="1226"/>
    <s v="Standard Class"/>
    <s v="SB-20185"/>
    <s v="Sarah Brown"/>
    <x v="0"/>
    <s v="United States"/>
    <s v="Los Angeles"/>
    <x v="1"/>
    <n v="90045"/>
    <x v="1"/>
    <s v="TEC-PH-10003645"/>
    <x v="2"/>
    <x v="7"/>
    <s v="Aastra 57i VoIP phone"/>
    <n v="775.72800000000007"/>
    <n v="6"/>
    <n v="0.2"/>
    <n v="58.179600000000022"/>
  </r>
  <r>
    <n v="8106"/>
    <x v="4011"/>
    <x v="3"/>
    <x v="921"/>
    <x v="822"/>
    <s v="First Class"/>
    <s v="CR-12820"/>
    <s v="Cyra Reiten"/>
    <x v="2"/>
    <s v="United States"/>
    <s v="Houston"/>
    <x v="5"/>
    <n v="77041"/>
    <x v="2"/>
    <s v="FUR-BO-10001601"/>
    <x v="0"/>
    <x v="0"/>
    <s v="Sauder Mission Library with Doors, Fruitwood Finish"/>
    <n v="89.066399999999987"/>
    <n v="1"/>
    <n v="0.32"/>
    <n v="-17.027400000000007"/>
  </r>
  <r>
    <n v="8107"/>
    <x v="4011"/>
    <x v="3"/>
    <x v="921"/>
    <x v="822"/>
    <s v="First Class"/>
    <s v="CR-12820"/>
    <s v="Cyra Reiten"/>
    <x v="2"/>
    <s v="United States"/>
    <s v="Houston"/>
    <x v="5"/>
    <n v="77041"/>
    <x v="2"/>
    <s v="OFF-AR-10000937"/>
    <x v="1"/>
    <x v="6"/>
    <s v="Dixon Ticonderoga Core-Lock Colored Pencils, 48-Color Set"/>
    <n v="175.44"/>
    <n v="6"/>
    <n v="0.2"/>
    <n v="52.632000000000005"/>
  </r>
  <r>
    <n v="8108"/>
    <x v="4011"/>
    <x v="3"/>
    <x v="921"/>
    <x v="822"/>
    <s v="First Class"/>
    <s v="CR-12820"/>
    <s v="Cyra Reiten"/>
    <x v="2"/>
    <s v="United States"/>
    <s v="Houston"/>
    <x v="5"/>
    <n v="77041"/>
    <x v="2"/>
    <s v="TEC-PH-10000038"/>
    <x v="2"/>
    <x v="7"/>
    <s v="Jawbone MINI JAMBOX Wireless Bluetooth Speaker"/>
    <n v="438.33600000000001"/>
    <n v="4"/>
    <n v="0.2"/>
    <n v="-87.667200000000037"/>
  </r>
  <r>
    <n v="8109"/>
    <x v="4012"/>
    <x v="3"/>
    <x v="166"/>
    <x v="159"/>
    <s v="Standard Class"/>
    <s v="EG-13900"/>
    <s v="Emily Grady"/>
    <x v="0"/>
    <s v="United States"/>
    <s v="Philadelphia"/>
    <x v="9"/>
    <n v="19140"/>
    <x v="3"/>
    <s v="FUR-CH-10003396"/>
    <x v="0"/>
    <x v="1"/>
    <s v="Global Deluxe Steno Chair"/>
    <n v="215.54400000000001"/>
    <n v="4"/>
    <n v="0.3"/>
    <n v="-58.504800000000017"/>
  </r>
  <r>
    <n v="8110"/>
    <x v="4013"/>
    <x v="3"/>
    <x v="551"/>
    <x v="122"/>
    <s v="Standard Class"/>
    <s v="RD-19930"/>
    <s v="Russell D'Ascenzo"/>
    <x v="0"/>
    <s v="United States"/>
    <s v="Chicago"/>
    <x v="10"/>
    <n v="60623"/>
    <x v="2"/>
    <s v="OFF-EN-10002592"/>
    <x v="1"/>
    <x v="12"/>
    <s v="Peel &amp; Seel Recycled Catalog Envelopes, Brown"/>
    <n v="55.584000000000003"/>
    <n v="6"/>
    <n v="0.2"/>
    <n v="20.844000000000001"/>
  </r>
  <r>
    <n v="8111"/>
    <x v="4013"/>
    <x v="3"/>
    <x v="551"/>
    <x v="122"/>
    <s v="Standard Class"/>
    <s v="RD-19930"/>
    <s v="Russell D'Ascenzo"/>
    <x v="0"/>
    <s v="United States"/>
    <s v="Chicago"/>
    <x v="10"/>
    <n v="60623"/>
    <x v="2"/>
    <s v="FUR-CH-10000422"/>
    <x v="0"/>
    <x v="1"/>
    <s v="Global Highback Leather Tilter in Burgundy"/>
    <n v="127.38599999999998"/>
    <n v="2"/>
    <n v="0.3"/>
    <n v="-25.477199999999982"/>
  </r>
  <r>
    <n v="8112"/>
    <x v="4014"/>
    <x v="0"/>
    <x v="49"/>
    <x v="845"/>
    <s v="Second Class"/>
    <s v="JM-15865"/>
    <s v="John Murray"/>
    <x v="0"/>
    <s v="United States"/>
    <s v="San Angelo"/>
    <x v="5"/>
    <n v="76903"/>
    <x v="2"/>
    <s v="FUR-CH-10002647"/>
    <x v="0"/>
    <x v="1"/>
    <s v="Situations Contoured Folding Chairs, 4/Set"/>
    <n v="248.43"/>
    <n v="5"/>
    <n v="0.3"/>
    <n v="-17.744999999999976"/>
  </r>
  <r>
    <n v="8113"/>
    <x v="4014"/>
    <x v="0"/>
    <x v="49"/>
    <x v="845"/>
    <s v="Second Class"/>
    <s v="JM-15865"/>
    <s v="John Murray"/>
    <x v="0"/>
    <s v="United States"/>
    <s v="San Angelo"/>
    <x v="5"/>
    <n v="76903"/>
    <x v="2"/>
    <s v="OFF-AP-10004859"/>
    <x v="1"/>
    <x v="9"/>
    <s v="Acco 6 Outlet Guardian Premium Surge Suppressor"/>
    <n v="11.647999999999998"/>
    <n v="4"/>
    <n v="0.8"/>
    <n v="-30.867200000000004"/>
  </r>
  <r>
    <n v="8114"/>
    <x v="4014"/>
    <x v="0"/>
    <x v="49"/>
    <x v="845"/>
    <s v="Second Class"/>
    <s v="JM-15865"/>
    <s v="John Murray"/>
    <x v="0"/>
    <s v="United States"/>
    <s v="San Angelo"/>
    <x v="5"/>
    <n v="76903"/>
    <x v="2"/>
    <s v="FUR-CH-10004477"/>
    <x v="0"/>
    <x v="1"/>
    <s v="Global Push Button Manager's Chair, Indigo"/>
    <n v="85.245999999999995"/>
    <n v="2"/>
    <n v="0.3"/>
    <n v="-1.217800000000004"/>
  </r>
  <r>
    <n v="8115"/>
    <x v="4015"/>
    <x v="3"/>
    <x v="621"/>
    <x v="951"/>
    <s v="Second Class"/>
    <s v="LW-16825"/>
    <s v="Laurel Workman"/>
    <x v="1"/>
    <s v="United States"/>
    <s v="Pasadena"/>
    <x v="5"/>
    <n v="77506"/>
    <x v="2"/>
    <s v="OFF-AR-10004817"/>
    <x v="1"/>
    <x v="6"/>
    <s v="Colorific Watercolor Pencils"/>
    <n v="20.64"/>
    <n v="5"/>
    <n v="0.2"/>
    <n v="2.3219999999999974"/>
  </r>
  <r>
    <n v="8116"/>
    <x v="4016"/>
    <x v="3"/>
    <x v="635"/>
    <x v="842"/>
    <s v="Standard Class"/>
    <s v="RW-19540"/>
    <s v="Rick Wilson"/>
    <x v="1"/>
    <s v="United States"/>
    <s v="Los Angeles"/>
    <x v="1"/>
    <n v="90049"/>
    <x v="1"/>
    <s v="FUR-FU-10003374"/>
    <x v="0"/>
    <x v="5"/>
    <s v="Electrix Fluorescent Magnifier Lamps &amp; Weighted Base"/>
    <n v="148.02000000000001"/>
    <n v="3"/>
    <n v="0"/>
    <n v="41.445600000000013"/>
  </r>
  <r>
    <n v="8117"/>
    <x v="4017"/>
    <x v="3"/>
    <x v="221"/>
    <x v="865"/>
    <s v="Same Day"/>
    <s v="BG-11695"/>
    <s v="Brooke Gillingham"/>
    <x v="1"/>
    <s v="United States"/>
    <s v="Garden City"/>
    <x v="41"/>
    <n v="67846"/>
    <x v="2"/>
    <s v="OFF-ST-10003123"/>
    <x v="1"/>
    <x v="4"/>
    <s v="Fellowes Bases and Tops For Staxonsteel/High-Stak Systems"/>
    <n v="33.29"/>
    <n v="1"/>
    <n v="0"/>
    <n v="7.9895999999999994"/>
  </r>
  <r>
    <n v="8118"/>
    <x v="4018"/>
    <x v="3"/>
    <x v="160"/>
    <x v="162"/>
    <s v="Standard Class"/>
    <s v="TT-21220"/>
    <s v="Thomas Thornton"/>
    <x v="0"/>
    <s v="United States"/>
    <s v="Los Angeles"/>
    <x v="1"/>
    <n v="90045"/>
    <x v="1"/>
    <s v="OFF-PA-10000675"/>
    <x v="1"/>
    <x v="10"/>
    <s v="Xerox 1919"/>
    <n v="204.95000000000002"/>
    <n v="5"/>
    <n v="0"/>
    <n v="100.4255"/>
  </r>
  <r>
    <n v="8119"/>
    <x v="4019"/>
    <x v="3"/>
    <x v="847"/>
    <x v="1186"/>
    <s v="Standard Class"/>
    <s v="EB-13930"/>
    <s v="Eric Barreto"/>
    <x v="0"/>
    <s v="United States"/>
    <s v="Chicago"/>
    <x v="10"/>
    <n v="60653"/>
    <x v="2"/>
    <s v="FUR-CH-10004997"/>
    <x v="0"/>
    <x v="1"/>
    <s v="Hon Every-Day Series Multi-Task Chairs"/>
    <n v="526.34399999999994"/>
    <n v="4"/>
    <n v="0.3"/>
    <n v="-75.191999999999979"/>
  </r>
  <r>
    <n v="8120"/>
    <x v="4020"/>
    <x v="0"/>
    <x v="583"/>
    <x v="619"/>
    <s v="Standard Class"/>
    <s v="LP-17080"/>
    <s v="Liz Pelletier"/>
    <x v="0"/>
    <s v="United States"/>
    <s v="San Francisco"/>
    <x v="1"/>
    <n v="94110"/>
    <x v="1"/>
    <s v="FUR-FU-10001934"/>
    <x v="0"/>
    <x v="5"/>
    <s v="Magnifier Swing Arm Lamp"/>
    <n v="41.96"/>
    <n v="2"/>
    <n v="0"/>
    <n v="10.909600000000001"/>
  </r>
  <r>
    <n v="8121"/>
    <x v="4020"/>
    <x v="0"/>
    <x v="583"/>
    <x v="619"/>
    <s v="Standard Class"/>
    <s v="LP-17080"/>
    <s v="Liz Pelletier"/>
    <x v="0"/>
    <s v="United States"/>
    <s v="San Francisco"/>
    <x v="1"/>
    <n v="94110"/>
    <x v="1"/>
    <s v="FUR-CH-10004997"/>
    <x v="0"/>
    <x v="1"/>
    <s v="Hon Every-Day Series Multi-Task Chairs"/>
    <n v="451.15199999999993"/>
    <n v="3"/>
    <n v="0.2"/>
    <n v="0"/>
  </r>
  <r>
    <n v="8122"/>
    <x v="4020"/>
    <x v="0"/>
    <x v="583"/>
    <x v="619"/>
    <s v="Standard Class"/>
    <s v="LP-17080"/>
    <s v="Liz Pelletier"/>
    <x v="0"/>
    <s v="United States"/>
    <s v="San Francisco"/>
    <x v="1"/>
    <n v="94110"/>
    <x v="1"/>
    <s v="OFF-BI-10001890"/>
    <x v="1"/>
    <x v="8"/>
    <s v="Avery Poly Binder Pockets"/>
    <n v="31.504000000000005"/>
    <n v="11"/>
    <n v="0.2"/>
    <n v="11.026399999999999"/>
  </r>
  <r>
    <n v="8123"/>
    <x v="4021"/>
    <x v="2"/>
    <x v="337"/>
    <x v="345"/>
    <s v="Standard Class"/>
    <s v="FP-14320"/>
    <s v="Frank Preis"/>
    <x v="0"/>
    <s v="United States"/>
    <s v="Philadelphia"/>
    <x v="9"/>
    <n v="19134"/>
    <x v="3"/>
    <s v="OFF-EN-10002500"/>
    <x v="1"/>
    <x v="12"/>
    <s v="Globe Weis Peel &amp; Seel First Class Envelopes"/>
    <n v="30.672000000000001"/>
    <n v="3"/>
    <n v="0.2"/>
    <n v="9.5850000000000009"/>
  </r>
  <r>
    <n v="8124"/>
    <x v="4021"/>
    <x v="2"/>
    <x v="337"/>
    <x v="345"/>
    <s v="Standard Class"/>
    <s v="FP-14320"/>
    <s v="Frank Preis"/>
    <x v="0"/>
    <s v="United States"/>
    <s v="Philadelphia"/>
    <x v="9"/>
    <n v="19134"/>
    <x v="3"/>
    <s v="TEC-CO-10001766"/>
    <x v="2"/>
    <x v="16"/>
    <s v="Canon PC940 Copier"/>
    <n v="1079.9759999999999"/>
    <n v="4"/>
    <n v="0.4"/>
    <n v="125.99719999999991"/>
  </r>
  <r>
    <n v="8125"/>
    <x v="4022"/>
    <x v="3"/>
    <x v="210"/>
    <x v="230"/>
    <s v="Standard Class"/>
    <s v="JA-15970"/>
    <s v="Joseph Airdo"/>
    <x v="0"/>
    <s v="United States"/>
    <s v="Modesto"/>
    <x v="1"/>
    <n v="95351"/>
    <x v="1"/>
    <s v="FUR-CH-10004860"/>
    <x v="0"/>
    <x v="1"/>
    <s v="Global Low Back Tilter Chair"/>
    <n v="161.56800000000001"/>
    <n v="2"/>
    <n v="0.2"/>
    <n v="-28.274400000000021"/>
  </r>
  <r>
    <n v="8126"/>
    <x v="4023"/>
    <x v="1"/>
    <x v="525"/>
    <x v="95"/>
    <s v="Standard Class"/>
    <s v="TS-21655"/>
    <s v="Trudy Schmidt"/>
    <x v="0"/>
    <s v="United States"/>
    <s v="Houston"/>
    <x v="5"/>
    <n v="77070"/>
    <x v="2"/>
    <s v="OFF-BI-10002049"/>
    <x v="1"/>
    <x v="8"/>
    <s v="UniKeep View Case Binders"/>
    <n v="2.9339999999999993"/>
    <n v="3"/>
    <n v="0.8"/>
    <n v="-4.9878000000000018"/>
  </r>
  <r>
    <n v="8127"/>
    <x v="4023"/>
    <x v="1"/>
    <x v="525"/>
    <x v="95"/>
    <s v="Standard Class"/>
    <s v="TS-21655"/>
    <s v="Trudy Schmidt"/>
    <x v="0"/>
    <s v="United States"/>
    <s v="Houston"/>
    <x v="5"/>
    <n v="77070"/>
    <x v="2"/>
    <s v="TEC-AC-10003499"/>
    <x v="2"/>
    <x v="11"/>
    <s v="Memorex Mini Travel Drive 8 GB USB 2.0 Flash Drive"/>
    <n v="18.528000000000002"/>
    <n v="2"/>
    <n v="0.2"/>
    <n v="4.4004000000000003"/>
  </r>
  <r>
    <n v="8128"/>
    <x v="4023"/>
    <x v="1"/>
    <x v="525"/>
    <x v="95"/>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x v="153"/>
    <s v="Standard Class"/>
    <s v="DP-13000"/>
    <s v="Darren Powers"/>
    <x v="0"/>
    <s v="United States"/>
    <s v="Chicago"/>
    <x v="10"/>
    <n v="60610"/>
    <x v="2"/>
    <s v="FUR-FU-10000222"/>
    <x v="0"/>
    <x v="5"/>
    <s v="Seth Thomas 16&quot; Steel Case Clock"/>
    <n v="64.959999999999994"/>
    <n v="5"/>
    <n v="0.6"/>
    <n v="-43.847999999999985"/>
  </r>
  <r>
    <n v="8130"/>
    <x v="4025"/>
    <x v="2"/>
    <x v="836"/>
    <x v="1283"/>
    <s v="First Class"/>
    <s v="JD-15895"/>
    <s v="Jonathan Doherty"/>
    <x v="1"/>
    <s v="United States"/>
    <s v="Riverside"/>
    <x v="1"/>
    <n v="92503"/>
    <x v="1"/>
    <s v="TEC-AC-10000023"/>
    <x v="2"/>
    <x v="11"/>
    <s v="Maxell 74 Minute CD-R Spindle, 50/Pack"/>
    <n v="41.94"/>
    <n v="2"/>
    <n v="0"/>
    <n v="15.098399999999998"/>
  </r>
  <r>
    <n v="8131"/>
    <x v="4025"/>
    <x v="2"/>
    <x v="836"/>
    <x v="1283"/>
    <s v="First Class"/>
    <s v="JD-15895"/>
    <s v="Jonathan Doherty"/>
    <x v="1"/>
    <s v="United States"/>
    <s v="Riverside"/>
    <x v="1"/>
    <n v="92503"/>
    <x v="1"/>
    <s v="OFF-PA-10003971"/>
    <x v="1"/>
    <x v="10"/>
    <s v="Xerox 1965"/>
    <n v="11.96"/>
    <n v="2"/>
    <n v="0"/>
    <n v="5.8604000000000003"/>
  </r>
  <r>
    <n v="8132"/>
    <x v="4025"/>
    <x v="2"/>
    <x v="836"/>
    <x v="1283"/>
    <s v="First Class"/>
    <s v="JD-15895"/>
    <s v="Jonathan Doherty"/>
    <x v="1"/>
    <s v="United States"/>
    <s v="Riverside"/>
    <x v="1"/>
    <n v="92503"/>
    <x v="1"/>
    <s v="OFF-AR-10003481"/>
    <x v="1"/>
    <x v="6"/>
    <s v="Newell 348"/>
    <n v="13.12"/>
    <n v="4"/>
    <n v="0"/>
    <n v="3.8047999999999984"/>
  </r>
  <r>
    <n v="8133"/>
    <x v="4025"/>
    <x v="2"/>
    <x v="836"/>
    <x v="1283"/>
    <s v="First Class"/>
    <s v="JD-15895"/>
    <s v="Jonathan Doherty"/>
    <x v="1"/>
    <s v="United States"/>
    <s v="Riverside"/>
    <x v="1"/>
    <n v="92503"/>
    <x v="1"/>
    <s v="OFF-ST-10001490"/>
    <x v="1"/>
    <x v="4"/>
    <s v="Hot File 7-Pocket, Floor Stand"/>
    <n v="535.41"/>
    <n v="3"/>
    <n v="0"/>
    <n v="160.62299999999993"/>
  </r>
  <r>
    <n v="8134"/>
    <x v="4026"/>
    <x v="1"/>
    <x v="1048"/>
    <x v="349"/>
    <s v="Standard Class"/>
    <s v="GH-14485"/>
    <s v="Gene Hale"/>
    <x v="1"/>
    <s v="United States"/>
    <s v="Dallas"/>
    <x v="5"/>
    <n v="75081"/>
    <x v="2"/>
    <s v="FUR-FU-10003708"/>
    <x v="0"/>
    <x v="5"/>
    <s v="Tenex Traditional Chairmats for Medium Pile Carpet, Standard Lip, 36&quot; x 48&quot;"/>
    <n v="72.78"/>
    <n v="3"/>
    <n v="0.6"/>
    <n v="-70.960499999999996"/>
  </r>
  <r>
    <n v="8135"/>
    <x v="4027"/>
    <x v="1"/>
    <x v="1129"/>
    <x v="1265"/>
    <s v="Standard Class"/>
    <s v="RD-19585"/>
    <s v="Rob Dowd"/>
    <x v="0"/>
    <s v="United States"/>
    <s v="Los Angeles"/>
    <x v="1"/>
    <n v="90008"/>
    <x v="1"/>
    <s v="OFF-PA-10001970"/>
    <x v="1"/>
    <x v="10"/>
    <s v="Xerox 1881"/>
    <n v="36.839999999999996"/>
    <n v="3"/>
    <n v="0"/>
    <n v="17.314799999999998"/>
  </r>
  <r>
    <n v="8136"/>
    <x v="4027"/>
    <x v="1"/>
    <x v="1129"/>
    <x v="1265"/>
    <s v="Standard Class"/>
    <s v="RD-19585"/>
    <s v="Rob Dowd"/>
    <x v="0"/>
    <s v="United States"/>
    <s v="Los Angeles"/>
    <x v="1"/>
    <n v="90008"/>
    <x v="1"/>
    <s v="OFF-LA-10002762"/>
    <x v="1"/>
    <x v="2"/>
    <s v="Avery 485"/>
    <n v="87.71"/>
    <n v="7"/>
    <n v="0"/>
    <n v="41.223699999999994"/>
  </r>
  <r>
    <n v="8137"/>
    <x v="4028"/>
    <x v="0"/>
    <x v="399"/>
    <x v="1070"/>
    <s v="Standard Class"/>
    <s v="CS-12490"/>
    <s v="Cindy Schnelling"/>
    <x v="1"/>
    <s v="United States"/>
    <s v="Lakeland"/>
    <x v="2"/>
    <n v="33801"/>
    <x v="0"/>
    <s v="FUR-TA-10002533"/>
    <x v="0"/>
    <x v="3"/>
    <s v="BPI Conference Tables"/>
    <n v="562.29250000000013"/>
    <n v="7"/>
    <n v="0.45"/>
    <n v="-255.58750000000009"/>
  </r>
  <r>
    <n v="8138"/>
    <x v="4029"/>
    <x v="2"/>
    <x v="187"/>
    <x v="1170"/>
    <s v="Standard Class"/>
    <s v="BF-11215"/>
    <s v="Benjamin Farhat"/>
    <x v="2"/>
    <s v="United States"/>
    <s v="New York City"/>
    <x v="15"/>
    <n v="10035"/>
    <x v="3"/>
    <s v="FUR-FU-10004091"/>
    <x v="0"/>
    <x v="5"/>
    <s v="Eldon 200 Class Desk Accessories, Black"/>
    <n v="56.52"/>
    <n v="9"/>
    <n v="0"/>
    <n v="21.477600000000002"/>
  </r>
  <r>
    <n v="8139"/>
    <x v="4030"/>
    <x v="0"/>
    <x v="427"/>
    <x v="18"/>
    <s v="Standard Class"/>
    <s v="NK-18490"/>
    <s v="Neil Knudson"/>
    <x v="2"/>
    <s v="United States"/>
    <s v="Philadelphia"/>
    <x v="9"/>
    <n v="19140"/>
    <x v="3"/>
    <s v="OFF-AR-10001545"/>
    <x v="1"/>
    <x v="6"/>
    <s v="Newell 326"/>
    <n v="11.264000000000001"/>
    <n v="8"/>
    <n v="0.2"/>
    <n v="1.2671999999999994"/>
  </r>
  <r>
    <n v="8140"/>
    <x v="4030"/>
    <x v="0"/>
    <x v="427"/>
    <x v="18"/>
    <s v="Standard Class"/>
    <s v="NK-18490"/>
    <s v="Neil Knudson"/>
    <x v="2"/>
    <s v="United States"/>
    <s v="Philadelphia"/>
    <x v="9"/>
    <n v="19140"/>
    <x v="3"/>
    <s v="OFF-ST-10001476"/>
    <x v="1"/>
    <x v="4"/>
    <s v="Steel Personal Filing/Posting Tote"/>
    <n v="284.08000000000004"/>
    <n v="10"/>
    <n v="0.2"/>
    <n v="24.856999999999999"/>
  </r>
  <r>
    <n v="8141"/>
    <x v="4030"/>
    <x v="0"/>
    <x v="427"/>
    <x v="18"/>
    <s v="Standard Class"/>
    <s v="NK-18490"/>
    <s v="Neil Knudson"/>
    <x v="2"/>
    <s v="United States"/>
    <s v="Philadelphia"/>
    <x v="9"/>
    <n v="19140"/>
    <x v="3"/>
    <s v="OFF-PA-10004971"/>
    <x v="1"/>
    <x v="10"/>
    <s v="Xerox 196"/>
    <n v="18.496000000000002"/>
    <n v="4"/>
    <n v="0.2"/>
    <n v="6.7048000000000005"/>
  </r>
  <r>
    <n v="8142"/>
    <x v="4031"/>
    <x v="0"/>
    <x v="473"/>
    <x v="1156"/>
    <s v="Standard Class"/>
    <s v="AZ-10750"/>
    <s v="Annie Zypern"/>
    <x v="0"/>
    <s v="United States"/>
    <s v="San Diego"/>
    <x v="1"/>
    <n v="92037"/>
    <x v="1"/>
    <s v="OFF-LA-10003223"/>
    <x v="1"/>
    <x v="2"/>
    <s v="Avery 508"/>
    <n v="14.73"/>
    <n v="3"/>
    <n v="0"/>
    <n v="7.2176999999999998"/>
  </r>
  <r>
    <n v="8143"/>
    <x v="4031"/>
    <x v="0"/>
    <x v="473"/>
    <x v="1156"/>
    <s v="Standard Class"/>
    <s v="AZ-10750"/>
    <s v="Annie Zypern"/>
    <x v="0"/>
    <s v="United States"/>
    <s v="San Diego"/>
    <x v="1"/>
    <n v="92037"/>
    <x v="1"/>
    <s v="OFF-ST-10004340"/>
    <x v="1"/>
    <x v="4"/>
    <s v="Fellowes Mobile File Cart, Black"/>
    <n v="186.54"/>
    <n v="3"/>
    <n v="0"/>
    <n v="50.365800000000007"/>
  </r>
  <r>
    <n v="8144"/>
    <x v="4031"/>
    <x v="0"/>
    <x v="473"/>
    <x v="1156"/>
    <s v="Standard Class"/>
    <s v="AZ-10750"/>
    <s v="Annie Zypern"/>
    <x v="0"/>
    <s v="United States"/>
    <s v="San Diego"/>
    <x v="1"/>
    <n v="92037"/>
    <x v="1"/>
    <s v="FUR-TA-10001095"/>
    <x v="0"/>
    <x v="3"/>
    <s v="Chromcraft Round Conference Tables"/>
    <n v="557.72799999999995"/>
    <n v="4"/>
    <n v="0.2"/>
    <n v="6.9715999999999951"/>
  </r>
  <r>
    <n v="8145"/>
    <x v="4031"/>
    <x v="0"/>
    <x v="473"/>
    <x v="1156"/>
    <s v="Standard Class"/>
    <s v="AZ-10750"/>
    <s v="Annie Zypern"/>
    <x v="0"/>
    <s v="United States"/>
    <s v="San Diego"/>
    <x v="1"/>
    <n v="92037"/>
    <x v="1"/>
    <s v="TEC-PH-10001448"/>
    <x v="2"/>
    <x v="7"/>
    <s v="Anker Astro 15000mAh USB Portable Charger"/>
    <n v="159.96800000000002"/>
    <n v="4"/>
    <n v="0.2"/>
    <n v="-31.993600000000029"/>
  </r>
  <r>
    <n v="8146"/>
    <x v="4032"/>
    <x v="2"/>
    <x v="886"/>
    <x v="1004"/>
    <s v="Standard Class"/>
    <s v="Co-12640"/>
    <s v="Corey-Lock"/>
    <x v="0"/>
    <s v="United States"/>
    <s v="Lawton"/>
    <x v="26"/>
    <n v="73505"/>
    <x v="2"/>
    <s v="OFF-AP-10001005"/>
    <x v="1"/>
    <x v="9"/>
    <s v="Honeywell Quietcare HEPA Air Cleaner"/>
    <n v="471.90000000000003"/>
    <n v="6"/>
    <n v="0"/>
    <n v="155.72699999999998"/>
  </r>
  <r>
    <n v="8147"/>
    <x v="4032"/>
    <x v="2"/>
    <x v="886"/>
    <x v="1004"/>
    <s v="Standard Class"/>
    <s v="Co-12640"/>
    <s v="Corey-Lock"/>
    <x v="0"/>
    <s v="United States"/>
    <s v="Lawton"/>
    <x v="26"/>
    <n v="73505"/>
    <x v="2"/>
    <s v="OFF-AR-10003469"/>
    <x v="1"/>
    <x v="6"/>
    <s v="Nontoxic Chalk"/>
    <n v="3.52"/>
    <n v="2"/>
    <n v="0"/>
    <n v="1.6896"/>
  </r>
  <r>
    <n v="8148"/>
    <x v="4033"/>
    <x v="3"/>
    <x v="255"/>
    <x v="1055"/>
    <s v="Standard Class"/>
    <s v="AG-10675"/>
    <s v="Anna Gayman"/>
    <x v="0"/>
    <s v="United States"/>
    <s v="Salem"/>
    <x v="17"/>
    <n v="24153"/>
    <x v="0"/>
    <s v="OFF-PA-10000249"/>
    <x v="1"/>
    <x v="10"/>
    <s v="Staples"/>
    <n v="49.12"/>
    <n v="4"/>
    <n v="0"/>
    <n v="23.086399999999998"/>
  </r>
  <r>
    <n v="8149"/>
    <x v="4034"/>
    <x v="0"/>
    <x v="797"/>
    <x v="844"/>
    <s v="Standard Class"/>
    <s v="EM-14140"/>
    <s v="Eugene Moren"/>
    <x v="2"/>
    <s v="United States"/>
    <s v="Santa Ana"/>
    <x v="1"/>
    <n v="92704"/>
    <x v="1"/>
    <s v="OFF-LA-10001613"/>
    <x v="1"/>
    <x v="2"/>
    <s v="Avery File Folder Labels"/>
    <n v="20.16"/>
    <n v="7"/>
    <n v="0"/>
    <n v="9.8783999999999992"/>
  </r>
  <r>
    <n v="8150"/>
    <x v="4035"/>
    <x v="2"/>
    <x v="755"/>
    <x v="1284"/>
    <s v="First Class"/>
    <s v="CA-11965"/>
    <s v="Carol Adams"/>
    <x v="1"/>
    <s v="United States"/>
    <s v="Rapid City"/>
    <x v="44"/>
    <n v="57701"/>
    <x v="2"/>
    <s v="OFF-BI-10001758"/>
    <x v="1"/>
    <x v="8"/>
    <s v="Wilson Jones 14 Line Acrylic Coated Pressboard Data Binders"/>
    <n v="10.68"/>
    <n v="2"/>
    <n v="0"/>
    <n v="5.0195999999999996"/>
  </r>
  <r>
    <n v="8151"/>
    <x v="4035"/>
    <x v="2"/>
    <x v="755"/>
    <x v="1284"/>
    <s v="First Class"/>
    <s v="CA-11965"/>
    <s v="Carol Adams"/>
    <x v="1"/>
    <s v="United States"/>
    <s v="Rapid City"/>
    <x v="44"/>
    <n v="57701"/>
    <x v="2"/>
    <s v="FUR-BO-10004409"/>
    <x v="0"/>
    <x v="0"/>
    <s v="Safco Value Mate Series Steel Bookcases, Baked Enamel Finish on Steel, Gray"/>
    <n v="141.96"/>
    <n v="2"/>
    <n v="0"/>
    <n v="39.748800000000003"/>
  </r>
  <r>
    <n v="8152"/>
    <x v="4036"/>
    <x v="3"/>
    <x v="721"/>
    <x v="186"/>
    <s v="First Class"/>
    <s v="RB-19360"/>
    <s v="Raymond Buch"/>
    <x v="0"/>
    <s v="United States"/>
    <s v="Seattle"/>
    <x v="4"/>
    <n v="98115"/>
    <x v="1"/>
    <s v="OFF-ST-10001558"/>
    <x v="1"/>
    <x v="4"/>
    <s v="Acco Perma 4000 Stacking Storage Drawers"/>
    <n v="32.479999999999997"/>
    <n v="2"/>
    <n v="0"/>
    <n v="4.8719999999999999"/>
  </r>
  <r>
    <n v="8153"/>
    <x v="4036"/>
    <x v="3"/>
    <x v="721"/>
    <x v="186"/>
    <s v="First Class"/>
    <s v="RB-19360"/>
    <s v="Raymond Buch"/>
    <x v="0"/>
    <s v="United States"/>
    <s v="Seattle"/>
    <x v="4"/>
    <n v="98115"/>
    <x v="1"/>
    <s v="OFF-PA-10002986"/>
    <x v="1"/>
    <x v="10"/>
    <s v="Xerox 1898"/>
    <n v="20.04"/>
    <n v="3"/>
    <n v="0"/>
    <n v="9.6191999999999993"/>
  </r>
  <r>
    <n v="8154"/>
    <x v="4036"/>
    <x v="3"/>
    <x v="721"/>
    <x v="186"/>
    <s v="First Class"/>
    <s v="RB-19360"/>
    <s v="Raymond Buch"/>
    <x v="0"/>
    <s v="United States"/>
    <s v="Seattle"/>
    <x v="4"/>
    <n v="98115"/>
    <x v="1"/>
    <s v="TEC-CO-10004722"/>
    <x v="2"/>
    <x v="16"/>
    <s v="Canon imageCLASS 2200 Advanced Copier"/>
    <n v="13999.96"/>
    <n v="4"/>
    <n v="0"/>
    <n v="6719.9807999999994"/>
  </r>
  <r>
    <n v="8155"/>
    <x v="4037"/>
    <x v="3"/>
    <x v="177"/>
    <x v="540"/>
    <s v="Standard Class"/>
    <s v="RD-19720"/>
    <s v="Roger Demir"/>
    <x v="0"/>
    <s v="United States"/>
    <s v="Middletown"/>
    <x v="29"/>
    <n v="6457"/>
    <x v="3"/>
    <s v="TEC-AC-10002842"/>
    <x v="2"/>
    <x v="11"/>
    <s v="WD My Passport Ultra 2TB Portable External Hard Drive"/>
    <n v="238"/>
    <n v="2"/>
    <n v="0"/>
    <n v="38.080000000000013"/>
  </r>
  <r>
    <n v="8156"/>
    <x v="4037"/>
    <x v="3"/>
    <x v="177"/>
    <x v="540"/>
    <s v="Standard Class"/>
    <s v="RD-19720"/>
    <s v="Roger Demir"/>
    <x v="0"/>
    <s v="United States"/>
    <s v="Middletown"/>
    <x v="29"/>
    <n v="6457"/>
    <x v="3"/>
    <s v="OFF-PA-10001125"/>
    <x v="1"/>
    <x v="10"/>
    <s v="Xerox 1988"/>
    <n v="61.96"/>
    <n v="2"/>
    <n v="0"/>
    <n v="27.881999999999998"/>
  </r>
  <r>
    <n v="8157"/>
    <x v="4038"/>
    <x v="0"/>
    <x v="963"/>
    <x v="1080"/>
    <s v="Standard Class"/>
    <s v="MS-17830"/>
    <s v="Melanie Seite"/>
    <x v="0"/>
    <s v="United States"/>
    <s v="Baltimore"/>
    <x v="39"/>
    <n v="21215"/>
    <x v="3"/>
    <s v="FUR-TA-10002622"/>
    <x v="0"/>
    <x v="3"/>
    <s v="Bush Andora Conference Table, Maple/Graphite Gray Finish"/>
    <n v="239.37199999999996"/>
    <n v="2"/>
    <n v="0.3"/>
    <n v="-23.93719999999999"/>
  </r>
  <r>
    <n v="8158"/>
    <x v="4039"/>
    <x v="0"/>
    <x v="741"/>
    <x v="407"/>
    <s v="Standard Class"/>
    <s v="PG-18820"/>
    <s v="Patrick Gardner"/>
    <x v="0"/>
    <s v="United States"/>
    <s v="San Diego"/>
    <x v="1"/>
    <n v="92105"/>
    <x v="1"/>
    <s v="TEC-AC-10002842"/>
    <x v="2"/>
    <x v="11"/>
    <s v="WD My Passport Ultra 2TB Portable External Hard Drive"/>
    <n v="595"/>
    <n v="5"/>
    <n v="0"/>
    <n v="95.200000000000031"/>
  </r>
  <r>
    <n v="8159"/>
    <x v="4040"/>
    <x v="3"/>
    <x v="377"/>
    <x v="378"/>
    <s v="Standard Class"/>
    <s v="KB-16240"/>
    <s v="Karen Bern"/>
    <x v="1"/>
    <s v="United States"/>
    <s v="Odessa"/>
    <x v="5"/>
    <n v="79762"/>
    <x v="2"/>
    <s v="OFF-PA-10004285"/>
    <x v="1"/>
    <x v="10"/>
    <s v="Xerox 1959"/>
    <n v="16.032"/>
    <n v="3"/>
    <n v="0.2"/>
    <n v="5.6111999999999993"/>
  </r>
  <r>
    <n v="8160"/>
    <x v="4041"/>
    <x v="0"/>
    <x v="1184"/>
    <x v="20"/>
    <s v="Standard Class"/>
    <s v="RB-19465"/>
    <s v="Rick Bensley"/>
    <x v="2"/>
    <s v="United States"/>
    <s v="Milford"/>
    <x v="29"/>
    <n v="6460"/>
    <x v="3"/>
    <s v="TEC-AC-10004469"/>
    <x v="2"/>
    <x v="11"/>
    <s v="Microsoft Sculpt Comfort Mouse"/>
    <n v="199.75"/>
    <n v="5"/>
    <n v="0"/>
    <n v="87.890000000000015"/>
  </r>
  <r>
    <n v="8161"/>
    <x v="4042"/>
    <x v="0"/>
    <x v="595"/>
    <x v="633"/>
    <s v="Standard Class"/>
    <s v="JD-15790"/>
    <s v="John Dryer"/>
    <x v="0"/>
    <s v="United States"/>
    <s v="Belleville"/>
    <x v="30"/>
    <n v="7109"/>
    <x v="3"/>
    <s v="FUR-CH-10001545"/>
    <x v="0"/>
    <x v="1"/>
    <s v="Hon Comfortask Task/Swivel Chairs"/>
    <n v="227.96"/>
    <n v="2"/>
    <n v="0"/>
    <n v="36.473600000000005"/>
  </r>
  <r>
    <n v="8162"/>
    <x v="4043"/>
    <x v="1"/>
    <x v="694"/>
    <x v="112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x v="1120"/>
    <s v="Second Class"/>
    <s v="JJ-15445"/>
    <s v="Jennifer Jackson"/>
    <x v="0"/>
    <s v="United States"/>
    <s v="New York City"/>
    <x v="15"/>
    <n v="10035"/>
    <x v="3"/>
    <s v="TEC-PH-10003012"/>
    <x v="2"/>
    <x v="7"/>
    <s v="Nortel Meridian M3904 Professional Digital phone"/>
    <n v="307.98"/>
    <n v="2"/>
    <n v="0"/>
    <n v="89.314199999999971"/>
  </r>
  <r>
    <n v="8164"/>
    <x v="4044"/>
    <x v="1"/>
    <x v="121"/>
    <x v="85"/>
    <s v="Standard Class"/>
    <s v="LT-17110"/>
    <s v="Liz Thompson"/>
    <x v="0"/>
    <s v="United States"/>
    <s v="San Diego"/>
    <x v="1"/>
    <n v="92105"/>
    <x v="1"/>
    <s v="FUR-FU-10004909"/>
    <x v="0"/>
    <x v="5"/>
    <s v="Contemporary Wood/Metal Frame"/>
    <n v="96.960000000000008"/>
    <n v="6"/>
    <n v="0"/>
    <n v="33.935999999999993"/>
  </r>
  <r>
    <n v="8165"/>
    <x v="4044"/>
    <x v="1"/>
    <x v="121"/>
    <x v="85"/>
    <s v="Standard Class"/>
    <s v="LT-17110"/>
    <s v="Liz Thompson"/>
    <x v="0"/>
    <s v="United States"/>
    <s v="San Diego"/>
    <x v="1"/>
    <n v="92105"/>
    <x v="1"/>
    <s v="OFF-BI-10001524"/>
    <x v="1"/>
    <x v="8"/>
    <s v="GBC Premium Transparent Covers with Diagonal Lined Pattern"/>
    <n v="117.48800000000001"/>
    <n v="7"/>
    <n v="0.2"/>
    <n v="41.120799999999988"/>
  </r>
  <r>
    <n v="8166"/>
    <x v="4044"/>
    <x v="1"/>
    <x v="121"/>
    <x v="85"/>
    <s v="Standard Class"/>
    <s v="LT-17110"/>
    <s v="Liz Thompson"/>
    <x v="0"/>
    <s v="United States"/>
    <s v="San Diego"/>
    <x v="1"/>
    <n v="92105"/>
    <x v="1"/>
    <s v="OFF-BI-10003355"/>
    <x v="1"/>
    <x v="8"/>
    <s v="Cardinal Holdit Business Card Pockets"/>
    <n v="11.952000000000002"/>
    <n v="3"/>
    <n v="0.2"/>
    <n v="4.1832000000000003"/>
  </r>
  <r>
    <n v="8167"/>
    <x v="4044"/>
    <x v="1"/>
    <x v="121"/>
    <x v="85"/>
    <s v="Standard Class"/>
    <s v="LT-17110"/>
    <s v="Liz Thompson"/>
    <x v="0"/>
    <s v="United States"/>
    <s v="San Diego"/>
    <x v="1"/>
    <n v="92105"/>
    <x v="1"/>
    <s v="FUR-BO-10004357"/>
    <x v="0"/>
    <x v="0"/>
    <s v="O'Sullivan Living Dimensions 3-Shelf Bookcases"/>
    <n v="512.49900000000002"/>
    <n v="3"/>
    <n v="0.15"/>
    <n v="-30.147000000000048"/>
  </r>
  <r>
    <n v="8168"/>
    <x v="4045"/>
    <x v="0"/>
    <x v="994"/>
    <x v="816"/>
    <s v="Standard Class"/>
    <s v="AH-10690"/>
    <s v="Anna Häberlin"/>
    <x v="1"/>
    <s v="United States"/>
    <s v="San Francisco"/>
    <x v="1"/>
    <n v="94122"/>
    <x v="1"/>
    <s v="FUR-TA-10002774"/>
    <x v="0"/>
    <x v="3"/>
    <s v="Laminate Occasional Tables"/>
    <n v="863.12800000000004"/>
    <n v="7"/>
    <n v="0.2"/>
    <n v="-32.367300000000085"/>
  </r>
  <r>
    <n v="8169"/>
    <x v="4046"/>
    <x v="3"/>
    <x v="44"/>
    <x v="87"/>
    <s v="Standard Class"/>
    <s v="AB-10060"/>
    <s v="Adam Bellavance"/>
    <x v="2"/>
    <s v="United States"/>
    <s v="Seattle"/>
    <x v="4"/>
    <n v="98105"/>
    <x v="1"/>
    <s v="FUR-TA-10004575"/>
    <x v="0"/>
    <x v="3"/>
    <s v="Hon 5100 Series Wood Tables"/>
    <n v="2036.8600000000001"/>
    <n v="7"/>
    <n v="0"/>
    <n v="366.63479999999993"/>
  </r>
  <r>
    <n v="8170"/>
    <x v="4046"/>
    <x v="3"/>
    <x v="44"/>
    <x v="87"/>
    <s v="Standard Class"/>
    <s v="AB-10060"/>
    <s v="Adam Bellavance"/>
    <x v="2"/>
    <s v="United States"/>
    <s v="Seattle"/>
    <x v="4"/>
    <n v="98105"/>
    <x v="1"/>
    <s v="FUR-CH-10003312"/>
    <x v="0"/>
    <x v="1"/>
    <s v="Hon 2090 “Pillow Soft” Series Mid Back Swivel/Tilt Chairs"/>
    <n v="449.56800000000004"/>
    <n v="2"/>
    <n v="0.2"/>
    <n v="-73.054800000000071"/>
  </r>
  <r>
    <n v="8171"/>
    <x v="4046"/>
    <x v="3"/>
    <x v="44"/>
    <x v="87"/>
    <s v="Standard Class"/>
    <s v="AB-10060"/>
    <s v="Adam Bellavance"/>
    <x v="2"/>
    <s v="United States"/>
    <s v="Seattle"/>
    <x v="4"/>
    <n v="98105"/>
    <x v="1"/>
    <s v="TEC-AC-10001465"/>
    <x v="2"/>
    <x v="11"/>
    <s v="SanDisk Cruzer 64 GB USB Flash Drive"/>
    <n v="108.96000000000001"/>
    <n v="3"/>
    <n v="0"/>
    <n v="32.687999999999988"/>
  </r>
  <r>
    <n v="8172"/>
    <x v="4047"/>
    <x v="0"/>
    <x v="1172"/>
    <x v="1285"/>
    <s v="Standard Class"/>
    <s v="FM-14380"/>
    <s v="Fred McMath"/>
    <x v="0"/>
    <s v="United States"/>
    <s v="Jackson"/>
    <x v="35"/>
    <n v="39212"/>
    <x v="0"/>
    <s v="OFF-AR-10002240"/>
    <x v="1"/>
    <x v="6"/>
    <s v="Panasonic KP-150 Electric Pencil Sharpener"/>
    <n v="264.18"/>
    <n v="7"/>
    <n v="0"/>
    <n v="68.686800000000005"/>
  </r>
  <r>
    <n v="8173"/>
    <x v="4048"/>
    <x v="2"/>
    <x v="868"/>
    <x v="1286"/>
    <s v="Standard Class"/>
    <s v="GH-14410"/>
    <s v="Gary Hansen"/>
    <x v="2"/>
    <s v="United States"/>
    <s v="Los Angeles"/>
    <x v="1"/>
    <n v="90049"/>
    <x v="1"/>
    <s v="OFF-LA-10004559"/>
    <x v="1"/>
    <x v="2"/>
    <s v="Avery 49"/>
    <n v="2.88"/>
    <n v="1"/>
    <n v="0"/>
    <n v="1.4112"/>
  </r>
  <r>
    <n v="8174"/>
    <x v="4048"/>
    <x v="2"/>
    <x v="868"/>
    <x v="1286"/>
    <s v="Standard Class"/>
    <s v="GH-14410"/>
    <s v="Gary Hansen"/>
    <x v="2"/>
    <s v="United States"/>
    <s v="Los Angeles"/>
    <x v="1"/>
    <n v="90049"/>
    <x v="1"/>
    <s v="OFF-BI-10003291"/>
    <x v="1"/>
    <x v="8"/>
    <s v="Wilson Jones Leather-Like Binders with DublLock Round Rings"/>
    <n v="41.904000000000003"/>
    <n v="6"/>
    <n v="0.2"/>
    <n v="14.142599999999996"/>
  </r>
  <r>
    <n v="8175"/>
    <x v="4048"/>
    <x v="2"/>
    <x v="868"/>
    <x v="1286"/>
    <s v="Standard Class"/>
    <s v="GH-14410"/>
    <s v="Gary Hansen"/>
    <x v="2"/>
    <s v="United States"/>
    <s v="Los Angeles"/>
    <x v="1"/>
    <n v="90049"/>
    <x v="1"/>
    <s v="OFF-ST-10001505"/>
    <x v="1"/>
    <x v="4"/>
    <s v="Perma STOR-ALL Hanging File Box, 13 1/8&quot;W x 12 1/4&quot;D x 10 1/2&quot;H"/>
    <n v="23.92"/>
    <n v="4"/>
    <n v="0"/>
    <n v="4.066399999999998"/>
  </r>
  <r>
    <n v="8176"/>
    <x v="4049"/>
    <x v="0"/>
    <x v="806"/>
    <x v="1106"/>
    <s v="Standard Class"/>
    <s v="HE-14800"/>
    <s v="Harold Engle"/>
    <x v="1"/>
    <s v="United States"/>
    <s v="Chicago"/>
    <x v="10"/>
    <n v="60623"/>
    <x v="2"/>
    <s v="OFF-PA-10003892"/>
    <x v="1"/>
    <x v="10"/>
    <s v="Xerox 1943"/>
    <n v="156.512"/>
    <n v="4"/>
    <n v="0.2"/>
    <n v="52.822799999999987"/>
  </r>
  <r>
    <n v="8177"/>
    <x v="4050"/>
    <x v="0"/>
    <x v="897"/>
    <x v="1043"/>
    <s v="First Class"/>
    <s v="SZ-20035"/>
    <s v="Sam Zeldin"/>
    <x v="2"/>
    <s v="United States"/>
    <s v="New York City"/>
    <x v="15"/>
    <n v="10035"/>
    <x v="3"/>
    <s v="OFF-ST-10002370"/>
    <x v="1"/>
    <x v="4"/>
    <s v="Sortfiler Multipurpose Personal File Organizer, Black"/>
    <n v="128.34"/>
    <n v="6"/>
    <n v="0"/>
    <n v="37.218599999999995"/>
  </r>
  <r>
    <n v="8178"/>
    <x v="4051"/>
    <x v="3"/>
    <x v="66"/>
    <x v="468"/>
    <s v="First Class"/>
    <s v="CM-12115"/>
    <s v="Chad McGuire"/>
    <x v="0"/>
    <s v="United States"/>
    <s v="Los Angeles"/>
    <x v="1"/>
    <n v="90008"/>
    <x v="1"/>
    <s v="TEC-AC-10000474"/>
    <x v="2"/>
    <x v="11"/>
    <s v="Kensington Expert Mouse Optical USB Trackball for PC or Mac"/>
    <n v="474.95"/>
    <n v="5"/>
    <n v="0"/>
    <n v="142.48499999999993"/>
  </r>
  <r>
    <n v="8179"/>
    <x v="4052"/>
    <x v="0"/>
    <x v="476"/>
    <x v="1054"/>
    <s v="Standard Class"/>
    <s v="TG-21310"/>
    <s v="Toby Gnade"/>
    <x v="0"/>
    <s v="United States"/>
    <s v="Des Moines"/>
    <x v="4"/>
    <n v="98198"/>
    <x v="1"/>
    <s v="TEC-CO-10002095"/>
    <x v="2"/>
    <x v="16"/>
    <s v="Hewlett Packard 610 Color Digital Copier / Printer"/>
    <n v="999.98"/>
    <n v="2"/>
    <n v="0"/>
    <n v="449.99099999999999"/>
  </r>
  <r>
    <n v="8180"/>
    <x v="4053"/>
    <x v="1"/>
    <x v="990"/>
    <x v="1066"/>
    <s v="Standard Class"/>
    <s v="DK-12985"/>
    <s v="Darren Koutras"/>
    <x v="0"/>
    <s v="United States"/>
    <s v="Springfield"/>
    <x v="21"/>
    <n v="97477"/>
    <x v="1"/>
    <s v="FUR-TA-10003469"/>
    <x v="0"/>
    <x v="3"/>
    <s v="Balt Split Level Computer Training Table"/>
    <n v="277.5"/>
    <n v="4"/>
    <n v="0.5"/>
    <n v="-188.7"/>
  </r>
  <r>
    <n v="8181"/>
    <x v="4054"/>
    <x v="1"/>
    <x v="82"/>
    <x v="332"/>
    <s v="Standard Class"/>
    <s v="SS-20410"/>
    <s v="Shahid Shariari"/>
    <x v="0"/>
    <s v="United States"/>
    <s v="Philadelphia"/>
    <x v="9"/>
    <n v="19120"/>
    <x v="3"/>
    <s v="FUR-TA-10002958"/>
    <x v="0"/>
    <x v="3"/>
    <s v="Bevis Oval Conference Table, Walnut"/>
    <n v="1252.704"/>
    <n v="8"/>
    <n v="0.4"/>
    <n v="-480.20320000000027"/>
  </r>
  <r>
    <n v="8182"/>
    <x v="4054"/>
    <x v="1"/>
    <x v="82"/>
    <x v="332"/>
    <s v="Standard Class"/>
    <s v="SS-20410"/>
    <s v="Shahid Shariari"/>
    <x v="0"/>
    <s v="United States"/>
    <s v="Philadelphia"/>
    <x v="9"/>
    <n v="19120"/>
    <x v="3"/>
    <s v="TEC-PH-10002923"/>
    <x v="2"/>
    <x v="7"/>
    <s v="Logitech B530 USB Headset - headset - Full size, Binaural"/>
    <n v="110.97"/>
    <n v="5"/>
    <n v="0.4"/>
    <n v="-24.043499999999995"/>
  </r>
  <r>
    <n v="8183"/>
    <x v="4055"/>
    <x v="3"/>
    <x v="796"/>
    <x v="843"/>
    <s v="Standard Class"/>
    <s v="BM-11575"/>
    <s v="Brendan Murry"/>
    <x v="1"/>
    <s v="United States"/>
    <s v="Chicago"/>
    <x v="10"/>
    <n v="60653"/>
    <x v="2"/>
    <s v="FUR-FU-10004973"/>
    <x v="0"/>
    <x v="5"/>
    <s v="Flat Face Poster Frame"/>
    <n v="22.608000000000001"/>
    <n v="3"/>
    <n v="0.6"/>
    <n v="-10.173599999999997"/>
  </r>
  <r>
    <n v="8184"/>
    <x v="4055"/>
    <x v="3"/>
    <x v="796"/>
    <x v="843"/>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x v="1186"/>
    <s v="Standard Class"/>
    <s v="MY-17380"/>
    <s v="Maribeth Yedwab"/>
    <x v="1"/>
    <s v="United States"/>
    <s v="Chicago"/>
    <x v="10"/>
    <n v="60623"/>
    <x v="2"/>
    <s v="OFF-PA-10003641"/>
    <x v="1"/>
    <x v="10"/>
    <s v="Xerox 1909"/>
    <n v="63.311999999999998"/>
    <n v="3"/>
    <n v="0.2"/>
    <n v="20.576399999999996"/>
  </r>
  <r>
    <n v="8186"/>
    <x v="4057"/>
    <x v="1"/>
    <x v="1022"/>
    <x v="731"/>
    <s v="Second Class"/>
    <s v="AG-10900"/>
    <s v="Arthur Gainer"/>
    <x v="0"/>
    <s v="United States"/>
    <s v="Chicago"/>
    <x v="10"/>
    <n v="60623"/>
    <x v="2"/>
    <s v="OFF-EN-10002621"/>
    <x v="1"/>
    <x v="12"/>
    <s v="Staples"/>
    <n v="7.8239999999999998"/>
    <n v="1"/>
    <n v="0.2"/>
    <n v="2.9339999999999997"/>
  </r>
  <r>
    <n v="8187"/>
    <x v="4057"/>
    <x v="1"/>
    <x v="1022"/>
    <x v="731"/>
    <s v="Second Class"/>
    <s v="AG-10900"/>
    <s v="Arthur Gainer"/>
    <x v="0"/>
    <s v="United States"/>
    <s v="Chicago"/>
    <x v="10"/>
    <n v="60623"/>
    <x v="2"/>
    <s v="FUR-CH-10003817"/>
    <x v="0"/>
    <x v="1"/>
    <s v="Global Value Steno Chair, Gray"/>
    <n v="170.072"/>
    <n v="4"/>
    <n v="0.3"/>
    <n v="-12.147999999999996"/>
  </r>
  <r>
    <n v="8188"/>
    <x v="4058"/>
    <x v="0"/>
    <x v="107"/>
    <x v="265"/>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x v="1287"/>
    <s v="Second Class"/>
    <s v="SG-20470"/>
    <s v="Sheri Gordon"/>
    <x v="0"/>
    <s v="United States"/>
    <s v="Rockville"/>
    <x v="39"/>
    <n v="20852"/>
    <x v="3"/>
    <s v="OFF-PA-10001870"/>
    <x v="1"/>
    <x v="10"/>
    <s v="Xerox 202"/>
    <n v="19.440000000000001"/>
    <n v="3"/>
    <n v="0"/>
    <n v="9.3312000000000008"/>
  </r>
  <r>
    <n v="8190"/>
    <x v="4059"/>
    <x v="1"/>
    <x v="653"/>
    <x v="1287"/>
    <s v="Second Class"/>
    <s v="SG-20470"/>
    <s v="Sheri Gordon"/>
    <x v="0"/>
    <s v="United States"/>
    <s v="Rockville"/>
    <x v="39"/>
    <n v="20852"/>
    <x v="3"/>
    <s v="OFF-BI-10000320"/>
    <x v="1"/>
    <x v="8"/>
    <s v="GBC Plastic Binding Combs"/>
    <n v="7.38"/>
    <n v="1"/>
    <n v="0"/>
    <n v="3.6162000000000001"/>
  </r>
  <r>
    <n v="8191"/>
    <x v="4060"/>
    <x v="3"/>
    <x v="701"/>
    <x v="410"/>
    <s v="Standard Class"/>
    <s v="CC-12370"/>
    <s v="Christopher Conant"/>
    <x v="0"/>
    <s v="United States"/>
    <s v="New York City"/>
    <x v="15"/>
    <n v="10011"/>
    <x v="3"/>
    <s v="OFF-PA-10004735"/>
    <x v="1"/>
    <x v="10"/>
    <s v="Xerox 1905"/>
    <n v="38.880000000000003"/>
    <n v="6"/>
    <n v="0"/>
    <n v="18.662400000000002"/>
  </r>
  <r>
    <n v="8192"/>
    <x v="4060"/>
    <x v="3"/>
    <x v="701"/>
    <x v="410"/>
    <s v="Standard Class"/>
    <s v="CC-12370"/>
    <s v="Christopher Conant"/>
    <x v="0"/>
    <s v="United States"/>
    <s v="New York City"/>
    <x v="15"/>
    <n v="10011"/>
    <x v="3"/>
    <s v="FUR-FU-10004091"/>
    <x v="0"/>
    <x v="5"/>
    <s v="Howard Miller 13&quot; Diameter Goldtone Round Wall Clock"/>
    <n v="187.76"/>
    <n v="4"/>
    <n v="0"/>
    <n v="76.9816"/>
  </r>
  <r>
    <n v="8193"/>
    <x v="4061"/>
    <x v="1"/>
    <x v="672"/>
    <x v="253"/>
    <s v="First Class"/>
    <s v="LR-16915"/>
    <s v="Lena Radford"/>
    <x v="0"/>
    <s v="United States"/>
    <s v="Durham"/>
    <x v="3"/>
    <n v="27707"/>
    <x v="0"/>
    <s v="OFF-BI-10000546"/>
    <x v="1"/>
    <x v="8"/>
    <s v="Avery Durable Binders"/>
    <n v="6.0480000000000009"/>
    <n v="7"/>
    <n v="0.7"/>
    <n v="-4.2336000000000009"/>
  </r>
  <r>
    <n v="8194"/>
    <x v="4061"/>
    <x v="1"/>
    <x v="672"/>
    <x v="253"/>
    <s v="First Class"/>
    <s v="LR-16915"/>
    <s v="Lena Radford"/>
    <x v="0"/>
    <s v="United States"/>
    <s v="Durham"/>
    <x v="3"/>
    <n v="27707"/>
    <x v="0"/>
    <s v="OFF-AP-10001293"/>
    <x v="1"/>
    <x v="9"/>
    <s v="Belkin 8 Outlet Surge Protector"/>
    <n v="98.352000000000004"/>
    <n v="3"/>
    <n v="0.2"/>
    <n v="9.8351999999999933"/>
  </r>
  <r>
    <n v="8195"/>
    <x v="4061"/>
    <x v="1"/>
    <x v="672"/>
    <x v="253"/>
    <s v="First Class"/>
    <s v="LR-16915"/>
    <s v="Lena Radford"/>
    <x v="0"/>
    <s v="United States"/>
    <s v="Durham"/>
    <x v="3"/>
    <n v="27707"/>
    <x v="0"/>
    <s v="FUR-FU-10000576"/>
    <x v="0"/>
    <x v="5"/>
    <s v="Luxo Professional Fluorescent Magnifier Lamp with Clamp-Mount Base"/>
    <n v="335.74400000000003"/>
    <n v="2"/>
    <n v="0.2"/>
    <n v="25.180800000000005"/>
  </r>
  <r>
    <n v="8196"/>
    <x v="4062"/>
    <x v="1"/>
    <x v="401"/>
    <x v="223"/>
    <s v="Second Class"/>
    <s v="DB-13120"/>
    <s v="David Bremer"/>
    <x v="1"/>
    <s v="United States"/>
    <s v="Santa Barbara"/>
    <x v="1"/>
    <n v="93101"/>
    <x v="1"/>
    <s v="OFF-PA-10004519"/>
    <x v="1"/>
    <x v="10"/>
    <s v="Spiral Phone Message Books with Labels by Adams"/>
    <n v="8.9600000000000009"/>
    <n v="2"/>
    <n v="0"/>
    <n v="4.3904000000000005"/>
  </r>
  <r>
    <n v="8197"/>
    <x v="4063"/>
    <x v="3"/>
    <x v="528"/>
    <x v="945"/>
    <s v="Standard Class"/>
    <s v="LP-17095"/>
    <s v="Liz Preis"/>
    <x v="0"/>
    <s v="United States"/>
    <s v="Knoxville"/>
    <x v="18"/>
    <n v="37918"/>
    <x v="0"/>
    <s v="TEC-AC-10004568"/>
    <x v="2"/>
    <x v="11"/>
    <s v="Maxell LTO Ultrium - 800 GB"/>
    <n v="89.567999999999998"/>
    <n v="4"/>
    <n v="0.2"/>
    <n v="-1.119600000000009"/>
  </r>
  <r>
    <n v="8198"/>
    <x v="4063"/>
    <x v="3"/>
    <x v="528"/>
    <x v="945"/>
    <s v="Standard Class"/>
    <s v="LP-17095"/>
    <s v="Liz Preis"/>
    <x v="0"/>
    <s v="United States"/>
    <s v="Knoxville"/>
    <x v="18"/>
    <n v="37918"/>
    <x v="0"/>
    <s v="OFF-AR-10001897"/>
    <x v="1"/>
    <x v="6"/>
    <s v="Model L Table or Wall-Mount Pencil Sharpener"/>
    <n v="71.959999999999994"/>
    <n v="5"/>
    <n v="0.2"/>
    <n v="7.1960000000000015"/>
  </r>
  <r>
    <n v="8199"/>
    <x v="4063"/>
    <x v="3"/>
    <x v="528"/>
    <x v="945"/>
    <s v="Standard Class"/>
    <s v="LP-17095"/>
    <s v="Liz Preis"/>
    <x v="0"/>
    <s v="United States"/>
    <s v="Knoxville"/>
    <x v="18"/>
    <n v="37918"/>
    <x v="0"/>
    <s v="OFF-PA-10001800"/>
    <x v="1"/>
    <x v="10"/>
    <s v="Xerox 220"/>
    <n v="15.552000000000003"/>
    <n v="3"/>
    <n v="0.2"/>
    <n v="5.4432"/>
  </r>
  <r>
    <n v="8200"/>
    <x v="4064"/>
    <x v="3"/>
    <x v="558"/>
    <x v="956"/>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x v="956"/>
    <s v="Standard Class"/>
    <s v="AF-10870"/>
    <s v="Art Ferguson"/>
    <x v="0"/>
    <s v="United States"/>
    <s v="Chicago"/>
    <x v="10"/>
    <n v="60610"/>
    <x v="2"/>
    <s v="OFF-ST-10004123"/>
    <x v="1"/>
    <x v="4"/>
    <s v="Safco Industrial Wire Shelving System"/>
    <n v="72.784000000000006"/>
    <n v="1"/>
    <n v="0.2"/>
    <n v="-18.196000000000002"/>
  </r>
  <r>
    <n v="8202"/>
    <x v="4065"/>
    <x v="1"/>
    <x v="627"/>
    <x v="1163"/>
    <s v="Same Day"/>
    <s v="KD-16495"/>
    <s v="Keith Dawkins"/>
    <x v="1"/>
    <s v="United States"/>
    <s v="New York City"/>
    <x v="15"/>
    <n v="10024"/>
    <x v="3"/>
    <s v="OFF-ST-10000885"/>
    <x v="1"/>
    <x v="4"/>
    <s v="Fellowes Desktop Hanging File Manager"/>
    <n v="67.150000000000006"/>
    <n v="5"/>
    <n v="0"/>
    <n v="16.787500000000001"/>
  </r>
  <r>
    <n v="8203"/>
    <x v="4065"/>
    <x v="1"/>
    <x v="627"/>
    <x v="1163"/>
    <s v="Same Day"/>
    <s v="KD-16495"/>
    <s v="Keith Dawkins"/>
    <x v="1"/>
    <s v="United States"/>
    <s v="New York City"/>
    <x v="15"/>
    <n v="10024"/>
    <x v="3"/>
    <s v="TEC-PH-10004165"/>
    <x v="2"/>
    <x v="7"/>
    <s v="Mitel MiVoice 5330e IP Phone"/>
    <n v="549.98"/>
    <n v="2"/>
    <n v="0"/>
    <n v="142.9948"/>
  </r>
  <r>
    <n v="8204"/>
    <x v="4065"/>
    <x v="1"/>
    <x v="627"/>
    <x v="1163"/>
    <s v="Same Day"/>
    <s v="KD-16495"/>
    <s v="Keith Dawkins"/>
    <x v="1"/>
    <s v="United States"/>
    <s v="New York City"/>
    <x v="15"/>
    <n v="10024"/>
    <x v="3"/>
    <s v="FUR-FU-10002240"/>
    <x v="0"/>
    <x v="5"/>
    <s v="Nu-Dell EZ-Mount Plastic Wall Frames"/>
    <n v="11.82"/>
    <n v="3"/>
    <n v="0"/>
    <n v="4.7279999999999998"/>
  </r>
  <r>
    <n v="8205"/>
    <x v="4065"/>
    <x v="1"/>
    <x v="627"/>
    <x v="1163"/>
    <s v="Same Day"/>
    <s v="KD-16495"/>
    <s v="Keith Dawkins"/>
    <x v="1"/>
    <s v="United States"/>
    <s v="New York City"/>
    <x v="15"/>
    <n v="10024"/>
    <x v="3"/>
    <s v="TEC-MA-10000045"/>
    <x v="2"/>
    <x v="15"/>
    <s v="Zebra ZM400 Thermal Label Printer"/>
    <n v="4643.8"/>
    <n v="4"/>
    <n v="0"/>
    <n v="2229.0239999999999"/>
  </r>
  <r>
    <n v="8206"/>
    <x v="4065"/>
    <x v="1"/>
    <x v="627"/>
    <x v="1163"/>
    <s v="Same Day"/>
    <s v="KD-16495"/>
    <s v="Keith Dawkins"/>
    <x v="1"/>
    <s v="United States"/>
    <s v="New York City"/>
    <x v="15"/>
    <n v="10024"/>
    <x v="3"/>
    <s v="FUR-CH-10003746"/>
    <x v="0"/>
    <x v="1"/>
    <s v="Hon 4070 Series Pagoda Round Back Stacking Chairs"/>
    <n v="577.76400000000001"/>
    <n v="2"/>
    <n v="0.1"/>
    <n v="115.5528"/>
  </r>
  <r>
    <n v="8207"/>
    <x v="4066"/>
    <x v="1"/>
    <x v="33"/>
    <x v="862"/>
    <s v="Standard Class"/>
    <s v="SA-20830"/>
    <s v="Sue Ann Reed"/>
    <x v="0"/>
    <s v="United States"/>
    <s v="Daytona Beach"/>
    <x v="2"/>
    <n v="32114"/>
    <x v="0"/>
    <s v="FUR-TA-10000577"/>
    <x v="0"/>
    <x v="3"/>
    <s v="Bretford CR4500 Series Slim Rectangular Table"/>
    <n v="191.5155"/>
    <n v="1"/>
    <n v="0.45"/>
    <n v="-76.606200000000001"/>
  </r>
  <r>
    <n v="8208"/>
    <x v="4066"/>
    <x v="1"/>
    <x v="33"/>
    <x v="862"/>
    <s v="Standard Class"/>
    <s v="SA-20830"/>
    <s v="Sue Ann Reed"/>
    <x v="0"/>
    <s v="United States"/>
    <s v="Daytona Beach"/>
    <x v="2"/>
    <n v="32114"/>
    <x v="0"/>
    <s v="OFF-AR-10004757"/>
    <x v="1"/>
    <x v="6"/>
    <s v="Crayola Colored Pencils"/>
    <n v="2.6240000000000001"/>
    <n v="1"/>
    <n v="0.2"/>
    <n v="0.42639999999999978"/>
  </r>
  <r>
    <n v="8209"/>
    <x v="4067"/>
    <x v="1"/>
    <x v="1180"/>
    <x v="488"/>
    <s v="Standard Class"/>
    <s v="BG-11035"/>
    <s v="Barry Gonzalez"/>
    <x v="0"/>
    <s v="United States"/>
    <s v="Nashville"/>
    <x v="18"/>
    <n v="37211"/>
    <x v="0"/>
    <s v="OFF-BI-10000545"/>
    <x v="1"/>
    <x v="8"/>
    <s v="GBC Ibimaster 500 Manual ProClick Binding System"/>
    <n v="1369.7640000000001"/>
    <n v="6"/>
    <n v="0.7"/>
    <n v="-913.17599999999993"/>
  </r>
  <r>
    <n v="8210"/>
    <x v="4067"/>
    <x v="1"/>
    <x v="1180"/>
    <x v="488"/>
    <s v="Standard Class"/>
    <s v="BG-11035"/>
    <s v="Barry Gonzalez"/>
    <x v="0"/>
    <s v="United States"/>
    <s v="Nashville"/>
    <x v="18"/>
    <n v="37211"/>
    <x v="0"/>
    <s v="OFF-ST-10001522"/>
    <x v="1"/>
    <x v="4"/>
    <s v="Gould Plastics 18-Pocket Panel Bin, 34w x 5-1/4d x 20-1/2h"/>
    <n v="294.36799999999999"/>
    <n v="4"/>
    <n v="0.2"/>
    <n v="-58.873600000000025"/>
  </r>
  <r>
    <n v="8211"/>
    <x v="4068"/>
    <x v="3"/>
    <x v="210"/>
    <x v="230"/>
    <s v="Standard Class"/>
    <s v="DM-12955"/>
    <s v="Dario Medina"/>
    <x v="1"/>
    <s v="United States"/>
    <s v="Nashville"/>
    <x v="18"/>
    <n v="37211"/>
    <x v="0"/>
    <s v="OFF-AP-10001271"/>
    <x v="1"/>
    <x v="9"/>
    <s v="Eureka The Boss Cordless Rechargeable Stick Vac"/>
    <n v="81.567999999999998"/>
    <n v="2"/>
    <n v="0.2"/>
    <n v="7.1372000000000035"/>
  </r>
  <r>
    <n v="8212"/>
    <x v="4069"/>
    <x v="0"/>
    <x v="77"/>
    <x v="357"/>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x v="357"/>
    <s v="Standard Class"/>
    <s v="MC-17845"/>
    <s v="Michael Chen"/>
    <x v="0"/>
    <s v="United States"/>
    <s v="Dallas"/>
    <x v="5"/>
    <n v="75220"/>
    <x v="2"/>
    <s v="OFF-ST-10001272"/>
    <x v="1"/>
    <x v="4"/>
    <s v="Mini 13-1/2 Capacity Data Binder Rack, Pearl"/>
    <n v="314.08800000000002"/>
    <n v="3"/>
    <n v="0.2"/>
    <n v="19.630499999999998"/>
  </r>
  <r>
    <n v="8214"/>
    <x v="4070"/>
    <x v="1"/>
    <x v="12"/>
    <x v="119"/>
    <s v="Standard Class"/>
    <s v="ML-17395"/>
    <s v="Marina Lichtenstein"/>
    <x v="1"/>
    <s v="United States"/>
    <s v="Murfreesboro"/>
    <x v="18"/>
    <n v="37130"/>
    <x v="0"/>
    <s v="OFF-BI-10001116"/>
    <x v="1"/>
    <x v="8"/>
    <s v="Wilson Jones 1&quot; Hanging DublLock Ring Binders"/>
    <n v="6.3360000000000012"/>
    <n v="4"/>
    <n v="0.7"/>
    <n v="-4.6463999999999981"/>
  </r>
  <r>
    <n v="8215"/>
    <x v="4070"/>
    <x v="1"/>
    <x v="12"/>
    <x v="119"/>
    <s v="Standard Class"/>
    <s v="ML-17395"/>
    <s v="Marina Lichtenstein"/>
    <x v="1"/>
    <s v="United States"/>
    <s v="Murfreesboro"/>
    <x v="18"/>
    <n v="37130"/>
    <x v="0"/>
    <s v="OFF-PA-10004665"/>
    <x v="1"/>
    <x v="10"/>
    <s v="Advantus Motivational Note Cards"/>
    <n v="10.48"/>
    <n v="1"/>
    <n v="0.2"/>
    <n v="3.7989999999999995"/>
  </r>
  <r>
    <n v="8216"/>
    <x v="4070"/>
    <x v="1"/>
    <x v="12"/>
    <x v="119"/>
    <s v="Standard Class"/>
    <s v="ML-17395"/>
    <s v="Marina Lichtenstein"/>
    <x v="1"/>
    <s v="United States"/>
    <s v="Murfreesboro"/>
    <x v="18"/>
    <n v="37130"/>
    <x v="0"/>
    <s v="OFF-BI-10004506"/>
    <x v="1"/>
    <x v="8"/>
    <s v="Wilson Jones data.warehouse D-Ring Binders with DublLock"/>
    <n v="2.4690000000000003"/>
    <n v="1"/>
    <n v="0.7"/>
    <n v="-1.8106"/>
  </r>
  <r>
    <n v="8217"/>
    <x v="4070"/>
    <x v="1"/>
    <x v="12"/>
    <x v="119"/>
    <s v="Standard Class"/>
    <s v="ML-17395"/>
    <s v="Marina Lichtenstein"/>
    <x v="1"/>
    <s v="United States"/>
    <s v="Murfreesboro"/>
    <x v="18"/>
    <n v="37130"/>
    <x v="0"/>
    <s v="OFF-BI-10001982"/>
    <x v="1"/>
    <x v="8"/>
    <s v="Wilson Jones Custom Binder Spines &amp; Labels"/>
    <n v="3.2640000000000007"/>
    <n v="2"/>
    <n v="0.7"/>
    <n v="-2.2847999999999997"/>
  </r>
  <r>
    <n v="8218"/>
    <x v="4071"/>
    <x v="2"/>
    <x v="462"/>
    <x v="1288"/>
    <s v="Standard Class"/>
    <s v="RD-19930"/>
    <s v="Russell D'Ascenzo"/>
    <x v="0"/>
    <s v="United States"/>
    <s v="Dallas"/>
    <x v="5"/>
    <n v="75217"/>
    <x v="2"/>
    <s v="OFF-FA-10002676"/>
    <x v="1"/>
    <x v="13"/>
    <s v="Colored Push Pins"/>
    <n v="4.3440000000000003"/>
    <n v="3"/>
    <n v="0.2"/>
    <n v="0.86879999999999979"/>
  </r>
  <r>
    <n v="8219"/>
    <x v="4071"/>
    <x v="2"/>
    <x v="462"/>
    <x v="1288"/>
    <s v="Standard Class"/>
    <s v="RD-19930"/>
    <s v="Russell D'Ascenzo"/>
    <x v="0"/>
    <s v="United States"/>
    <s v="Dallas"/>
    <x v="5"/>
    <n v="75217"/>
    <x v="2"/>
    <s v="FUR-FU-10000758"/>
    <x v="0"/>
    <x v="5"/>
    <s v="DAX Natural Wood-Tone Poster Frame"/>
    <n v="31.776000000000003"/>
    <n v="3"/>
    <n v="0.6"/>
    <n v="-19.065600000000007"/>
  </r>
  <r>
    <n v="8220"/>
    <x v="4071"/>
    <x v="2"/>
    <x v="462"/>
    <x v="1288"/>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x v="1288"/>
    <s v="Standard Class"/>
    <s v="RD-19930"/>
    <s v="Russell D'Ascenzo"/>
    <x v="0"/>
    <s v="United States"/>
    <s v="Dallas"/>
    <x v="5"/>
    <n v="75217"/>
    <x v="2"/>
    <s v="OFF-BI-10002609"/>
    <x v="1"/>
    <x v="8"/>
    <s v="Avery Hidden Tab Dividers for Binding Systems"/>
    <n v="1.7879999999999996"/>
    <n v="3"/>
    <n v="0.8"/>
    <n v="-3.0396000000000001"/>
  </r>
  <r>
    <n v="8222"/>
    <x v="4071"/>
    <x v="2"/>
    <x v="462"/>
    <x v="1288"/>
    <s v="Standard Class"/>
    <s v="RD-19930"/>
    <s v="Russell D'Ascenzo"/>
    <x v="0"/>
    <s v="United States"/>
    <s v="Dallas"/>
    <x v="5"/>
    <n v="75217"/>
    <x v="2"/>
    <s v="OFF-FA-10000254"/>
    <x v="1"/>
    <x v="13"/>
    <s v="Sterling Rubber Bands by Alliance"/>
    <n v="15.072000000000001"/>
    <n v="4"/>
    <n v="0.2"/>
    <n v="-3.7680000000000002"/>
  </r>
  <r>
    <n v="8223"/>
    <x v="4072"/>
    <x v="2"/>
    <x v="1086"/>
    <x v="1262"/>
    <s v="Standard Class"/>
    <s v="AB-10015"/>
    <s v="Aaron Bergman"/>
    <x v="0"/>
    <s v="United States"/>
    <s v="Arlington"/>
    <x v="5"/>
    <n v="76017"/>
    <x v="2"/>
    <s v="OFF-ST-10000321"/>
    <x v="1"/>
    <x v="4"/>
    <s v="Akro Stacking Bins"/>
    <n v="12.624000000000001"/>
    <n v="2"/>
    <n v="0.2"/>
    <n v="-2.5248000000000022"/>
  </r>
  <r>
    <n v="8224"/>
    <x v="4073"/>
    <x v="0"/>
    <x v="1"/>
    <x v="1"/>
    <s v="Standard Class"/>
    <s v="EA-14035"/>
    <s v="Erin Ashbrook"/>
    <x v="1"/>
    <s v="United States"/>
    <s v="Pasadena"/>
    <x v="1"/>
    <n v="91104"/>
    <x v="1"/>
    <s v="OFF-PA-10000241"/>
    <x v="1"/>
    <x v="10"/>
    <s v="IBM Multi-Purpose Copy Paper, 8 1/2 x 11&quot;, Case"/>
    <n v="185.88"/>
    <n v="6"/>
    <n v="0"/>
    <n v="83.645999999999987"/>
  </r>
  <r>
    <n v="8225"/>
    <x v="4073"/>
    <x v="0"/>
    <x v="1"/>
    <x v="1"/>
    <s v="Standard Class"/>
    <s v="EA-14035"/>
    <s v="Erin Ashbrook"/>
    <x v="1"/>
    <s v="United States"/>
    <s v="Pasadena"/>
    <x v="1"/>
    <n v="91104"/>
    <x v="1"/>
    <s v="OFF-PA-10004782"/>
    <x v="1"/>
    <x v="10"/>
    <s v="Xerox 228"/>
    <n v="12.96"/>
    <n v="2"/>
    <n v="0"/>
    <n v="6.2208000000000006"/>
  </r>
  <r>
    <n v="8226"/>
    <x v="4074"/>
    <x v="3"/>
    <x v="752"/>
    <x v="276"/>
    <s v="Second Class"/>
    <s v="SF-20065"/>
    <s v="Sandra Flanagan"/>
    <x v="0"/>
    <s v="United States"/>
    <s v="Everett"/>
    <x v="31"/>
    <n v="2149"/>
    <x v="3"/>
    <s v="OFF-PA-10004243"/>
    <x v="1"/>
    <x v="10"/>
    <s v="Xerox 1939"/>
    <n v="189.7"/>
    <n v="10"/>
    <n v="0"/>
    <n v="91.055999999999983"/>
  </r>
  <r>
    <n v="8227"/>
    <x v="4074"/>
    <x v="3"/>
    <x v="752"/>
    <x v="276"/>
    <s v="Second Class"/>
    <s v="SF-20065"/>
    <s v="Sandra Flanagan"/>
    <x v="0"/>
    <s v="United States"/>
    <s v="Everett"/>
    <x v="31"/>
    <n v="2149"/>
    <x v="3"/>
    <s v="OFF-PA-10001033"/>
    <x v="1"/>
    <x v="10"/>
    <s v="Xerox 1893"/>
    <n v="40.99"/>
    <n v="1"/>
    <n v="0"/>
    <n v="20.085100000000001"/>
  </r>
  <r>
    <n v="8228"/>
    <x v="4075"/>
    <x v="0"/>
    <x v="957"/>
    <x v="264"/>
    <s v="Second Class"/>
    <s v="BC-11125"/>
    <s v="Becky Castell"/>
    <x v="2"/>
    <s v="United States"/>
    <s v="Troy"/>
    <x v="15"/>
    <n v="12180"/>
    <x v="3"/>
    <s v="FUR-FU-10000723"/>
    <x v="0"/>
    <x v="5"/>
    <s v="Deflect-o EconoMat Studded, No Bevel Mat for Low Pile Carpeting"/>
    <n v="82.64"/>
    <n v="2"/>
    <n v="0"/>
    <n v="7.4376000000000033"/>
  </r>
  <r>
    <n v="8229"/>
    <x v="4075"/>
    <x v="0"/>
    <x v="957"/>
    <x v="264"/>
    <s v="Second Class"/>
    <s v="BC-11125"/>
    <s v="Becky Castell"/>
    <x v="2"/>
    <s v="United States"/>
    <s v="Troy"/>
    <x v="15"/>
    <n v="12180"/>
    <x v="3"/>
    <s v="OFF-ST-10003455"/>
    <x v="1"/>
    <x v="4"/>
    <s v="Tenex File Box, Personal Filing Tote with Lid, Black"/>
    <n v="31.02"/>
    <n v="2"/>
    <n v="0"/>
    <n v="8.0652000000000008"/>
  </r>
  <r>
    <n v="8230"/>
    <x v="4075"/>
    <x v="0"/>
    <x v="957"/>
    <x v="264"/>
    <s v="Second Class"/>
    <s v="BC-11125"/>
    <s v="Becky Castell"/>
    <x v="2"/>
    <s v="United States"/>
    <s v="Troy"/>
    <x v="15"/>
    <n v="12180"/>
    <x v="3"/>
    <s v="TEC-AC-10001109"/>
    <x v="2"/>
    <x v="11"/>
    <s v="Logitech Trackman Marble Mouse"/>
    <n v="89.97"/>
    <n v="3"/>
    <n v="0"/>
    <n v="37.787400000000005"/>
  </r>
  <r>
    <n v="8231"/>
    <x v="4076"/>
    <x v="0"/>
    <x v="1185"/>
    <x v="196"/>
    <s v="Second Class"/>
    <s v="PF-19165"/>
    <s v="Philip Fox"/>
    <x v="0"/>
    <s v="United States"/>
    <s v="Sandy Springs"/>
    <x v="32"/>
    <n v="30328"/>
    <x v="0"/>
    <s v="OFF-AR-10004344"/>
    <x v="1"/>
    <x v="6"/>
    <s v="Bulldog Vacuum Base Pencil Sharpener"/>
    <n v="35.97"/>
    <n v="3"/>
    <n v="0"/>
    <n v="9.7118999999999982"/>
  </r>
  <r>
    <n v="8232"/>
    <x v="4076"/>
    <x v="0"/>
    <x v="1185"/>
    <x v="196"/>
    <s v="Second Class"/>
    <s v="PF-19165"/>
    <s v="Philip Fox"/>
    <x v="0"/>
    <s v="United States"/>
    <s v="Sandy Springs"/>
    <x v="32"/>
    <n v="30328"/>
    <x v="0"/>
    <s v="FUR-BO-10004695"/>
    <x v="0"/>
    <x v="0"/>
    <s v="O'Sullivan 2-Door Barrister Bookcase in Odessa Pine"/>
    <n v="1266.8599999999999"/>
    <n v="7"/>
    <n v="0"/>
    <n v="291.37779999999987"/>
  </r>
  <r>
    <n v="8233"/>
    <x v="4077"/>
    <x v="2"/>
    <x v="358"/>
    <x v="919"/>
    <s v="Standard Class"/>
    <s v="SE-20110"/>
    <s v="Sanjit Engle"/>
    <x v="0"/>
    <s v="United States"/>
    <s v="San Jose"/>
    <x v="1"/>
    <n v="95123"/>
    <x v="1"/>
    <s v="OFF-ST-10000675"/>
    <x v="1"/>
    <x v="4"/>
    <s v="File Shuttle II and Handi-File, Black"/>
    <n v="169.45"/>
    <n v="5"/>
    <n v="0"/>
    <n v="42.362499999999997"/>
  </r>
  <r>
    <n v="8234"/>
    <x v="4077"/>
    <x v="2"/>
    <x v="358"/>
    <x v="919"/>
    <s v="Standard Class"/>
    <s v="SE-20110"/>
    <s v="Sanjit Engle"/>
    <x v="0"/>
    <s v="United States"/>
    <s v="San Jose"/>
    <x v="1"/>
    <n v="95123"/>
    <x v="1"/>
    <s v="OFF-ST-10002301"/>
    <x v="1"/>
    <x v="4"/>
    <s v="Tennsco Commercial Shelving"/>
    <n v="40.68"/>
    <n v="2"/>
    <n v="0"/>
    <n v="0.40679999999999694"/>
  </r>
  <r>
    <n v="8235"/>
    <x v="4078"/>
    <x v="3"/>
    <x v="926"/>
    <x v="593"/>
    <s v="Standard Class"/>
    <s v="CJ-12010"/>
    <s v="Caroline Jumper"/>
    <x v="0"/>
    <s v="United States"/>
    <s v="Jacksonville"/>
    <x v="2"/>
    <n v="32216"/>
    <x v="0"/>
    <s v="OFF-SU-10001212"/>
    <x v="1"/>
    <x v="14"/>
    <s v="Kleencut Forged Office Shears by Acme United Corporation"/>
    <n v="3.3280000000000003"/>
    <n v="2"/>
    <n v="0.2"/>
    <n v="0.4159999999999997"/>
  </r>
  <r>
    <n v="8236"/>
    <x v="4078"/>
    <x v="3"/>
    <x v="926"/>
    <x v="593"/>
    <s v="Standard Class"/>
    <s v="CJ-12010"/>
    <s v="Caroline Jumper"/>
    <x v="0"/>
    <s v="United States"/>
    <s v="Jacksonville"/>
    <x v="2"/>
    <n v="32216"/>
    <x v="0"/>
    <s v="FUR-TA-10001889"/>
    <x v="0"/>
    <x v="3"/>
    <s v="Bush Advantage Collection Racetrack Conference Table"/>
    <n v="933.26200000000006"/>
    <n v="4"/>
    <n v="0.45"/>
    <n v="-458.14679999999998"/>
  </r>
  <r>
    <n v="8237"/>
    <x v="4078"/>
    <x v="3"/>
    <x v="926"/>
    <x v="593"/>
    <s v="Standard Class"/>
    <s v="CJ-12010"/>
    <s v="Caroline Jumper"/>
    <x v="0"/>
    <s v="United States"/>
    <s v="Jacksonville"/>
    <x v="2"/>
    <n v="32216"/>
    <x v="0"/>
    <s v="FUR-CH-10002024"/>
    <x v="0"/>
    <x v="1"/>
    <s v="HON 5400 Series Task Chairs for Big and Tall"/>
    <n v="2803.92"/>
    <n v="5"/>
    <n v="0.2"/>
    <n v="0"/>
  </r>
  <r>
    <n v="8238"/>
    <x v="4079"/>
    <x v="3"/>
    <x v="179"/>
    <x v="1191"/>
    <s v="Same Day"/>
    <s v="PT-19090"/>
    <s v="Pete Takahito"/>
    <x v="0"/>
    <s v="United States"/>
    <s v="Jacksonville"/>
    <x v="2"/>
    <n v="32216"/>
    <x v="0"/>
    <s v="OFF-ST-10000617"/>
    <x v="1"/>
    <x v="4"/>
    <s v="Woodgrain Magazine Files by Perma"/>
    <n v="4.7679999999999998"/>
    <n v="2"/>
    <n v="0.2"/>
    <n v="-0.7748000000000006"/>
  </r>
  <r>
    <n v="8239"/>
    <x v="4079"/>
    <x v="3"/>
    <x v="179"/>
    <x v="1191"/>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x v="1191"/>
    <s v="Same Day"/>
    <s v="PT-19090"/>
    <s v="Pete Takahito"/>
    <x v="0"/>
    <s v="United States"/>
    <s v="Jacksonville"/>
    <x v="2"/>
    <n v="32216"/>
    <x v="0"/>
    <s v="OFF-AR-10003251"/>
    <x v="1"/>
    <x v="6"/>
    <s v="Prang Drawing Pencil Set"/>
    <n v="4.4479999999999995"/>
    <n v="2"/>
    <n v="0.2"/>
    <n v="1.1119999999999999"/>
  </r>
  <r>
    <n v="8241"/>
    <x v="4079"/>
    <x v="3"/>
    <x v="179"/>
    <x v="1191"/>
    <s v="Same Day"/>
    <s v="PT-19090"/>
    <s v="Pete Takahito"/>
    <x v="0"/>
    <s v="United States"/>
    <s v="Jacksonville"/>
    <x v="2"/>
    <n v="32216"/>
    <x v="0"/>
    <s v="FUR-FU-10000175"/>
    <x v="0"/>
    <x v="5"/>
    <s v="DAX Wood Document Frame."/>
    <n v="43.936000000000007"/>
    <n v="4"/>
    <n v="0.2"/>
    <n v="6.0411999999999964"/>
  </r>
  <r>
    <n v="8242"/>
    <x v="4080"/>
    <x v="2"/>
    <x v="416"/>
    <x v="447"/>
    <s v="Standard Class"/>
    <s v="LH-16900"/>
    <s v="Lena Hernandez"/>
    <x v="0"/>
    <s v="United States"/>
    <s v="New York City"/>
    <x v="15"/>
    <n v="10009"/>
    <x v="3"/>
    <s v="OFF-BI-10004716"/>
    <x v="1"/>
    <x v="8"/>
    <s v="Wilson Jones Hanging Recycled Pressboard Data Binders"/>
    <n v="23.744"/>
    <n v="2"/>
    <n v="0.2"/>
    <n v="8.3103999999999996"/>
  </r>
  <r>
    <n v="8243"/>
    <x v="4080"/>
    <x v="2"/>
    <x v="416"/>
    <x v="447"/>
    <s v="Standard Class"/>
    <s v="LH-16900"/>
    <s v="Lena Hernandez"/>
    <x v="0"/>
    <s v="United States"/>
    <s v="New York City"/>
    <x v="15"/>
    <n v="10009"/>
    <x v="3"/>
    <s v="TEC-AC-10002842"/>
    <x v="2"/>
    <x v="11"/>
    <s v="WD My Passport Ultra 2TB Portable External Hard Drive"/>
    <n v="357"/>
    <n v="3"/>
    <n v="0"/>
    <n v="57.120000000000019"/>
  </r>
  <r>
    <n v="8244"/>
    <x v="4081"/>
    <x v="2"/>
    <x v="1131"/>
    <x v="128"/>
    <s v="Standard Class"/>
    <s v="BW-11200"/>
    <s v="Ben Wallace"/>
    <x v="0"/>
    <s v="United States"/>
    <s v="San Francisco"/>
    <x v="1"/>
    <n v="94122"/>
    <x v="1"/>
    <s v="TEC-PH-10003691"/>
    <x v="2"/>
    <x v="7"/>
    <s v="BlackBerry Q10"/>
    <n v="806.33600000000001"/>
    <n v="8"/>
    <n v="0.2"/>
    <n v="50.396000000000015"/>
  </r>
  <r>
    <n v="8245"/>
    <x v="4081"/>
    <x v="2"/>
    <x v="1131"/>
    <x v="128"/>
    <s v="Standard Class"/>
    <s v="BW-11200"/>
    <s v="Ben Wallace"/>
    <x v="0"/>
    <s v="United States"/>
    <s v="San Francisco"/>
    <x v="1"/>
    <n v="94122"/>
    <x v="1"/>
    <s v="FUR-FU-10002878"/>
    <x v="0"/>
    <x v="5"/>
    <s v="Seth Thomas 14&quot; Day/Date Wall Clock"/>
    <n v="85.44"/>
    <n v="3"/>
    <n v="0"/>
    <n v="31.612800000000004"/>
  </r>
  <r>
    <n v="8246"/>
    <x v="4082"/>
    <x v="2"/>
    <x v="710"/>
    <x v="689"/>
    <s v="Standard Class"/>
    <s v="BS-11365"/>
    <s v="Bill Shonely"/>
    <x v="1"/>
    <s v="United States"/>
    <s v="Columbus"/>
    <x v="32"/>
    <n v="31907"/>
    <x v="0"/>
    <s v="OFF-ST-10000991"/>
    <x v="1"/>
    <x v="4"/>
    <s v="Space Solutions HD Industrial Steel Shelving."/>
    <n v="344.90999999999997"/>
    <n v="3"/>
    <n v="0"/>
    <n v="10.347300000000004"/>
  </r>
  <r>
    <n v="8247"/>
    <x v="4083"/>
    <x v="1"/>
    <x v="1186"/>
    <x v="1145"/>
    <s v="Same Day"/>
    <s v="DP-13390"/>
    <s v="Dennis Pardue"/>
    <x v="2"/>
    <s v="United States"/>
    <s v="Aurora"/>
    <x v="10"/>
    <n v="60505"/>
    <x v="2"/>
    <s v="OFF-AP-10002439"/>
    <x v="1"/>
    <x v="9"/>
    <s v="Tripp Lite Isotel 8 Ultra 8 Outlet Metal Surge"/>
    <n v="70.969999999999985"/>
    <n v="5"/>
    <n v="0.8"/>
    <n v="-191.619"/>
  </r>
  <r>
    <n v="8248"/>
    <x v="4083"/>
    <x v="1"/>
    <x v="1186"/>
    <x v="1145"/>
    <s v="Same Day"/>
    <s v="DP-13390"/>
    <s v="Dennis Pardue"/>
    <x v="2"/>
    <s v="United States"/>
    <s v="Aurora"/>
    <x v="10"/>
    <n v="60505"/>
    <x v="2"/>
    <s v="OFF-AR-10004602"/>
    <x v="1"/>
    <x v="6"/>
    <s v="Boston KS Multi-Size Manual Pencil Sharpener"/>
    <n v="36.783999999999999"/>
    <n v="2"/>
    <n v="0.2"/>
    <n v="3.6784000000000017"/>
  </r>
  <r>
    <n v="8249"/>
    <x v="4084"/>
    <x v="0"/>
    <x v="1119"/>
    <x v="583"/>
    <s v="Second Class"/>
    <s v="CS-12400"/>
    <s v="Christopher Schild"/>
    <x v="2"/>
    <s v="United States"/>
    <s v="Philadelphia"/>
    <x v="9"/>
    <n v="19134"/>
    <x v="3"/>
    <s v="TEC-PH-10001795"/>
    <x v="2"/>
    <x v="7"/>
    <s v="ClearOne CHATAttach 160 - speaker phone"/>
    <n v="743.98799999999994"/>
    <n v="2"/>
    <n v="0.4"/>
    <n v="-123.9980000000001"/>
  </r>
  <r>
    <n v="8250"/>
    <x v="4085"/>
    <x v="1"/>
    <x v="616"/>
    <x v="741"/>
    <s v="Second Class"/>
    <s v="MS-17365"/>
    <s v="Maribeth Schnelling"/>
    <x v="0"/>
    <s v="United States"/>
    <s v="Chicago"/>
    <x v="10"/>
    <n v="60653"/>
    <x v="2"/>
    <s v="OFF-BI-10002854"/>
    <x v="1"/>
    <x v="8"/>
    <s v="Performers Binder/Pad Holder, Black"/>
    <n v="11.211999999999998"/>
    <n v="2"/>
    <n v="0.8"/>
    <n v="-16.818000000000005"/>
  </r>
  <r>
    <n v="8251"/>
    <x v="4085"/>
    <x v="1"/>
    <x v="616"/>
    <x v="741"/>
    <s v="Second Class"/>
    <s v="MS-17365"/>
    <s v="Maribeth Schnelling"/>
    <x v="0"/>
    <s v="United States"/>
    <s v="Chicago"/>
    <x v="10"/>
    <n v="60653"/>
    <x v="2"/>
    <s v="FUR-FU-10000023"/>
    <x v="0"/>
    <x v="5"/>
    <s v="Eldon Wave Desk Accessories"/>
    <n v="4.7119999999999997"/>
    <n v="2"/>
    <n v="0.6"/>
    <n v="-1.8847999999999994"/>
  </r>
  <r>
    <n v="8252"/>
    <x v="4085"/>
    <x v="1"/>
    <x v="616"/>
    <x v="741"/>
    <s v="Second Class"/>
    <s v="MS-17365"/>
    <s v="Maribeth Schnelling"/>
    <x v="0"/>
    <s v="United States"/>
    <s v="Chicago"/>
    <x v="10"/>
    <n v="60653"/>
    <x v="2"/>
    <s v="OFF-AP-10000828"/>
    <x v="1"/>
    <x v="9"/>
    <s v="Avanti 4.4 Cu. Ft. Refrigerator"/>
    <n v="180.97999999999996"/>
    <n v="5"/>
    <n v="0.8"/>
    <n v="-470.548"/>
  </r>
  <r>
    <n v="8253"/>
    <x v="4085"/>
    <x v="1"/>
    <x v="616"/>
    <x v="741"/>
    <s v="Second Class"/>
    <s v="MS-17365"/>
    <s v="Maribeth Schnelling"/>
    <x v="0"/>
    <s v="United States"/>
    <s v="Chicago"/>
    <x v="10"/>
    <n v="60653"/>
    <x v="2"/>
    <s v="OFF-ST-10000777"/>
    <x v="1"/>
    <x v="4"/>
    <s v="Companion Letter/Legal File, Black"/>
    <n v="60.415999999999997"/>
    <n v="2"/>
    <n v="0.2"/>
    <n v="6.0416000000000025"/>
  </r>
  <r>
    <n v="8254"/>
    <x v="4086"/>
    <x v="3"/>
    <x v="801"/>
    <x v="667"/>
    <s v="Standard Class"/>
    <s v="DK-12895"/>
    <s v="Dana Kaydos"/>
    <x v="0"/>
    <s v="United States"/>
    <s v="Seattle"/>
    <x v="4"/>
    <n v="98103"/>
    <x v="1"/>
    <s v="TEC-CO-10000971"/>
    <x v="2"/>
    <x v="16"/>
    <s v="Hewlett Packard 310 Color Digital Copier"/>
    <n v="299.99"/>
    <n v="1"/>
    <n v="0"/>
    <n v="89.996999999999986"/>
  </r>
  <r>
    <n v="8255"/>
    <x v="4086"/>
    <x v="3"/>
    <x v="801"/>
    <x v="667"/>
    <s v="Standard Class"/>
    <s v="DK-12895"/>
    <s v="Dana Kaydos"/>
    <x v="0"/>
    <s v="United States"/>
    <s v="Seattle"/>
    <x v="4"/>
    <n v="98103"/>
    <x v="1"/>
    <s v="OFF-PA-10003134"/>
    <x v="1"/>
    <x v="10"/>
    <s v="Xerox 1937"/>
    <n v="192.16"/>
    <n v="4"/>
    <n v="0"/>
    <n v="92.236799999999988"/>
  </r>
  <r>
    <n v="8256"/>
    <x v="4086"/>
    <x v="3"/>
    <x v="801"/>
    <x v="667"/>
    <s v="Standard Class"/>
    <s v="DK-12895"/>
    <s v="Dana Kaydos"/>
    <x v="0"/>
    <s v="United States"/>
    <s v="Seattle"/>
    <x v="4"/>
    <n v="98103"/>
    <x v="1"/>
    <s v="TEC-PH-10002538"/>
    <x v="2"/>
    <x v="7"/>
    <s v="Grandstream GXP1160 VoIP phone"/>
    <n v="242.624"/>
    <n v="8"/>
    <n v="0.2"/>
    <n v="27.295199999999973"/>
  </r>
  <r>
    <n v="8257"/>
    <x v="4086"/>
    <x v="3"/>
    <x v="801"/>
    <x v="667"/>
    <s v="Standard Class"/>
    <s v="DK-12895"/>
    <s v="Dana Kaydos"/>
    <x v="0"/>
    <s v="United States"/>
    <s v="Seattle"/>
    <x v="4"/>
    <n v="98103"/>
    <x v="1"/>
    <s v="OFF-ST-10001228"/>
    <x v="1"/>
    <x v="4"/>
    <s v="Personal File Boxes with Fold-Down Carry Handle"/>
    <n v="46.74"/>
    <n v="3"/>
    <n v="0"/>
    <n v="11.684999999999999"/>
  </r>
  <r>
    <n v="8258"/>
    <x v="4086"/>
    <x v="3"/>
    <x v="801"/>
    <x v="667"/>
    <s v="Standard Class"/>
    <s v="DK-12895"/>
    <s v="Dana Kaydos"/>
    <x v="0"/>
    <s v="United States"/>
    <s v="Seattle"/>
    <x v="4"/>
    <n v="98103"/>
    <x v="1"/>
    <s v="TEC-AC-10000397"/>
    <x v="2"/>
    <x v="11"/>
    <s v="Perixx PERIBOARD-512B, Ergonomic Split Keyboard"/>
    <n v="174.95000000000002"/>
    <n v="5"/>
    <n v="0"/>
    <n v="12.246500000000005"/>
  </r>
  <r>
    <n v="8259"/>
    <x v="4086"/>
    <x v="3"/>
    <x v="801"/>
    <x v="667"/>
    <s v="Standard Class"/>
    <s v="DK-12895"/>
    <s v="Dana Kaydos"/>
    <x v="0"/>
    <s v="United States"/>
    <s v="Seattle"/>
    <x v="4"/>
    <n v="98103"/>
    <x v="1"/>
    <s v="OFF-BI-10004308"/>
    <x v="1"/>
    <x v="8"/>
    <s v="Avery Legal 4-Ring Binder"/>
    <n v="100.70400000000001"/>
    <n v="6"/>
    <n v="0.2"/>
    <n v="37.763999999999996"/>
  </r>
  <r>
    <n v="8260"/>
    <x v="4087"/>
    <x v="0"/>
    <x v="190"/>
    <x v="674"/>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x v="674"/>
    <s v="Same Day"/>
    <s v="SN-20560"/>
    <s v="Skye Norling"/>
    <x v="2"/>
    <s v="United States"/>
    <s v="Roseville"/>
    <x v="12"/>
    <n v="48066"/>
    <x v="2"/>
    <s v="OFF-BI-10000773"/>
    <x v="1"/>
    <x v="8"/>
    <s v="Insertable Tab Post Binder Dividers"/>
    <n v="8.02"/>
    <n v="1"/>
    <n v="0"/>
    <n v="3.7693999999999992"/>
  </r>
  <r>
    <n v="8262"/>
    <x v="4087"/>
    <x v="0"/>
    <x v="190"/>
    <x v="674"/>
    <s v="Same Day"/>
    <s v="SN-20560"/>
    <s v="Skye Norling"/>
    <x v="2"/>
    <s v="United States"/>
    <s v="Roseville"/>
    <x v="12"/>
    <n v="48066"/>
    <x v="2"/>
    <s v="OFF-ST-10001837"/>
    <x v="1"/>
    <x v="4"/>
    <s v="SAFCO Mobile Desk Side File, Wire Frame"/>
    <n v="171.04"/>
    <n v="4"/>
    <n v="0"/>
    <n v="44.470399999999998"/>
  </r>
  <r>
    <n v="8263"/>
    <x v="4088"/>
    <x v="0"/>
    <x v="272"/>
    <x v="292"/>
    <s v="Standard Class"/>
    <s v="TC-21475"/>
    <s v="Tony Chapman"/>
    <x v="2"/>
    <s v="United States"/>
    <s v="Fayetteville"/>
    <x v="36"/>
    <n v="72701"/>
    <x v="0"/>
    <s v="OFF-PA-10002552"/>
    <x v="1"/>
    <x v="10"/>
    <s v="Xerox 1958"/>
    <n v="19.440000000000001"/>
    <n v="3"/>
    <n v="0"/>
    <n v="9.3312000000000008"/>
  </r>
  <r>
    <n v="8264"/>
    <x v="4089"/>
    <x v="1"/>
    <x v="1022"/>
    <x v="731"/>
    <s v="Standard Class"/>
    <s v="AM-10705"/>
    <s v="Anne McFarland"/>
    <x v="0"/>
    <s v="United States"/>
    <s v="Jacksonville"/>
    <x v="3"/>
    <n v="28540"/>
    <x v="0"/>
    <s v="OFF-BI-10000014"/>
    <x v="1"/>
    <x v="8"/>
    <s v="Heavy-Duty E-Z-D Binders"/>
    <n v="13.092000000000002"/>
    <n v="4"/>
    <n v="0.7"/>
    <n v="-10.037199999999999"/>
  </r>
  <r>
    <n v="8265"/>
    <x v="4090"/>
    <x v="2"/>
    <x v="125"/>
    <x v="124"/>
    <s v="Standard Class"/>
    <s v="AJ-10960"/>
    <s v="Astrea Jones"/>
    <x v="0"/>
    <s v="United States"/>
    <s v="New York City"/>
    <x v="15"/>
    <n v="10035"/>
    <x v="3"/>
    <s v="OFF-AP-10004136"/>
    <x v="1"/>
    <x v="9"/>
    <s v="Kensington 6 Outlet SmartSocket Surge Protector"/>
    <n v="122.94"/>
    <n v="3"/>
    <n v="0"/>
    <n v="30.734999999999992"/>
  </r>
  <r>
    <n v="8266"/>
    <x v="4090"/>
    <x v="2"/>
    <x v="125"/>
    <x v="124"/>
    <s v="Standard Class"/>
    <s v="AJ-10960"/>
    <s v="Astrea Jones"/>
    <x v="0"/>
    <s v="United States"/>
    <s v="New York City"/>
    <x v="15"/>
    <n v="10035"/>
    <x v="3"/>
    <s v="OFF-BI-10003429"/>
    <x v="1"/>
    <x v="8"/>
    <s v="Cardinal HOLDit! Binder Insert Strips,Extra Strips"/>
    <n v="35.448"/>
    <n v="7"/>
    <n v="0.2"/>
    <n v="12.8499"/>
  </r>
  <r>
    <n v="8267"/>
    <x v="4091"/>
    <x v="2"/>
    <x v="333"/>
    <x v="352"/>
    <s v="Standard Class"/>
    <s v="KH-16360"/>
    <s v="Katherine Hughes"/>
    <x v="0"/>
    <s v="United States"/>
    <s v="Dover"/>
    <x v="13"/>
    <n v="19901"/>
    <x v="3"/>
    <s v="TEC-PH-10000376"/>
    <x v="2"/>
    <x v="7"/>
    <s v="Square Credit Card Reader"/>
    <n v="19.98"/>
    <n v="2"/>
    <n v="0"/>
    <n v="5.1948000000000008"/>
  </r>
  <r>
    <n v="8268"/>
    <x v="4092"/>
    <x v="3"/>
    <x v="289"/>
    <x v="1017"/>
    <s v="Standard Class"/>
    <s v="LP-17095"/>
    <s v="Liz Preis"/>
    <x v="0"/>
    <s v="United States"/>
    <s v="Aurora"/>
    <x v="10"/>
    <n v="60505"/>
    <x v="2"/>
    <s v="FUR-TA-10003469"/>
    <x v="0"/>
    <x v="3"/>
    <s v="Balt Split Level Computer Training Table"/>
    <n v="69.375"/>
    <n v="1"/>
    <n v="0.5"/>
    <n v="-47.174999999999997"/>
  </r>
  <r>
    <n v="8269"/>
    <x v="4092"/>
    <x v="3"/>
    <x v="289"/>
    <x v="1017"/>
    <s v="Standard Class"/>
    <s v="LP-17095"/>
    <s v="Liz Preis"/>
    <x v="0"/>
    <s v="United States"/>
    <s v="Aurora"/>
    <x v="10"/>
    <n v="60505"/>
    <x v="2"/>
    <s v="OFF-SU-10004231"/>
    <x v="1"/>
    <x v="14"/>
    <s v="Acme Tagit Stainless Steel Antibacterial Scissors"/>
    <n v="31.680000000000003"/>
    <n v="4"/>
    <n v="0.2"/>
    <n v="2.7719999999999994"/>
  </r>
  <r>
    <n v="8270"/>
    <x v="4092"/>
    <x v="3"/>
    <x v="289"/>
    <x v="1017"/>
    <s v="Standard Class"/>
    <s v="LP-17095"/>
    <s v="Liz Preis"/>
    <x v="0"/>
    <s v="United States"/>
    <s v="Aurora"/>
    <x v="10"/>
    <n v="60505"/>
    <x v="2"/>
    <s v="TEC-PH-10002584"/>
    <x v="2"/>
    <x v="7"/>
    <s v="Samsung Galaxy S4"/>
    <n v="2003.1680000000001"/>
    <n v="4"/>
    <n v="0.2"/>
    <n v="250.39599999999984"/>
  </r>
  <r>
    <n v="8271"/>
    <x v="4092"/>
    <x v="3"/>
    <x v="289"/>
    <x v="1017"/>
    <s v="Standard Class"/>
    <s v="LP-17095"/>
    <s v="Liz Preis"/>
    <x v="0"/>
    <s v="United States"/>
    <s v="Aurora"/>
    <x v="10"/>
    <n v="60505"/>
    <x v="2"/>
    <s v="OFF-AR-10003602"/>
    <x v="1"/>
    <x v="6"/>
    <s v="Quartet Omega Colored Chalk, 12/Pack"/>
    <n v="9.3439999999999994"/>
    <n v="2"/>
    <n v="0.2"/>
    <n v="3.1535999999999995"/>
  </r>
  <r>
    <n v="8272"/>
    <x v="4093"/>
    <x v="0"/>
    <x v="591"/>
    <x v="844"/>
    <s v="Standard Class"/>
    <s v="JE-15715"/>
    <s v="Joe Elijah"/>
    <x v="0"/>
    <s v="United States"/>
    <s v="New York City"/>
    <x v="15"/>
    <n v="10009"/>
    <x v="3"/>
    <s v="FUR-CH-10002331"/>
    <x v="0"/>
    <x v="1"/>
    <s v="Hon 4700 Series Mobuis Mid-Back Task Chairs with Adjustable Arms"/>
    <n v="2563.056"/>
    <n v="8"/>
    <n v="0.1"/>
    <n v="313.26239999999967"/>
  </r>
  <r>
    <n v="8273"/>
    <x v="4094"/>
    <x v="0"/>
    <x v="201"/>
    <x v="829"/>
    <s v="Standard Class"/>
    <s v="MY-18295"/>
    <s v="Muhammed Yedwab"/>
    <x v="1"/>
    <s v="United States"/>
    <s v="El Cajon"/>
    <x v="1"/>
    <n v="92020"/>
    <x v="1"/>
    <s v="FUR-CH-10001802"/>
    <x v="0"/>
    <x v="1"/>
    <s v="Hon Every-Day Chair Series Swivel Task Chairs"/>
    <n v="387.13600000000002"/>
    <n v="4"/>
    <n v="0.2"/>
    <n v="4.8391999999999911"/>
  </r>
  <r>
    <n v="8274"/>
    <x v="4095"/>
    <x v="1"/>
    <x v="385"/>
    <x v="1065"/>
    <s v="Second Class"/>
    <s v="FC-14245"/>
    <s v="Frank Carlisle"/>
    <x v="2"/>
    <s v="United States"/>
    <s v="Springfield"/>
    <x v="24"/>
    <n v="45503"/>
    <x v="3"/>
    <s v="OFF-AR-10000634"/>
    <x v="1"/>
    <x v="6"/>
    <s v="Newell 320"/>
    <n v="3.4240000000000004"/>
    <n v="1"/>
    <n v="0.2"/>
    <n v="0.29960000000000009"/>
  </r>
  <r>
    <n v="8275"/>
    <x v="4096"/>
    <x v="3"/>
    <x v="160"/>
    <x v="446"/>
    <s v="Standard Class"/>
    <s v="ND-18460"/>
    <s v="Neil Ducich"/>
    <x v="1"/>
    <s v="United States"/>
    <s v="Mount Vernon"/>
    <x v="15"/>
    <n v="10550"/>
    <x v="3"/>
    <s v="OFF-ST-10002615"/>
    <x v="1"/>
    <x v="4"/>
    <s v="Dual Level, Single-Width Filing Carts"/>
    <n v="1085.42"/>
    <n v="7"/>
    <n v="0"/>
    <n v="282.20920000000001"/>
  </r>
  <r>
    <n v="8276"/>
    <x v="4097"/>
    <x v="1"/>
    <x v="153"/>
    <x v="314"/>
    <s v="Standard Class"/>
    <s v="DB-13360"/>
    <s v="Dennis Bolton"/>
    <x v="2"/>
    <s v="United States"/>
    <s v="Lakewood"/>
    <x v="24"/>
    <n v="44107"/>
    <x v="3"/>
    <s v="OFF-PA-10004040"/>
    <x v="1"/>
    <x v="10"/>
    <s v="Universal Premium White Copier/Laser Paper (20Lb. and 87 Bright)"/>
    <n v="43.056000000000004"/>
    <n v="9"/>
    <n v="0.2"/>
    <n v="15.607799999999999"/>
  </r>
  <r>
    <n v="8277"/>
    <x v="4098"/>
    <x v="0"/>
    <x v="823"/>
    <x v="1289"/>
    <s v="Standard Class"/>
    <s v="LC-16960"/>
    <s v="Lindsay Castell"/>
    <x v="2"/>
    <s v="United States"/>
    <s v="Tampa"/>
    <x v="2"/>
    <n v="33614"/>
    <x v="0"/>
    <s v="OFF-BI-10003727"/>
    <x v="1"/>
    <x v="8"/>
    <s v="Avery Durable Slant Ring Binders With Label Holder"/>
    <n v="3.762"/>
    <n v="3"/>
    <n v="0.7"/>
    <n v="-2.758799999999999"/>
  </r>
  <r>
    <n v="8278"/>
    <x v="4098"/>
    <x v="0"/>
    <x v="823"/>
    <x v="1289"/>
    <s v="Standard Class"/>
    <s v="LC-16960"/>
    <s v="Lindsay Castell"/>
    <x v="2"/>
    <s v="United States"/>
    <s v="Tampa"/>
    <x v="2"/>
    <n v="33614"/>
    <x v="0"/>
    <s v="OFF-BI-10002026"/>
    <x v="1"/>
    <x v="8"/>
    <s v="Avery Arch Ring Binders"/>
    <n v="34.860000000000007"/>
    <n v="2"/>
    <n v="0.7"/>
    <n v="-26.726000000000006"/>
  </r>
  <r>
    <n v="8279"/>
    <x v="4098"/>
    <x v="0"/>
    <x v="823"/>
    <x v="1289"/>
    <s v="Standard Class"/>
    <s v="LC-16960"/>
    <s v="Lindsay Castell"/>
    <x v="2"/>
    <s v="United States"/>
    <s v="Tampa"/>
    <x v="2"/>
    <n v="33614"/>
    <x v="0"/>
    <s v="OFF-ST-10001496"/>
    <x v="1"/>
    <x v="4"/>
    <s v="Standard Rollaway File with Lock"/>
    <n v="432.45600000000002"/>
    <n v="3"/>
    <n v="0.2"/>
    <n v="32.434200000000004"/>
  </r>
  <r>
    <n v="8280"/>
    <x v="4099"/>
    <x v="3"/>
    <x v="300"/>
    <x v="732"/>
    <s v="Standard Class"/>
    <s v="BD-11725"/>
    <s v="Bruce Degenhardt"/>
    <x v="0"/>
    <s v="United States"/>
    <s v="Columbus"/>
    <x v="32"/>
    <n v="31907"/>
    <x v="0"/>
    <s v="OFF-ST-10003716"/>
    <x v="1"/>
    <x v="4"/>
    <s v="Tennsco Double-Tier Lockers"/>
    <n v="675.06000000000006"/>
    <n v="3"/>
    <n v="0"/>
    <n v="87.757800000000003"/>
  </r>
  <r>
    <n v="8281"/>
    <x v="4100"/>
    <x v="3"/>
    <x v="1187"/>
    <x v="1187"/>
    <s v="First Class"/>
    <s v="MC-17605"/>
    <s v="Matt Connell"/>
    <x v="1"/>
    <s v="United States"/>
    <s v="Jacksonville"/>
    <x v="3"/>
    <n v="28540"/>
    <x v="0"/>
    <s v="OFF-EN-10002504"/>
    <x v="1"/>
    <x v="12"/>
    <s v="Tyvek  Top-Opening Peel &amp; Seel Envelopes, Plain White"/>
    <n v="65.231999999999999"/>
    <n v="3"/>
    <n v="0.2"/>
    <n v="22.015799999999999"/>
  </r>
  <r>
    <n v="8282"/>
    <x v="4100"/>
    <x v="3"/>
    <x v="1187"/>
    <x v="1187"/>
    <s v="First Class"/>
    <s v="MC-17605"/>
    <s v="Matt Connell"/>
    <x v="1"/>
    <s v="United States"/>
    <s v="Jacksonville"/>
    <x v="3"/>
    <n v="28540"/>
    <x v="0"/>
    <s v="FUR-CH-10001270"/>
    <x v="0"/>
    <x v="1"/>
    <s v="Harbour Creations Steel Folding Chair"/>
    <n v="207"/>
    <n v="3"/>
    <n v="0.2"/>
    <n v="25.874999999999972"/>
  </r>
  <r>
    <n v="8283"/>
    <x v="4101"/>
    <x v="1"/>
    <x v="379"/>
    <x v="317"/>
    <s v="Second Class"/>
    <s v="SZ-20035"/>
    <s v="Sam Zeldin"/>
    <x v="2"/>
    <s v="United States"/>
    <s v="Saint Charles"/>
    <x v="10"/>
    <n v="60174"/>
    <x v="2"/>
    <s v="TEC-MA-10004241"/>
    <x v="2"/>
    <x v="15"/>
    <s v="Star Micronics TSP800 TSP847IIU Receipt Printer"/>
    <n v="600.53"/>
    <n v="2"/>
    <n v="0.3"/>
    <n v="137.26399999999995"/>
  </r>
  <r>
    <n v="8284"/>
    <x v="4101"/>
    <x v="1"/>
    <x v="379"/>
    <x v="317"/>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x v="317"/>
    <s v="Second Class"/>
    <s v="SZ-20035"/>
    <s v="Sam Zeldin"/>
    <x v="2"/>
    <s v="United States"/>
    <s v="Saint Charles"/>
    <x v="10"/>
    <n v="60174"/>
    <x v="2"/>
    <s v="TEC-AC-10003198"/>
    <x v="2"/>
    <x v="11"/>
    <s v="Enermax Acrylux Wireless Keyboard"/>
    <n v="637.44000000000005"/>
    <n v="8"/>
    <n v="0.2"/>
    <n v="135.45599999999996"/>
  </r>
  <r>
    <n v="8286"/>
    <x v="4101"/>
    <x v="1"/>
    <x v="379"/>
    <x v="317"/>
    <s v="Second Class"/>
    <s v="SZ-20035"/>
    <s v="Sam Zeldin"/>
    <x v="2"/>
    <s v="United States"/>
    <s v="Saint Charles"/>
    <x v="10"/>
    <n v="60174"/>
    <x v="2"/>
    <s v="FUR-FU-10003039"/>
    <x v="0"/>
    <x v="5"/>
    <s v="Howard Miller 11-1/2&quot; Diameter Grantwood Wall Clock"/>
    <n v="51.756000000000007"/>
    <n v="3"/>
    <n v="0.6"/>
    <n v="-33.641399999999997"/>
  </r>
  <r>
    <n v="8287"/>
    <x v="4102"/>
    <x v="2"/>
    <x v="1131"/>
    <x v="128"/>
    <s v="Standard Class"/>
    <s v="DH-13675"/>
    <s v="Duane Huffman"/>
    <x v="2"/>
    <s v="United States"/>
    <s v="Miami"/>
    <x v="2"/>
    <n v="33180"/>
    <x v="0"/>
    <s v="OFF-PA-10000295"/>
    <x v="1"/>
    <x v="10"/>
    <s v="Xerox 229"/>
    <n v="31.104000000000006"/>
    <n v="6"/>
    <n v="0.2"/>
    <n v="10.8864"/>
  </r>
  <r>
    <n v="8288"/>
    <x v="4102"/>
    <x v="2"/>
    <x v="1131"/>
    <x v="128"/>
    <s v="Standard Class"/>
    <s v="DH-13675"/>
    <s v="Duane Huffman"/>
    <x v="2"/>
    <s v="United States"/>
    <s v="Miami"/>
    <x v="2"/>
    <n v="33180"/>
    <x v="0"/>
    <s v="OFF-AR-10004344"/>
    <x v="1"/>
    <x v="6"/>
    <s v="Bulldog Vacuum Base Pencil Sharpener"/>
    <n v="47.96"/>
    <n v="5"/>
    <n v="0.2"/>
    <n v="4.196499999999995"/>
  </r>
  <r>
    <n v="8289"/>
    <x v="4102"/>
    <x v="2"/>
    <x v="1131"/>
    <x v="128"/>
    <s v="Standard Class"/>
    <s v="DH-13675"/>
    <s v="Duane Huffman"/>
    <x v="2"/>
    <s v="United States"/>
    <s v="Miami"/>
    <x v="2"/>
    <n v="33180"/>
    <x v="0"/>
    <s v="TEC-AC-10002473"/>
    <x v="2"/>
    <x v="11"/>
    <s v="Maxell 4.7GB DVD-R"/>
    <n v="158.928"/>
    <n v="7"/>
    <n v="0.2"/>
    <n v="41.718599999999995"/>
  </r>
  <r>
    <n v="8290"/>
    <x v="4102"/>
    <x v="2"/>
    <x v="1131"/>
    <x v="128"/>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1"/>
    <x v="128"/>
    <s v="Standard Class"/>
    <s v="DH-13675"/>
    <s v="Duane Huffman"/>
    <x v="2"/>
    <s v="United States"/>
    <s v="Miami"/>
    <x v="2"/>
    <n v="33180"/>
    <x v="0"/>
    <s v="OFF-SU-10000432"/>
    <x v="1"/>
    <x v="14"/>
    <s v="Acco Side-Punched Conventional Columnar Pads"/>
    <n v="5.5520000000000005"/>
    <n v="2"/>
    <n v="0.2"/>
    <n v="-1.0410000000000006"/>
  </r>
  <r>
    <n v="8292"/>
    <x v="4102"/>
    <x v="2"/>
    <x v="1131"/>
    <x v="128"/>
    <s v="Standard Class"/>
    <s v="DH-13675"/>
    <s v="Duane Huffman"/>
    <x v="2"/>
    <s v="United States"/>
    <s v="Miami"/>
    <x v="2"/>
    <n v="33180"/>
    <x v="0"/>
    <s v="OFF-LA-10000443"/>
    <x v="1"/>
    <x v="2"/>
    <s v="Avery 501"/>
    <n v="2.952"/>
    <n v="1"/>
    <n v="0.2"/>
    <n v="0.99629999999999996"/>
  </r>
  <r>
    <n v="8293"/>
    <x v="4103"/>
    <x v="1"/>
    <x v="555"/>
    <x v="631"/>
    <s v="Standard Class"/>
    <s v="LC-16885"/>
    <s v="Lena Creighton"/>
    <x v="0"/>
    <s v="United States"/>
    <s v="Troy"/>
    <x v="24"/>
    <n v="45373"/>
    <x v="3"/>
    <s v="OFF-BI-10003166"/>
    <x v="1"/>
    <x v="8"/>
    <s v="GBC Plasticlear Binding Covers"/>
    <n v="10.332000000000003"/>
    <n v="3"/>
    <n v="0.7"/>
    <n v="-7.5767999999999986"/>
  </r>
  <r>
    <n v="8294"/>
    <x v="4104"/>
    <x v="3"/>
    <x v="132"/>
    <x v="170"/>
    <s v="Standard Class"/>
    <s v="JO-15145"/>
    <s v="Jack O'Briant"/>
    <x v="1"/>
    <s v="United States"/>
    <s v="Seattle"/>
    <x v="4"/>
    <n v="98103"/>
    <x v="1"/>
    <s v="OFF-BI-10002393"/>
    <x v="1"/>
    <x v="8"/>
    <s v="Binder Posts"/>
    <n v="18.368000000000002"/>
    <n v="4"/>
    <n v="0.2"/>
    <n v="5.9695999999999998"/>
  </r>
  <r>
    <n v="8295"/>
    <x v="4105"/>
    <x v="3"/>
    <x v="677"/>
    <x v="875"/>
    <s v="Standard Class"/>
    <s v="MT-17815"/>
    <s v="Meg Tillman"/>
    <x v="0"/>
    <s v="United States"/>
    <s v="New York City"/>
    <x v="15"/>
    <n v="10011"/>
    <x v="3"/>
    <s v="TEC-PH-10001809"/>
    <x v="2"/>
    <x v="7"/>
    <s v="Panasonic KX T7736-B Digital phone"/>
    <n v="299.89999999999998"/>
    <n v="2"/>
    <n v="0"/>
    <n v="74.974999999999994"/>
  </r>
  <r>
    <n v="8296"/>
    <x v="4106"/>
    <x v="0"/>
    <x v="198"/>
    <x v="895"/>
    <s v="Standard Class"/>
    <s v="EB-13750"/>
    <s v="Edward Becker"/>
    <x v="1"/>
    <s v="United States"/>
    <s v="Arlington"/>
    <x v="17"/>
    <n v="22204"/>
    <x v="0"/>
    <s v="OFF-EN-10002600"/>
    <x v="1"/>
    <x v="12"/>
    <s v="Redi-Strip #10 Envelopes, 4 1/8 x 9 1/2"/>
    <n v="26.55"/>
    <n v="9"/>
    <n v="0"/>
    <n v="12.744"/>
  </r>
  <r>
    <n v="8297"/>
    <x v="4106"/>
    <x v="0"/>
    <x v="198"/>
    <x v="895"/>
    <s v="Standard Class"/>
    <s v="EB-13750"/>
    <s v="Edward Becker"/>
    <x v="1"/>
    <s v="United States"/>
    <s v="Arlington"/>
    <x v="17"/>
    <n v="22204"/>
    <x v="0"/>
    <s v="TEC-AC-10000109"/>
    <x v="2"/>
    <x v="11"/>
    <s v="Sony Micro Vault Click 16 GB USB 2.0 Flash Drive"/>
    <n v="111.98"/>
    <n v="2"/>
    <n v="0"/>
    <n v="26.875200000000007"/>
  </r>
  <r>
    <n v="8298"/>
    <x v="4107"/>
    <x v="1"/>
    <x v="761"/>
    <x v="772"/>
    <s v="Standard Class"/>
    <s v="RS-19765"/>
    <s v="Roland Schwarz"/>
    <x v="1"/>
    <s v="United States"/>
    <s v="Charlotte"/>
    <x v="3"/>
    <n v="28205"/>
    <x v="0"/>
    <s v="FUR-FU-10003829"/>
    <x v="0"/>
    <x v="5"/>
    <s v="Stackable Trays"/>
    <n v="4.9280000000000008"/>
    <n v="2"/>
    <n v="0.2"/>
    <n v="0.73919999999999941"/>
  </r>
  <r>
    <n v="8299"/>
    <x v="4107"/>
    <x v="1"/>
    <x v="761"/>
    <x v="772"/>
    <s v="Standard Class"/>
    <s v="RS-19765"/>
    <s v="Roland Schwarz"/>
    <x v="1"/>
    <s v="United States"/>
    <s v="Charlotte"/>
    <x v="3"/>
    <n v="28205"/>
    <x v="0"/>
    <s v="OFF-LA-10003223"/>
    <x v="1"/>
    <x v="2"/>
    <s v="Avery 508"/>
    <n v="11.784000000000001"/>
    <n v="3"/>
    <n v="0.2"/>
    <n v="4.2716999999999992"/>
  </r>
  <r>
    <n v="8300"/>
    <x v="4108"/>
    <x v="2"/>
    <x v="518"/>
    <x v="1290"/>
    <s v="Standard Class"/>
    <s v="RB-19435"/>
    <s v="Richard Bierner"/>
    <x v="0"/>
    <s v="United States"/>
    <s v="Roseville"/>
    <x v="1"/>
    <n v="95661"/>
    <x v="1"/>
    <s v="OFF-AR-10001770"/>
    <x v="1"/>
    <x v="6"/>
    <s v="Economy #2 Pencils"/>
    <n v="7.98"/>
    <n v="3"/>
    <n v="0"/>
    <n v="2.0747999999999998"/>
  </r>
  <r>
    <n v="8301"/>
    <x v="4109"/>
    <x v="1"/>
    <x v="704"/>
    <x v="1291"/>
    <s v="Standard Class"/>
    <s v="OT-18730"/>
    <s v="Olvera Toch"/>
    <x v="0"/>
    <s v="United States"/>
    <s v="Detroit"/>
    <x v="12"/>
    <n v="48234"/>
    <x v="2"/>
    <s v="OFF-EN-10003296"/>
    <x v="1"/>
    <x v="12"/>
    <s v="Tyvek Side-Opening Peel &amp; Seel Expanding Envelopes"/>
    <n v="180.96"/>
    <n v="2"/>
    <n v="0"/>
    <n v="81.432000000000002"/>
  </r>
  <r>
    <n v="8302"/>
    <x v="4110"/>
    <x v="3"/>
    <x v="1188"/>
    <x v="608"/>
    <s v="Standard Class"/>
    <s v="GZ-14545"/>
    <s v="George Zrebassa"/>
    <x v="1"/>
    <s v="United States"/>
    <s v="Los Angeles"/>
    <x v="1"/>
    <n v="90036"/>
    <x v="1"/>
    <s v="TEC-AC-10003870"/>
    <x v="2"/>
    <x v="11"/>
    <s v="Logitech Z-906 Speaker sys - home theater - 5.1-CH"/>
    <n v="1649.95"/>
    <n v="5"/>
    <n v="0"/>
    <n v="659.98"/>
  </r>
  <r>
    <n v="8303"/>
    <x v="4110"/>
    <x v="3"/>
    <x v="1188"/>
    <x v="608"/>
    <s v="Standard Class"/>
    <s v="GZ-14545"/>
    <s v="George Zrebassa"/>
    <x v="1"/>
    <s v="United States"/>
    <s v="Los Angeles"/>
    <x v="1"/>
    <n v="90036"/>
    <x v="1"/>
    <s v="FUR-CH-10000665"/>
    <x v="0"/>
    <x v="1"/>
    <s v="Global Airflow Leather Mesh Back Chair, Black"/>
    <n v="362.35199999999998"/>
    <n v="3"/>
    <n v="0.2"/>
    <n v="45.293999999999954"/>
  </r>
  <r>
    <n v="8304"/>
    <x v="4111"/>
    <x v="2"/>
    <x v="656"/>
    <x v="1024"/>
    <s v="Second Class"/>
    <s v="NL-18310"/>
    <s v="Nancy Lomonaco"/>
    <x v="2"/>
    <s v="United States"/>
    <s v="San Francisco"/>
    <x v="1"/>
    <n v="94110"/>
    <x v="1"/>
    <s v="TEC-PH-10003092"/>
    <x v="2"/>
    <x v="7"/>
    <s v="Motorola L804"/>
    <n v="73.584000000000003"/>
    <n v="2"/>
    <n v="0.2"/>
    <n v="8.2781999999999982"/>
  </r>
  <r>
    <n v="8305"/>
    <x v="4112"/>
    <x v="3"/>
    <x v="132"/>
    <x v="748"/>
    <s v="Standard Class"/>
    <s v="BG-11740"/>
    <s v="Bruce Geld"/>
    <x v="0"/>
    <s v="United States"/>
    <s v="Bakersfield"/>
    <x v="1"/>
    <n v="93309"/>
    <x v="1"/>
    <s v="FUR-TA-10001086"/>
    <x v="0"/>
    <x v="3"/>
    <s v="SAFCO PlanMaster Boards, 60w x 37-1/2d, White Melamine"/>
    <n v="486.36800000000005"/>
    <n v="4"/>
    <n v="0.2"/>
    <n v="36.477600000000024"/>
  </r>
  <r>
    <n v="8306"/>
    <x v="4113"/>
    <x v="0"/>
    <x v="1189"/>
    <x v="1070"/>
    <s v="Standard Class"/>
    <s v="MT-18070"/>
    <s v="Michelle Tran"/>
    <x v="2"/>
    <s v="United States"/>
    <s v="Tulsa"/>
    <x v="26"/>
    <n v="74133"/>
    <x v="2"/>
    <s v="OFF-PA-10001870"/>
    <x v="1"/>
    <x v="10"/>
    <s v="Xerox 202"/>
    <n v="32.400000000000006"/>
    <n v="5"/>
    <n v="0"/>
    <n v="15.552000000000001"/>
  </r>
  <r>
    <n v="8307"/>
    <x v="4113"/>
    <x v="0"/>
    <x v="1189"/>
    <x v="1070"/>
    <s v="Standard Class"/>
    <s v="MT-18070"/>
    <s v="Michelle Tran"/>
    <x v="2"/>
    <s v="United States"/>
    <s v="Tulsa"/>
    <x v="26"/>
    <n v="74133"/>
    <x v="2"/>
    <s v="OFF-BI-10003305"/>
    <x v="1"/>
    <x v="8"/>
    <s v="Avery Hanging File Binders"/>
    <n v="41.86"/>
    <n v="7"/>
    <n v="0"/>
    <n v="19.255600000000001"/>
  </r>
  <r>
    <n v="8308"/>
    <x v="4113"/>
    <x v="0"/>
    <x v="1189"/>
    <x v="1070"/>
    <s v="Standard Class"/>
    <s v="MT-18070"/>
    <s v="Michelle Tran"/>
    <x v="2"/>
    <s v="United States"/>
    <s v="Tulsa"/>
    <x v="26"/>
    <n v="74133"/>
    <x v="2"/>
    <s v="OFF-BI-10003007"/>
    <x v="1"/>
    <x v="8"/>
    <s v="Premium Transparent Presentation Covers, No Pattern/Clear, 8 1/2&quot; x 11&quot;"/>
    <n v="77.56"/>
    <n v="2"/>
    <n v="0"/>
    <n v="35.677599999999998"/>
  </r>
  <r>
    <n v="8309"/>
    <x v="4114"/>
    <x v="0"/>
    <x v="197"/>
    <x v="1174"/>
    <s v="Same Day"/>
    <s v="BC-11125"/>
    <s v="Becky Castell"/>
    <x v="2"/>
    <s v="United States"/>
    <s v="San Francisco"/>
    <x v="1"/>
    <n v="94122"/>
    <x v="1"/>
    <s v="OFF-AR-10001419"/>
    <x v="1"/>
    <x v="6"/>
    <s v="Newell 325"/>
    <n v="37.17"/>
    <n v="9"/>
    <n v="0"/>
    <n v="11.151"/>
  </r>
  <r>
    <n v="8310"/>
    <x v="4115"/>
    <x v="2"/>
    <x v="72"/>
    <x v="232"/>
    <s v="Standard Class"/>
    <s v="GW-14605"/>
    <s v="Giulietta Weimer"/>
    <x v="0"/>
    <s v="United States"/>
    <s v="Houston"/>
    <x v="5"/>
    <n v="77036"/>
    <x v="2"/>
    <s v="OFF-ST-10003692"/>
    <x v="1"/>
    <x v="4"/>
    <s v="Recycled Steel Personal File for Hanging File Folders"/>
    <n v="137.352"/>
    <n v="3"/>
    <n v="0.2"/>
    <n v="8.5844999999999914"/>
  </r>
  <r>
    <n v="8311"/>
    <x v="4115"/>
    <x v="2"/>
    <x v="72"/>
    <x v="232"/>
    <s v="Standard Class"/>
    <s v="GW-14605"/>
    <s v="Giulietta Weimer"/>
    <x v="0"/>
    <s v="United States"/>
    <s v="Houston"/>
    <x v="5"/>
    <n v="77036"/>
    <x v="2"/>
    <s v="FUR-TA-10001866"/>
    <x v="0"/>
    <x v="3"/>
    <s v="Bevis Round Conference Room Tables and Bases"/>
    <n v="376.50899999999996"/>
    <n v="3"/>
    <n v="0.3"/>
    <n v="-43.029600000000045"/>
  </r>
  <r>
    <n v="8312"/>
    <x v="4116"/>
    <x v="3"/>
    <x v="795"/>
    <x v="523"/>
    <s v="Standard Class"/>
    <s v="BD-11500"/>
    <s v="Bradley Drucker"/>
    <x v="0"/>
    <s v="United States"/>
    <s v="Columbus"/>
    <x v="32"/>
    <n v="31907"/>
    <x v="0"/>
    <s v="FUR-FU-10002157"/>
    <x v="0"/>
    <x v="5"/>
    <s v="Artistic Insta-Plaque"/>
    <n v="62.72"/>
    <n v="4"/>
    <n v="0"/>
    <n v="24.460799999999999"/>
  </r>
  <r>
    <n v="8313"/>
    <x v="4116"/>
    <x v="3"/>
    <x v="795"/>
    <x v="523"/>
    <s v="Standard Class"/>
    <s v="BD-11500"/>
    <s v="Bradley Drucker"/>
    <x v="0"/>
    <s v="United States"/>
    <s v="Columbus"/>
    <x v="32"/>
    <n v="31907"/>
    <x v="0"/>
    <s v="TEC-PH-10001459"/>
    <x v="2"/>
    <x v="7"/>
    <s v="Samsung Galaxy Mega 6.3"/>
    <n v="2939.9300000000003"/>
    <n v="7"/>
    <n v="0"/>
    <n v="764.38180000000011"/>
  </r>
  <r>
    <n v="8314"/>
    <x v="4117"/>
    <x v="2"/>
    <x v="136"/>
    <x v="463"/>
    <s v="Standard Class"/>
    <s v="PV-18985"/>
    <s v="Paul Van Hugh"/>
    <x v="2"/>
    <s v="United States"/>
    <s v="League City"/>
    <x v="5"/>
    <n v="77573"/>
    <x v="2"/>
    <s v="FUR-CH-10002126"/>
    <x v="0"/>
    <x v="1"/>
    <s v="Hon Deluxe Fabric Upholstered Stacking Chairs"/>
    <n v="512.35799999999995"/>
    <n v="3"/>
    <n v="0.3"/>
    <n v="-14.638799999999947"/>
  </r>
  <r>
    <n v="8315"/>
    <x v="4117"/>
    <x v="2"/>
    <x v="136"/>
    <x v="463"/>
    <s v="Standard Class"/>
    <s v="PV-18985"/>
    <s v="Paul Van Hugh"/>
    <x v="2"/>
    <s v="United States"/>
    <s v="League City"/>
    <x v="5"/>
    <n v="77573"/>
    <x v="2"/>
    <s v="OFF-FA-10001561"/>
    <x v="1"/>
    <x v="13"/>
    <s v="Stockwell Push Pins"/>
    <n v="3.4880000000000004"/>
    <n v="2"/>
    <n v="0.2"/>
    <n v="0.56679999999999997"/>
  </r>
  <r>
    <n v="8316"/>
    <x v="4117"/>
    <x v="2"/>
    <x v="136"/>
    <x v="463"/>
    <s v="Standard Class"/>
    <s v="PV-18985"/>
    <s v="Paul Van Hugh"/>
    <x v="2"/>
    <s v="United States"/>
    <s v="League City"/>
    <x v="5"/>
    <n v="77573"/>
    <x v="2"/>
    <s v="OFF-AR-10003158"/>
    <x v="1"/>
    <x v="6"/>
    <s v="Fluorescent Highlighters by Dixon"/>
    <n v="22.288"/>
    <n v="7"/>
    <n v="0.2"/>
    <n v="3.9003999999999985"/>
  </r>
  <r>
    <n v="8317"/>
    <x v="4117"/>
    <x v="2"/>
    <x v="136"/>
    <x v="463"/>
    <s v="Standard Class"/>
    <s v="PV-18985"/>
    <s v="Paul Van Hugh"/>
    <x v="2"/>
    <s v="United States"/>
    <s v="League City"/>
    <x v="5"/>
    <n v="77573"/>
    <x v="2"/>
    <s v="OFF-PA-10001804"/>
    <x v="1"/>
    <x v="10"/>
    <s v="Xerox 195"/>
    <n v="16.032"/>
    <n v="3"/>
    <n v="0.2"/>
    <n v="5.6111999999999993"/>
  </r>
  <r>
    <n v="8318"/>
    <x v="4118"/>
    <x v="3"/>
    <x v="645"/>
    <x v="1292"/>
    <s v="Standard Class"/>
    <s v="HM-14980"/>
    <s v="Henry MacAllister"/>
    <x v="0"/>
    <s v="United States"/>
    <s v="Burlington"/>
    <x v="3"/>
    <n v="27217"/>
    <x v="0"/>
    <s v="OFF-AR-10000422"/>
    <x v="1"/>
    <x v="6"/>
    <s v="Pencil and Crayon Sharpener"/>
    <n v="1.752"/>
    <n v="1"/>
    <n v="0.2"/>
    <n v="0.15329999999999994"/>
  </r>
  <r>
    <n v="8319"/>
    <x v="4118"/>
    <x v="3"/>
    <x v="645"/>
    <x v="1292"/>
    <s v="Standard Class"/>
    <s v="HM-14980"/>
    <s v="Henry MacAllister"/>
    <x v="0"/>
    <s v="United States"/>
    <s v="Burlington"/>
    <x v="3"/>
    <n v="27217"/>
    <x v="0"/>
    <s v="OFF-AR-10000127"/>
    <x v="1"/>
    <x v="6"/>
    <s v="Newell 321"/>
    <n v="20.992000000000001"/>
    <n v="8"/>
    <n v="0.2"/>
    <n v="2.3615999999999966"/>
  </r>
  <r>
    <n v="8320"/>
    <x v="4119"/>
    <x v="3"/>
    <x v="38"/>
    <x v="551"/>
    <s v="Standard Class"/>
    <s v="EM-14065"/>
    <s v="Erin Mull"/>
    <x v="0"/>
    <s v="United States"/>
    <s v="New York City"/>
    <x v="15"/>
    <n v="10009"/>
    <x v="3"/>
    <s v="OFF-ST-10004634"/>
    <x v="1"/>
    <x v="4"/>
    <s v="Personal Folder Holder, Ebony"/>
    <n v="11.21"/>
    <n v="1"/>
    <n v="0"/>
    <n v="3.3629999999999995"/>
  </r>
  <r>
    <n v="8321"/>
    <x v="4120"/>
    <x v="1"/>
    <x v="901"/>
    <x v="726"/>
    <s v="First Class"/>
    <s v="SF-20065"/>
    <s v="Sandra Flanagan"/>
    <x v="0"/>
    <s v="United States"/>
    <s v="Dallas"/>
    <x v="5"/>
    <n v="75220"/>
    <x v="2"/>
    <s v="OFF-AR-10003582"/>
    <x v="1"/>
    <x v="6"/>
    <s v="Boston Electric Pencil Sharpener, Model 1818, Charcoal Black"/>
    <n v="45.04"/>
    <n v="2"/>
    <n v="0.2"/>
    <n v="4.5040000000000031"/>
  </r>
  <r>
    <n v="8322"/>
    <x v="4121"/>
    <x v="0"/>
    <x v="182"/>
    <x v="152"/>
    <s v="Standard Class"/>
    <s v="SC-20380"/>
    <s v="Shahid Collister"/>
    <x v="0"/>
    <s v="United States"/>
    <s v="Houston"/>
    <x v="5"/>
    <n v="77095"/>
    <x v="2"/>
    <s v="OFF-BI-10002026"/>
    <x v="1"/>
    <x v="8"/>
    <s v="Ibico Recycled Linen-Style Covers"/>
    <n v="15.623999999999997"/>
    <n v="2"/>
    <n v="0.8"/>
    <n v="-24.998400000000011"/>
  </r>
  <r>
    <n v="8323"/>
    <x v="4122"/>
    <x v="0"/>
    <x v="258"/>
    <x v="539"/>
    <s v="Standard Class"/>
    <s v="ND-18370"/>
    <s v="Natalie DeCherney"/>
    <x v="0"/>
    <s v="United States"/>
    <s v="Long Beach"/>
    <x v="15"/>
    <n v="11561"/>
    <x v="3"/>
    <s v="OFF-AP-10000595"/>
    <x v="1"/>
    <x v="9"/>
    <s v="Disposable Triple-Filter Dust Bags"/>
    <n v="8.74"/>
    <n v="2"/>
    <n v="0"/>
    <n v="2.2724000000000002"/>
  </r>
  <r>
    <n v="8324"/>
    <x v="4122"/>
    <x v="0"/>
    <x v="258"/>
    <x v="539"/>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x v="945"/>
    <s v="First Class"/>
    <s v="FC-14245"/>
    <s v="Frank Carlisle"/>
    <x v="2"/>
    <s v="United States"/>
    <s v="Hialeah"/>
    <x v="2"/>
    <n v="33012"/>
    <x v="0"/>
    <s v="OFF-ST-10001321"/>
    <x v="1"/>
    <x v="4"/>
    <s v="Decoflex Hanging Personal Folder File, Blue"/>
    <n v="61.68"/>
    <n v="5"/>
    <n v="0.2"/>
    <n v="5.3970000000000073"/>
  </r>
  <r>
    <n v="8326"/>
    <x v="4123"/>
    <x v="3"/>
    <x v="565"/>
    <x v="945"/>
    <s v="First Class"/>
    <s v="FC-14245"/>
    <s v="Frank Carlisle"/>
    <x v="2"/>
    <s v="United States"/>
    <s v="Hialeah"/>
    <x v="2"/>
    <n v="33012"/>
    <x v="0"/>
    <s v="TEC-PH-10001750"/>
    <x v="2"/>
    <x v="7"/>
    <s v="Samsung Rugby III"/>
    <n v="158.376"/>
    <n v="3"/>
    <n v="0.2"/>
    <n v="13.857900000000008"/>
  </r>
  <r>
    <n v="8327"/>
    <x v="4124"/>
    <x v="3"/>
    <x v="246"/>
    <x v="892"/>
    <s v="Second Class"/>
    <s v="KL-16555"/>
    <s v="Kelly Lampkin"/>
    <x v="1"/>
    <s v="United States"/>
    <s v="Aurora"/>
    <x v="10"/>
    <n v="60505"/>
    <x v="2"/>
    <s v="OFF-BI-10001890"/>
    <x v="1"/>
    <x v="8"/>
    <s v="Avery Poly Binder Pockets"/>
    <n v="2.8639999999999994"/>
    <n v="4"/>
    <n v="0.8"/>
    <n v="-4.5824000000000016"/>
  </r>
  <r>
    <n v="8328"/>
    <x v="4124"/>
    <x v="3"/>
    <x v="246"/>
    <x v="892"/>
    <s v="Second Class"/>
    <s v="KL-16555"/>
    <s v="Kelly Lampkin"/>
    <x v="1"/>
    <s v="United States"/>
    <s v="Aurora"/>
    <x v="10"/>
    <n v="60505"/>
    <x v="2"/>
    <s v="OFF-BI-10004224"/>
    <x v="1"/>
    <x v="8"/>
    <s v="Catalog Binders with Expanding Posts"/>
    <n v="94.191999999999979"/>
    <n v="7"/>
    <n v="0.8"/>
    <n v="-164.83600000000007"/>
  </r>
  <r>
    <n v="8329"/>
    <x v="4125"/>
    <x v="3"/>
    <x v="833"/>
    <x v="768"/>
    <s v="Standard Class"/>
    <s v="XP-21865"/>
    <s v="Xylona Preis"/>
    <x v="0"/>
    <s v="United States"/>
    <s v="Belleville"/>
    <x v="30"/>
    <n v="7109"/>
    <x v="3"/>
    <s v="OFF-PA-10001357"/>
    <x v="1"/>
    <x v="10"/>
    <s v="Xerox 1886"/>
    <n v="143.69999999999999"/>
    <n v="3"/>
    <n v="0"/>
    <n v="68.975999999999999"/>
  </r>
  <r>
    <n v="8330"/>
    <x v="4125"/>
    <x v="3"/>
    <x v="833"/>
    <x v="768"/>
    <s v="Standard Class"/>
    <s v="XP-21865"/>
    <s v="Xylona Preis"/>
    <x v="0"/>
    <s v="United States"/>
    <s v="Belleville"/>
    <x v="30"/>
    <n v="7109"/>
    <x v="3"/>
    <s v="OFF-PA-10004888"/>
    <x v="1"/>
    <x v="10"/>
    <s v="Xerox 217"/>
    <n v="6.48"/>
    <n v="1"/>
    <n v="0"/>
    <n v="3.1104000000000003"/>
  </r>
  <r>
    <n v="8331"/>
    <x v="4126"/>
    <x v="3"/>
    <x v="659"/>
    <x v="45"/>
    <s v="Standard Class"/>
    <s v="FP-14320"/>
    <s v="Frank Preis"/>
    <x v="0"/>
    <s v="United States"/>
    <s v="New York City"/>
    <x v="15"/>
    <n v="10024"/>
    <x v="3"/>
    <s v="TEC-AC-10002370"/>
    <x v="2"/>
    <x v="11"/>
    <s v="Maxell CD-R Discs"/>
    <n v="7.88"/>
    <n v="4"/>
    <n v="0"/>
    <n v="2.5215999999999994"/>
  </r>
  <r>
    <n v="8332"/>
    <x v="4127"/>
    <x v="0"/>
    <x v="1184"/>
    <x v="331"/>
    <s v="First Class"/>
    <s v="PS-18760"/>
    <s v="Pamela Stobb"/>
    <x v="0"/>
    <s v="United States"/>
    <s v="Andover"/>
    <x v="31"/>
    <n v="1810"/>
    <x v="3"/>
    <s v="OFF-ST-10004634"/>
    <x v="1"/>
    <x v="4"/>
    <s v="Personal Folder Holder, Ebony"/>
    <n v="11.21"/>
    <n v="1"/>
    <n v="0"/>
    <n v="3.3629999999999995"/>
  </r>
  <r>
    <n v="8333"/>
    <x v="4127"/>
    <x v="0"/>
    <x v="1184"/>
    <x v="331"/>
    <s v="First Class"/>
    <s v="PS-18760"/>
    <s v="Pamela Stobb"/>
    <x v="0"/>
    <s v="United States"/>
    <s v="Andover"/>
    <x v="31"/>
    <n v="1810"/>
    <x v="3"/>
    <s v="FUR-CH-10002647"/>
    <x v="0"/>
    <x v="1"/>
    <s v="Situations Contoured Folding Chairs, 4/Set"/>
    <n v="354.90000000000003"/>
    <n v="5"/>
    <n v="0"/>
    <n v="88.725000000000023"/>
  </r>
  <r>
    <n v="8334"/>
    <x v="4127"/>
    <x v="0"/>
    <x v="1184"/>
    <x v="331"/>
    <s v="First Class"/>
    <s v="PS-18760"/>
    <s v="Pamela Stobb"/>
    <x v="0"/>
    <s v="United States"/>
    <s v="Andover"/>
    <x v="31"/>
    <n v="1810"/>
    <x v="3"/>
    <s v="OFF-PA-10001801"/>
    <x v="1"/>
    <x v="10"/>
    <s v="Xerox 193"/>
    <n v="17.940000000000001"/>
    <n v="3"/>
    <n v="0"/>
    <n v="8.7906000000000013"/>
  </r>
  <r>
    <n v="8335"/>
    <x v="4127"/>
    <x v="0"/>
    <x v="1184"/>
    <x v="331"/>
    <s v="First Class"/>
    <s v="PS-18760"/>
    <s v="Pamela Stobb"/>
    <x v="0"/>
    <s v="United States"/>
    <s v="Andover"/>
    <x v="31"/>
    <n v="1810"/>
    <x v="3"/>
    <s v="OFF-BI-10004632"/>
    <x v="1"/>
    <x v="8"/>
    <s v="GBC Binding covers"/>
    <n v="51.8"/>
    <n v="4"/>
    <n v="0"/>
    <n v="23.309999999999995"/>
  </r>
  <r>
    <n v="8336"/>
    <x v="4128"/>
    <x v="3"/>
    <x v="726"/>
    <x v="380"/>
    <s v="Second Class"/>
    <s v="CW-11905"/>
    <s v="Carl Weiss"/>
    <x v="2"/>
    <s v="United States"/>
    <s v="Newark"/>
    <x v="13"/>
    <n v="19711"/>
    <x v="3"/>
    <s v="OFF-BI-10002082"/>
    <x v="1"/>
    <x v="8"/>
    <s v="GBC Twin Loop Wire Binding Elements"/>
    <n v="299.52"/>
    <n v="9"/>
    <n v="0"/>
    <n v="149.76"/>
  </r>
  <r>
    <n v="8337"/>
    <x v="4129"/>
    <x v="0"/>
    <x v="415"/>
    <x v="975"/>
    <s v="Standard Class"/>
    <s v="KH-16360"/>
    <s v="Katherine Hughes"/>
    <x v="0"/>
    <s v="United States"/>
    <s v="Arlington"/>
    <x v="17"/>
    <n v="22204"/>
    <x v="0"/>
    <s v="OFF-AR-10003986"/>
    <x v="1"/>
    <x v="6"/>
    <s v="Avery Hi-Liter Pen Style Six-Color Fluorescent Set"/>
    <n v="7.7"/>
    <n v="2"/>
    <n v="0"/>
    <n v="3.157"/>
  </r>
  <r>
    <n v="8338"/>
    <x v="4130"/>
    <x v="2"/>
    <x v="422"/>
    <x v="752"/>
    <s v="Standard Class"/>
    <s v="TC-20980"/>
    <s v="Tamara Chand"/>
    <x v="1"/>
    <s v="United States"/>
    <s v="Decatur"/>
    <x v="19"/>
    <n v="35601"/>
    <x v="0"/>
    <s v="OFF-PA-10001243"/>
    <x v="1"/>
    <x v="10"/>
    <s v="Xerox 1983"/>
    <n v="23.92"/>
    <n v="4"/>
    <n v="0"/>
    <n v="11.720800000000001"/>
  </r>
  <r>
    <n v="8339"/>
    <x v="4130"/>
    <x v="2"/>
    <x v="422"/>
    <x v="752"/>
    <s v="Standard Class"/>
    <s v="TC-20980"/>
    <s v="Tamara Chand"/>
    <x v="1"/>
    <s v="United States"/>
    <s v="Decatur"/>
    <x v="19"/>
    <n v="35601"/>
    <x v="0"/>
    <s v="TEC-AC-10003198"/>
    <x v="2"/>
    <x v="11"/>
    <s v="Enermax Acrylux Wireless Keyboard"/>
    <n v="498"/>
    <n v="5"/>
    <n v="0"/>
    <n v="184.26"/>
  </r>
  <r>
    <n v="8340"/>
    <x v="4131"/>
    <x v="3"/>
    <x v="669"/>
    <x v="125"/>
    <s v="Standard Class"/>
    <s v="YS-21880"/>
    <s v="Yana Sorensen"/>
    <x v="1"/>
    <s v="United States"/>
    <s v="Hesperia"/>
    <x v="1"/>
    <n v="92345"/>
    <x v="1"/>
    <s v="FUR-CH-10003774"/>
    <x v="0"/>
    <x v="1"/>
    <s v="Global Wood Trimmed Manager's Task Chair, Khaki"/>
    <n v="436.70400000000006"/>
    <n v="6"/>
    <n v="0.2"/>
    <n v="-38.211600000000033"/>
  </r>
  <r>
    <n v="8341"/>
    <x v="4132"/>
    <x v="2"/>
    <x v="687"/>
    <x v="779"/>
    <s v="Standard Class"/>
    <s v="CC-12220"/>
    <s v="Chris Cortes"/>
    <x v="0"/>
    <s v="United States"/>
    <s v="Chesapeake"/>
    <x v="17"/>
    <n v="23320"/>
    <x v="0"/>
    <s v="OFF-PA-10002262"/>
    <x v="1"/>
    <x v="10"/>
    <s v="Xerox 192"/>
    <n v="32.400000000000006"/>
    <n v="5"/>
    <n v="0"/>
    <n v="15.552000000000001"/>
  </r>
  <r>
    <n v="8342"/>
    <x v="4133"/>
    <x v="3"/>
    <x v="532"/>
    <x v="1055"/>
    <s v="First Class"/>
    <s v="ZD-21925"/>
    <s v="Zuschuss Donatelli"/>
    <x v="0"/>
    <s v="United States"/>
    <s v="Los Angeles"/>
    <x v="1"/>
    <n v="90036"/>
    <x v="1"/>
    <s v="OFF-AP-10004532"/>
    <x v="1"/>
    <x v="9"/>
    <s v="Kensington 6 Outlet Guardian Standard Surge Protector"/>
    <n v="61.44"/>
    <n v="3"/>
    <n v="0"/>
    <n v="16.588799999999999"/>
  </r>
  <r>
    <n v="8343"/>
    <x v="4134"/>
    <x v="0"/>
    <x v="881"/>
    <x v="724"/>
    <s v="Standard Class"/>
    <s v="JK-15370"/>
    <s v="Jay Kimmel"/>
    <x v="0"/>
    <s v="United States"/>
    <s v="Huntsville"/>
    <x v="19"/>
    <n v="35810"/>
    <x v="0"/>
    <s v="OFF-ST-10001325"/>
    <x v="1"/>
    <x v="4"/>
    <s v="Sterilite Officeware Hinged File Box"/>
    <n v="73.36"/>
    <n v="7"/>
    <n v="0"/>
    <n v="19.807200000000002"/>
  </r>
  <r>
    <n v="8344"/>
    <x v="4135"/>
    <x v="2"/>
    <x v="90"/>
    <x v="86"/>
    <s v="Standard Class"/>
    <s v="GM-14440"/>
    <s v="Gary McGarr"/>
    <x v="0"/>
    <s v="United States"/>
    <s v="Knoxville"/>
    <x v="18"/>
    <n v="37918"/>
    <x v="0"/>
    <s v="OFF-LA-10004544"/>
    <x v="1"/>
    <x v="2"/>
    <s v="Avery 505"/>
    <n v="59.20000000000001"/>
    <n v="5"/>
    <n v="0.2"/>
    <n v="22.199999999999996"/>
  </r>
  <r>
    <n v="8345"/>
    <x v="4135"/>
    <x v="2"/>
    <x v="90"/>
    <x v="86"/>
    <s v="Standard Class"/>
    <s v="GM-14440"/>
    <s v="Gary McGarr"/>
    <x v="0"/>
    <s v="United States"/>
    <s v="Knoxville"/>
    <x v="18"/>
    <n v="37918"/>
    <x v="0"/>
    <s v="FUR-FU-10001473"/>
    <x v="0"/>
    <x v="5"/>
    <s v="DAX Wood Document Frame"/>
    <n v="32.952000000000005"/>
    <n v="3"/>
    <n v="0.2"/>
    <n v="6.5903999999999989"/>
  </r>
  <r>
    <n v="8346"/>
    <x v="4135"/>
    <x v="2"/>
    <x v="90"/>
    <x v="86"/>
    <s v="Standard Class"/>
    <s v="GM-14440"/>
    <s v="Gary McGarr"/>
    <x v="0"/>
    <s v="United States"/>
    <s v="Knoxville"/>
    <x v="18"/>
    <n v="37918"/>
    <x v="0"/>
    <s v="FUR-CH-10000422"/>
    <x v="0"/>
    <x v="1"/>
    <s v="Global Highback Leather Tilter in Burgundy"/>
    <n v="218.376"/>
    <n v="3"/>
    <n v="0.2"/>
    <n v="-10.918799999999983"/>
  </r>
  <r>
    <n v="8347"/>
    <x v="4136"/>
    <x v="1"/>
    <x v="28"/>
    <x v="1164"/>
    <s v="Standard Class"/>
    <s v="JW-15220"/>
    <s v="Jane Waco"/>
    <x v="1"/>
    <s v="United States"/>
    <s v="Lawrence"/>
    <x v="31"/>
    <n v="1841"/>
    <x v="3"/>
    <s v="FUR-FU-10002960"/>
    <x v="0"/>
    <x v="5"/>
    <s v="Eldon 200 Class Desk Accessories, Burgundy"/>
    <n v="31.400000000000002"/>
    <n v="5"/>
    <n v="0"/>
    <n v="13.188000000000002"/>
  </r>
  <r>
    <n v="8348"/>
    <x v="4136"/>
    <x v="1"/>
    <x v="28"/>
    <x v="1164"/>
    <s v="Standard Class"/>
    <s v="JW-15220"/>
    <s v="Jane Waco"/>
    <x v="1"/>
    <s v="United States"/>
    <s v="Lawrence"/>
    <x v="31"/>
    <n v="1841"/>
    <x v="3"/>
    <s v="FUR-FU-10002445"/>
    <x v="0"/>
    <x v="5"/>
    <s v="DAX Two-Tone Rosewood/Black Document Frame, Desktop, 5 x 7"/>
    <n v="9.48"/>
    <n v="1"/>
    <n v="0"/>
    <n v="3.7920000000000007"/>
  </r>
  <r>
    <n v="8349"/>
    <x v="4136"/>
    <x v="1"/>
    <x v="28"/>
    <x v="1164"/>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x v="1164"/>
    <s v="Standard Class"/>
    <s v="JW-15220"/>
    <s v="Jane Waco"/>
    <x v="1"/>
    <s v="United States"/>
    <s v="Lawrence"/>
    <x v="31"/>
    <n v="1841"/>
    <x v="3"/>
    <s v="FUR-FU-10001025"/>
    <x v="0"/>
    <x v="5"/>
    <s v="Eldon Imàge Series Desk Accessories, Clear"/>
    <n v="24.3"/>
    <n v="5"/>
    <n v="0"/>
    <n v="10.449000000000002"/>
  </r>
  <r>
    <n v="8351"/>
    <x v="4136"/>
    <x v="1"/>
    <x v="28"/>
    <x v="1164"/>
    <s v="Standard Class"/>
    <s v="JW-15220"/>
    <s v="Jane Waco"/>
    <x v="1"/>
    <s v="United States"/>
    <s v="Lawrence"/>
    <x v="31"/>
    <n v="1841"/>
    <x v="3"/>
    <s v="OFF-PA-10002689"/>
    <x v="1"/>
    <x v="10"/>
    <s v="Weyerhaeuser First Choice Laser/Copy Paper (20Lb. and 88 Bright)"/>
    <n v="6.48"/>
    <n v="1"/>
    <n v="0"/>
    <n v="3.1104000000000003"/>
  </r>
  <r>
    <n v="8352"/>
    <x v="4137"/>
    <x v="3"/>
    <x v="898"/>
    <x v="785"/>
    <s v="Standard Class"/>
    <s v="BO-11350"/>
    <s v="Bill Overfelt"/>
    <x v="1"/>
    <s v="United States"/>
    <s v="Philadelphia"/>
    <x v="9"/>
    <n v="19134"/>
    <x v="3"/>
    <s v="FUR-FU-10004245"/>
    <x v="0"/>
    <x v="5"/>
    <s v="Career Cubicle Clock, 8 1/4&quot;, Black"/>
    <n v="32.448"/>
    <n v="2"/>
    <n v="0.2"/>
    <n v="7.3008000000000006"/>
  </r>
  <r>
    <n v="8353"/>
    <x v="4137"/>
    <x v="3"/>
    <x v="898"/>
    <x v="785"/>
    <s v="Standard Class"/>
    <s v="BO-11350"/>
    <s v="Bill Overfelt"/>
    <x v="1"/>
    <s v="United States"/>
    <s v="Philadelphia"/>
    <x v="9"/>
    <n v="19134"/>
    <x v="3"/>
    <s v="OFF-BI-10003684"/>
    <x v="1"/>
    <x v="8"/>
    <s v="Wilson Jones Legal Size Ring Binders"/>
    <n v="26.388000000000002"/>
    <n v="4"/>
    <n v="0.7"/>
    <n v="-17.591999999999992"/>
  </r>
  <r>
    <n v="8354"/>
    <x v="4137"/>
    <x v="3"/>
    <x v="898"/>
    <x v="785"/>
    <s v="Standard Class"/>
    <s v="BO-11350"/>
    <s v="Bill Overfelt"/>
    <x v="1"/>
    <s v="United States"/>
    <s v="Philadelphia"/>
    <x v="9"/>
    <n v="19134"/>
    <x v="3"/>
    <s v="FUR-TA-10003748"/>
    <x v="0"/>
    <x v="3"/>
    <s v="Bevis 36 x 72 Conference Tables"/>
    <n v="373.46999999999991"/>
    <n v="5"/>
    <n v="0.4"/>
    <n v="-112.041"/>
  </r>
  <r>
    <n v="8355"/>
    <x v="4137"/>
    <x v="3"/>
    <x v="898"/>
    <x v="785"/>
    <s v="Standard Class"/>
    <s v="BO-11350"/>
    <s v="Bill Overfelt"/>
    <x v="1"/>
    <s v="United States"/>
    <s v="Philadelphia"/>
    <x v="9"/>
    <n v="19134"/>
    <x v="3"/>
    <s v="OFF-BI-10002133"/>
    <x v="1"/>
    <x v="8"/>
    <s v="Wilson Jones Elliptical Ring 3 1/2&quot; Capacity Binders, 800 sheets"/>
    <n v="64.2"/>
    <n v="5"/>
    <n v="0.7"/>
    <n v="-44.94"/>
  </r>
  <r>
    <n v="8356"/>
    <x v="4137"/>
    <x v="3"/>
    <x v="898"/>
    <x v="785"/>
    <s v="Standard Class"/>
    <s v="BO-11350"/>
    <s v="Bill Overfelt"/>
    <x v="1"/>
    <s v="United States"/>
    <s v="Philadelphia"/>
    <x v="9"/>
    <n v="19134"/>
    <x v="3"/>
    <s v="OFF-FA-10002280"/>
    <x v="1"/>
    <x v="13"/>
    <s v="Advantus Plastic Paper Clips"/>
    <n v="8"/>
    <n v="2"/>
    <n v="0.2"/>
    <n v="2.8"/>
  </r>
  <r>
    <n v="8357"/>
    <x v="4138"/>
    <x v="0"/>
    <x v="370"/>
    <x v="881"/>
    <s v="Standard Class"/>
    <s v="XP-21865"/>
    <s v="Xylona Preis"/>
    <x v="0"/>
    <s v="United States"/>
    <s v="Athens"/>
    <x v="32"/>
    <n v="30605"/>
    <x v="0"/>
    <s v="FUR-FU-10000308"/>
    <x v="0"/>
    <x v="5"/>
    <s v="Deflect-o Glass Clear Studded Chair Mats"/>
    <n v="186.54"/>
    <n v="3"/>
    <n v="0"/>
    <n v="41.038800000000002"/>
  </r>
  <r>
    <n v="8358"/>
    <x v="4139"/>
    <x v="2"/>
    <x v="909"/>
    <x v="1220"/>
    <s v="Standard Class"/>
    <s v="MM-18055"/>
    <s v="Michelle Moray"/>
    <x v="0"/>
    <s v="United States"/>
    <s v="Great Falls"/>
    <x v="37"/>
    <n v="59405"/>
    <x v="1"/>
    <s v="OFF-ST-10000876"/>
    <x v="1"/>
    <x v="4"/>
    <s v="Eldon Simplefile Box Office"/>
    <n v="87.08"/>
    <n v="7"/>
    <n v="0"/>
    <n v="24.382400000000001"/>
  </r>
  <r>
    <n v="8359"/>
    <x v="4139"/>
    <x v="2"/>
    <x v="909"/>
    <x v="1220"/>
    <s v="Standard Class"/>
    <s v="MM-18055"/>
    <s v="Michelle Moray"/>
    <x v="0"/>
    <s v="United States"/>
    <s v="Great Falls"/>
    <x v="37"/>
    <n v="59405"/>
    <x v="1"/>
    <s v="TEC-PH-10000586"/>
    <x v="2"/>
    <x v="7"/>
    <s v="AT&amp;T SB67148 SynJ"/>
    <n v="105.584"/>
    <n v="2"/>
    <n v="0.2"/>
    <n v="9.2386000000000053"/>
  </r>
  <r>
    <n v="8360"/>
    <x v="4139"/>
    <x v="2"/>
    <x v="909"/>
    <x v="1220"/>
    <s v="Standard Class"/>
    <s v="MM-18055"/>
    <s v="Michelle Moray"/>
    <x v="0"/>
    <s v="United States"/>
    <s v="Great Falls"/>
    <x v="37"/>
    <n v="59405"/>
    <x v="1"/>
    <s v="TEC-AC-10003399"/>
    <x v="2"/>
    <x v="11"/>
    <s v="Memorex Mini Travel Drive 64 GB USB 2.0 Flash Drive"/>
    <n v="217.44"/>
    <n v="6"/>
    <n v="0"/>
    <n v="91.32480000000001"/>
  </r>
  <r>
    <n v="8361"/>
    <x v="4140"/>
    <x v="3"/>
    <x v="460"/>
    <x v="505"/>
    <s v="Second Class"/>
    <s v="TS-21655"/>
    <s v="Trudy Schmidt"/>
    <x v="0"/>
    <s v="United States"/>
    <s v="El Paso"/>
    <x v="5"/>
    <n v="79907"/>
    <x v="2"/>
    <s v="OFF-AR-10001955"/>
    <x v="1"/>
    <x v="6"/>
    <s v="Newell 319"/>
    <n v="31.744"/>
    <n v="2"/>
    <n v="0.2"/>
    <n v="3.9679999999999964"/>
  </r>
  <r>
    <n v="8362"/>
    <x v="4140"/>
    <x v="3"/>
    <x v="460"/>
    <x v="505"/>
    <s v="Second Class"/>
    <s v="TS-21655"/>
    <s v="Trudy Schmidt"/>
    <x v="0"/>
    <s v="United States"/>
    <s v="El Paso"/>
    <x v="5"/>
    <n v="79907"/>
    <x v="2"/>
    <s v="OFF-AP-10000027"/>
    <x v="1"/>
    <x v="9"/>
    <s v="Hoover Commercial SteamVac"/>
    <n v="5.4319999999999986"/>
    <n v="2"/>
    <n v="0.8"/>
    <n v="-13.580000000000002"/>
  </r>
  <r>
    <n v="8363"/>
    <x v="4140"/>
    <x v="3"/>
    <x v="460"/>
    <x v="505"/>
    <s v="Second Class"/>
    <s v="TS-21655"/>
    <s v="Trudy Schmidt"/>
    <x v="0"/>
    <s v="United States"/>
    <s v="El Paso"/>
    <x v="5"/>
    <n v="79907"/>
    <x v="2"/>
    <s v="FUR-TA-10002958"/>
    <x v="0"/>
    <x v="3"/>
    <s v="Bevis Oval Conference Table, Walnut"/>
    <n v="913.43000000000006"/>
    <n v="5"/>
    <n v="0.3"/>
    <n v="-169.63700000000009"/>
  </r>
  <r>
    <n v="8364"/>
    <x v="4140"/>
    <x v="3"/>
    <x v="460"/>
    <x v="505"/>
    <s v="Second Class"/>
    <s v="TS-21655"/>
    <s v="Trudy Schmidt"/>
    <x v="0"/>
    <s v="United States"/>
    <s v="El Paso"/>
    <x v="5"/>
    <n v="79907"/>
    <x v="2"/>
    <s v="OFF-ST-10002615"/>
    <x v="1"/>
    <x v="4"/>
    <s v="Dual Level, Single-Width Filing Carts"/>
    <n v="372.14400000000001"/>
    <n v="3"/>
    <n v="0.2"/>
    <n v="27.910800000000009"/>
  </r>
  <r>
    <n v="8365"/>
    <x v="4141"/>
    <x v="3"/>
    <x v="1044"/>
    <x v="1060"/>
    <s v="Standard Class"/>
    <s v="JL-15235"/>
    <s v="Janet Lee"/>
    <x v="0"/>
    <s v="United States"/>
    <s v="Kissimmee"/>
    <x v="2"/>
    <n v="34741"/>
    <x v="0"/>
    <s v="TEC-PH-10002624"/>
    <x v="2"/>
    <x v="7"/>
    <s v="Samsung Galaxy S4 Mini"/>
    <n v="751.98400000000004"/>
    <n v="2"/>
    <n v="0.2"/>
    <n v="84.598199999999878"/>
  </r>
  <r>
    <n v="8366"/>
    <x v="4142"/>
    <x v="3"/>
    <x v="289"/>
    <x v="985"/>
    <s v="First Class"/>
    <s v="SZ-20035"/>
    <s v="Sam Zeldin"/>
    <x v="2"/>
    <s v="United States"/>
    <s v="Seattle"/>
    <x v="4"/>
    <n v="98105"/>
    <x v="1"/>
    <s v="TEC-PH-10002275"/>
    <x v="2"/>
    <x v="7"/>
    <s v="Mitel 5320 IP Phone VoIP phone"/>
    <n v="604.76800000000003"/>
    <n v="4"/>
    <n v="0.2"/>
    <n v="60.476800000000026"/>
  </r>
  <r>
    <n v="8367"/>
    <x v="4143"/>
    <x v="2"/>
    <x v="557"/>
    <x v="74"/>
    <s v="Second Class"/>
    <s v="LR-17035"/>
    <s v="Lisa Ryan"/>
    <x v="1"/>
    <s v="United States"/>
    <s v="Santa Clara"/>
    <x v="1"/>
    <n v="95051"/>
    <x v="1"/>
    <s v="OFF-SU-10004290"/>
    <x v="1"/>
    <x v="14"/>
    <s v="Acme Design Line 8&quot; Stainless Steel Bent Scissors w/Champagne Handles, 3-1/8&quot; Cut"/>
    <n v="27.36"/>
    <n v="4"/>
    <n v="0"/>
    <n v="7.3872"/>
  </r>
  <r>
    <n v="8368"/>
    <x v="4143"/>
    <x v="2"/>
    <x v="557"/>
    <x v="74"/>
    <s v="Second Class"/>
    <s v="LR-17035"/>
    <s v="Lisa Ryan"/>
    <x v="1"/>
    <s v="United States"/>
    <s v="Santa Clara"/>
    <x v="1"/>
    <n v="95051"/>
    <x v="1"/>
    <s v="OFF-PA-10000174"/>
    <x v="1"/>
    <x v="10"/>
    <s v="Message Book, Wirebound, Four 5 1/2&quot; X 4&quot; Forms/Pg., 200 Dupl. Sets/Book"/>
    <n v="20.56"/>
    <n v="2"/>
    <n v="0"/>
    <n v="9.663199999999998"/>
  </r>
  <r>
    <n v="8369"/>
    <x v="4143"/>
    <x v="2"/>
    <x v="557"/>
    <x v="74"/>
    <s v="Second Class"/>
    <s v="LR-17035"/>
    <s v="Lisa Ryan"/>
    <x v="1"/>
    <s v="United States"/>
    <s v="Santa Clara"/>
    <x v="1"/>
    <n v="95051"/>
    <x v="1"/>
    <s v="OFF-BI-10004308"/>
    <x v="1"/>
    <x v="8"/>
    <s v="Avery Legal 4-Ring Binder"/>
    <n v="83.920000000000016"/>
    <n v="5"/>
    <n v="0.2"/>
    <n v="31.47"/>
  </r>
  <r>
    <n v="8370"/>
    <x v="4144"/>
    <x v="0"/>
    <x v="725"/>
    <x v="1"/>
    <s v="Standard Class"/>
    <s v="SV-20365"/>
    <s v="Seth Vernon"/>
    <x v="0"/>
    <s v="United States"/>
    <s v="Los Angeles"/>
    <x v="1"/>
    <n v="90049"/>
    <x v="1"/>
    <s v="FUR-TA-10003473"/>
    <x v="0"/>
    <x v="3"/>
    <s v="Bretford Rectangular Conference Table Tops"/>
    <n v="902.71199999999999"/>
    <n v="3"/>
    <n v="0.2"/>
    <n v="33.851700000000051"/>
  </r>
  <r>
    <n v="8371"/>
    <x v="4145"/>
    <x v="0"/>
    <x v="508"/>
    <x v="149"/>
    <s v="Standard Class"/>
    <s v="MG-17890"/>
    <s v="Michael Granlund"/>
    <x v="2"/>
    <s v="United States"/>
    <s v="Fresno"/>
    <x v="1"/>
    <n v="93727"/>
    <x v="1"/>
    <s v="FUR-BO-10003894"/>
    <x v="0"/>
    <x v="0"/>
    <s v="Safco Value Mate Steel Bookcase, Baked Enamel Finish on Steel, Black"/>
    <n v="120.666"/>
    <n v="2"/>
    <n v="0.15"/>
    <n v="21.293999999999993"/>
  </r>
  <r>
    <n v="8372"/>
    <x v="4146"/>
    <x v="2"/>
    <x v="422"/>
    <x v="129"/>
    <s v="First Class"/>
    <s v="NC-18415"/>
    <s v="Nathan Cano"/>
    <x v="0"/>
    <s v="United States"/>
    <s v="Fort Worth"/>
    <x v="5"/>
    <n v="76106"/>
    <x v="2"/>
    <s v="OFF-BI-10001658"/>
    <x v="1"/>
    <x v="8"/>
    <s v="GBC Standard Therm-A-Bind Covers"/>
    <n v="4.9839999999999991"/>
    <n v="1"/>
    <n v="0.8"/>
    <n v="-8.472800000000003"/>
  </r>
  <r>
    <n v="8373"/>
    <x v="4147"/>
    <x v="0"/>
    <x v="390"/>
    <x v="417"/>
    <s v="Standard Class"/>
    <s v="SC-20680"/>
    <s v="Steve Carroll"/>
    <x v="2"/>
    <s v="United States"/>
    <s v="Seattle"/>
    <x v="4"/>
    <n v="98105"/>
    <x v="1"/>
    <s v="FUR-FU-10003535"/>
    <x v="0"/>
    <x v="5"/>
    <s v="Howard Miller Distant Time Traveler Alarm Clock"/>
    <n v="82.26"/>
    <n v="3"/>
    <n v="0"/>
    <n v="33.726600000000005"/>
  </r>
  <r>
    <n v="8374"/>
    <x v="4148"/>
    <x v="0"/>
    <x v="338"/>
    <x v="1113"/>
    <s v="First Class"/>
    <s v="RO-19780"/>
    <s v="Rose O'Brian"/>
    <x v="0"/>
    <s v="United States"/>
    <s v="San Francisco"/>
    <x v="1"/>
    <n v="94110"/>
    <x v="1"/>
    <s v="OFF-ST-10000352"/>
    <x v="1"/>
    <x v="4"/>
    <s v="Acco Perma 2700 Stacking Storage Drawers"/>
    <n v="29.74"/>
    <n v="1"/>
    <n v="0"/>
    <n v="4.4610000000000021"/>
  </r>
  <r>
    <n v="8375"/>
    <x v="4149"/>
    <x v="1"/>
    <x v="955"/>
    <x v="1027"/>
    <s v="Standard Class"/>
    <s v="JL-15175"/>
    <s v="James Lanier"/>
    <x v="2"/>
    <s v="United States"/>
    <s v="San Francisco"/>
    <x v="1"/>
    <n v="94110"/>
    <x v="1"/>
    <s v="OFF-AP-10004859"/>
    <x v="1"/>
    <x v="9"/>
    <s v="Acco 6 Outlet Guardian Premium Surge Suppressor"/>
    <n v="87.36"/>
    <n v="6"/>
    <n v="0"/>
    <n v="23.587200000000003"/>
  </r>
  <r>
    <n v="8376"/>
    <x v="4149"/>
    <x v="1"/>
    <x v="955"/>
    <x v="1027"/>
    <s v="Standard Class"/>
    <s v="JL-15175"/>
    <s v="James Lanier"/>
    <x v="2"/>
    <s v="United States"/>
    <s v="San Francisco"/>
    <x v="1"/>
    <n v="94110"/>
    <x v="1"/>
    <s v="OFF-BI-10001294"/>
    <x v="1"/>
    <x v="8"/>
    <s v="Fellowes Binding Cases"/>
    <n v="56.16"/>
    <n v="6"/>
    <n v="0.2"/>
    <n v="17.549999999999994"/>
  </r>
  <r>
    <n v="8377"/>
    <x v="4150"/>
    <x v="3"/>
    <x v="708"/>
    <x v="647"/>
    <s v="Standard Class"/>
    <s v="PW-19030"/>
    <s v="Pauline Webber"/>
    <x v="1"/>
    <s v="United States"/>
    <s v="Pompano Beach"/>
    <x v="2"/>
    <n v="33068"/>
    <x v="0"/>
    <s v="OFF-AP-10001242"/>
    <x v="1"/>
    <x v="9"/>
    <s v="APC 7 Outlet Network SurgeArrest Surge Protector"/>
    <n v="64.384"/>
    <n v="1"/>
    <n v="0.2"/>
    <n v="8.0479999999999983"/>
  </r>
  <r>
    <n v="8378"/>
    <x v="4151"/>
    <x v="1"/>
    <x v="768"/>
    <x v="837"/>
    <s v="Standard Class"/>
    <s v="MF-18250"/>
    <s v="Monica Federle"/>
    <x v="1"/>
    <s v="United States"/>
    <s v="Houston"/>
    <x v="5"/>
    <n v="77095"/>
    <x v="2"/>
    <s v="OFF-ST-10002344"/>
    <x v="1"/>
    <x v="4"/>
    <s v="Carina 42&quot;Hx23 3/4&quot;W Media Storage Unit"/>
    <n v="64.784000000000006"/>
    <n v="1"/>
    <n v="0.2"/>
    <n v="-14.576399999999996"/>
  </r>
  <r>
    <n v="8379"/>
    <x v="4151"/>
    <x v="1"/>
    <x v="768"/>
    <x v="837"/>
    <s v="Standard Class"/>
    <s v="MF-18250"/>
    <s v="Monica Federle"/>
    <x v="1"/>
    <s v="United States"/>
    <s v="Houston"/>
    <x v="5"/>
    <n v="77095"/>
    <x v="2"/>
    <s v="OFF-PA-10003349"/>
    <x v="1"/>
    <x v="10"/>
    <s v="Xerox 1957"/>
    <n v="15.552000000000003"/>
    <n v="3"/>
    <n v="0.2"/>
    <n v="5.6375999999999999"/>
  </r>
  <r>
    <n v="8380"/>
    <x v="4151"/>
    <x v="1"/>
    <x v="768"/>
    <x v="837"/>
    <s v="Standard Class"/>
    <s v="MF-18250"/>
    <s v="Monica Federle"/>
    <x v="1"/>
    <s v="United States"/>
    <s v="Houston"/>
    <x v="5"/>
    <n v="77095"/>
    <x v="2"/>
    <s v="OFF-EN-10003055"/>
    <x v="1"/>
    <x v="12"/>
    <s v="Blue String-Tie &amp; Button Interoffice Envelopes, 10 x 13"/>
    <n v="223.88799999999998"/>
    <n v="7"/>
    <n v="0.2"/>
    <n v="69.964999999999975"/>
  </r>
  <r>
    <n v="8381"/>
    <x v="4152"/>
    <x v="2"/>
    <x v="340"/>
    <x v="931"/>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x v="585"/>
    <s v="Second Class"/>
    <s v="AC-10660"/>
    <s v="Anna Chung"/>
    <x v="0"/>
    <s v="United States"/>
    <s v="San Francisco"/>
    <x v="1"/>
    <n v="94109"/>
    <x v="1"/>
    <s v="TEC-PH-10003800"/>
    <x v="2"/>
    <x v="7"/>
    <s v="i.Sound Portable Power - 8000 mAh"/>
    <n v="84.784000000000006"/>
    <n v="2"/>
    <n v="0.2"/>
    <n v="-20.136200000000006"/>
  </r>
  <r>
    <n v="8383"/>
    <x v="4154"/>
    <x v="0"/>
    <x v="597"/>
    <x v="1272"/>
    <s v="Standard Class"/>
    <s v="MH-17440"/>
    <s v="Mark Haberlin"/>
    <x v="1"/>
    <s v="United States"/>
    <s v="Houston"/>
    <x v="5"/>
    <n v="77036"/>
    <x v="2"/>
    <s v="FUR-CH-10001270"/>
    <x v="0"/>
    <x v="1"/>
    <s v="Harbour Creations Steel Folding Chair"/>
    <n v="241.49999999999997"/>
    <n v="4"/>
    <n v="0.3"/>
    <n v="0"/>
  </r>
  <r>
    <n v="8384"/>
    <x v="4155"/>
    <x v="0"/>
    <x v="491"/>
    <x v="940"/>
    <s v="First Class"/>
    <s v="CD-12790"/>
    <s v="Cynthia Delaney"/>
    <x v="2"/>
    <s v="United States"/>
    <s v="Shelton"/>
    <x v="29"/>
    <n v="6484"/>
    <x v="3"/>
    <s v="TEC-AC-10003447"/>
    <x v="2"/>
    <x v="11"/>
    <s v="Micropad Numeric Keypads"/>
    <n v="59.97"/>
    <n v="3"/>
    <n v="0"/>
    <n v="14.992499999999996"/>
  </r>
  <r>
    <n v="8385"/>
    <x v="4155"/>
    <x v="0"/>
    <x v="491"/>
    <x v="940"/>
    <s v="First Class"/>
    <s v="CD-12790"/>
    <s v="Cynthia Delaney"/>
    <x v="2"/>
    <s v="United States"/>
    <s v="Shelton"/>
    <x v="29"/>
    <n v="6484"/>
    <x v="3"/>
    <s v="OFF-PA-10004285"/>
    <x v="1"/>
    <x v="10"/>
    <s v="Xerox 1959"/>
    <n v="13.36"/>
    <n v="2"/>
    <n v="0"/>
    <n v="6.4127999999999998"/>
  </r>
  <r>
    <n v="8386"/>
    <x v="4156"/>
    <x v="3"/>
    <x v="507"/>
    <x v="221"/>
    <s v="Standard Class"/>
    <s v="CV-12805"/>
    <s v="Cynthia Voltz"/>
    <x v="1"/>
    <s v="United States"/>
    <s v="Oakland"/>
    <x v="1"/>
    <n v="94601"/>
    <x v="1"/>
    <s v="OFF-BI-10001757"/>
    <x v="1"/>
    <x v="8"/>
    <s v="Pressboard Hanging Data Binders for Unburst Sheets"/>
    <n v="11.808"/>
    <n v="3"/>
    <n v="0.2"/>
    <n v="4.1327999999999996"/>
  </r>
  <r>
    <n v="8387"/>
    <x v="4157"/>
    <x v="1"/>
    <x v="71"/>
    <x v="69"/>
    <s v="Standard Class"/>
    <s v="TB-21625"/>
    <s v="Trudy Brown"/>
    <x v="0"/>
    <s v="United States"/>
    <s v="Manchester"/>
    <x v="29"/>
    <n v="6040"/>
    <x v="3"/>
    <s v="OFF-ST-10001558"/>
    <x v="1"/>
    <x v="4"/>
    <s v="Acco Perma 4000 Stacking Storage Drawers"/>
    <n v="16.239999999999998"/>
    <n v="1"/>
    <n v="0"/>
    <n v="2.4359999999999999"/>
  </r>
  <r>
    <n v="8388"/>
    <x v="4157"/>
    <x v="1"/>
    <x v="71"/>
    <x v="69"/>
    <s v="Standard Class"/>
    <s v="TB-21625"/>
    <s v="Trudy Brown"/>
    <x v="0"/>
    <s v="United States"/>
    <s v="Manchester"/>
    <x v="29"/>
    <n v="6040"/>
    <x v="3"/>
    <s v="OFF-ST-10001328"/>
    <x v="1"/>
    <x v="4"/>
    <s v="Personal Filing Tote with Lid, Black/Gray"/>
    <n v="77.55"/>
    <n v="5"/>
    <n v="0"/>
    <n v="21.714000000000002"/>
  </r>
  <r>
    <n v="8389"/>
    <x v="4158"/>
    <x v="2"/>
    <x v="301"/>
    <x v="840"/>
    <s v="Standard Class"/>
    <s v="DG-13300"/>
    <s v="Deirdre Greer"/>
    <x v="1"/>
    <s v="United States"/>
    <s v="Orange"/>
    <x v="30"/>
    <n v="7050"/>
    <x v="3"/>
    <s v="OFF-AP-10004708"/>
    <x v="1"/>
    <x v="9"/>
    <s v="Fellowes Superior 10 Outlet Split Surge Protector"/>
    <n v="76.12"/>
    <n v="2"/>
    <n v="0"/>
    <n v="22.074799999999996"/>
  </r>
  <r>
    <n v="8390"/>
    <x v="4159"/>
    <x v="0"/>
    <x v="797"/>
    <x v="525"/>
    <s v="First Class"/>
    <s v="RD-19810"/>
    <s v="Ross DeVincentis"/>
    <x v="2"/>
    <s v="United States"/>
    <s v="Akron"/>
    <x v="24"/>
    <n v="44312"/>
    <x v="3"/>
    <s v="OFF-FA-10000621"/>
    <x v="1"/>
    <x v="13"/>
    <s v="OIC Colored Binder Clips, Assorted Sizes"/>
    <n v="17.184000000000001"/>
    <n v="6"/>
    <n v="0.2"/>
    <n v="6.2291999999999996"/>
  </r>
  <r>
    <n v="8391"/>
    <x v="4160"/>
    <x v="3"/>
    <x v="769"/>
    <x v="792"/>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x v="53"/>
    <s v="Standard Class"/>
    <s v="JB-16045"/>
    <s v="Julia Barnett"/>
    <x v="2"/>
    <s v="United States"/>
    <s v="Danbury"/>
    <x v="29"/>
    <n v="6810"/>
    <x v="3"/>
    <s v="FUR-FU-10001473"/>
    <x v="0"/>
    <x v="5"/>
    <s v="DAX Wood Document Frame"/>
    <n v="27.46"/>
    <n v="2"/>
    <n v="0"/>
    <n v="9.8856000000000002"/>
  </r>
  <r>
    <n v="8393"/>
    <x v="4162"/>
    <x v="0"/>
    <x v="49"/>
    <x v="296"/>
    <s v="Second Class"/>
    <s v="EJ-14155"/>
    <s v="Eva Jacobs"/>
    <x v="0"/>
    <s v="United States"/>
    <s v="Franklin"/>
    <x v="31"/>
    <n v="2038"/>
    <x v="3"/>
    <s v="TEC-PH-10000193"/>
    <x v="2"/>
    <x v="7"/>
    <s v="Jensen SMPS-640 - speaker phone"/>
    <n v="137.94"/>
    <n v="3"/>
    <n v="0"/>
    <n v="35.864399999999996"/>
  </r>
  <r>
    <n v="8394"/>
    <x v="4162"/>
    <x v="0"/>
    <x v="49"/>
    <x v="296"/>
    <s v="Second Class"/>
    <s v="EJ-14155"/>
    <s v="Eva Jacobs"/>
    <x v="0"/>
    <s v="United States"/>
    <s v="Franklin"/>
    <x v="31"/>
    <n v="2038"/>
    <x v="3"/>
    <s v="FUR-FU-10002045"/>
    <x v="0"/>
    <x v="5"/>
    <s v="Executive Impressions 14&quot;"/>
    <n v="111.15"/>
    <n v="5"/>
    <n v="0"/>
    <n v="48.906000000000006"/>
  </r>
  <r>
    <n v="8395"/>
    <x v="4162"/>
    <x v="0"/>
    <x v="49"/>
    <x v="296"/>
    <s v="Second Class"/>
    <s v="EJ-14155"/>
    <s v="Eva Jacobs"/>
    <x v="0"/>
    <s v="United States"/>
    <s v="Franklin"/>
    <x v="31"/>
    <n v="2038"/>
    <x v="3"/>
    <s v="OFF-AP-10002945"/>
    <x v="1"/>
    <x v="9"/>
    <s v="Honeywell Enviracaire Portable HEPA Air Cleaner for 17' x 22' Room"/>
    <n v="901.94999999999993"/>
    <n v="3"/>
    <n v="0"/>
    <n v="297.64349999999996"/>
  </r>
  <r>
    <n v="8396"/>
    <x v="4162"/>
    <x v="0"/>
    <x v="49"/>
    <x v="296"/>
    <s v="Second Class"/>
    <s v="EJ-14155"/>
    <s v="Eva Jacobs"/>
    <x v="0"/>
    <s v="United States"/>
    <s v="Franklin"/>
    <x v="31"/>
    <n v="2038"/>
    <x v="3"/>
    <s v="FUR-TA-10001095"/>
    <x v="0"/>
    <x v="3"/>
    <s v="Chromcraft Round Conference Tables"/>
    <n v="366.00899999999996"/>
    <n v="3"/>
    <n v="0.3"/>
    <n v="-47.058300000000003"/>
  </r>
  <r>
    <n v="8397"/>
    <x v="4163"/>
    <x v="2"/>
    <x v="479"/>
    <x v="1293"/>
    <s v="Same Day"/>
    <s v="BD-11620"/>
    <s v="Brian DeCherney"/>
    <x v="0"/>
    <s v="United States"/>
    <s v="Wilmington"/>
    <x v="3"/>
    <n v="28403"/>
    <x v="0"/>
    <s v="OFF-PA-10001144"/>
    <x v="1"/>
    <x v="10"/>
    <s v="Xerox 1913"/>
    <n v="310.68799999999999"/>
    <n v="7"/>
    <n v="0.2"/>
    <n v="108.74079999999998"/>
  </r>
  <r>
    <n v="8398"/>
    <x v="4164"/>
    <x v="2"/>
    <x v="1009"/>
    <x v="897"/>
    <s v="First Class"/>
    <s v="MR-17545"/>
    <s v="Mathew Reese"/>
    <x v="2"/>
    <s v="United States"/>
    <s v="Houston"/>
    <x v="5"/>
    <n v="77095"/>
    <x v="2"/>
    <s v="OFF-BI-10004099"/>
    <x v="1"/>
    <x v="8"/>
    <s v="GBC VeloBinder Strips"/>
    <n v="7.6799999999999979"/>
    <n v="5"/>
    <n v="0.8"/>
    <n v="-11.52"/>
  </r>
  <r>
    <n v="8399"/>
    <x v="4165"/>
    <x v="3"/>
    <x v="808"/>
    <x v="170"/>
    <s v="Second Class"/>
    <s v="SR-20425"/>
    <s v="Sharelle Roach"/>
    <x v="2"/>
    <s v="United States"/>
    <s v="Springfield"/>
    <x v="24"/>
    <n v="45503"/>
    <x v="3"/>
    <s v="FUR-CH-10001973"/>
    <x v="0"/>
    <x v="1"/>
    <s v="Office Star Flex Back Scooter Chair with White Frame"/>
    <n v="155.37199999999999"/>
    <n v="2"/>
    <n v="0.3"/>
    <n v="-35.513599999999997"/>
  </r>
  <r>
    <n v="8400"/>
    <x v="4166"/>
    <x v="1"/>
    <x v="657"/>
    <x v="1256"/>
    <s v="Standard Class"/>
    <s v="TH-21100"/>
    <s v="Thea Hendricks"/>
    <x v="0"/>
    <s v="United States"/>
    <s v="Glendale"/>
    <x v="16"/>
    <n v="85301"/>
    <x v="1"/>
    <s v="OFF-ST-10000344"/>
    <x v="1"/>
    <x v="4"/>
    <s v="Neat Ideas Personal Hanging Folder Files, Black"/>
    <n v="10.744"/>
    <n v="1"/>
    <n v="0.2"/>
    <n v="0.80579999999999963"/>
  </r>
  <r>
    <n v="8401"/>
    <x v="4167"/>
    <x v="1"/>
    <x v="901"/>
    <x v="234"/>
    <s v="Second Class"/>
    <s v="BD-11635"/>
    <s v="Brian Derr"/>
    <x v="0"/>
    <s v="United States"/>
    <s v="New York City"/>
    <x v="15"/>
    <n v="10009"/>
    <x v="3"/>
    <s v="OFF-BI-10002026"/>
    <x v="1"/>
    <x v="8"/>
    <s v="Avery Arch Ring Binders"/>
    <n v="232.40000000000003"/>
    <n v="5"/>
    <n v="0.2"/>
    <n v="78.434999999999988"/>
  </r>
  <r>
    <n v="8402"/>
    <x v="4167"/>
    <x v="1"/>
    <x v="901"/>
    <x v="234"/>
    <s v="Second Class"/>
    <s v="BD-11635"/>
    <s v="Brian Derr"/>
    <x v="0"/>
    <s v="United States"/>
    <s v="New York City"/>
    <x v="15"/>
    <n v="10009"/>
    <x v="3"/>
    <s v="FUR-CH-10003535"/>
    <x v="0"/>
    <x v="1"/>
    <s v="Global Armless Task Chair, Royal Blue"/>
    <n v="164.64599999999999"/>
    <n v="3"/>
    <n v="0.1"/>
    <n v="12.805799999999994"/>
  </r>
  <r>
    <n v="8403"/>
    <x v="4167"/>
    <x v="1"/>
    <x v="901"/>
    <x v="234"/>
    <s v="Second Class"/>
    <s v="BD-11635"/>
    <s v="Brian Derr"/>
    <x v="0"/>
    <s v="United States"/>
    <s v="New York City"/>
    <x v="15"/>
    <n v="10009"/>
    <x v="3"/>
    <s v="OFF-PA-10004156"/>
    <x v="1"/>
    <x v="10"/>
    <s v="Xerox 188"/>
    <n v="22.68"/>
    <n v="2"/>
    <n v="0"/>
    <n v="11.113199999999999"/>
  </r>
  <r>
    <n v="8404"/>
    <x v="4168"/>
    <x v="0"/>
    <x v="854"/>
    <x v="606"/>
    <s v="Standard Class"/>
    <s v="SM-20950"/>
    <s v="Suzanne McNair"/>
    <x v="1"/>
    <s v="United States"/>
    <s v="Los Angeles"/>
    <x v="1"/>
    <n v="90036"/>
    <x v="1"/>
    <s v="OFF-PA-10002254"/>
    <x v="1"/>
    <x v="10"/>
    <s v="Xerox 1883"/>
    <n v="105.52"/>
    <n v="4"/>
    <n v="0"/>
    <n v="48.539199999999994"/>
  </r>
  <r>
    <n v="8405"/>
    <x v="4169"/>
    <x v="3"/>
    <x v="141"/>
    <x v="142"/>
    <s v="Standard Class"/>
    <s v="HE-14800"/>
    <s v="Harold Engle"/>
    <x v="1"/>
    <s v="United States"/>
    <s v="Newark"/>
    <x v="13"/>
    <n v="19711"/>
    <x v="3"/>
    <s v="FUR-FU-10003247"/>
    <x v="0"/>
    <x v="5"/>
    <s v="36X48 HARDFLOOR CHAIRMAT"/>
    <n v="83.92"/>
    <n v="4"/>
    <n v="0"/>
    <n v="5.8743999999999943"/>
  </r>
  <r>
    <n v="8406"/>
    <x v="4169"/>
    <x v="3"/>
    <x v="141"/>
    <x v="142"/>
    <s v="Standard Class"/>
    <s v="HE-14800"/>
    <s v="Harold Engle"/>
    <x v="1"/>
    <s v="United States"/>
    <s v="Newark"/>
    <x v="13"/>
    <n v="19711"/>
    <x v="3"/>
    <s v="TEC-AC-10002473"/>
    <x v="2"/>
    <x v="11"/>
    <s v="Maxell 4.7GB DVD-R"/>
    <n v="141.9"/>
    <n v="5"/>
    <n v="0"/>
    <n v="58.179000000000002"/>
  </r>
  <r>
    <n v="8407"/>
    <x v="4169"/>
    <x v="3"/>
    <x v="141"/>
    <x v="142"/>
    <s v="Standard Class"/>
    <s v="HE-14800"/>
    <s v="Harold Engle"/>
    <x v="1"/>
    <s v="United States"/>
    <s v="Newark"/>
    <x v="13"/>
    <n v="19711"/>
    <x v="3"/>
    <s v="FUR-FU-10001057"/>
    <x v="0"/>
    <x v="5"/>
    <s v="Tensor Track Tree Floor Lamp"/>
    <n v="39.979999999999997"/>
    <n v="2"/>
    <n v="0"/>
    <n v="9.1953999999999994"/>
  </r>
  <r>
    <n v="8408"/>
    <x v="4169"/>
    <x v="3"/>
    <x v="141"/>
    <x v="142"/>
    <s v="Standard Class"/>
    <s v="HE-14800"/>
    <s v="Harold Engle"/>
    <x v="1"/>
    <s v="United States"/>
    <s v="Newark"/>
    <x v="13"/>
    <n v="19711"/>
    <x v="3"/>
    <s v="OFF-AR-10001419"/>
    <x v="1"/>
    <x v="6"/>
    <s v="Newell 325"/>
    <n v="28.91"/>
    <n v="7"/>
    <n v="0"/>
    <n v="8.6729999999999983"/>
  </r>
  <r>
    <n v="8409"/>
    <x v="4169"/>
    <x v="3"/>
    <x v="141"/>
    <x v="142"/>
    <s v="Standard Class"/>
    <s v="HE-14800"/>
    <s v="Harold Engle"/>
    <x v="1"/>
    <s v="United States"/>
    <s v="Newark"/>
    <x v="13"/>
    <n v="19711"/>
    <x v="3"/>
    <s v="OFF-AR-10004010"/>
    <x v="1"/>
    <x v="6"/>
    <s v="Hunt Boston Vacuum Mount KS Pencil Sharpener"/>
    <n v="174.95000000000002"/>
    <n v="5"/>
    <n v="0"/>
    <n v="45.487000000000002"/>
  </r>
  <r>
    <n v="8410"/>
    <x v="4170"/>
    <x v="1"/>
    <x v="555"/>
    <x v="374"/>
    <s v="Standard Class"/>
    <s v="JK-15640"/>
    <s v="Jim Kriz"/>
    <x v="2"/>
    <s v="United States"/>
    <s v="San Bernardino"/>
    <x v="1"/>
    <n v="92404"/>
    <x v="1"/>
    <s v="OFF-BI-10004230"/>
    <x v="1"/>
    <x v="8"/>
    <s v="GBC Recycled Grain Textured Covers"/>
    <n v="110.52800000000001"/>
    <n v="4"/>
    <n v="0.2"/>
    <n v="38.684799999999996"/>
  </r>
  <r>
    <n v="8411"/>
    <x v="4171"/>
    <x v="0"/>
    <x v="625"/>
    <x v="441"/>
    <s v="Same Day"/>
    <s v="ON-18715"/>
    <s v="Odella Nelson"/>
    <x v="1"/>
    <s v="United States"/>
    <s v="Burlington"/>
    <x v="3"/>
    <n v="27217"/>
    <x v="0"/>
    <s v="FUR-TA-10001768"/>
    <x v="0"/>
    <x v="3"/>
    <s v="Hon Racetrack Conference Tables"/>
    <n v="630.024"/>
    <n v="4"/>
    <n v="0.4"/>
    <n v="-199.50760000000008"/>
  </r>
  <r>
    <n v="8412"/>
    <x v="4172"/>
    <x v="0"/>
    <x v="195"/>
    <x v="72"/>
    <s v="Second Class"/>
    <s v="TH-21100"/>
    <s v="Thea Hendricks"/>
    <x v="0"/>
    <s v="United States"/>
    <s v="Salem"/>
    <x v="17"/>
    <n v="24153"/>
    <x v="0"/>
    <s v="OFF-AR-10003514"/>
    <x v="1"/>
    <x v="6"/>
    <s v="4009 Highlighters by Sanford"/>
    <n v="27.86"/>
    <n v="7"/>
    <n v="0"/>
    <n v="9.1937999999999978"/>
  </r>
  <r>
    <n v="8413"/>
    <x v="4173"/>
    <x v="3"/>
    <x v="434"/>
    <x v="469"/>
    <s v="Standard Class"/>
    <s v="MD-17350"/>
    <s v="Maribeth Dona"/>
    <x v="0"/>
    <s v="United States"/>
    <s v="Dallas"/>
    <x v="5"/>
    <n v="75217"/>
    <x v="2"/>
    <s v="FUR-TA-10002228"/>
    <x v="0"/>
    <x v="3"/>
    <s v="Bevis Traditional Conference Table Top, Plinth Base"/>
    <n v="933.40800000000002"/>
    <n v="4"/>
    <n v="0.3"/>
    <n v="-173.34719999999999"/>
  </r>
  <r>
    <n v="8414"/>
    <x v="4174"/>
    <x v="0"/>
    <x v="907"/>
    <x v="967"/>
    <s v="Standard Class"/>
    <s v="AH-10075"/>
    <s v="Adam Hart"/>
    <x v="1"/>
    <s v="United States"/>
    <s v="Arlington"/>
    <x v="5"/>
    <n v="76017"/>
    <x v="2"/>
    <s v="OFF-PA-10001972"/>
    <x v="1"/>
    <x v="10"/>
    <s v="Xerox 214"/>
    <n v="51.840000000000011"/>
    <n v="10"/>
    <n v="0.2"/>
    <n v="18.143999999999998"/>
  </r>
  <r>
    <n v="8415"/>
    <x v="4174"/>
    <x v="0"/>
    <x v="907"/>
    <x v="967"/>
    <s v="Standard Class"/>
    <s v="AH-10075"/>
    <s v="Adam Hart"/>
    <x v="1"/>
    <s v="United States"/>
    <s v="Arlington"/>
    <x v="5"/>
    <n v="76017"/>
    <x v="2"/>
    <s v="TEC-AC-10002942"/>
    <x v="2"/>
    <x v="11"/>
    <s v="WD My Passport Ultra 1TB Portable External Hard Drive"/>
    <n v="165.60000000000002"/>
    <n v="3"/>
    <n v="0.2"/>
    <n v="-6.2100000000000151"/>
  </r>
  <r>
    <n v="8416"/>
    <x v="4175"/>
    <x v="3"/>
    <x v="1190"/>
    <x v="102"/>
    <s v="Standard Class"/>
    <s v="ML-17755"/>
    <s v="Max Ludwig"/>
    <x v="2"/>
    <s v="United States"/>
    <s v="Marion"/>
    <x v="23"/>
    <n v="52302"/>
    <x v="2"/>
    <s v="OFF-PA-10000474"/>
    <x v="1"/>
    <x v="10"/>
    <s v="Staples"/>
    <n v="106.32"/>
    <n v="3"/>
    <n v="0"/>
    <n v="49.970399999999991"/>
  </r>
  <r>
    <n v="8417"/>
    <x v="4176"/>
    <x v="3"/>
    <x v="1187"/>
    <x v="676"/>
    <s v="First Class"/>
    <s v="LB-16795"/>
    <s v="Laurel Beltran"/>
    <x v="2"/>
    <s v="United States"/>
    <s v="Seattle"/>
    <x v="4"/>
    <n v="98105"/>
    <x v="1"/>
    <s v="OFF-BI-10004330"/>
    <x v="1"/>
    <x v="8"/>
    <s v="GBC Velobind Prepunched Cover Sets, Regency Series"/>
    <n v="147.91999999999999"/>
    <n v="5"/>
    <n v="0.2"/>
    <n v="46.224999999999987"/>
  </r>
  <r>
    <n v="8418"/>
    <x v="4176"/>
    <x v="3"/>
    <x v="1187"/>
    <x v="676"/>
    <s v="First Class"/>
    <s v="LB-16795"/>
    <s v="Laurel Beltran"/>
    <x v="2"/>
    <s v="United States"/>
    <s v="Seattle"/>
    <x v="4"/>
    <n v="98105"/>
    <x v="1"/>
    <s v="OFF-ST-10000604"/>
    <x v="1"/>
    <x v="4"/>
    <s v="Home/Office Personal File Carts"/>
    <n v="104.28"/>
    <n v="3"/>
    <n v="0"/>
    <n v="26.069999999999993"/>
  </r>
  <r>
    <n v="8419"/>
    <x v="4176"/>
    <x v="3"/>
    <x v="1187"/>
    <x v="676"/>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7"/>
    <x v="676"/>
    <s v="First Class"/>
    <s v="LB-16795"/>
    <s v="Laurel Beltran"/>
    <x v="2"/>
    <s v="United States"/>
    <s v="Seattle"/>
    <x v="4"/>
    <n v="98105"/>
    <x v="1"/>
    <s v="OFF-ST-10000636"/>
    <x v="1"/>
    <x v="4"/>
    <s v="Rogers Profile Extra Capacity Storage Tub"/>
    <n v="66.959999999999994"/>
    <n v="4"/>
    <n v="0"/>
    <n v="2.6783999999999963"/>
  </r>
  <r>
    <n v="8421"/>
    <x v="4176"/>
    <x v="3"/>
    <x v="1187"/>
    <x v="676"/>
    <s v="First Class"/>
    <s v="LB-16795"/>
    <s v="Laurel Beltran"/>
    <x v="2"/>
    <s v="United States"/>
    <s v="Seattle"/>
    <x v="4"/>
    <n v="98105"/>
    <x v="1"/>
    <s v="TEC-AC-10004171"/>
    <x v="2"/>
    <x v="11"/>
    <s v="Razer Kraken 7.1 Surround Sound Over Ear USB Gaming Headset"/>
    <n v="199.98"/>
    <n v="2"/>
    <n v="0"/>
    <n v="87.991200000000006"/>
  </r>
  <r>
    <n v="8422"/>
    <x v="4177"/>
    <x v="3"/>
    <x v="386"/>
    <x v="412"/>
    <s v="Standard Class"/>
    <s v="NP-18670"/>
    <s v="Nora Paige"/>
    <x v="0"/>
    <s v="United States"/>
    <s v="Lakewood"/>
    <x v="30"/>
    <n v="8701"/>
    <x v="3"/>
    <s v="TEC-AC-10002167"/>
    <x v="2"/>
    <x v="11"/>
    <s v="Imation 8gb Micro Traveldrive Usb 2.0 Flash Drive"/>
    <n v="45"/>
    <n v="3"/>
    <n v="0"/>
    <n v="4.9500000000000011"/>
  </r>
  <r>
    <n v="8423"/>
    <x v="4177"/>
    <x v="3"/>
    <x v="386"/>
    <x v="412"/>
    <s v="Standard Class"/>
    <s v="NP-18670"/>
    <s v="Nora Paige"/>
    <x v="0"/>
    <s v="United States"/>
    <s v="Lakewood"/>
    <x v="30"/>
    <n v="8701"/>
    <x v="3"/>
    <s v="OFF-FA-10000621"/>
    <x v="1"/>
    <x v="13"/>
    <s v="OIC Colored Binder Clips, Assorted Sizes"/>
    <n v="17.899999999999999"/>
    <n v="5"/>
    <n v="0"/>
    <n v="8.7710000000000008"/>
  </r>
  <r>
    <n v="8424"/>
    <x v="4177"/>
    <x v="3"/>
    <x v="386"/>
    <x v="412"/>
    <s v="Standard Class"/>
    <s v="NP-18670"/>
    <s v="Nora Paige"/>
    <x v="0"/>
    <s v="United States"/>
    <s v="Lakewood"/>
    <x v="30"/>
    <n v="8701"/>
    <x v="3"/>
    <s v="FUR-FU-10004053"/>
    <x v="0"/>
    <x v="5"/>
    <s v="DAX Two-Tone Silver Metal Document Frame"/>
    <n v="40.479999999999997"/>
    <n v="2"/>
    <n v="0"/>
    <n v="17.406400000000001"/>
  </r>
  <r>
    <n v="8425"/>
    <x v="4177"/>
    <x v="3"/>
    <x v="386"/>
    <x v="412"/>
    <s v="Standard Class"/>
    <s v="NP-18670"/>
    <s v="Nora Paige"/>
    <x v="0"/>
    <s v="United States"/>
    <s v="Lakewood"/>
    <x v="30"/>
    <n v="8701"/>
    <x v="3"/>
    <s v="FUR-BO-10003404"/>
    <x v="0"/>
    <x v="0"/>
    <s v="Global Adaptabilites Bookcase, Cherry/Storm Gray Finish"/>
    <n v="2154.9"/>
    <n v="5"/>
    <n v="0"/>
    <n v="129.29399999999987"/>
  </r>
  <r>
    <n v="8426"/>
    <x v="4178"/>
    <x v="0"/>
    <x v="770"/>
    <x v="881"/>
    <s v="First Class"/>
    <s v="EB-13750"/>
    <s v="Edward Becker"/>
    <x v="1"/>
    <s v="United States"/>
    <s v="Cincinnati"/>
    <x v="24"/>
    <n v="45231"/>
    <x v="3"/>
    <s v="OFF-BI-10004099"/>
    <x v="1"/>
    <x v="8"/>
    <s v="GBC VeloBinder Strips"/>
    <n v="18.432000000000002"/>
    <n v="8"/>
    <n v="0.7"/>
    <n v="-12.287999999999997"/>
  </r>
  <r>
    <n v="8427"/>
    <x v="4179"/>
    <x v="1"/>
    <x v="653"/>
    <x v="486"/>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x v="654"/>
    <s v="First Class"/>
    <s v="DC-12850"/>
    <s v="Dan Campbell"/>
    <x v="0"/>
    <s v="United States"/>
    <s v="Roseville"/>
    <x v="12"/>
    <n v="48066"/>
    <x v="2"/>
    <s v="OFF-SU-10001935"/>
    <x v="1"/>
    <x v="14"/>
    <s v="Staples"/>
    <n v="4.3600000000000003"/>
    <n v="2"/>
    <n v="0"/>
    <n v="0.17439999999999944"/>
  </r>
  <r>
    <n v="8429"/>
    <x v="4181"/>
    <x v="3"/>
    <x v="105"/>
    <x v="38"/>
    <s v="Standard Class"/>
    <s v="DJ-13510"/>
    <s v="Don Jones"/>
    <x v="1"/>
    <s v="United States"/>
    <s v="Tempe"/>
    <x v="16"/>
    <n v="85281"/>
    <x v="1"/>
    <s v="TEC-AC-10004227"/>
    <x v="2"/>
    <x v="11"/>
    <s v="SanDisk Ultra 16 GB MicroSDHC Class 10 Memory Card"/>
    <n v="62.352000000000004"/>
    <n v="6"/>
    <n v="0.2"/>
    <n v="-10.911600000000007"/>
  </r>
  <r>
    <n v="8430"/>
    <x v="4182"/>
    <x v="0"/>
    <x v="1053"/>
    <x v="967"/>
    <s v="Second Class"/>
    <s v="CL-12565"/>
    <s v="Clay Ludtke"/>
    <x v="0"/>
    <s v="United States"/>
    <s v="Reading"/>
    <x v="9"/>
    <n v="19601"/>
    <x v="3"/>
    <s v="FUR-FU-10004904"/>
    <x v="0"/>
    <x v="5"/>
    <s v="Eldon &quot;L&quot; Workstation Diamond Chairmat"/>
    <n v="303.92"/>
    <n v="5"/>
    <n v="0.2"/>
    <n v="-30.392000000000024"/>
  </r>
  <r>
    <n v="8431"/>
    <x v="4183"/>
    <x v="2"/>
    <x v="809"/>
    <x v="729"/>
    <s v="Standard Class"/>
    <s v="NC-18340"/>
    <s v="Nat Carroll"/>
    <x v="0"/>
    <s v="United States"/>
    <s v="Apple Valley"/>
    <x v="11"/>
    <n v="55124"/>
    <x v="2"/>
    <s v="OFF-ST-10001511"/>
    <x v="1"/>
    <x v="4"/>
    <s v="Space Solutions Commercial Steel Shelving"/>
    <n v="129.30000000000001"/>
    <n v="2"/>
    <n v="0"/>
    <n v="6.4649999999999892"/>
  </r>
  <r>
    <n v="8432"/>
    <x v="4184"/>
    <x v="3"/>
    <x v="1182"/>
    <x v="87"/>
    <s v="Standard Class"/>
    <s v="KN-16450"/>
    <s v="Kean Nguyen"/>
    <x v="1"/>
    <s v="United States"/>
    <s v="Baltimore"/>
    <x v="39"/>
    <n v="21215"/>
    <x v="3"/>
    <s v="FUR-FU-10003535"/>
    <x v="0"/>
    <x v="5"/>
    <s v="Howard Miller Distant Time Traveler Alarm Clock"/>
    <n v="274.20000000000005"/>
    <n v="10"/>
    <n v="0"/>
    <n v="112.422"/>
  </r>
  <r>
    <n v="8433"/>
    <x v="4185"/>
    <x v="2"/>
    <x v="80"/>
    <x v="233"/>
    <s v="Second Class"/>
    <s v="SC-20260"/>
    <s v="Scott Cohen"/>
    <x v="1"/>
    <s v="United States"/>
    <s v="Corpus Christi"/>
    <x v="5"/>
    <n v="78415"/>
    <x v="2"/>
    <s v="OFF-FA-10000053"/>
    <x v="1"/>
    <x v="13"/>
    <s v="Revere Boxed Rubber Bands by Revere"/>
    <n v="6.048"/>
    <n v="4"/>
    <n v="0.2"/>
    <n v="-1.3607999999999998"/>
  </r>
  <r>
    <n v="8434"/>
    <x v="4185"/>
    <x v="2"/>
    <x v="80"/>
    <x v="233"/>
    <s v="Second Class"/>
    <s v="SC-20260"/>
    <s v="Scott Cohen"/>
    <x v="1"/>
    <s v="United States"/>
    <s v="Corpus Christi"/>
    <x v="5"/>
    <n v="78415"/>
    <x v="2"/>
    <s v="OFF-PA-10004610"/>
    <x v="1"/>
    <x v="10"/>
    <s v="Xerox 1900"/>
    <n v="6.8480000000000008"/>
    <n v="2"/>
    <n v="0.2"/>
    <n v="2.1399999999999992"/>
  </r>
  <r>
    <n v="8435"/>
    <x v="4185"/>
    <x v="2"/>
    <x v="80"/>
    <x v="233"/>
    <s v="Second Class"/>
    <s v="SC-20260"/>
    <s v="Scott Cohen"/>
    <x v="1"/>
    <s v="United States"/>
    <s v="Corpus Christi"/>
    <x v="5"/>
    <n v="78415"/>
    <x v="2"/>
    <s v="FUR-FU-10000550"/>
    <x v="0"/>
    <x v="5"/>
    <s v="Stacking Trays by OIC"/>
    <n v="9.9600000000000009"/>
    <n v="5"/>
    <n v="0.6"/>
    <n v="-6.7230000000000008"/>
  </r>
  <r>
    <n v="8436"/>
    <x v="4185"/>
    <x v="2"/>
    <x v="80"/>
    <x v="233"/>
    <s v="Second Class"/>
    <s v="SC-20260"/>
    <s v="Scott Cohen"/>
    <x v="1"/>
    <s v="United States"/>
    <s v="Corpus Christi"/>
    <x v="5"/>
    <n v="78415"/>
    <x v="2"/>
    <s v="OFF-BI-10001721"/>
    <x v="1"/>
    <x v="8"/>
    <s v="Trimflex Flexible Post Binders"/>
    <n v="8.5519999999999978"/>
    <n v="2"/>
    <n v="0.8"/>
    <n v="-13.683199999999999"/>
  </r>
  <r>
    <n v="8437"/>
    <x v="4186"/>
    <x v="1"/>
    <x v="1180"/>
    <x v="1068"/>
    <s v="Standard Class"/>
    <s v="AM-10705"/>
    <s v="Anne McFarland"/>
    <x v="0"/>
    <s v="United States"/>
    <s v="Las Vegas"/>
    <x v="33"/>
    <n v="89115"/>
    <x v="1"/>
    <s v="OFF-BI-10004040"/>
    <x v="1"/>
    <x v="8"/>
    <s v="Wilson Jones Impact Binders"/>
    <n v="45.584000000000003"/>
    <n v="11"/>
    <n v="0.2"/>
    <n v="16.524199999999997"/>
  </r>
  <r>
    <n v="8438"/>
    <x v="4187"/>
    <x v="1"/>
    <x v="895"/>
    <x v="313"/>
    <s v="Standard Class"/>
    <s v="RA-19945"/>
    <s v="Ryan Akin"/>
    <x v="0"/>
    <s v="United States"/>
    <s v="Cleveland"/>
    <x v="24"/>
    <n v="44105"/>
    <x v="3"/>
    <s v="TEC-AC-10002550"/>
    <x v="2"/>
    <x v="11"/>
    <s v="Maxell 4.7GB DVD-RW 3/Pack"/>
    <n v="25.488"/>
    <n v="2"/>
    <n v="0.2"/>
    <n v="4.4603999999999999"/>
  </r>
  <r>
    <n v="8439"/>
    <x v="4188"/>
    <x v="2"/>
    <x v="1060"/>
    <x v="413"/>
    <s v="Standard Class"/>
    <s v="MM-17260"/>
    <s v="Magdelene Morse"/>
    <x v="0"/>
    <s v="United States"/>
    <s v="Seattle"/>
    <x v="4"/>
    <n v="98105"/>
    <x v="1"/>
    <s v="OFF-BI-10003876"/>
    <x v="1"/>
    <x v="8"/>
    <s v="Green Canvas Binder for 8-1/2&quot; x 14&quot; Sheets"/>
    <n v="136.96"/>
    <n v="4"/>
    <n v="0.2"/>
    <n v="51.359999999999992"/>
  </r>
  <r>
    <n v="8440"/>
    <x v="4189"/>
    <x v="3"/>
    <x v="1191"/>
    <x v="875"/>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x v="485"/>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x v="1187"/>
    <s v="Standard Class"/>
    <s v="DB-13615"/>
    <s v="Doug Bickford"/>
    <x v="0"/>
    <s v="United States"/>
    <s v="Tucson"/>
    <x v="16"/>
    <n v="85705"/>
    <x v="1"/>
    <s v="OFF-PA-10002254"/>
    <x v="1"/>
    <x v="10"/>
    <s v="Xerox 1883"/>
    <n v="84.415999999999997"/>
    <n v="4"/>
    <n v="0.2"/>
    <n v="27.435199999999995"/>
  </r>
  <r>
    <n v="8443"/>
    <x v="4192"/>
    <x v="0"/>
    <x v="1192"/>
    <x v="810"/>
    <s v="Standard Class"/>
    <s v="JB-16045"/>
    <s v="Julia Barnett"/>
    <x v="2"/>
    <s v="United States"/>
    <s v="Philadelphia"/>
    <x v="9"/>
    <n v="19120"/>
    <x v="3"/>
    <s v="TEC-PH-10004586"/>
    <x v="2"/>
    <x v="7"/>
    <s v="Wilson SignalBoost 841262 DB PRO Amplifier Kit"/>
    <n v="431.94"/>
    <n v="2"/>
    <n v="0.4"/>
    <n v="-71.990000000000009"/>
  </r>
  <r>
    <n v="8444"/>
    <x v="4192"/>
    <x v="0"/>
    <x v="1192"/>
    <x v="810"/>
    <s v="Standard Class"/>
    <s v="JB-16045"/>
    <s v="Julia Barnett"/>
    <x v="2"/>
    <s v="United States"/>
    <s v="Philadelphia"/>
    <x v="9"/>
    <n v="19120"/>
    <x v="3"/>
    <s v="OFF-BI-10002982"/>
    <x v="1"/>
    <x v="8"/>
    <s v="Avery Self-Adhesive Photo Pockets for Polaroid Photos"/>
    <n v="2.0430000000000001"/>
    <n v="1"/>
    <n v="0.7"/>
    <n v="-1.4981999999999998"/>
  </r>
  <r>
    <n v="8445"/>
    <x v="4192"/>
    <x v="0"/>
    <x v="1192"/>
    <x v="810"/>
    <s v="Standard Class"/>
    <s v="JB-16045"/>
    <s v="Julia Barnett"/>
    <x v="2"/>
    <s v="United States"/>
    <s v="Philadelphia"/>
    <x v="9"/>
    <n v="19120"/>
    <x v="3"/>
    <s v="TEC-PH-10002538"/>
    <x v="2"/>
    <x v="7"/>
    <s v="Grandstream GXP1160 VoIP phone"/>
    <n v="68.238"/>
    <n v="3"/>
    <n v="0.4"/>
    <n v="-12.510300000000008"/>
  </r>
  <r>
    <n v="8446"/>
    <x v="4193"/>
    <x v="3"/>
    <x v="436"/>
    <x v="188"/>
    <s v="First Class"/>
    <s v="AH-10075"/>
    <s v="Adam Hart"/>
    <x v="1"/>
    <s v="United States"/>
    <s v="Cranston"/>
    <x v="34"/>
    <n v="2920"/>
    <x v="3"/>
    <s v="FUR-TA-10001039"/>
    <x v="0"/>
    <x v="3"/>
    <s v="KI Adjustable-Height Table"/>
    <n v="240.744"/>
    <n v="4"/>
    <n v="0.3"/>
    <n v="-13.756799999999984"/>
  </r>
  <r>
    <n v="8447"/>
    <x v="4193"/>
    <x v="3"/>
    <x v="436"/>
    <x v="188"/>
    <s v="First Class"/>
    <s v="AH-10075"/>
    <s v="Adam Hart"/>
    <x v="1"/>
    <s v="United States"/>
    <s v="Cranston"/>
    <x v="34"/>
    <n v="2920"/>
    <x v="3"/>
    <s v="FUR-FU-10004963"/>
    <x v="0"/>
    <x v="5"/>
    <s v="Eldon 400 Class Desk Accessories, Black Carbon"/>
    <n v="35"/>
    <n v="4"/>
    <n v="0"/>
    <n v="14.700000000000003"/>
  </r>
  <r>
    <n v="8448"/>
    <x v="4193"/>
    <x v="3"/>
    <x v="436"/>
    <x v="188"/>
    <s v="First Class"/>
    <s v="AH-10075"/>
    <s v="Adam Hart"/>
    <x v="1"/>
    <s v="United States"/>
    <s v="Cranston"/>
    <x v="34"/>
    <n v="2920"/>
    <x v="3"/>
    <s v="FUR-FU-10000277"/>
    <x v="0"/>
    <x v="5"/>
    <s v="Deflect-o DuraMat Antistatic Studded Beveled Mat for Medium Pile Carpeting"/>
    <n v="210.68"/>
    <n v="2"/>
    <n v="0"/>
    <n v="50.563199999999995"/>
  </r>
  <r>
    <n v="8449"/>
    <x v="4193"/>
    <x v="3"/>
    <x v="436"/>
    <x v="188"/>
    <s v="First Class"/>
    <s v="AH-10075"/>
    <s v="Adam Hart"/>
    <x v="1"/>
    <s v="United States"/>
    <s v="Cranston"/>
    <x v="34"/>
    <n v="2920"/>
    <x v="3"/>
    <s v="FUR-TA-10004915"/>
    <x v="0"/>
    <x v="3"/>
    <s v="Office Impressions End Table, 20-1/2&quot;H x 24&quot;W x 20&quot;D"/>
    <n v="637.89599999999996"/>
    <n v="3"/>
    <n v="0.3"/>
    <n v="-127.57919999999996"/>
  </r>
  <r>
    <n v="8450"/>
    <x v="4193"/>
    <x v="3"/>
    <x v="436"/>
    <x v="188"/>
    <s v="First Class"/>
    <s v="AH-10075"/>
    <s v="Adam Hart"/>
    <x v="1"/>
    <s v="United States"/>
    <s v="Cranston"/>
    <x v="34"/>
    <n v="2920"/>
    <x v="3"/>
    <s v="OFF-PA-10003724"/>
    <x v="1"/>
    <x v="10"/>
    <s v="Wirebound Message Book, 4 per Page"/>
    <n v="43.44"/>
    <n v="8"/>
    <n v="0"/>
    <n v="21.285599999999999"/>
  </r>
  <r>
    <n v="8451"/>
    <x v="4193"/>
    <x v="3"/>
    <x v="436"/>
    <x v="188"/>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x v="1044"/>
    <s v="First Class"/>
    <s v="AI-10855"/>
    <s v="Arianne Irving"/>
    <x v="0"/>
    <s v="United States"/>
    <s v="San Francisco"/>
    <x v="1"/>
    <n v="94122"/>
    <x v="1"/>
    <s v="TEC-PH-10001459"/>
    <x v="2"/>
    <x v="7"/>
    <s v="Samsung Galaxy Mega 6.3"/>
    <n v="1679.96"/>
    <n v="5"/>
    <n v="0.2"/>
    <n v="125.99700000000007"/>
  </r>
  <r>
    <n v="8453"/>
    <x v="4195"/>
    <x v="0"/>
    <x v="724"/>
    <x v="774"/>
    <s v="Standard Class"/>
    <s v="TH-21115"/>
    <s v="Thea Hudgings"/>
    <x v="1"/>
    <s v="United States"/>
    <s v="Houston"/>
    <x v="5"/>
    <n v="77070"/>
    <x v="2"/>
    <s v="FUR-CH-10002880"/>
    <x v="0"/>
    <x v="1"/>
    <s v="Global High-Back Leather Tilter, Burgundy"/>
    <n v="344.37199999999996"/>
    <n v="4"/>
    <n v="0.3"/>
    <n v="-93.472400000000022"/>
  </r>
  <r>
    <n v="8454"/>
    <x v="4195"/>
    <x v="0"/>
    <x v="724"/>
    <x v="774"/>
    <s v="Standard Class"/>
    <s v="TH-21115"/>
    <s v="Thea Hudgings"/>
    <x v="1"/>
    <s v="United States"/>
    <s v="Houston"/>
    <x v="5"/>
    <n v="77070"/>
    <x v="2"/>
    <s v="OFF-ST-10001780"/>
    <x v="1"/>
    <x v="4"/>
    <s v="Tennsco 16-Compartment Lockers with Coat Rack"/>
    <n v="1554.9360000000001"/>
    <n v="3"/>
    <n v="0.2"/>
    <n v="77.746800000000007"/>
  </r>
  <r>
    <n v="8455"/>
    <x v="4195"/>
    <x v="0"/>
    <x v="724"/>
    <x v="774"/>
    <s v="Standard Class"/>
    <s v="TH-21115"/>
    <s v="Thea Hudgings"/>
    <x v="1"/>
    <s v="United States"/>
    <s v="Houston"/>
    <x v="5"/>
    <n v="77070"/>
    <x v="2"/>
    <s v="FUR-FU-10004748"/>
    <x v="0"/>
    <x v="5"/>
    <s v="Howard Miller 16&quot; Diameter Gallery Wall Clock"/>
    <n v="127.88"/>
    <n v="5"/>
    <n v="0.6"/>
    <n v="-67.137"/>
  </r>
  <r>
    <n v="8456"/>
    <x v="4196"/>
    <x v="0"/>
    <x v="730"/>
    <x v="1124"/>
    <s v="Standard Class"/>
    <s v="JE-15610"/>
    <s v="Jim Epp"/>
    <x v="1"/>
    <s v="United States"/>
    <s v="Los Angeles"/>
    <x v="1"/>
    <n v="90049"/>
    <x v="1"/>
    <s v="TEC-PH-10001918"/>
    <x v="2"/>
    <x v="7"/>
    <s v="Nortel Business Series Terminal T7208 Digital phone"/>
    <n v="222.38400000000001"/>
    <n v="2"/>
    <n v="0.2"/>
    <n v="22.238400000000013"/>
  </r>
  <r>
    <n v="8457"/>
    <x v="4197"/>
    <x v="3"/>
    <x v="39"/>
    <x v="886"/>
    <s v="Second Class"/>
    <s v="TH-21235"/>
    <s v="Tiffany House"/>
    <x v="1"/>
    <s v="United States"/>
    <s v="Chicago"/>
    <x v="10"/>
    <n v="60653"/>
    <x v="2"/>
    <s v="FUR-CH-10001146"/>
    <x v="0"/>
    <x v="1"/>
    <s v="Global Task Chair, Black"/>
    <n v="106.869"/>
    <n v="3"/>
    <n v="0.3"/>
    <n v="-29.007299999999994"/>
  </r>
  <r>
    <n v="8458"/>
    <x v="4197"/>
    <x v="3"/>
    <x v="39"/>
    <x v="886"/>
    <s v="Second Class"/>
    <s v="TH-21235"/>
    <s v="Tiffany House"/>
    <x v="1"/>
    <s v="United States"/>
    <s v="Chicago"/>
    <x v="10"/>
    <n v="60653"/>
    <x v="2"/>
    <s v="OFF-BI-10004364"/>
    <x v="1"/>
    <x v="8"/>
    <s v="Storex Dura Pro Binders"/>
    <n v="3.5639999999999992"/>
    <n v="3"/>
    <n v="0.8"/>
    <n v="-6.2370000000000019"/>
  </r>
  <r>
    <n v="8459"/>
    <x v="4198"/>
    <x v="2"/>
    <x v="55"/>
    <x v="592"/>
    <s v="Standard Class"/>
    <s v="JE-15715"/>
    <s v="Joe Elijah"/>
    <x v="0"/>
    <s v="United States"/>
    <s v="Houston"/>
    <x v="5"/>
    <n v="77070"/>
    <x v="2"/>
    <s v="OFF-BI-10002133"/>
    <x v="1"/>
    <x v="8"/>
    <s v="Wilson Jones Elliptical Ring 3 1/2&quot; Capacity Binders, 800 sheets"/>
    <n v="25.679999999999993"/>
    <n v="3"/>
    <n v="0.8"/>
    <n v="-39.804000000000002"/>
  </r>
  <r>
    <n v="8460"/>
    <x v="4198"/>
    <x v="2"/>
    <x v="55"/>
    <x v="592"/>
    <s v="Standard Class"/>
    <s v="JE-15715"/>
    <s v="Joe Elijah"/>
    <x v="0"/>
    <s v="United States"/>
    <s v="Houston"/>
    <x v="5"/>
    <n v="77070"/>
    <x v="2"/>
    <s v="OFF-BI-10002225"/>
    <x v="1"/>
    <x v="8"/>
    <s v="Square Ring Data Binders, Rigid 75 Pt. Covers, 11&quot; x 14-7/8&quot;"/>
    <n v="12.383999999999997"/>
    <n v="3"/>
    <n v="0.8"/>
    <n v="-19.814400000000003"/>
  </r>
  <r>
    <n v="8461"/>
    <x v="4199"/>
    <x v="2"/>
    <x v="1193"/>
    <x v="897"/>
    <s v="Standard Class"/>
    <s v="AT-10735"/>
    <s v="Annie Thurman"/>
    <x v="0"/>
    <s v="United States"/>
    <s v="Bristol"/>
    <x v="29"/>
    <n v="6010"/>
    <x v="3"/>
    <s v="OFF-BI-10002432"/>
    <x v="1"/>
    <x v="8"/>
    <s v="Wilson Jones Standard D-Ring Binders"/>
    <n v="25.299999999999997"/>
    <n v="5"/>
    <n v="0"/>
    <n v="11.890999999999998"/>
  </r>
  <r>
    <n v="8462"/>
    <x v="4199"/>
    <x v="2"/>
    <x v="1193"/>
    <x v="897"/>
    <s v="Standard Class"/>
    <s v="AT-10735"/>
    <s v="Annie Thurman"/>
    <x v="0"/>
    <s v="United States"/>
    <s v="Bristol"/>
    <x v="29"/>
    <n v="6010"/>
    <x v="3"/>
    <s v="OFF-ST-10000563"/>
    <x v="1"/>
    <x v="4"/>
    <s v="Fellowes Bankers Box Stor/Drawer Steel Plus"/>
    <n v="95.94"/>
    <n v="3"/>
    <n v="0"/>
    <n v="9.5940000000000012"/>
  </r>
  <r>
    <n v="8463"/>
    <x v="4200"/>
    <x v="1"/>
    <x v="37"/>
    <x v="216"/>
    <s v="Second Class"/>
    <s v="JH-15820"/>
    <s v="John Huston"/>
    <x v="0"/>
    <s v="United States"/>
    <s v="Holland"/>
    <x v="12"/>
    <n v="49423"/>
    <x v="2"/>
    <s v="OFF-LA-10001982"/>
    <x v="1"/>
    <x v="2"/>
    <s v="Smead Alpha-Z Color-Coded Name Labels First Letter Starter Set"/>
    <n v="7.5"/>
    <n v="2"/>
    <n v="0"/>
    <n v="3.5999999999999996"/>
  </r>
  <r>
    <n v="8464"/>
    <x v="4201"/>
    <x v="2"/>
    <x v="1175"/>
    <x v="776"/>
    <s v="Standard Class"/>
    <s v="DR-12940"/>
    <s v="Daniel Raglin"/>
    <x v="2"/>
    <s v="United States"/>
    <s v="Albuquerque"/>
    <x v="27"/>
    <n v="87105"/>
    <x v="1"/>
    <s v="TEC-PH-10003273"/>
    <x v="2"/>
    <x v="7"/>
    <s v="AT&amp;T TR1909W"/>
    <n v="302.37599999999998"/>
    <n v="3"/>
    <n v="0.2"/>
    <n v="22.678200000000018"/>
  </r>
  <r>
    <n v="8465"/>
    <x v="4202"/>
    <x v="1"/>
    <x v="1186"/>
    <x v="1153"/>
    <s v="Standard Class"/>
    <s v="AB-10165"/>
    <s v="Alan Barnes"/>
    <x v="0"/>
    <s v="United States"/>
    <s v="Louisville"/>
    <x v="22"/>
    <n v="80027"/>
    <x v="1"/>
    <s v="TEC-AC-10002718"/>
    <x v="2"/>
    <x v="11"/>
    <s v="Belkin Standard 104 key USB Keyboard"/>
    <n v="46.688000000000002"/>
    <n v="4"/>
    <n v="0.2"/>
    <n v="-2.9180000000000028"/>
  </r>
  <r>
    <n v="8466"/>
    <x v="4203"/>
    <x v="1"/>
    <x v="265"/>
    <x v="282"/>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x v="282"/>
    <s v="Standard Class"/>
    <s v="IG-15085"/>
    <s v="Ivan Gibson"/>
    <x v="0"/>
    <s v="United States"/>
    <s v="Norwich"/>
    <x v="29"/>
    <n v="6360"/>
    <x v="3"/>
    <s v="OFF-AP-10000179"/>
    <x v="1"/>
    <x v="9"/>
    <s v="Honeywell Enviracaire Portable HEPA Air Cleaner for up to 10 x 16 Room"/>
    <n v="370.14"/>
    <n v="3"/>
    <n v="0"/>
    <n v="144.3546"/>
  </r>
  <r>
    <n v="8468"/>
    <x v="4205"/>
    <x v="0"/>
    <x v="251"/>
    <x v="30"/>
    <s v="Standard Class"/>
    <s v="FH-14275"/>
    <s v="Frank Hawley"/>
    <x v="1"/>
    <s v="United States"/>
    <s v="San Francisco"/>
    <x v="1"/>
    <n v="94122"/>
    <x v="1"/>
    <s v="OFF-BI-10002309"/>
    <x v="1"/>
    <x v="8"/>
    <s v="Avery Heavy-Duty EZD  Binder With Locking Rings"/>
    <n v="8.9280000000000008"/>
    <n v="2"/>
    <n v="0.2"/>
    <n v="3.1247999999999996"/>
  </r>
  <r>
    <n v="8469"/>
    <x v="4206"/>
    <x v="0"/>
    <x v="583"/>
    <x v="398"/>
    <s v="Standard Class"/>
    <s v="AS-10285"/>
    <s v="Alejandro Savely"/>
    <x v="1"/>
    <s v="United States"/>
    <s v="Noblesville"/>
    <x v="14"/>
    <n v="46060"/>
    <x v="2"/>
    <s v="FUR-TA-10001950"/>
    <x v="0"/>
    <x v="3"/>
    <s v="Balt Solid Wood Round Tables"/>
    <n v="2678.94"/>
    <n v="6"/>
    <n v="0"/>
    <n v="241.1046"/>
  </r>
  <r>
    <n v="8470"/>
    <x v="4207"/>
    <x v="3"/>
    <x v="756"/>
    <x v="433"/>
    <s v="Standard Class"/>
    <s v="PN-18775"/>
    <s v="Parhena Norris"/>
    <x v="2"/>
    <s v="United States"/>
    <s v="Clarksville"/>
    <x v="18"/>
    <n v="37042"/>
    <x v="0"/>
    <s v="FUR-BO-10001972"/>
    <x v="0"/>
    <x v="0"/>
    <s v="O'Sullivan 4-Shelf Bookcase in Odessa Pine"/>
    <n v="387.13600000000002"/>
    <n v="4"/>
    <n v="0.2"/>
    <n v="-14.51760000000003"/>
  </r>
  <r>
    <n v="8471"/>
    <x v="4207"/>
    <x v="3"/>
    <x v="756"/>
    <x v="433"/>
    <s v="Standard Class"/>
    <s v="PN-18775"/>
    <s v="Parhena Norris"/>
    <x v="2"/>
    <s v="United States"/>
    <s v="Clarksville"/>
    <x v="18"/>
    <n v="37042"/>
    <x v="0"/>
    <s v="TEC-AC-10002473"/>
    <x v="2"/>
    <x v="11"/>
    <s v="Maxell 4.7GB DVD-R"/>
    <n v="45.408000000000001"/>
    <n v="2"/>
    <n v="0.2"/>
    <n v="11.919599999999999"/>
  </r>
  <r>
    <n v="8472"/>
    <x v="4207"/>
    <x v="3"/>
    <x v="756"/>
    <x v="433"/>
    <s v="Standard Class"/>
    <s v="PN-18775"/>
    <s v="Parhena Norris"/>
    <x v="2"/>
    <s v="United States"/>
    <s v="Clarksville"/>
    <x v="18"/>
    <n v="37042"/>
    <x v="0"/>
    <s v="FUR-FU-10000193"/>
    <x v="0"/>
    <x v="5"/>
    <s v="Tenex Chairmats For Use with Hard Floors"/>
    <n v="77.951999999999998"/>
    <n v="3"/>
    <n v="0.2"/>
    <n v="-11.692800000000005"/>
  </r>
  <r>
    <n v="8473"/>
    <x v="4207"/>
    <x v="3"/>
    <x v="756"/>
    <x v="433"/>
    <s v="Standard Class"/>
    <s v="PN-18775"/>
    <s v="Parhena Norris"/>
    <x v="2"/>
    <s v="United States"/>
    <s v="Clarksville"/>
    <x v="18"/>
    <n v="37042"/>
    <x v="0"/>
    <s v="OFF-LA-10000081"/>
    <x v="1"/>
    <x v="2"/>
    <s v="Avery 496"/>
    <n v="3"/>
    <n v="1"/>
    <n v="0.2"/>
    <n v="1.0499999999999998"/>
  </r>
  <r>
    <n v="8474"/>
    <x v="4208"/>
    <x v="1"/>
    <x v="420"/>
    <x v="453"/>
    <s v="Second Class"/>
    <s v="GM-14500"/>
    <s v="Gene McClure"/>
    <x v="0"/>
    <s v="United States"/>
    <s v="Hollywood"/>
    <x v="2"/>
    <n v="33021"/>
    <x v="0"/>
    <s v="OFF-ST-10000876"/>
    <x v="1"/>
    <x v="4"/>
    <s v="Eldon Simplefile Box Office"/>
    <n v="9.952"/>
    <n v="1"/>
    <n v="0.2"/>
    <n v="0.99520000000000008"/>
  </r>
  <r>
    <n v="8475"/>
    <x v="4209"/>
    <x v="3"/>
    <x v="359"/>
    <x v="1001"/>
    <s v="Standard Class"/>
    <s v="NC-18625"/>
    <s v="Noah Childs"/>
    <x v="1"/>
    <s v="United States"/>
    <s v="York"/>
    <x v="9"/>
    <n v="17403"/>
    <x v="3"/>
    <s v="OFF-BI-10004492"/>
    <x v="1"/>
    <x v="8"/>
    <s v="Tuf-Vin Binders"/>
    <n v="37.896000000000001"/>
    <n v="4"/>
    <n v="0.7"/>
    <n v="-29.053600000000003"/>
  </r>
  <r>
    <n v="8476"/>
    <x v="4209"/>
    <x v="3"/>
    <x v="359"/>
    <x v="1001"/>
    <s v="Standard Class"/>
    <s v="NC-18625"/>
    <s v="Noah Childs"/>
    <x v="1"/>
    <s v="United States"/>
    <s v="York"/>
    <x v="9"/>
    <n v="17403"/>
    <x v="3"/>
    <s v="OFF-PA-10001033"/>
    <x v="1"/>
    <x v="10"/>
    <s v="Xerox 1893"/>
    <n v="65.584000000000003"/>
    <n v="2"/>
    <n v="0.2"/>
    <n v="23.7742"/>
  </r>
  <r>
    <n v="8477"/>
    <x v="4210"/>
    <x v="3"/>
    <x v="855"/>
    <x v="943"/>
    <s v="Standard Class"/>
    <s v="TW-21025"/>
    <s v="Tamara Willingham"/>
    <x v="2"/>
    <s v="United States"/>
    <s v="Mesa"/>
    <x v="16"/>
    <n v="85204"/>
    <x v="1"/>
    <s v="OFF-PA-10004039"/>
    <x v="1"/>
    <x v="10"/>
    <s v="Xerox 1882"/>
    <n v="44.783999999999999"/>
    <n v="1"/>
    <n v="0.2"/>
    <n v="16.234200000000001"/>
  </r>
  <r>
    <n v="8478"/>
    <x v="4211"/>
    <x v="1"/>
    <x v="628"/>
    <x v="697"/>
    <s v="Same Day"/>
    <s v="BF-11020"/>
    <s v="Barry Französisch"/>
    <x v="1"/>
    <s v="United States"/>
    <s v="New York City"/>
    <x v="15"/>
    <n v="10024"/>
    <x v="3"/>
    <s v="TEC-MA-10004552"/>
    <x v="2"/>
    <x v="15"/>
    <s v="Star Micronics TSP100 TSP143LAN Receipt Printer"/>
    <n v="1035.8"/>
    <n v="4"/>
    <n v="0"/>
    <n v="269.30799999999999"/>
  </r>
  <r>
    <n v="8479"/>
    <x v="4212"/>
    <x v="3"/>
    <x v="404"/>
    <x v="468"/>
    <s v="Standard Class"/>
    <s v="TT-21460"/>
    <s v="Tonja Turnell"/>
    <x v="2"/>
    <s v="United States"/>
    <s v="San Francisco"/>
    <x v="1"/>
    <n v="94110"/>
    <x v="1"/>
    <s v="OFF-AR-10002578"/>
    <x v="1"/>
    <x v="6"/>
    <s v="Newell 335"/>
    <n v="5.76"/>
    <n v="2"/>
    <n v="0"/>
    <n v="1.6703999999999999"/>
  </r>
  <r>
    <n v="8480"/>
    <x v="4213"/>
    <x v="0"/>
    <x v="299"/>
    <x v="67"/>
    <s v="Standard Class"/>
    <s v="SW-20245"/>
    <s v="Scot Wooten"/>
    <x v="0"/>
    <s v="United States"/>
    <s v="Los Angeles"/>
    <x v="1"/>
    <n v="90036"/>
    <x v="1"/>
    <s v="OFF-PA-10004022"/>
    <x v="1"/>
    <x v="10"/>
    <s v="Hammermill Color Copier Paper (28Lb. and 96 Bright)"/>
    <n v="19.98"/>
    <n v="2"/>
    <n v="0"/>
    <n v="8.9909999999999997"/>
  </r>
  <r>
    <n v="8481"/>
    <x v="4214"/>
    <x v="2"/>
    <x v="609"/>
    <x v="151"/>
    <s v="Standard Class"/>
    <s v="PG-18820"/>
    <s v="Patrick Gardner"/>
    <x v="0"/>
    <s v="United States"/>
    <s v="Omaha"/>
    <x v="8"/>
    <n v="68104"/>
    <x v="2"/>
    <s v="TEC-PH-10004100"/>
    <x v="2"/>
    <x v="7"/>
    <s v="Griffin GC17055 Auxiliary Audio Cable"/>
    <n v="35.979999999999997"/>
    <n v="2"/>
    <n v="0"/>
    <n v="10.074400000000001"/>
  </r>
  <r>
    <n v="8482"/>
    <x v="4215"/>
    <x v="0"/>
    <x v="1011"/>
    <x v="528"/>
    <s v="Standard Class"/>
    <s v="DP-13390"/>
    <s v="Dennis Pardue"/>
    <x v="2"/>
    <s v="United States"/>
    <s v="Philadelphia"/>
    <x v="9"/>
    <n v="19120"/>
    <x v="3"/>
    <s v="OFF-AR-10001860"/>
    <x v="1"/>
    <x v="6"/>
    <s v="BIC Liqua Brite Liner"/>
    <n v="16.656000000000002"/>
    <n v="3"/>
    <n v="0.2"/>
    <n v="3.3311999999999999"/>
  </r>
  <r>
    <n v="8483"/>
    <x v="4216"/>
    <x v="3"/>
    <x v="512"/>
    <x v="1294"/>
    <s v="Standard Class"/>
    <s v="DJ-13510"/>
    <s v="Don Jones"/>
    <x v="1"/>
    <s v="United States"/>
    <s v="New York City"/>
    <x v="15"/>
    <n v="10024"/>
    <x v="3"/>
    <s v="OFF-LA-10001297"/>
    <x v="1"/>
    <x v="2"/>
    <s v="Avery 473"/>
    <n v="20.7"/>
    <n v="2"/>
    <n v="0"/>
    <n v="9.9359999999999999"/>
  </r>
  <r>
    <n v="8484"/>
    <x v="4217"/>
    <x v="0"/>
    <x v="873"/>
    <x v="926"/>
    <s v="Standard Class"/>
    <s v="EN-13780"/>
    <s v="Edward Nazzal"/>
    <x v="0"/>
    <s v="United States"/>
    <s v="Grand Rapids"/>
    <x v="12"/>
    <n v="49505"/>
    <x v="2"/>
    <s v="OFF-BI-10004828"/>
    <x v="1"/>
    <x v="8"/>
    <s v="GBC Poly Designer Binding Covers"/>
    <n v="83.699999999999989"/>
    <n v="5"/>
    <n v="0"/>
    <n v="41.012999999999991"/>
  </r>
  <r>
    <n v="8485"/>
    <x v="4218"/>
    <x v="3"/>
    <x v="241"/>
    <x v="706"/>
    <s v="Same Day"/>
    <s v="PB-19150"/>
    <s v="Philip Brown"/>
    <x v="0"/>
    <s v="United States"/>
    <s v="Seattle"/>
    <x v="4"/>
    <n v="98115"/>
    <x v="1"/>
    <s v="FUR-FU-10002759"/>
    <x v="0"/>
    <x v="5"/>
    <s v="12-1/2 Diameter Round Wall Clock"/>
    <n v="199.8"/>
    <n v="10"/>
    <n v="0"/>
    <n v="71.927999999999997"/>
  </r>
  <r>
    <n v="8486"/>
    <x v="4219"/>
    <x v="3"/>
    <x v="995"/>
    <x v="866"/>
    <s v="Standard Class"/>
    <s v="BD-11560"/>
    <s v="Brendan Dodson"/>
    <x v="2"/>
    <s v="United States"/>
    <s v="Fresno"/>
    <x v="1"/>
    <n v="93727"/>
    <x v="1"/>
    <s v="OFF-PA-10000740"/>
    <x v="1"/>
    <x v="10"/>
    <s v="Xerox 1982"/>
    <n v="45.68"/>
    <n v="2"/>
    <n v="0"/>
    <n v="21.012799999999999"/>
  </r>
  <r>
    <n v="8487"/>
    <x v="4219"/>
    <x v="3"/>
    <x v="995"/>
    <x v="866"/>
    <s v="Standard Class"/>
    <s v="BD-11560"/>
    <s v="Brendan Dodson"/>
    <x v="2"/>
    <s v="United States"/>
    <s v="Fresno"/>
    <x v="1"/>
    <n v="93727"/>
    <x v="1"/>
    <s v="OFF-PA-10001144"/>
    <x v="1"/>
    <x v="10"/>
    <s v="Xerox 1913"/>
    <n v="110.96"/>
    <n v="2"/>
    <n v="0"/>
    <n v="53.260799999999996"/>
  </r>
  <r>
    <n v="8488"/>
    <x v="4219"/>
    <x v="3"/>
    <x v="995"/>
    <x v="866"/>
    <s v="Standard Class"/>
    <s v="BD-11560"/>
    <s v="Brendan Dodson"/>
    <x v="2"/>
    <s v="United States"/>
    <s v="Fresno"/>
    <x v="1"/>
    <n v="93727"/>
    <x v="1"/>
    <s v="OFF-PA-10000859"/>
    <x v="1"/>
    <x v="10"/>
    <s v="Unpadded Memo Slips"/>
    <n v="11.94"/>
    <n v="3"/>
    <n v="0"/>
    <n v="5.97"/>
  </r>
  <r>
    <n v="8489"/>
    <x v="4220"/>
    <x v="0"/>
    <x v="1055"/>
    <x v="1106"/>
    <s v="Second Class"/>
    <s v="SE-20110"/>
    <s v="Sanjit Engle"/>
    <x v="0"/>
    <s v="United States"/>
    <s v="Arlington"/>
    <x v="17"/>
    <n v="22204"/>
    <x v="0"/>
    <s v="TEC-MA-10001127"/>
    <x v="2"/>
    <x v="15"/>
    <s v="HP Designjet T520 Inkjet Large Format Printer - 24&quot; Color"/>
    <n v="8749.9500000000007"/>
    <n v="5"/>
    <n v="0"/>
    <n v="2799.9839999999995"/>
  </r>
  <r>
    <n v="8490"/>
    <x v="4220"/>
    <x v="0"/>
    <x v="1055"/>
    <x v="1106"/>
    <s v="Second Class"/>
    <s v="SE-20110"/>
    <s v="Sanjit Engle"/>
    <x v="0"/>
    <s v="United States"/>
    <s v="Arlington"/>
    <x v="17"/>
    <n v="22204"/>
    <x v="0"/>
    <s v="OFF-BI-10002557"/>
    <x v="1"/>
    <x v="8"/>
    <s v="Presstex Flexible Ring Binders"/>
    <n v="36.4"/>
    <n v="8"/>
    <n v="0"/>
    <n v="18.2"/>
  </r>
  <r>
    <n v="8491"/>
    <x v="4220"/>
    <x v="0"/>
    <x v="1055"/>
    <x v="1106"/>
    <s v="Second Class"/>
    <s v="SE-20110"/>
    <s v="Sanjit Engle"/>
    <x v="0"/>
    <s v="United States"/>
    <s v="Arlington"/>
    <x v="17"/>
    <n v="22204"/>
    <x v="0"/>
    <s v="FUR-FU-10001731"/>
    <x v="0"/>
    <x v="5"/>
    <s v="Acrylic Self-Standing Desk Frames"/>
    <n v="18.689999999999998"/>
    <n v="7"/>
    <n v="0"/>
    <n v="7.1021999999999998"/>
  </r>
  <r>
    <n v="8492"/>
    <x v="4221"/>
    <x v="3"/>
    <x v="437"/>
    <x v="513"/>
    <s v="Standard Class"/>
    <s v="AT-10735"/>
    <s v="Annie Thurman"/>
    <x v="0"/>
    <s v="United States"/>
    <s v="Los Angeles"/>
    <x v="1"/>
    <n v="90049"/>
    <x v="1"/>
    <s v="OFF-FA-10001135"/>
    <x v="1"/>
    <x v="13"/>
    <s v="Brites Rubber Bands, 1 1/2 oz. Box"/>
    <n v="5.9399999999999995"/>
    <n v="3"/>
    <n v="0"/>
    <n v="0.11880000000000024"/>
  </r>
  <r>
    <n v="8493"/>
    <x v="4222"/>
    <x v="1"/>
    <x v="923"/>
    <x v="1031"/>
    <s v="Standard Class"/>
    <s v="CC-12685"/>
    <s v="Craig Carroll"/>
    <x v="0"/>
    <s v="United States"/>
    <s v="Lubbock"/>
    <x v="5"/>
    <n v="79424"/>
    <x v="2"/>
    <s v="OFF-PA-10000069"/>
    <x v="1"/>
    <x v="10"/>
    <s v="TOPS 4 x 6 Fluorescent Color Memo Sheets, 500 Sheets per Pack"/>
    <n v="60.736000000000004"/>
    <n v="8"/>
    <n v="0.2"/>
    <n v="20.4984"/>
  </r>
  <r>
    <n v="8494"/>
    <x v="4222"/>
    <x v="1"/>
    <x v="923"/>
    <x v="1031"/>
    <s v="Standard Class"/>
    <s v="CC-12685"/>
    <s v="Craig Carroll"/>
    <x v="0"/>
    <s v="United States"/>
    <s v="Lubbock"/>
    <x v="5"/>
    <n v="79424"/>
    <x v="2"/>
    <s v="TEC-CO-10001943"/>
    <x v="2"/>
    <x v="16"/>
    <s v="Canon PC-428 Personal Copier"/>
    <n v="479.97600000000006"/>
    <n v="3"/>
    <n v="0.2"/>
    <n v="161.99189999999999"/>
  </r>
  <r>
    <n v="8495"/>
    <x v="4222"/>
    <x v="1"/>
    <x v="923"/>
    <x v="1031"/>
    <s v="Standard Class"/>
    <s v="CC-12685"/>
    <s v="Craig Carroll"/>
    <x v="0"/>
    <s v="United States"/>
    <s v="Lubbock"/>
    <x v="5"/>
    <n v="79424"/>
    <x v="2"/>
    <s v="OFF-BI-10000977"/>
    <x v="1"/>
    <x v="8"/>
    <s v="Ibico Plastic Spiral Binding Combs"/>
    <n v="6.0799999999999983"/>
    <n v="1"/>
    <n v="0.8"/>
    <n v="-10.336000000000002"/>
  </r>
  <r>
    <n v="8496"/>
    <x v="4223"/>
    <x v="0"/>
    <x v="499"/>
    <x v="542"/>
    <s v="Standard Class"/>
    <s v="AS-10225"/>
    <s v="Alan Schoenberger"/>
    <x v="1"/>
    <s v="United States"/>
    <s v="Longmont"/>
    <x v="22"/>
    <n v="80501"/>
    <x v="1"/>
    <s v="TEC-AC-10002942"/>
    <x v="2"/>
    <x v="11"/>
    <s v="WD My Passport Ultra 1TB Portable External Hard Drive"/>
    <n v="165.60000000000002"/>
    <n v="3"/>
    <n v="0.2"/>
    <n v="-6.2100000000000151"/>
  </r>
  <r>
    <n v="8497"/>
    <x v="4224"/>
    <x v="2"/>
    <x v="1194"/>
    <x v="448"/>
    <s v="Second Class"/>
    <s v="AB-10150"/>
    <s v="Aimee Bixby"/>
    <x v="0"/>
    <s v="United States"/>
    <s v="Yonkers"/>
    <x v="15"/>
    <n v="10701"/>
    <x v="3"/>
    <s v="OFF-AR-10000588"/>
    <x v="1"/>
    <x v="6"/>
    <s v="Newell 345"/>
    <n v="59.519999999999996"/>
    <n v="3"/>
    <n v="0"/>
    <n v="15.475200000000001"/>
  </r>
  <r>
    <n v="8498"/>
    <x v="4224"/>
    <x v="2"/>
    <x v="1194"/>
    <x v="448"/>
    <s v="Second Class"/>
    <s v="AB-10150"/>
    <s v="Aimee Bixby"/>
    <x v="0"/>
    <s v="United States"/>
    <s v="Yonkers"/>
    <x v="15"/>
    <n v="10701"/>
    <x v="3"/>
    <s v="TEC-AC-10002001"/>
    <x v="2"/>
    <x v="11"/>
    <s v="Logitech Wireless Gaming Headset G930"/>
    <n v="479.97"/>
    <n v="3"/>
    <n v="0"/>
    <n v="177.58890000000002"/>
  </r>
  <r>
    <n v="8499"/>
    <x v="4224"/>
    <x v="2"/>
    <x v="1194"/>
    <x v="448"/>
    <s v="Second Class"/>
    <s v="AB-10150"/>
    <s v="Aimee Bixby"/>
    <x v="0"/>
    <s v="United States"/>
    <s v="Yonkers"/>
    <x v="15"/>
    <n v="10701"/>
    <x v="3"/>
    <s v="OFF-SU-10000381"/>
    <x v="1"/>
    <x v="14"/>
    <s v="Acme Forged Steel Scissors with Black Enamel Handles"/>
    <n v="18.62"/>
    <n v="2"/>
    <n v="0"/>
    <n v="5.399799999999999"/>
  </r>
  <r>
    <n v="8500"/>
    <x v="4224"/>
    <x v="2"/>
    <x v="1194"/>
    <x v="448"/>
    <s v="Second Class"/>
    <s v="AB-10150"/>
    <s v="Aimee Bixby"/>
    <x v="0"/>
    <s v="United States"/>
    <s v="Yonkers"/>
    <x v="15"/>
    <n v="10701"/>
    <x v="3"/>
    <s v="OFF-BI-10001617"/>
    <x v="1"/>
    <x v="8"/>
    <s v="GBC Wire Binding Combs"/>
    <n v="49.632000000000005"/>
    <n v="6"/>
    <n v="0.2"/>
    <n v="16.750799999999998"/>
  </r>
  <r>
    <n v="8501"/>
    <x v="4224"/>
    <x v="2"/>
    <x v="1194"/>
    <x v="448"/>
    <s v="Second Class"/>
    <s v="AB-10150"/>
    <s v="Aimee Bixby"/>
    <x v="0"/>
    <s v="United States"/>
    <s v="Yonkers"/>
    <x v="15"/>
    <n v="10701"/>
    <x v="3"/>
    <s v="OFF-PA-10001878"/>
    <x v="1"/>
    <x v="10"/>
    <s v="Xerox 1891"/>
    <n v="97.82"/>
    <n v="2"/>
    <n v="0"/>
    <n v="45.975399999999993"/>
  </r>
  <r>
    <n v="8502"/>
    <x v="4225"/>
    <x v="1"/>
    <x v="1195"/>
    <x v="1295"/>
    <s v="Second Class"/>
    <s v="DH-13075"/>
    <s v="Dave Hallsten"/>
    <x v="1"/>
    <s v="United States"/>
    <s v="Los Angeles"/>
    <x v="1"/>
    <n v="90045"/>
    <x v="1"/>
    <s v="TEC-PH-10000376"/>
    <x v="2"/>
    <x v="7"/>
    <s v="Square Credit Card Reader"/>
    <n v="15.984000000000002"/>
    <n v="2"/>
    <n v="0.2"/>
    <n v="1.1988000000000003"/>
  </r>
  <r>
    <n v="8503"/>
    <x v="4225"/>
    <x v="1"/>
    <x v="932"/>
    <x v="1295"/>
    <s v="Second Class"/>
    <s v="DH-13075"/>
    <s v="Dave Hallsten"/>
    <x v="1"/>
    <s v="United States"/>
    <s v="Los Angeles"/>
    <x v="1"/>
    <n v="90045"/>
    <x v="1"/>
    <s v="FUR-CH-10003396"/>
    <x v="0"/>
    <x v="1"/>
    <s v="Global Deluxe Steno Chair"/>
    <n v="184.75200000000001"/>
    <n v="3"/>
    <n v="0.2"/>
    <n v="-20.784600000000012"/>
  </r>
  <r>
    <n v="8504"/>
    <x v="4226"/>
    <x v="2"/>
    <x v="979"/>
    <x v="1262"/>
    <s v="Standard Class"/>
    <s v="SR-20740"/>
    <s v="Steven Roelle"/>
    <x v="2"/>
    <s v="United States"/>
    <s v="Los Angeles"/>
    <x v="1"/>
    <n v="90049"/>
    <x v="1"/>
    <s v="OFF-PA-10003363"/>
    <x v="1"/>
    <x v="10"/>
    <s v="Xerox 204"/>
    <n v="12.96"/>
    <n v="2"/>
    <n v="0"/>
    <n v="6.2208000000000006"/>
  </r>
  <r>
    <n v="8505"/>
    <x v="4227"/>
    <x v="0"/>
    <x v="440"/>
    <x v="1238"/>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x v="331"/>
    <s v="Standard Class"/>
    <s v="SJ-20125"/>
    <s v="Sanjit Jacobs"/>
    <x v="2"/>
    <s v="United States"/>
    <s v="Dallas"/>
    <x v="5"/>
    <n v="75217"/>
    <x v="2"/>
    <s v="OFF-BI-10001757"/>
    <x v="1"/>
    <x v="8"/>
    <s v="Pressboard Hanging Data Binders for Unburst Sheets"/>
    <n v="8.8559999999999981"/>
    <n v="9"/>
    <n v="0.8"/>
    <n v="-14.169600000000003"/>
  </r>
  <r>
    <n v="8507"/>
    <x v="4228"/>
    <x v="0"/>
    <x v="387"/>
    <x v="331"/>
    <s v="Standard Class"/>
    <s v="SJ-20125"/>
    <s v="Sanjit Jacobs"/>
    <x v="2"/>
    <s v="United States"/>
    <s v="Dallas"/>
    <x v="5"/>
    <n v="75217"/>
    <x v="2"/>
    <s v="TEC-AC-10004633"/>
    <x v="2"/>
    <x v="11"/>
    <s v="Verbatim 25 GB 6x Blu-ray Single Layer Recordable Disc, 3/Pack"/>
    <n v="27.96"/>
    <n v="5"/>
    <n v="0.2"/>
    <n v="8.3880000000000035"/>
  </r>
  <r>
    <n v="8508"/>
    <x v="4228"/>
    <x v="0"/>
    <x v="387"/>
    <x v="331"/>
    <s v="Standard Class"/>
    <s v="SJ-20125"/>
    <s v="Sanjit Jacobs"/>
    <x v="2"/>
    <s v="United States"/>
    <s v="Dallas"/>
    <x v="5"/>
    <n v="75217"/>
    <x v="2"/>
    <s v="OFF-EN-10001453"/>
    <x v="1"/>
    <x v="12"/>
    <s v="Tyvek Interoffice Envelopes, 9 1/2&quot; x 12 1/2&quot;, 100/Box"/>
    <n v="146.352"/>
    <n v="3"/>
    <n v="0.2"/>
    <n v="49.393799999999992"/>
  </r>
  <r>
    <n v="8509"/>
    <x v="4229"/>
    <x v="1"/>
    <x v="555"/>
    <x v="1282"/>
    <s v="First Class"/>
    <s v="CA-12775"/>
    <s v="Cynthia Arntzen"/>
    <x v="0"/>
    <s v="United States"/>
    <s v="Detroit"/>
    <x v="12"/>
    <n v="48205"/>
    <x v="2"/>
    <s v="TEC-AC-10004761"/>
    <x v="2"/>
    <x v="11"/>
    <s v="Maxell 4.7GB DVD+RW 3/Pack"/>
    <n v="175.23"/>
    <n v="11"/>
    <n v="0"/>
    <n v="61.330500000000001"/>
  </r>
  <r>
    <n v="8510"/>
    <x v="4229"/>
    <x v="1"/>
    <x v="555"/>
    <x v="1282"/>
    <s v="First Class"/>
    <s v="CA-12775"/>
    <s v="Cynthia Arntzen"/>
    <x v="0"/>
    <s v="United States"/>
    <s v="Detroit"/>
    <x v="12"/>
    <n v="48205"/>
    <x v="2"/>
    <s v="TEC-PH-10003691"/>
    <x v="2"/>
    <x v="7"/>
    <s v="BlackBerry Q10"/>
    <n v="125.99"/>
    <n v="1"/>
    <n v="0"/>
    <n v="31.497500000000002"/>
  </r>
  <r>
    <n v="8511"/>
    <x v="4229"/>
    <x v="1"/>
    <x v="555"/>
    <x v="1282"/>
    <s v="First Class"/>
    <s v="CA-12775"/>
    <s v="Cynthia Arntzen"/>
    <x v="0"/>
    <s v="United States"/>
    <s v="Detroit"/>
    <x v="12"/>
    <n v="48205"/>
    <x v="2"/>
    <s v="OFF-BI-10004965"/>
    <x v="1"/>
    <x v="8"/>
    <s v="Ibico Covers for Plastic or Wire Binding Elements"/>
    <n v="23"/>
    <n v="2"/>
    <n v="0"/>
    <n v="10.35"/>
  </r>
  <r>
    <n v="8512"/>
    <x v="4230"/>
    <x v="0"/>
    <x v="596"/>
    <x v="1296"/>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5"/>
    <x v="1175"/>
    <s v="Standard Class"/>
    <s v="NS-18640"/>
    <s v="Noel Staavos"/>
    <x v="1"/>
    <s v="United States"/>
    <s v="Houston"/>
    <x v="5"/>
    <n v="77041"/>
    <x v="2"/>
    <s v="FUR-FU-10003601"/>
    <x v="0"/>
    <x v="5"/>
    <s v="Deflect-o RollaMat Studded, Beveled Mat for Medium Pile Carpeting"/>
    <n v="73.784000000000006"/>
    <n v="2"/>
    <n v="0.6"/>
    <n v="-77.473200000000006"/>
  </r>
  <r>
    <n v="8514"/>
    <x v="4232"/>
    <x v="3"/>
    <x v="928"/>
    <x v="1201"/>
    <s v="Standard Class"/>
    <s v="NS-18640"/>
    <s v="Noel Staavos"/>
    <x v="1"/>
    <s v="United States"/>
    <s v="Orlando"/>
    <x v="2"/>
    <n v="32839"/>
    <x v="0"/>
    <s v="OFF-PA-10002787"/>
    <x v="1"/>
    <x v="10"/>
    <s v="Xerox 227"/>
    <n v="20.736000000000004"/>
    <n v="4"/>
    <n v="0.2"/>
    <n v="7.2576000000000001"/>
  </r>
  <r>
    <n v="8515"/>
    <x v="4233"/>
    <x v="1"/>
    <x v="291"/>
    <x v="722"/>
    <s v="Standard Class"/>
    <s v="HG-14965"/>
    <s v="Henry Goldwyn"/>
    <x v="1"/>
    <s v="United States"/>
    <s v="Florence"/>
    <x v="0"/>
    <n v="41042"/>
    <x v="0"/>
    <s v="OFF-AR-10003602"/>
    <x v="1"/>
    <x v="6"/>
    <s v="Quartet Omega Colored Chalk, 12/Pack"/>
    <n v="17.52"/>
    <n v="3"/>
    <n v="0"/>
    <n v="8.2343999999999991"/>
  </r>
  <r>
    <n v="8516"/>
    <x v="4233"/>
    <x v="1"/>
    <x v="291"/>
    <x v="722"/>
    <s v="Standard Class"/>
    <s v="HG-14965"/>
    <s v="Henry Goldwyn"/>
    <x v="1"/>
    <s v="United States"/>
    <s v="Florence"/>
    <x v="0"/>
    <n v="41042"/>
    <x v="0"/>
    <s v="OFF-AR-10002053"/>
    <x v="1"/>
    <x v="6"/>
    <s v="Premium Writing Pencils, Soft, #2 by Central Association for the Blind"/>
    <n v="35.76"/>
    <n v="12"/>
    <n v="0"/>
    <n v="10.0128"/>
  </r>
  <r>
    <n v="8517"/>
    <x v="4234"/>
    <x v="0"/>
    <x v="281"/>
    <x v="1182"/>
    <s v="Standard Class"/>
    <s v="SF-20200"/>
    <s v="Sarah Foster"/>
    <x v="0"/>
    <s v="United States"/>
    <s v="New York City"/>
    <x v="15"/>
    <n v="10009"/>
    <x v="3"/>
    <s v="OFF-AR-10002833"/>
    <x v="1"/>
    <x v="6"/>
    <s v="Newell 322"/>
    <n v="3.64"/>
    <n v="2"/>
    <n v="0"/>
    <n v="0.98280000000000012"/>
  </r>
  <r>
    <n v="8518"/>
    <x v="4235"/>
    <x v="3"/>
    <x v="400"/>
    <x v="92"/>
    <s v="Second Class"/>
    <s v="EM-14065"/>
    <s v="Erin Mull"/>
    <x v="0"/>
    <s v="United States"/>
    <s v="Frisco"/>
    <x v="5"/>
    <n v="75034"/>
    <x v="2"/>
    <s v="FUR-FU-10002501"/>
    <x v="0"/>
    <x v="5"/>
    <s v="Nu-Dell Executive Frame"/>
    <n v="30.336000000000006"/>
    <n v="6"/>
    <n v="0.6"/>
    <n v="-17.443199999999997"/>
  </r>
  <r>
    <n v="8519"/>
    <x v="4236"/>
    <x v="3"/>
    <x v="769"/>
    <x v="235"/>
    <s v="Standard Class"/>
    <s v="DO-13645"/>
    <s v="Doug O'Connell"/>
    <x v="0"/>
    <s v="United States"/>
    <s v="Paterson"/>
    <x v="30"/>
    <n v="7501"/>
    <x v="3"/>
    <s v="FUR-FU-10002506"/>
    <x v="0"/>
    <x v="5"/>
    <s v="Tensor &quot;Hersey Kiss&quot; Styled Floor Lamp"/>
    <n v="12.99"/>
    <n v="1"/>
    <n v="0"/>
    <n v="1.5587999999999997"/>
  </r>
  <r>
    <n v="8520"/>
    <x v="4236"/>
    <x v="3"/>
    <x v="769"/>
    <x v="235"/>
    <s v="Standard Class"/>
    <s v="DO-13645"/>
    <s v="Doug O'Connell"/>
    <x v="0"/>
    <s v="United States"/>
    <s v="Paterson"/>
    <x v="30"/>
    <n v="7501"/>
    <x v="3"/>
    <s v="FUR-CH-10003817"/>
    <x v="0"/>
    <x v="1"/>
    <s v="Global Value Steno Chair, Gray"/>
    <n v="182.22"/>
    <n v="3"/>
    <n v="0"/>
    <n v="45.555000000000007"/>
  </r>
  <r>
    <n v="8521"/>
    <x v="4236"/>
    <x v="3"/>
    <x v="769"/>
    <x v="235"/>
    <s v="Standard Class"/>
    <s v="DO-13645"/>
    <s v="Doug O'Connell"/>
    <x v="0"/>
    <s v="United States"/>
    <s v="Paterson"/>
    <x v="30"/>
    <n v="7501"/>
    <x v="3"/>
    <s v="FUR-CH-10004860"/>
    <x v="0"/>
    <x v="1"/>
    <s v="Global Low Back Tilter Chair"/>
    <n v="302.94"/>
    <n v="3"/>
    <n v="0"/>
    <n v="18.176399999999973"/>
  </r>
  <r>
    <n v="8522"/>
    <x v="4237"/>
    <x v="0"/>
    <x v="383"/>
    <x v="900"/>
    <s v="Standard Class"/>
    <s v="MP-17470"/>
    <s v="Mark Packer"/>
    <x v="2"/>
    <s v="United States"/>
    <s v="Columbus"/>
    <x v="24"/>
    <n v="43229"/>
    <x v="3"/>
    <s v="FUR-FU-10002268"/>
    <x v="0"/>
    <x v="5"/>
    <s v="Ultra Door Push Plate"/>
    <n v="54.992000000000004"/>
    <n v="14"/>
    <n v="0.2"/>
    <n v="8.9361999999999959"/>
  </r>
  <r>
    <n v="8523"/>
    <x v="4238"/>
    <x v="0"/>
    <x v="178"/>
    <x v="1115"/>
    <s v="Standard Class"/>
    <s v="MY-18295"/>
    <s v="Muhammed Yedwab"/>
    <x v="1"/>
    <s v="United States"/>
    <s v="Milwaukee"/>
    <x v="6"/>
    <n v="53209"/>
    <x v="2"/>
    <s v="TEC-PH-10000148"/>
    <x v="2"/>
    <x v="7"/>
    <s v="Cyber Acoustics AC-202b Speech Recognition Stereo Headset"/>
    <n v="12.99"/>
    <n v="1"/>
    <n v="0"/>
    <n v="0.25980000000000025"/>
  </r>
  <r>
    <n v="8524"/>
    <x v="4239"/>
    <x v="3"/>
    <x v="296"/>
    <x v="425"/>
    <s v="Standard Class"/>
    <s v="DB-13615"/>
    <s v="Doug Bickford"/>
    <x v="0"/>
    <s v="United States"/>
    <s v="San Francisco"/>
    <x v="1"/>
    <n v="94109"/>
    <x v="1"/>
    <s v="OFF-PA-10004082"/>
    <x v="1"/>
    <x v="10"/>
    <s v="Adams Telephone Message Book w/Frequently-Called Numbers Space, 400 Messages per Book"/>
    <n v="55.86"/>
    <n v="7"/>
    <n v="0"/>
    <n v="27.93"/>
  </r>
  <r>
    <n v="8525"/>
    <x v="4240"/>
    <x v="3"/>
    <x v="633"/>
    <x v="1034"/>
    <s v="Same Day"/>
    <s v="SP-20920"/>
    <s v="Susan Pistek"/>
    <x v="0"/>
    <s v="United States"/>
    <s v="Columbus"/>
    <x v="24"/>
    <n v="43229"/>
    <x v="3"/>
    <s v="TEC-PH-10004348"/>
    <x v="2"/>
    <x v="7"/>
    <s v="OtterBox Defender Series Case - iPhone 5c"/>
    <n v="44.375999999999998"/>
    <n v="2"/>
    <n v="0.4"/>
    <n v="-7.3960000000000043"/>
  </r>
  <r>
    <n v="8526"/>
    <x v="4240"/>
    <x v="3"/>
    <x v="633"/>
    <x v="1034"/>
    <s v="Same Day"/>
    <s v="SP-20920"/>
    <s v="Susan Pistek"/>
    <x v="0"/>
    <s v="United States"/>
    <s v="Columbus"/>
    <x v="24"/>
    <n v="43229"/>
    <x v="3"/>
    <s v="FUR-FU-10003424"/>
    <x v="0"/>
    <x v="5"/>
    <s v="Nu-Dell Oak Frame"/>
    <n v="51.264000000000003"/>
    <n v="6"/>
    <n v="0.2"/>
    <n v="7.6895999999999933"/>
  </r>
  <r>
    <n v="8527"/>
    <x v="4240"/>
    <x v="3"/>
    <x v="633"/>
    <x v="1034"/>
    <s v="Same Day"/>
    <s v="SP-20920"/>
    <s v="Susan Pistek"/>
    <x v="0"/>
    <s v="United States"/>
    <s v="Columbus"/>
    <x v="24"/>
    <n v="43229"/>
    <x v="3"/>
    <s v="OFF-BI-10004654"/>
    <x v="1"/>
    <x v="8"/>
    <s v="Avery Binding System Hidden Tab Executive Style Index Sets"/>
    <n v="5.1930000000000005"/>
    <n v="3"/>
    <n v="0.7"/>
    <n v="-3.4619999999999997"/>
  </r>
  <r>
    <n v="8528"/>
    <x v="4240"/>
    <x v="3"/>
    <x v="633"/>
    <x v="1034"/>
    <s v="Same Day"/>
    <s v="SP-20920"/>
    <s v="Susan Pistek"/>
    <x v="0"/>
    <s v="United States"/>
    <s v="Columbus"/>
    <x v="24"/>
    <n v="43229"/>
    <x v="3"/>
    <s v="TEC-AC-10004571"/>
    <x v="2"/>
    <x v="11"/>
    <s v="Logitech G700s Rechargeable Gaming Mouse"/>
    <n v="159.98400000000001"/>
    <n v="2"/>
    <n v="0.2"/>
    <n v="43.995600000000003"/>
  </r>
  <r>
    <n v="8529"/>
    <x v="4240"/>
    <x v="3"/>
    <x v="633"/>
    <x v="1034"/>
    <s v="Same Day"/>
    <s v="SP-20920"/>
    <s v="Susan Pistek"/>
    <x v="0"/>
    <s v="United States"/>
    <s v="Columbus"/>
    <x v="24"/>
    <n v="43229"/>
    <x v="3"/>
    <s v="OFF-ST-10000675"/>
    <x v="1"/>
    <x v="4"/>
    <s v="File Shuttle II and Handi-File, Black"/>
    <n v="54.224000000000004"/>
    <n v="2"/>
    <n v="0.2"/>
    <n v="3.3889999999999993"/>
  </r>
  <r>
    <n v="8530"/>
    <x v="4241"/>
    <x v="3"/>
    <x v="468"/>
    <x v="251"/>
    <s v="Standard Class"/>
    <s v="ME-17320"/>
    <s v="Maria Etezadi"/>
    <x v="2"/>
    <s v="United States"/>
    <s v="Los Angeles"/>
    <x v="1"/>
    <n v="90008"/>
    <x v="1"/>
    <s v="FUR-CH-10001714"/>
    <x v="0"/>
    <x v="1"/>
    <s v="Global Leather &amp; Oak Executive Chair, Burgundy"/>
    <n v="241.42399999999998"/>
    <n v="2"/>
    <n v="0.2"/>
    <n v="-36.213599999999985"/>
  </r>
  <r>
    <n v="8531"/>
    <x v="4242"/>
    <x v="0"/>
    <x v="885"/>
    <x v="296"/>
    <s v="Standard Class"/>
    <s v="BS-11755"/>
    <s v="Bruce Stewart"/>
    <x v="0"/>
    <s v="United States"/>
    <s v="Detroit"/>
    <x v="12"/>
    <n v="48227"/>
    <x v="2"/>
    <s v="OFF-PA-10000380"/>
    <x v="1"/>
    <x v="10"/>
    <s v="REDIFORM Incoming/Outgoing Call Register, 11&quot; X 8 1/2&quot;, 100 Messages"/>
    <n v="33.36"/>
    <n v="4"/>
    <n v="0"/>
    <n v="16.68"/>
  </r>
  <r>
    <n v="8532"/>
    <x v="4242"/>
    <x v="0"/>
    <x v="885"/>
    <x v="296"/>
    <s v="Standard Class"/>
    <s v="BS-11755"/>
    <s v="Bruce Stewart"/>
    <x v="0"/>
    <s v="United States"/>
    <s v="Detroit"/>
    <x v="12"/>
    <n v="48227"/>
    <x v="2"/>
    <s v="OFF-PA-10002713"/>
    <x v="1"/>
    <x v="10"/>
    <s v="Adams Phone Message Book, 200 Message Capacity, 8 1/16” x 11”"/>
    <n v="13.76"/>
    <n v="2"/>
    <n v="0"/>
    <n v="6.3295999999999992"/>
  </r>
  <r>
    <n v="8533"/>
    <x v="4242"/>
    <x v="0"/>
    <x v="885"/>
    <x v="296"/>
    <s v="Standard Class"/>
    <s v="BS-11755"/>
    <s v="Bruce Stewart"/>
    <x v="0"/>
    <s v="United States"/>
    <s v="Detroit"/>
    <x v="12"/>
    <n v="48227"/>
    <x v="2"/>
    <s v="OFF-ST-10001370"/>
    <x v="1"/>
    <x v="4"/>
    <s v="Sensible Storage WireTech Storage Systems"/>
    <n v="496.86"/>
    <n v="7"/>
    <n v="0"/>
    <n v="24.842999999999947"/>
  </r>
  <r>
    <n v="8534"/>
    <x v="4242"/>
    <x v="0"/>
    <x v="885"/>
    <x v="296"/>
    <s v="Standard Class"/>
    <s v="BS-11755"/>
    <s v="Bruce Stewart"/>
    <x v="0"/>
    <s v="United States"/>
    <s v="Detroit"/>
    <x v="12"/>
    <n v="48227"/>
    <x v="2"/>
    <s v="FUR-CH-10000513"/>
    <x v="0"/>
    <x v="1"/>
    <s v="High-Back Leather Manager's Chair"/>
    <n v="389.97"/>
    <n v="3"/>
    <n v="0"/>
    <n v="35.097300000000004"/>
  </r>
  <r>
    <n v="8535"/>
    <x v="4243"/>
    <x v="1"/>
    <x v="1003"/>
    <x v="594"/>
    <s v="Second Class"/>
    <s v="KS-16300"/>
    <s v="Karen Seio"/>
    <x v="1"/>
    <s v="United States"/>
    <s v="Columbus"/>
    <x v="32"/>
    <n v="31907"/>
    <x v="0"/>
    <s v="OFF-LA-10003223"/>
    <x v="1"/>
    <x v="2"/>
    <s v="Avery 508"/>
    <n v="9.82"/>
    <n v="2"/>
    <n v="0"/>
    <n v="4.8117999999999999"/>
  </r>
  <r>
    <n v="8536"/>
    <x v="4244"/>
    <x v="2"/>
    <x v="1173"/>
    <x v="307"/>
    <s v="Standard Class"/>
    <s v="CC-12475"/>
    <s v="Cindy Chapman"/>
    <x v="0"/>
    <s v="United States"/>
    <s v="San Francisco"/>
    <x v="1"/>
    <n v="94122"/>
    <x v="1"/>
    <s v="TEC-AC-10002217"/>
    <x v="2"/>
    <x v="11"/>
    <s v="Imation Clip USB flash drive - 8 GB"/>
    <n v="56.400000000000006"/>
    <n v="3"/>
    <n v="0"/>
    <n v="3.3840000000000003"/>
  </r>
  <r>
    <n v="8537"/>
    <x v="4245"/>
    <x v="1"/>
    <x v="722"/>
    <x v="1149"/>
    <s v="Standard Class"/>
    <s v="HD-14785"/>
    <s v="Harold Dahlen"/>
    <x v="2"/>
    <s v="United States"/>
    <s v="Philadelphia"/>
    <x v="9"/>
    <n v="19143"/>
    <x v="3"/>
    <s v="OFF-BI-10003707"/>
    <x v="1"/>
    <x v="8"/>
    <s v="Aluminum Screw Posts"/>
    <n v="18.312000000000001"/>
    <n v="4"/>
    <n v="0.7"/>
    <n v="-12.207999999999995"/>
  </r>
  <r>
    <n v="8538"/>
    <x v="4245"/>
    <x v="1"/>
    <x v="722"/>
    <x v="1149"/>
    <s v="Standard Class"/>
    <s v="HD-14785"/>
    <s v="Harold Dahlen"/>
    <x v="2"/>
    <s v="United States"/>
    <s v="Philadelphia"/>
    <x v="9"/>
    <n v="19143"/>
    <x v="3"/>
    <s v="OFF-PA-10000552"/>
    <x v="1"/>
    <x v="10"/>
    <s v="Xerox 200"/>
    <n v="25.920000000000005"/>
    <n v="5"/>
    <n v="0.2"/>
    <n v="9.0719999999999992"/>
  </r>
  <r>
    <n v="8539"/>
    <x v="4245"/>
    <x v="1"/>
    <x v="722"/>
    <x v="1149"/>
    <s v="Standard Class"/>
    <s v="HD-14785"/>
    <s v="Harold Dahlen"/>
    <x v="2"/>
    <s v="United States"/>
    <s v="Philadelphia"/>
    <x v="9"/>
    <n v="19143"/>
    <x v="3"/>
    <s v="OFF-AR-10003183"/>
    <x v="1"/>
    <x v="6"/>
    <s v="Avery Fluorescent Highlighter Four-Color Set"/>
    <n v="8.016"/>
    <n v="3"/>
    <n v="0.2"/>
    <n v="1.0019999999999993"/>
  </r>
  <r>
    <n v="8540"/>
    <x v="4246"/>
    <x v="3"/>
    <x v="631"/>
    <x v="669"/>
    <s v="Standard Class"/>
    <s v="KB-16315"/>
    <s v="Karl Braun"/>
    <x v="0"/>
    <s v="United States"/>
    <s v="Los Angeles"/>
    <x v="1"/>
    <n v="90008"/>
    <x v="1"/>
    <s v="TEC-CO-10000971"/>
    <x v="2"/>
    <x v="16"/>
    <s v="Hewlett Packard 310 Color Digital Copier"/>
    <n v="479.98400000000004"/>
    <n v="2"/>
    <n v="0.2"/>
    <n v="59.997999999999962"/>
  </r>
  <r>
    <n v="8541"/>
    <x v="4246"/>
    <x v="3"/>
    <x v="631"/>
    <x v="669"/>
    <s v="Standard Class"/>
    <s v="KB-16315"/>
    <s v="Karl Braun"/>
    <x v="0"/>
    <s v="United States"/>
    <s v="Los Angeles"/>
    <x v="1"/>
    <n v="90008"/>
    <x v="1"/>
    <s v="OFF-BI-10003910"/>
    <x v="1"/>
    <x v="8"/>
    <s v="DXL Angle-View Binders with Locking Rings by Samsill"/>
    <n v="30.84"/>
    <n v="5"/>
    <n v="0.2"/>
    <n v="9.6374999999999993"/>
  </r>
  <r>
    <n v="8542"/>
    <x v="4247"/>
    <x v="1"/>
    <x v="936"/>
    <x v="226"/>
    <s v="First Class"/>
    <s v="HR-14830"/>
    <s v="Harold Ryan"/>
    <x v="1"/>
    <s v="United States"/>
    <s v="Philadelphia"/>
    <x v="9"/>
    <n v="19140"/>
    <x v="3"/>
    <s v="OFF-ST-10001172"/>
    <x v="1"/>
    <x v="4"/>
    <s v="Tennsco Lockers, Sand"/>
    <n v="33.568000000000005"/>
    <n v="2"/>
    <n v="0.2"/>
    <n v="1.6783999999999981"/>
  </r>
  <r>
    <n v="8543"/>
    <x v="4247"/>
    <x v="1"/>
    <x v="936"/>
    <x v="226"/>
    <s v="First Class"/>
    <s v="HR-14830"/>
    <s v="Harold Ryan"/>
    <x v="1"/>
    <s v="United States"/>
    <s v="Philadelphia"/>
    <x v="9"/>
    <n v="19140"/>
    <x v="3"/>
    <s v="FUR-CH-10001270"/>
    <x v="0"/>
    <x v="1"/>
    <s v="Harbour Creations Steel Folding Chair"/>
    <n v="422.62499999999994"/>
    <n v="7"/>
    <n v="0.3"/>
    <n v="0"/>
  </r>
  <r>
    <n v="8544"/>
    <x v="4248"/>
    <x v="2"/>
    <x v="908"/>
    <x v="826"/>
    <s v="Standard Class"/>
    <s v="TB-21625"/>
    <s v="Trudy Brown"/>
    <x v="0"/>
    <s v="United States"/>
    <s v="New York City"/>
    <x v="15"/>
    <n v="10035"/>
    <x v="3"/>
    <s v="TEC-AC-10004571"/>
    <x v="2"/>
    <x v="11"/>
    <s v="Logitech G700s Rechargeable Gaming Mouse"/>
    <n v="199.98"/>
    <n v="2"/>
    <n v="0"/>
    <n v="83.991600000000005"/>
  </r>
  <r>
    <n v="8545"/>
    <x v="4249"/>
    <x v="0"/>
    <x v="1196"/>
    <x v="509"/>
    <s v="Standard Class"/>
    <s v="DS-13180"/>
    <s v="David Smith"/>
    <x v="1"/>
    <s v="United States"/>
    <s v="Columbus"/>
    <x v="32"/>
    <n v="31907"/>
    <x v="0"/>
    <s v="FUR-FU-10004053"/>
    <x v="0"/>
    <x v="5"/>
    <s v="DAX Two-Tone Silver Metal Document Frame"/>
    <n v="20.239999999999998"/>
    <n v="1"/>
    <n v="0"/>
    <n v="8.7032000000000007"/>
  </r>
  <r>
    <n v="8546"/>
    <x v="4249"/>
    <x v="0"/>
    <x v="1196"/>
    <x v="509"/>
    <s v="Standard Class"/>
    <s v="DS-13180"/>
    <s v="David Smith"/>
    <x v="1"/>
    <s v="United States"/>
    <s v="Columbus"/>
    <x v="32"/>
    <n v="31907"/>
    <x v="0"/>
    <s v="FUR-FU-10003731"/>
    <x v="0"/>
    <x v="5"/>
    <s v="Eldon Expressions Wood and Plastic Desk Accessories, Oak"/>
    <n v="39.92"/>
    <n v="4"/>
    <n v="0"/>
    <n v="11.177600000000002"/>
  </r>
  <r>
    <n v="8547"/>
    <x v="4249"/>
    <x v="0"/>
    <x v="1196"/>
    <x v="509"/>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x v="763"/>
    <s v="Standard Class"/>
    <s v="GB-14530"/>
    <s v="George Bell"/>
    <x v="1"/>
    <s v="United States"/>
    <s v="Los Angeles"/>
    <x v="1"/>
    <n v="90049"/>
    <x v="1"/>
    <s v="TEC-AC-10001266"/>
    <x v="2"/>
    <x v="11"/>
    <s v="Memorex Micro Travel Drive 8 GB"/>
    <n v="39"/>
    <n v="3"/>
    <n v="0"/>
    <n v="17.549999999999997"/>
  </r>
  <r>
    <n v="8549"/>
    <x v="4250"/>
    <x v="1"/>
    <x v="901"/>
    <x v="763"/>
    <s v="Standard Class"/>
    <s v="GB-14530"/>
    <s v="George Bell"/>
    <x v="1"/>
    <s v="United States"/>
    <s v="Los Angeles"/>
    <x v="1"/>
    <n v="90049"/>
    <x v="1"/>
    <s v="OFF-LA-10000452"/>
    <x v="1"/>
    <x v="2"/>
    <s v="Avery 488"/>
    <n v="12.6"/>
    <n v="4"/>
    <n v="0"/>
    <n v="6.048"/>
  </r>
  <r>
    <n v="8550"/>
    <x v="4251"/>
    <x v="1"/>
    <x v="861"/>
    <x v="64"/>
    <s v="First Class"/>
    <s v="GB-14530"/>
    <s v="George Bell"/>
    <x v="1"/>
    <s v="United States"/>
    <s v="Aurora"/>
    <x v="22"/>
    <n v="80013"/>
    <x v="1"/>
    <s v="FUR-FU-10000073"/>
    <x v="0"/>
    <x v="5"/>
    <s v="Deflect-O Glasstique Clear Desk Accessories"/>
    <n v="24.64"/>
    <n v="4"/>
    <n v="0.2"/>
    <n v="4.0039999999999978"/>
  </r>
  <r>
    <n v="8551"/>
    <x v="4252"/>
    <x v="1"/>
    <x v="789"/>
    <x v="1297"/>
    <s v="Standard Class"/>
    <s v="VB-21745"/>
    <s v="Victoria Brennan"/>
    <x v="1"/>
    <s v="United States"/>
    <s v="Houston"/>
    <x v="5"/>
    <n v="77041"/>
    <x v="2"/>
    <s v="OFF-LA-10002368"/>
    <x v="1"/>
    <x v="2"/>
    <s v="Avery 479"/>
    <n v="6.2640000000000002"/>
    <n v="3"/>
    <n v="0.2"/>
    <n v="2.0358000000000001"/>
  </r>
  <r>
    <n v="8552"/>
    <x v="4252"/>
    <x v="1"/>
    <x v="789"/>
    <x v="1297"/>
    <s v="Standard Class"/>
    <s v="VB-21745"/>
    <s v="Victoria Brennan"/>
    <x v="1"/>
    <s v="United States"/>
    <s v="Houston"/>
    <x v="5"/>
    <n v="77041"/>
    <x v="2"/>
    <s v="OFF-FA-10004248"/>
    <x v="1"/>
    <x v="13"/>
    <s v="Advantus T-Pin Paper Clips"/>
    <n v="14.432"/>
    <n v="4"/>
    <n v="0.2"/>
    <n v="3.4276000000000004"/>
  </r>
  <r>
    <n v="8553"/>
    <x v="4253"/>
    <x v="2"/>
    <x v="991"/>
    <x v="1298"/>
    <s v="Standard Class"/>
    <s v="MC-17425"/>
    <s v="Mark Cousins"/>
    <x v="1"/>
    <s v="United States"/>
    <s v="Chicago"/>
    <x v="10"/>
    <n v="60623"/>
    <x v="2"/>
    <s v="TEC-CO-10004202"/>
    <x v="2"/>
    <x v="16"/>
    <s v="Brother DCP1000 Digital 3 in 1 Multifunction Machine"/>
    <n v="719.97600000000011"/>
    <n v="3"/>
    <n v="0.2"/>
    <n v="134.99549999999999"/>
  </r>
  <r>
    <n v="8554"/>
    <x v="4254"/>
    <x v="3"/>
    <x v="38"/>
    <x v="541"/>
    <s v="Standard Class"/>
    <s v="CB-12025"/>
    <s v="Cassandra Brandow"/>
    <x v="0"/>
    <s v="United States"/>
    <s v="Decatur"/>
    <x v="19"/>
    <n v="35601"/>
    <x v="0"/>
    <s v="TEC-AC-10000927"/>
    <x v="2"/>
    <x v="11"/>
    <s v="Anker Ultrathin Bluetooth Wireless Keyboard Aluminum Cover with Stand "/>
    <n v="239.92"/>
    <n v="8"/>
    <n v="0"/>
    <n v="23.99199999999999"/>
  </r>
  <r>
    <n v="8555"/>
    <x v="4255"/>
    <x v="0"/>
    <x v="10"/>
    <x v="440"/>
    <s v="First Class"/>
    <s v="PM-18940"/>
    <s v="Paul MacIntyre"/>
    <x v="0"/>
    <s v="United States"/>
    <s v="Springfield"/>
    <x v="17"/>
    <n v="22153"/>
    <x v="0"/>
    <s v="FUR-TA-10002530"/>
    <x v="0"/>
    <x v="3"/>
    <s v="Iceberg OfficeWorks 42&quot; Round Tables"/>
    <n v="1056.8599999999999"/>
    <n v="7"/>
    <n v="0"/>
    <n v="158.52899999999994"/>
  </r>
  <r>
    <n v="8556"/>
    <x v="4256"/>
    <x v="1"/>
    <x v="204"/>
    <x v="206"/>
    <s v="Same Day"/>
    <s v="DC-13285"/>
    <s v="Debra Catini"/>
    <x v="0"/>
    <s v="United States"/>
    <s v="Plantation"/>
    <x v="2"/>
    <n v="33317"/>
    <x v="0"/>
    <s v="TEC-AC-10002567"/>
    <x v="2"/>
    <x v="11"/>
    <s v="Logitech G602 Wireless Gaming Mouse"/>
    <n v="447.94399999999996"/>
    <n v="7"/>
    <n v="0.2"/>
    <n v="89.588799999999992"/>
  </r>
  <r>
    <n v="8557"/>
    <x v="4256"/>
    <x v="1"/>
    <x v="204"/>
    <x v="206"/>
    <s v="Same Day"/>
    <s v="DC-13285"/>
    <s v="Debra Catini"/>
    <x v="0"/>
    <s v="United States"/>
    <s v="Plantation"/>
    <x v="2"/>
    <n v="33317"/>
    <x v="0"/>
    <s v="OFF-ST-10002182"/>
    <x v="1"/>
    <x v="4"/>
    <s v="Iris 3-Drawer Stacking Bin, Black"/>
    <n v="150.40799999999999"/>
    <n v="9"/>
    <n v="0.2"/>
    <n v="-33.841799999999999"/>
  </r>
  <r>
    <n v="8558"/>
    <x v="4257"/>
    <x v="0"/>
    <x v="443"/>
    <x v="1296"/>
    <s v="Second Class"/>
    <s v="LA-16780"/>
    <s v="Laura Armstrong"/>
    <x v="1"/>
    <s v="United States"/>
    <s v="Houston"/>
    <x v="5"/>
    <n v="77041"/>
    <x v="2"/>
    <s v="TEC-PH-10004539"/>
    <x v="2"/>
    <x v="7"/>
    <s v="Wireless Extenders zBoost YX545 SOHO Signal Booster"/>
    <n v="453.57600000000002"/>
    <n v="3"/>
    <n v="0.2"/>
    <n v="39.687899999999985"/>
  </r>
  <r>
    <n v="8559"/>
    <x v="4257"/>
    <x v="0"/>
    <x v="443"/>
    <x v="1296"/>
    <s v="Second Class"/>
    <s v="LA-16780"/>
    <s v="Laura Armstrong"/>
    <x v="1"/>
    <s v="United States"/>
    <s v="Houston"/>
    <x v="5"/>
    <n v="77041"/>
    <x v="2"/>
    <s v="OFF-LA-10002945"/>
    <x v="1"/>
    <x v="2"/>
    <s v="Permanent Self-Adhesive File Folder Labels for Typewriters, 1 1/8 x 3 1/2, White"/>
    <n v="45.36"/>
    <n v="9"/>
    <n v="0.2"/>
    <n v="14.741999999999997"/>
  </r>
  <r>
    <n v="8560"/>
    <x v="4257"/>
    <x v="0"/>
    <x v="443"/>
    <x v="1296"/>
    <s v="Second Class"/>
    <s v="LA-16780"/>
    <s v="Laura Armstrong"/>
    <x v="1"/>
    <s v="United States"/>
    <s v="Houston"/>
    <x v="5"/>
    <n v="77041"/>
    <x v="2"/>
    <s v="TEC-PH-10004345"/>
    <x v="2"/>
    <x v="7"/>
    <s v="Cisco SPA 502G IP Phone"/>
    <n v="287.88"/>
    <n v="3"/>
    <n v="0.2"/>
    <n v="35.984999999999999"/>
  </r>
  <r>
    <n v="8561"/>
    <x v="4257"/>
    <x v="0"/>
    <x v="443"/>
    <x v="1296"/>
    <s v="Second Class"/>
    <s v="LA-16780"/>
    <s v="Laura Armstrong"/>
    <x v="1"/>
    <s v="United States"/>
    <s v="Houston"/>
    <x v="5"/>
    <n v="77041"/>
    <x v="2"/>
    <s v="TEC-PH-10004912"/>
    <x v="2"/>
    <x v="7"/>
    <s v="Cisco SPA112 2 Port Phone Adapter"/>
    <n v="131.88000000000002"/>
    <n v="3"/>
    <n v="0.2"/>
    <n v="14.836499999999987"/>
  </r>
  <r>
    <n v="8562"/>
    <x v="4257"/>
    <x v="0"/>
    <x v="443"/>
    <x v="1296"/>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x v="996"/>
    <s v="Second Class"/>
    <s v="DJ-13420"/>
    <s v="Denny Joy"/>
    <x v="1"/>
    <s v="United States"/>
    <s v="Milwaukee"/>
    <x v="6"/>
    <n v="53209"/>
    <x v="2"/>
    <s v="FUR-CH-10000847"/>
    <x v="0"/>
    <x v="1"/>
    <s v="Global Executive Mid-Back Manager's Chair"/>
    <n v="1454.9"/>
    <n v="5"/>
    <n v="0"/>
    <n v="378.274"/>
  </r>
  <r>
    <n v="8564"/>
    <x v="4259"/>
    <x v="3"/>
    <x v="504"/>
    <x v="605"/>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x v="605"/>
    <s v="Standard Class"/>
    <s v="MH-18115"/>
    <s v="Mick Hernandez"/>
    <x v="2"/>
    <s v="United States"/>
    <s v="Sanford"/>
    <x v="2"/>
    <n v="32771"/>
    <x v="0"/>
    <s v="FUR-FU-10000747"/>
    <x v="0"/>
    <x v="5"/>
    <s v="Tenex B1-RE Series Chair Mats for Low Pile Carpets"/>
    <n v="220.70400000000001"/>
    <n v="6"/>
    <n v="0.2"/>
    <n v="-8.2764000000000379"/>
  </r>
  <r>
    <n v="8566"/>
    <x v="4260"/>
    <x v="0"/>
    <x v="1018"/>
    <x v="1058"/>
    <s v="First Class"/>
    <s v="BG-11035"/>
    <s v="Barry Gonzalez"/>
    <x v="0"/>
    <s v="United States"/>
    <s v="The Colony"/>
    <x v="5"/>
    <n v="75056"/>
    <x v="2"/>
    <s v="TEC-PH-10002350"/>
    <x v="2"/>
    <x v="7"/>
    <s v="Apple EarPods with Remote and Mic"/>
    <n v="67.176000000000002"/>
    <n v="3"/>
    <n v="0.2"/>
    <n v="6.7175999999999974"/>
  </r>
  <r>
    <n v="8567"/>
    <x v="4260"/>
    <x v="0"/>
    <x v="1018"/>
    <x v="1058"/>
    <s v="First Class"/>
    <s v="BG-11035"/>
    <s v="Barry Gonzalez"/>
    <x v="0"/>
    <s v="United States"/>
    <s v="The Colony"/>
    <x v="5"/>
    <n v="75056"/>
    <x v="2"/>
    <s v="OFF-PA-10000697"/>
    <x v="1"/>
    <x v="10"/>
    <s v="TOPS Voice Message Log Book, Flash Format"/>
    <n v="15.231999999999999"/>
    <n v="4"/>
    <n v="0.2"/>
    <n v="5.5215999999999994"/>
  </r>
  <r>
    <n v="8568"/>
    <x v="4261"/>
    <x v="0"/>
    <x v="338"/>
    <x v="357"/>
    <s v="First Class"/>
    <s v="SV-20365"/>
    <s v="Seth Vernon"/>
    <x v="0"/>
    <s v="United States"/>
    <s v="Troy"/>
    <x v="24"/>
    <n v="45373"/>
    <x v="3"/>
    <s v="OFF-PA-10002787"/>
    <x v="1"/>
    <x v="10"/>
    <s v="Xerox 227"/>
    <n v="31.104000000000006"/>
    <n v="6"/>
    <n v="0.2"/>
    <n v="10.8864"/>
  </r>
  <r>
    <n v="8569"/>
    <x v="4262"/>
    <x v="0"/>
    <x v="409"/>
    <x v="485"/>
    <s v="Standard Class"/>
    <s v="DP-13105"/>
    <s v="Dave Poirier"/>
    <x v="1"/>
    <s v="United States"/>
    <s v="Hempstead"/>
    <x v="15"/>
    <n v="11550"/>
    <x v="3"/>
    <s v="OFF-BI-10004318"/>
    <x v="1"/>
    <x v="8"/>
    <s v="Ibico EB-19 Dual Function Manual Binding System"/>
    <n v="968.74400000000014"/>
    <n v="7"/>
    <n v="0.2"/>
    <n v="314.84180000000003"/>
  </r>
  <r>
    <n v="8570"/>
    <x v="4262"/>
    <x v="0"/>
    <x v="409"/>
    <x v="485"/>
    <s v="Standard Class"/>
    <s v="DP-13105"/>
    <s v="Dave Poirier"/>
    <x v="1"/>
    <s v="United States"/>
    <s v="Hempstead"/>
    <x v="15"/>
    <n v="11550"/>
    <x v="3"/>
    <s v="OFF-BI-10001721"/>
    <x v="1"/>
    <x v="8"/>
    <s v="Trimflex Flexible Post Binders"/>
    <n v="222.35199999999998"/>
    <n v="13"/>
    <n v="0.2"/>
    <n v="77.823200000000014"/>
  </r>
  <r>
    <n v="8571"/>
    <x v="4262"/>
    <x v="0"/>
    <x v="409"/>
    <x v="485"/>
    <s v="Standard Class"/>
    <s v="DP-13105"/>
    <s v="Dave Poirier"/>
    <x v="1"/>
    <s v="United States"/>
    <s v="Hempstead"/>
    <x v="15"/>
    <n v="11550"/>
    <x v="3"/>
    <s v="TEC-CO-10004202"/>
    <x v="2"/>
    <x v="16"/>
    <s v="Brother DCP1000 Digital 3 in 1 Multifunction Machine"/>
    <n v="479.98400000000004"/>
    <n v="2"/>
    <n v="0.2"/>
    <n v="89.996999999999986"/>
  </r>
  <r>
    <n v="8572"/>
    <x v="4263"/>
    <x v="0"/>
    <x v="1014"/>
    <x v="187"/>
    <s v="Same Day"/>
    <s v="SR-20740"/>
    <s v="Steven Roelle"/>
    <x v="2"/>
    <s v="United States"/>
    <s v="Dallas"/>
    <x v="5"/>
    <n v="75081"/>
    <x v="2"/>
    <s v="OFF-PA-10003893"/>
    <x v="1"/>
    <x v="10"/>
    <s v="Xerox 1962"/>
    <n v="10.272000000000002"/>
    <n v="3"/>
    <n v="0.2"/>
    <n v="3.2099999999999982"/>
  </r>
  <r>
    <n v="8573"/>
    <x v="4264"/>
    <x v="2"/>
    <x v="683"/>
    <x v="589"/>
    <s v="Standard Class"/>
    <s v="BT-11680"/>
    <s v="Brian Thompson"/>
    <x v="0"/>
    <s v="United States"/>
    <s v="Houston"/>
    <x v="5"/>
    <n v="77041"/>
    <x v="2"/>
    <s v="TEC-MA-10004679"/>
    <x v="2"/>
    <x v="15"/>
    <s v="StarTech.com 10/100 VDSL2 Ethernet Extender Kit"/>
    <n v="998.84999999999991"/>
    <n v="5"/>
    <n v="0.4"/>
    <n v="-199.7700000000001"/>
  </r>
  <r>
    <n v="8574"/>
    <x v="4265"/>
    <x v="1"/>
    <x v="1181"/>
    <x v="1181"/>
    <s v="First Class"/>
    <s v="MS-17770"/>
    <s v="Maxwell Schwartz"/>
    <x v="0"/>
    <s v="United States"/>
    <s v="New York City"/>
    <x v="15"/>
    <n v="10035"/>
    <x v="3"/>
    <s v="OFF-PA-10000249"/>
    <x v="1"/>
    <x v="10"/>
    <s v="Staples"/>
    <n v="24.56"/>
    <n v="2"/>
    <n v="0"/>
    <n v="11.543199999999999"/>
  </r>
  <r>
    <n v="8575"/>
    <x v="4266"/>
    <x v="2"/>
    <x v="111"/>
    <x v="76"/>
    <s v="Same Day"/>
    <s v="JK-15640"/>
    <s v="Jim Kriz"/>
    <x v="2"/>
    <s v="United States"/>
    <s v="San Francisco"/>
    <x v="1"/>
    <n v="94110"/>
    <x v="1"/>
    <s v="OFF-FA-10000053"/>
    <x v="1"/>
    <x v="13"/>
    <s v="Revere Boxed Rubber Bands by Revere"/>
    <n v="5.67"/>
    <n v="3"/>
    <n v="0"/>
    <n v="0.11340000000000017"/>
  </r>
  <r>
    <n v="8576"/>
    <x v="4267"/>
    <x v="3"/>
    <x v="151"/>
    <x v="624"/>
    <s v="Second Class"/>
    <s v="ST-20530"/>
    <s v="Shui Tom"/>
    <x v="0"/>
    <s v="United States"/>
    <s v="Port Saint Lucie"/>
    <x v="2"/>
    <n v="34952"/>
    <x v="0"/>
    <s v="OFF-AP-10000804"/>
    <x v="1"/>
    <x v="9"/>
    <s v="Hoover Portapower Portable Vacuum"/>
    <n v="14.336000000000002"/>
    <n v="4"/>
    <n v="0.2"/>
    <n v="0.89599999999999991"/>
  </r>
  <r>
    <n v="8577"/>
    <x v="4268"/>
    <x v="3"/>
    <x v="445"/>
    <x v="446"/>
    <s v="First Class"/>
    <s v="TS-21505"/>
    <s v="Tony Sayre"/>
    <x v="0"/>
    <s v="United States"/>
    <s v="Concord"/>
    <x v="38"/>
    <n v="3301"/>
    <x v="3"/>
    <s v="FUR-FU-10004188"/>
    <x v="0"/>
    <x v="5"/>
    <s v="Luxo Professional Combination Clamp-On Lamps"/>
    <n v="102.3"/>
    <n v="1"/>
    <n v="0"/>
    <n v="26.597999999999999"/>
  </r>
  <r>
    <n v="8578"/>
    <x v="4269"/>
    <x v="3"/>
    <x v="66"/>
    <x v="738"/>
    <s v="Standard Class"/>
    <s v="CM-12190"/>
    <s v="Charlotte Melton"/>
    <x v="0"/>
    <s v="United States"/>
    <s v="Rochester"/>
    <x v="11"/>
    <n v="55901"/>
    <x v="2"/>
    <s v="FUR-TA-10004915"/>
    <x v="0"/>
    <x v="3"/>
    <s v="Office Impressions End Table, 20-1/2&quot;H x 24&quot;W x 20&quot;D"/>
    <n v="607.52"/>
    <n v="2"/>
    <n v="0"/>
    <n v="97.203200000000038"/>
  </r>
  <r>
    <n v="8579"/>
    <x v="4269"/>
    <x v="3"/>
    <x v="66"/>
    <x v="738"/>
    <s v="Standard Class"/>
    <s v="CM-12190"/>
    <s v="Charlotte Melton"/>
    <x v="0"/>
    <s v="United States"/>
    <s v="Rochester"/>
    <x v="11"/>
    <n v="55901"/>
    <x v="2"/>
    <s v="OFF-ST-10001228"/>
    <x v="1"/>
    <x v="4"/>
    <s v="Personal File Boxes with Fold-Down Carry Handle"/>
    <n v="31.16"/>
    <n v="2"/>
    <n v="0"/>
    <n v="7.7899999999999991"/>
  </r>
  <r>
    <n v="8580"/>
    <x v="4270"/>
    <x v="0"/>
    <x v="797"/>
    <x v="771"/>
    <s v="Standard Class"/>
    <s v="JW-15955"/>
    <s v="Joni Wasserman"/>
    <x v="0"/>
    <s v="United States"/>
    <s v="Louisville"/>
    <x v="0"/>
    <n v="40214"/>
    <x v="0"/>
    <s v="OFF-LA-10002368"/>
    <x v="1"/>
    <x v="2"/>
    <s v="Avery 479"/>
    <n v="2.61"/>
    <n v="1"/>
    <n v="0"/>
    <n v="1.2005999999999999"/>
  </r>
  <r>
    <n v="8581"/>
    <x v="4271"/>
    <x v="2"/>
    <x v="671"/>
    <x v="707"/>
    <s v="Second Class"/>
    <s v="MC-17590"/>
    <s v="Matt Collister"/>
    <x v="1"/>
    <s v="United States"/>
    <s v="San Marcos"/>
    <x v="5"/>
    <n v="78666"/>
    <x v="2"/>
    <s v="FUR-FU-10003489"/>
    <x v="0"/>
    <x v="5"/>
    <s v="Contemporary Borderless Frame"/>
    <n v="10.332000000000001"/>
    <n v="3"/>
    <n v="0.6"/>
    <n v="-5.9408999999999992"/>
  </r>
  <r>
    <n v="8582"/>
    <x v="4271"/>
    <x v="2"/>
    <x v="671"/>
    <x v="707"/>
    <s v="Second Class"/>
    <s v="MC-17590"/>
    <s v="Matt Collister"/>
    <x v="1"/>
    <s v="United States"/>
    <s v="San Marcos"/>
    <x v="5"/>
    <n v="78666"/>
    <x v="2"/>
    <s v="OFF-PA-10000289"/>
    <x v="1"/>
    <x v="10"/>
    <s v="Xerox 213"/>
    <n v="10.368000000000002"/>
    <n v="2"/>
    <n v="0.2"/>
    <n v="3.6288"/>
  </r>
  <r>
    <n v="8583"/>
    <x v="4271"/>
    <x v="2"/>
    <x v="671"/>
    <x v="707"/>
    <s v="Second Class"/>
    <s v="MC-17590"/>
    <s v="Matt Collister"/>
    <x v="1"/>
    <s v="United States"/>
    <s v="San Marcos"/>
    <x v="5"/>
    <n v="78666"/>
    <x v="2"/>
    <s v="TEC-AC-10004227"/>
    <x v="2"/>
    <x v="11"/>
    <s v="SanDisk Ultra 16 GB MicroSDHC Class 10 Memory Card"/>
    <n v="20.784000000000002"/>
    <n v="2"/>
    <n v="0.2"/>
    <n v="-3.6372000000000027"/>
  </r>
  <r>
    <n v="8584"/>
    <x v="4271"/>
    <x v="2"/>
    <x v="671"/>
    <x v="707"/>
    <s v="Second Class"/>
    <s v="MC-17590"/>
    <s v="Matt Collister"/>
    <x v="1"/>
    <s v="United States"/>
    <s v="San Marcos"/>
    <x v="5"/>
    <n v="78666"/>
    <x v="2"/>
    <s v="OFF-ST-10000636"/>
    <x v="1"/>
    <x v="4"/>
    <s v="Rogers Profile Extra Capacity Storage Tub"/>
    <n v="66.959999999999994"/>
    <n v="5"/>
    <n v="0.2"/>
    <n v="-13.392000000000003"/>
  </r>
  <r>
    <n v="8585"/>
    <x v="4272"/>
    <x v="2"/>
    <x v="519"/>
    <x v="561"/>
    <s v="Second Class"/>
    <s v="MH-17440"/>
    <s v="Mark Haberlin"/>
    <x v="1"/>
    <s v="United States"/>
    <s v="Escondido"/>
    <x v="1"/>
    <n v="92025"/>
    <x v="1"/>
    <s v="OFF-BI-10003676"/>
    <x v="1"/>
    <x v="8"/>
    <s v="GBC Standard Recycled Report Covers, Clear Plastic Sheets"/>
    <n v="17.248000000000001"/>
    <n v="2"/>
    <n v="0.2"/>
    <n v="6.0367999999999986"/>
  </r>
  <r>
    <n v="8586"/>
    <x v="4273"/>
    <x v="3"/>
    <x v="34"/>
    <x v="159"/>
    <s v="Standard Class"/>
    <s v="RD-19720"/>
    <s v="Roger Demir"/>
    <x v="0"/>
    <s v="United States"/>
    <s v="Philadelphia"/>
    <x v="9"/>
    <n v="19134"/>
    <x v="3"/>
    <s v="OFF-BI-10001116"/>
    <x v="1"/>
    <x v="8"/>
    <s v="Wilson Jones 1&quot; Hanging DublLock Ring Binders"/>
    <n v="11.088000000000003"/>
    <n v="7"/>
    <n v="0.7"/>
    <n v="-8.1311999999999998"/>
  </r>
  <r>
    <n v="8587"/>
    <x v="4274"/>
    <x v="3"/>
    <x v="497"/>
    <x v="11"/>
    <s v="Standard Class"/>
    <s v="KB-16240"/>
    <s v="Karen Bern"/>
    <x v="1"/>
    <s v="United States"/>
    <s v="Los Angeles"/>
    <x v="1"/>
    <n v="90049"/>
    <x v="1"/>
    <s v="TEC-AC-10003832"/>
    <x v="2"/>
    <x v="11"/>
    <s v="Logitech P710e Mobile Speakerphone"/>
    <n v="1287.45"/>
    <n v="5"/>
    <n v="0"/>
    <n v="244.61549999999988"/>
  </r>
  <r>
    <n v="8588"/>
    <x v="4274"/>
    <x v="3"/>
    <x v="497"/>
    <x v="11"/>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59"/>
    <x v="1299"/>
    <s v="Standard Class"/>
    <s v="FC-14335"/>
    <s v="Fred Chung"/>
    <x v="1"/>
    <s v="United States"/>
    <s v="Philadelphia"/>
    <x v="9"/>
    <n v="19140"/>
    <x v="3"/>
    <s v="OFF-ST-10002583"/>
    <x v="1"/>
    <x v="4"/>
    <s v="Fellowes Neat Ideas Storage Cubes"/>
    <n v="51.967999999999996"/>
    <n v="2"/>
    <n v="0.2"/>
    <n v="-10.393600000000001"/>
  </r>
  <r>
    <n v="8590"/>
    <x v="4276"/>
    <x v="3"/>
    <x v="925"/>
    <x v="1085"/>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x v="147"/>
    <s v="First Class"/>
    <s v="FH-14365"/>
    <s v="Fred Hopkins"/>
    <x v="1"/>
    <s v="United States"/>
    <s v="Hempstead"/>
    <x v="15"/>
    <n v="11550"/>
    <x v="3"/>
    <s v="OFF-EN-10004846"/>
    <x v="1"/>
    <x v="12"/>
    <s v="Letter or Legal Size Expandable Poly String Tie Envelopes"/>
    <n v="7.98"/>
    <n v="3"/>
    <n v="0"/>
    <n v="3.9102000000000006"/>
  </r>
  <r>
    <n v="8592"/>
    <x v="4278"/>
    <x v="3"/>
    <x v="756"/>
    <x v="732"/>
    <s v="First Class"/>
    <s v="SO-20335"/>
    <s v="Sean O'Donnell"/>
    <x v="0"/>
    <s v="United States"/>
    <s v="Greeley"/>
    <x v="22"/>
    <n v="80634"/>
    <x v="1"/>
    <s v="OFF-EN-10003134"/>
    <x v="1"/>
    <x v="12"/>
    <s v="Staples"/>
    <n v="18.687999999999999"/>
    <n v="2"/>
    <n v="0.2"/>
    <n v="7.008"/>
  </r>
  <r>
    <n v="8593"/>
    <x v="4278"/>
    <x v="3"/>
    <x v="756"/>
    <x v="732"/>
    <s v="First Class"/>
    <s v="SO-20335"/>
    <s v="Sean O'Donnell"/>
    <x v="0"/>
    <s v="United States"/>
    <s v="Greeley"/>
    <x v="22"/>
    <n v="80634"/>
    <x v="1"/>
    <s v="FUR-FU-10001025"/>
    <x v="0"/>
    <x v="5"/>
    <s v="Eldon Imàge Series Desk Accessories, Clear"/>
    <n v="11.664000000000001"/>
    <n v="3"/>
    <n v="0.2"/>
    <n v="3.3534000000000006"/>
  </r>
  <r>
    <n v="8594"/>
    <x v="4279"/>
    <x v="3"/>
    <x v="45"/>
    <x v="87"/>
    <s v="Standard Class"/>
    <s v="PM-19135"/>
    <s v="Peter McVee"/>
    <x v="2"/>
    <s v="United States"/>
    <s v="Jacksonville"/>
    <x v="2"/>
    <n v="32216"/>
    <x v="0"/>
    <s v="TEC-AC-10002567"/>
    <x v="2"/>
    <x v="11"/>
    <s v="Logitech G602 Wireless Gaming Mouse"/>
    <n v="191.976"/>
    <n v="3"/>
    <n v="0.2"/>
    <n v="38.395199999999988"/>
  </r>
  <r>
    <n v="8595"/>
    <x v="4279"/>
    <x v="3"/>
    <x v="45"/>
    <x v="87"/>
    <s v="Standard Class"/>
    <s v="PM-19135"/>
    <s v="Peter McVee"/>
    <x v="2"/>
    <s v="United States"/>
    <s v="Jacksonville"/>
    <x v="2"/>
    <n v="32216"/>
    <x v="0"/>
    <s v="TEC-PH-10004094"/>
    <x v="2"/>
    <x v="7"/>
    <s v="Motorola L703CM"/>
    <n v="499.16800000000006"/>
    <n v="4"/>
    <n v="0.2"/>
    <n v="31.197999999999993"/>
  </r>
  <r>
    <n v="8596"/>
    <x v="4280"/>
    <x v="2"/>
    <x v="951"/>
    <x v="1278"/>
    <s v="First Class"/>
    <s v="GD-14590"/>
    <s v="Giulietta Dortch"/>
    <x v="1"/>
    <s v="United States"/>
    <s v="Arlington"/>
    <x v="17"/>
    <n v="22204"/>
    <x v="0"/>
    <s v="OFF-BI-10004364"/>
    <x v="1"/>
    <x v="8"/>
    <s v="Storex Dura Pro Binders"/>
    <n v="11.88"/>
    <n v="2"/>
    <n v="0"/>
    <n v="5.3460000000000001"/>
  </r>
  <r>
    <n v="8597"/>
    <x v="4280"/>
    <x v="2"/>
    <x v="951"/>
    <x v="1278"/>
    <s v="First Class"/>
    <s v="GD-14590"/>
    <s v="Giulietta Dortch"/>
    <x v="1"/>
    <s v="United States"/>
    <s v="Arlington"/>
    <x v="17"/>
    <n v="22204"/>
    <x v="0"/>
    <s v="OFF-PA-10000474"/>
    <x v="1"/>
    <x v="10"/>
    <s v="Staples"/>
    <n v="35.44"/>
    <n v="1"/>
    <n v="0"/>
    <n v="16.656799999999997"/>
  </r>
  <r>
    <n v="8598"/>
    <x v="4281"/>
    <x v="0"/>
    <x v="189"/>
    <x v="894"/>
    <s v="Standard Class"/>
    <s v="PA-19060"/>
    <s v="Pete Armstrong"/>
    <x v="2"/>
    <s v="United States"/>
    <s v="San Francisco"/>
    <x v="1"/>
    <n v="94122"/>
    <x v="1"/>
    <s v="OFF-BI-10004308"/>
    <x v="1"/>
    <x v="8"/>
    <s v="Avery Legal 4-Ring Binder"/>
    <n v="67.13600000000001"/>
    <n v="4"/>
    <n v="0.2"/>
    <n v="25.175999999999998"/>
  </r>
  <r>
    <n v="8599"/>
    <x v="4282"/>
    <x v="2"/>
    <x v="35"/>
    <x v="34"/>
    <s v="Standard Class"/>
    <s v="LS-17200"/>
    <s v="Luke Schmidt"/>
    <x v="1"/>
    <s v="United States"/>
    <s v="Fresno"/>
    <x v="1"/>
    <n v="93727"/>
    <x v="1"/>
    <s v="OFF-BI-10002012"/>
    <x v="1"/>
    <x v="8"/>
    <s v="Wilson Jones Easy Flow II Sheet Lifters"/>
    <n v="4.32"/>
    <n v="3"/>
    <n v="0.2"/>
    <n v="1.512"/>
  </r>
  <r>
    <n v="8600"/>
    <x v="4282"/>
    <x v="2"/>
    <x v="35"/>
    <x v="34"/>
    <s v="Standard Class"/>
    <s v="LS-17200"/>
    <s v="Luke Schmidt"/>
    <x v="1"/>
    <s v="United States"/>
    <s v="Fresno"/>
    <x v="1"/>
    <n v="93727"/>
    <x v="1"/>
    <s v="OFF-PA-10002586"/>
    <x v="1"/>
    <x v="10"/>
    <s v="Xerox 1970"/>
    <n v="14.940000000000001"/>
    <n v="3"/>
    <n v="0"/>
    <n v="7.0218000000000007"/>
  </r>
  <r>
    <n v="8601"/>
    <x v="4282"/>
    <x v="2"/>
    <x v="35"/>
    <x v="34"/>
    <s v="Standard Class"/>
    <s v="LS-17200"/>
    <s v="Luke Schmidt"/>
    <x v="1"/>
    <s v="United States"/>
    <s v="Fresno"/>
    <x v="1"/>
    <n v="93727"/>
    <x v="1"/>
    <s v="OFF-AP-10000692"/>
    <x v="1"/>
    <x v="9"/>
    <s v="Fellowes Mighty 8 Compact Surge Protector"/>
    <n v="40.54"/>
    <n v="2"/>
    <n v="0"/>
    <n v="11.351200000000002"/>
  </r>
  <r>
    <n v="8602"/>
    <x v="4282"/>
    <x v="2"/>
    <x v="35"/>
    <x v="34"/>
    <s v="Standard Class"/>
    <s v="LS-17200"/>
    <s v="Luke Schmidt"/>
    <x v="1"/>
    <s v="United States"/>
    <s v="Fresno"/>
    <x v="1"/>
    <n v="93727"/>
    <x v="1"/>
    <s v="OFF-BI-10001553"/>
    <x v="1"/>
    <x v="8"/>
    <s v="SpineVue Locking Slant-D Ring Binders by Cardinal"/>
    <n v="7.3120000000000012"/>
    <n v="1"/>
    <n v="0.2"/>
    <n v="2.5591999999999997"/>
  </r>
  <r>
    <n v="8603"/>
    <x v="4283"/>
    <x v="2"/>
    <x v="520"/>
    <x v="252"/>
    <s v="Same Day"/>
    <s v="JL-15175"/>
    <s v="James Lanier"/>
    <x v="2"/>
    <s v="United States"/>
    <s v="Reno"/>
    <x v="33"/>
    <n v="89502"/>
    <x v="1"/>
    <s v="TEC-PH-10004908"/>
    <x v="2"/>
    <x v="7"/>
    <s v="Panasonic KX TS3282W Corded phone"/>
    <n v="475.94400000000002"/>
    <n v="7"/>
    <n v="0.2"/>
    <n v="59.492999999999952"/>
  </r>
  <r>
    <n v="8604"/>
    <x v="4284"/>
    <x v="0"/>
    <x v="835"/>
    <x v="1166"/>
    <s v="Standard Class"/>
    <s v="CA-12310"/>
    <s v="Christine Abelman"/>
    <x v="1"/>
    <s v="United States"/>
    <s v="San Antonio"/>
    <x v="5"/>
    <n v="78207"/>
    <x v="2"/>
    <s v="TEC-AC-10002217"/>
    <x v="2"/>
    <x v="11"/>
    <s v="Imation Clip USB flash drive - 8 GB"/>
    <n v="30.080000000000002"/>
    <n v="2"/>
    <n v="0.2"/>
    <n v="-5.2640000000000002"/>
  </r>
  <r>
    <n v="8605"/>
    <x v="4284"/>
    <x v="0"/>
    <x v="835"/>
    <x v="1166"/>
    <s v="Standard Class"/>
    <s v="CA-12310"/>
    <s v="Christine Abelman"/>
    <x v="1"/>
    <s v="United States"/>
    <s v="San Antonio"/>
    <x v="5"/>
    <n v="78207"/>
    <x v="2"/>
    <s v="TEC-AC-10002942"/>
    <x v="2"/>
    <x v="11"/>
    <s v="WD My Passport Ultra 1TB Portable External Hard Drive"/>
    <n v="165.60000000000002"/>
    <n v="3"/>
    <n v="0.2"/>
    <n v="-6.2100000000000151"/>
  </r>
  <r>
    <n v="8606"/>
    <x v="4284"/>
    <x v="0"/>
    <x v="835"/>
    <x v="1166"/>
    <s v="Standard Class"/>
    <s v="CA-12310"/>
    <s v="Christine Abelman"/>
    <x v="1"/>
    <s v="United States"/>
    <s v="San Antonio"/>
    <x v="5"/>
    <n v="78207"/>
    <x v="2"/>
    <s v="TEC-PH-10002890"/>
    <x v="2"/>
    <x v="7"/>
    <s v="AT&amp;T 17929 Lendline Telephone"/>
    <n v="180.96"/>
    <n v="5"/>
    <n v="0.2"/>
    <n v="13.571999999999996"/>
  </r>
  <r>
    <n v="8607"/>
    <x v="4285"/>
    <x v="3"/>
    <x v="238"/>
    <x v="554"/>
    <s v="Standard Class"/>
    <s v="CM-12160"/>
    <s v="Charles McCrossin"/>
    <x v="0"/>
    <s v="United States"/>
    <s v="New Bedford"/>
    <x v="31"/>
    <n v="2740"/>
    <x v="3"/>
    <s v="TEC-AC-10003614"/>
    <x v="2"/>
    <x v="11"/>
    <s v="Verbatim 25 GB 6x Blu-ray Single Layer Recordable Disc, 10/Pack"/>
    <n v="23.18"/>
    <n v="2"/>
    <n v="0"/>
    <n v="7.6493999999999982"/>
  </r>
  <r>
    <n v="8608"/>
    <x v="4286"/>
    <x v="2"/>
    <x v="611"/>
    <x v="610"/>
    <s v="Standard Class"/>
    <s v="BT-11440"/>
    <s v="Bobby Trafton"/>
    <x v="0"/>
    <s v="United States"/>
    <s v="New York City"/>
    <x v="15"/>
    <n v="10035"/>
    <x v="3"/>
    <s v="FUR-FU-10002878"/>
    <x v="0"/>
    <x v="5"/>
    <s v="Seth Thomas 14&quot; Day/Date Wall Clock"/>
    <n v="56.96"/>
    <n v="2"/>
    <n v="0"/>
    <n v="21.075200000000002"/>
  </r>
  <r>
    <n v="8609"/>
    <x v="4286"/>
    <x v="2"/>
    <x v="611"/>
    <x v="61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x v="610"/>
    <s v="Standard Class"/>
    <s v="BT-11440"/>
    <s v="Bobby Trafton"/>
    <x v="0"/>
    <s v="United States"/>
    <s v="New York City"/>
    <x v="15"/>
    <n v="10035"/>
    <x v="3"/>
    <s v="FUR-BO-10003272"/>
    <x v="0"/>
    <x v="0"/>
    <s v="O'Sullivan Living Dimensions 5-Shelf Bookcases"/>
    <n v="353.56799999999998"/>
    <n v="2"/>
    <n v="0.2"/>
    <n v="-44.196000000000026"/>
  </r>
  <r>
    <n v="8611"/>
    <x v="4286"/>
    <x v="2"/>
    <x v="611"/>
    <x v="610"/>
    <s v="Standard Class"/>
    <s v="BT-11440"/>
    <s v="Bobby Trafton"/>
    <x v="0"/>
    <s v="United States"/>
    <s v="New York City"/>
    <x v="15"/>
    <n v="10035"/>
    <x v="3"/>
    <s v="FUR-FU-10002191"/>
    <x v="0"/>
    <x v="5"/>
    <s v="G.E. Halogen Desk Lamp Bulbs"/>
    <n v="13.96"/>
    <n v="2"/>
    <n v="0"/>
    <n v="6.7008000000000001"/>
  </r>
  <r>
    <n v="8612"/>
    <x v="4287"/>
    <x v="3"/>
    <x v="38"/>
    <x v="251"/>
    <s v="Second Class"/>
    <s v="SE-20110"/>
    <s v="Sanjit Engle"/>
    <x v="0"/>
    <s v="United States"/>
    <s v="Oxnard"/>
    <x v="1"/>
    <n v="93030"/>
    <x v="1"/>
    <s v="TEC-AC-10000682"/>
    <x v="2"/>
    <x v="11"/>
    <s v="Kensington K72356US Mouse-in-a-Box USB Desktop Mouse"/>
    <n v="82.95"/>
    <n v="5"/>
    <n v="0"/>
    <n v="29.032499999999999"/>
  </r>
  <r>
    <n v="8613"/>
    <x v="4288"/>
    <x v="0"/>
    <x v="1198"/>
    <x v="1261"/>
    <s v="Second Class"/>
    <s v="HG-14965"/>
    <s v="Henry Goldwyn"/>
    <x v="1"/>
    <s v="United States"/>
    <s v="Los Angeles"/>
    <x v="1"/>
    <n v="90036"/>
    <x v="1"/>
    <s v="OFF-AR-10000588"/>
    <x v="1"/>
    <x v="6"/>
    <s v="Newell 345"/>
    <n v="39.68"/>
    <n v="2"/>
    <n v="0"/>
    <n v="10.316800000000001"/>
  </r>
  <r>
    <n v="8614"/>
    <x v="4289"/>
    <x v="0"/>
    <x v="1199"/>
    <x v="954"/>
    <s v="Standard Class"/>
    <s v="PF-19165"/>
    <s v="Philip Fox"/>
    <x v="0"/>
    <s v="United States"/>
    <s v="Oakland"/>
    <x v="1"/>
    <n v="94601"/>
    <x v="1"/>
    <s v="TEC-AC-10002001"/>
    <x v="2"/>
    <x v="11"/>
    <s v="Logitech Wireless Gaming Headset G930"/>
    <n v="479.97"/>
    <n v="3"/>
    <n v="0"/>
    <n v="177.58890000000002"/>
  </r>
  <r>
    <n v="8615"/>
    <x v="4290"/>
    <x v="0"/>
    <x v="545"/>
    <x v="126"/>
    <s v="Standard Class"/>
    <s v="BD-11770"/>
    <s v="Bryan Davis"/>
    <x v="0"/>
    <s v="United States"/>
    <s v="Edmonds"/>
    <x v="4"/>
    <n v="98026"/>
    <x v="1"/>
    <s v="OFF-LA-10003720"/>
    <x v="1"/>
    <x v="2"/>
    <s v="Avery 487"/>
    <n v="7.38"/>
    <n v="2"/>
    <n v="0"/>
    <n v="3.4685999999999999"/>
  </r>
  <r>
    <n v="8616"/>
    <x v="4290"/>
    <x v="0"/>
    <x v="545"/>
    <x v="126"/>
    <s v="Standard Class"/>
    <s v="BD-11770"/>
    <s v="Bryan Davis"/>
    <x v="0"/>
    <s v="United States"/>
    <s v="Edmonds"/>
    <x v="4"/>
    <n v="98026"/>
    <x v="1"/>
    <s v="OFF-BI-10004364"/>
    <x v="1"/>
    <x v="8"/>
    <s v="Storex Dura Pro Binders"/>
    <n v="14.256000000000002"/>
    <n v="3"/>
    <n v="0.2"/>
    <n v="4.4550000000000001"/>
  </r>
  <r>
    <n v="8617"/>
    <x v="4290"/>
    <x v="0"/>
    <x v="545"/>
    <x v="126"/>
    <s v="Standard Class"/>
    <s v="BD-11770"/>
    <s v="Bryan Davis"/>
    <x v="0"/>
    <s v="United States"/>
    <s v="Edmonds"/>
    <x v="4"/>
    <n v="98026"/>
    <x v="1"/>
    <s v="OFF-PA-10000100"/>
    <x v="1"/>
    <x v="10"/>
    <s v="Xerox 1945"/>
    <n v="81.98"/>
    <n v="2"/>
    <n v="0"/>
    <n v="40.170200000000001"/>
  </r>
  <r>
    <n v="8618"/>
    <x v="4290"/>
    <x v="0"/>
    <x v="545"/>
    <x v="126"/>
    <s v="Standard Class"/>
    <s v="BD-11770"/>
    <s v="Bryan Davis"/>
    <x v="0"/>
    <s v="United States"/>
    <s v="Edmonds"/>
    <x v="4"/>
    <n v="98026"/>
    <x v="1"/>
    <s v="OFF-BI-10004826"/>
    <x v="1"/>
    <x v="8"/>
    <s v="JM Magazine Binder"/>
    <n v="39.624000000000009"/>
    <n v="3"/>
    <n v="0.2"/>
    <n v="13.868400000000001"/>
  </r>
  <r>
    <n v="8619"/>
    <x v="4291"/>
    <x v="3"/>
    <x v="448"/>
    <x v="494"/>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x v="462"/>
    <s v="Second Class"/>
    <s v="EM-14095"/>
    <s v="Eudokia Martin"/>
    <x v="1"/>
    <s v="United States"/>
    <s v="New York City"/>
    <x v="15"/>
    <n v="10024"/>
    <x v="3"/>
    <s v="OFF-ST-10001031"/>
    <x v="1"/>
    <x v="4"/>
    <s v="Adjustable Personal File Tote"/>
    <n v="65.12"/>
    <n v="4"/>
    <n v="0"/>
    <n v="16.931200000000004"/>
  </r>
  <r>
    <n v="8621"/>
    <x v="4293"/>
    <x v="3"/>
    <x v="44"/>
    <x v="748"/>
    <s v="Second Class"/>
    <s v="LC-17050"/>
    <s v="Liz Carlisle"/>
    <x v="0"/>
    <s v="United States"/>
    <s v="Dallas"/>
    <x v="5"/>
    <n v="75217"/>
    <x v="2"/>
    <s v="FUR-FU-10003878"/>
    <x v="0"/>
    <x v="5"/>
    <s v="Linden 10&quot; Round Wall Clock, Black"/>
    <n v="30.560000000000002"/>
    <n v="5"/>
    <n v="0.6"/>
    <n v="-19.863999999999997"/>
  </r>
  <r>
    <n v="8622"/>
    <x v="4294"/>
    <x v="3"/>
    <x v="726"/>
    <x v="380"/>
    <s v="Standard Class"/>
    <s v="FH-14275"/>
    <s v="Frank Hawley"/>
    <x v="1"/>
    <s v="United States"/>
    <s v="Franklin"/>
    <x v="18"/>
    <n v="37064"/>
    <x v="0"/>
    <s v="OFF-AP-10000358"/>
    <x v="1"/>
    <x v="9"/>
    <s v="Fellowes Basic Home/Office Series Surge Protectors"/>
    <n v="20.768000000000001"/>
    <n v="2"/>
    <n v="0.2"/>
    <n v="2.3363999999999976"/>
  </r>
  <r>
    <n v="8623"/>
    <x v="4295"/>
    <x v="0"/>
    <x v="581"/>
    <x v="417"/>
    <s v="Standard Class"/>
    <s v="CM-12235"/>
    <s v="Chris McAfee"/>
    <x v="0"/>
    <s v="United States"/>
    <s v="Phoenix"/>
    <x v="16"/>
    <n v="85023"/>
    <x v="1"/>
    <s v="OFF-ST-10000876"/>
    <x v="1"/>
    <x v="4"/>
    <s v="Eldon Simplefile Box Office"/>
    <n v="39.808"/>
    <n v="4"/>
    <n v="0.2"/>
    <n v="3.9808000000000003"/>
  </r>
  <r>
    <n v="8624"/>
    <x v="4296"/>
    <x v="1"/>
    <x v="50"/>
    <x v="837"/>
    <s v="Standard Class"/>
    <s v="FM-14380"/>
    <s v="Fred McMath"/>
    <x v="0"/>
    <s v="United States"/>
    <s v="Miami"/>
    <x v="2"/>
    <n v="33178"/>
    <x v="0"/>
    <s v="OFF-BI-10004224"/>
    <x v="1"/>
    <x v="8"/>
    <s v="Catalog Binders with Expanding Posts"/>
    <n v="121.10400000000003"/>
    <n v="6"/>
    <n v="0.7"/>
    <n v="-100.91999999999999"/>
  </r>
  <r>
    <n v="8625"/>
    <x v="4296"/>
    <x v="1"/>
    <x v="50"/>
    <x v="837"/>
    <s v="Standard Class"/>
    <s v="FM-14380"/>
    <s v="Fred McMath"/>
    <x v="0"/>
    <s v="United States"/>
    <s v="Miami"/>
    <x v="2"/>
    <n v="33178"/>
    <x v="0"/>
    <s v="TEC-AC-10004568"/>
    <x v="2"/>
    <x v="11"/>
    <s v="Maxell LTO Ultrium - 800 GB"/>
    <n v="111.96"/>
    <n v="5"/>
    <n v="0.2"/>
    <n v="-1.3995000000000104"/>
  </r>
  <r>
    <n v="8626"/>
    <x v="4297"/>
    <x v="1"/>
    <x v="575"/>
    <x v="301"/>
    <s v="Standard Class"/>
    <s v="HG-14965"/>
    <s v="Henry Goldwyn"/>
    <x v="1"/>
    <s v="United States"/>
    <s v="Colorado Springs"/>
    <x v="22"/>
    <n v="80906"/>
    <x v="1"/>
    <s v="OFF-PA-10000533"/>
    <x v="1"/>
    <x v="10"/>
    <s v="Southworth Parchment Paper &amp; Envelopes"/>
    <n v="15.696000000000002"/>
    <n v="3"/>
    <n v="0.2"/>
    <n v="5.1011999999999995"/>
  </r>
  <r>
    <n v="8627"/>
    <x v="4298"/>
    <x v="1"/>
    <x v="67"/>
    <x v="64"/>
    <s v="Standard Class"/>
    <s v="AG-10525"/>
    <s v="Andy Gerbode"/>
    <x v="1"/>
    <s v="United States"/>
    <s v="New York City"/>
    <x v="15"/>
    <n v="10011"/>
    <x v="3"/>
    <s v="OFF-ST-10003638"/>
    <x v="1"/>
    <x v="4"/>
    <s v="Mobile Personal File Cube"/>
    <n v="70.260000000000005"/>
    <n v="3"/>
    <n v="0"/>
    <n v="18.970199999999998"/>
  </r>
  <r>
    <n v="8628"/>
    <x v="4298"/>
    <x v="1"/>
    <x v="67"/>
    <x v="64"/>
    <s v="Standard Class"/>
    <s v="AG-10525"/>
    <s v="Andy Gerbode"/>
    <x v="1"/>
    <s v="United States"/>
    <s v="New York City"/>
    <x v="15"/>
    <n v="10011"/>
    <x v="3"/>
    <s v="TEC-AC-10002305"/>
    <x v="2"/>
    <x v="11"/>
    <s v="KeyTronic E03601U1 - Keyboard - Beige"/>
    <n v="90"/>
    <n v="5"/>
    <n v="0"/>
    <n v="16.199999999999992"/>
  </r>
  <r>
    <n v="8629"/>
    <x v="4298"/>
    <x v="1"/>
    <x v="67"/>
    <x v="64"/>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x v="64"/>
    <s v="Standard Class"/>
    <s v="AG-10525"/>
    <s v="Andy Gerbode"/>
    <x v="1"/>
    <s v="United States"/>
    <s v="New York City"/>
    <x v="15"/>
    <n v="10011"/>
    <x v="3"/>
    <s v="FUR-TA-10003569"/>
    <x v="0"/>
    <x v="3"/>
    <s v="Bretford CR8500 Series Meeting Room Furniture"/>
    <n v="481.17599999999999"/>
    <n v="2"/>
    <n v="0.4"/>
    <n v="-120.29400000000004"/>
  </r>
  <r>
    <n v="8631"/>
    <x v="4298"/>
    <x v="1"/>
    <x v="67"/>
    <x v="64"/>
    <s v="Standard Class"/>
    <s v="AG-10525"/>
    <s v="Andy Gerbode"/>
    <x v="1"/>
    <s v="United States"/>
    <s v="New York City"/>
    <x v="15"/>
    <n v="10011"/>
    <x v="3"/>
    <s v="OFF-FA-10003059"/>
    <x v="1"/>
    <x v="13"/>
    <s v="Assorted Color Push Pins"/>
    <n v="7.24"/>
    <n v="4"/>
    <n v="0"/>
    <n v="2.3891999999999998"/>
  </r>
  <r>
    <n v="8632"/>
    <x v="4299"/>
    <x v="0"/>
    <x v="1061"/>
    <x v="879"/>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1"/>
    <x v="879"/>
    <s v="First Class"/>
    <s v="OT-18730"/>
    <s v="Olvera Toch"/>
    <x v="0"/>
    <s v="United States"/>
    <s v="Bethlehem"/>
    <x v="9"/>
    <n v="18018"/>
    <x v="3"/>
    <s v="OFF-BI-10000545"/>
    <x v="1"/>
    <x v="8"/>
    <s v="GBC Ibimaster 500 Manual ProClick Binding System"/>
    <n v="1369.7640000000001"/>
    <n v="6"/>
    <n v="0.7"/>
    <n v="-913.17599999999993"/>
  </r>
  <r>
    <n v="8634"/>
    <x v="4299"/>
    <x v="0"/>
    <x v="1061"/>
    <x v="879"/>
    <s v="First Class"/>
    <s v="OT-18730"/>
    <s v="Olvera Toch"/>
    <x v="0"/>
    <s v="United States"/>
    <s v="Bethlehem"/>
    <x v="9"/>
    <n v="18018"/>
    <x v="3"/>
    <s v="OFF-AP-10004052"/>
    <x v="1"/>
    <x v="9"/>
    <s v="Hoover Replacement Belts For Soft Guard &amp; Commercial Ltweight Upright Vacs, 2/Pk"/>
    <n v="9.48"/>
    <n v="3"/>
    <n v="0.2"/>
    <n v="0.7110000000000003"/>
  </r>
  <r>
    <n v="8635"/>
    <x v="4300"/>
    <x v="3"/>
    <x v="326"/>
    <x v="346"/>
    <s v="Standard Class"/>
    <s v="SV-20365"/>
    <s v="Seth Vernon"/>
    <x v="0"/>
    <s v="United States"/>
    <s v="Philadelphia"/>
    <x v="9"/>
    <n v="19140"/>
    <x v="3"/>
    <s v="FUR-BO-10001798"/>
    <x v="0"/>
    <x v="0"/>
    <s v="Bush Somerset Collection Bookcase"/>
    <n v="130.97999999999999"/>
    <n v="2"/>
    <n v="0.5"/>
    <n v="-89.066399999999987"/>
  </r>
  <r>
    <n v="8636"/>
    <x v="4301"/>
    <x v="2"/>
    <x v="1012"/>
    <x v="1108"/>
    <s v="First Class"/>
    <s v="JM-16195"/>
    <s v="Justin MacKendrick"/>
    <x v="0"/>
    <s v="United States"/>
    <s v="Louisville"/>
    <x v="0"/>
    <n v="40214"/>
    <x v="0"/>
    <s v="OFF-AR-10004010"/>
    <x v="1"/>
    <x v="6"/>
    <s v="Hunt Boston Vacuum Mount KS Pencil Sharpener"/>
    <n v="174.95000000000002"/>
    <n v="5"/>
    <n v="0"/>
    <n v="45.487000000000002"/>
  </r>
  <r>
    <n v="8637"/>
    <x v="4301"/>
    <x v="2"/>
    <x v="1012"/>
    <x v="1108"/>
    <s v="First Class"/>
    <s v="JM-16195"/>
    <s v="Justin MacKendrick"/>
    <x v="0"/>
    <s v="United States"/>
    <s v="Louisville"/>
    <x v="0"/>
    <n v="40214"/>
    <x v="0"/>
    <s v="OFF-ST-10000585"/>
    <x v="1"/>
    <x v="4"/>
    <s v="Economy Rollaway Files"/>
    <n v="826"/>
    <n v="5"/>
    <n v="0"/>
    <n v="214.76"/>
  </r>
  <r>
    <n v="8638"/>
    <x v="4302"/>
    <x v="3"/>
    <x v="842"/>
    <x v="1060"/>
    <s v="Standard Class"/>
    <s v="HM-14980"/>
    <s v="Henry MacAllister"/>
    <x v="0"/>
    <s v="United States"/>
    <s v="Seattle"/>
    <x v="4"/>
    <n v="98105"/>
    <x v="1"/>
    <s v="FUR-FU-10000397"/>
    <x v="0"/>
    <x v="5"/>
    <s v="Luxo Economy Swing Arm Lamp"/>
    <n v="139.58000000000001"/>
    <n v="7"/>
    <n v="0"/>
    <n v="39.082400000000007"/>
  </r>
  <r>
    <n v="8639"/>
    <x v="4303"/>
    <x v="3"/>
    <x v="283"/>
    <x v="892"/>
    <s v="First Class"/>
    <s v="PO-19180"/>
    <s v="Philisse Overcash"/>
    <x v="2"/>
    <s v="United States"/>
    <s v="Kenosha"/>
    <x v="6"/>
    <n v="53142"/>
    <x v="2"/>
    <s v="TEC-AC-10000736"/>
    <x v="2"/>
    <x v="11"/>
    <s v="Logitech G600 MMO Gaming Mouse"/>
    <n v="399.95"/>
    <n v="5"/>
    <n v="0"/>
    <n v="143.982"/>
  </r>
  <r>
    <n v="8640"/>
    <x v="4304"/>
    <x v="2"/>
    <x v="736"/>
    <x v="345"/>
    <s v="Second Class"/>
    <s v="KC-16675"/>
    <s v="Kimberly Carter"/>
    <x v="1"/>
    <s v="United States"/>
    <s v="Henderson"/>
    <x v="0"/>
    <n v="42420"/>
    <x v="0"/>
    <s v="OFF-BI-10004970"/>
    <x v="1"/>
    <x v="8"/>
    <s v="ACCOHIDE 3-Ring Binder, Blue, 1&quot;"/>
    <n v="12.39"/>
    <n v="3"/>
    <n v="0"/>
    <n v="5.8232999999999997"/>
  </r>
  <r>
    <n v="8641"/>
    <x v="4305"/>
    <x v="3"/>
    <x v="602"/>
    <x v="1019"/>
    <s v="Standard Class"/>
    <s v="DB-13120"/>
    <s v="David Bremer"/>
    <x v="1"/>
    <s v="United States"/>
    <s v="Dallas"/>
    <x v="5"/>
    <n v="75217"/>
    <x v="2"/>
    <s v="OFF-BI-10000545"/>
    <x v="1"/>
    <x v="8"/>
    <s v="GBC Ibimaster 500 Manual ProClick Binding System"/>
    <n v="760.97999999999979"/>
    <n v="5"/>
    <n v="0.8"/>
    <n v="-1141.47"/>
  </r>
  <r>
    <n v="8642"/>
    <x v="4306"/>
    <x v="3"/>
    <x v="574"/>
    <x v="348"/>
    <s v="Same Day"/>
    <s v="SV-20935"/>
    <s v="Susan Vittorini"/>
    <x v="0"/>
    <s v="United States"/>
    <s v="Peoria"/>
    <x v="16"/>
    <n v="85345"/>
    <x v="1"/>
    <s v="OFF-BI-10001670"/>
    <x v="1"/>
    <x v="8"/>
    <s v="Vinyl Sectional Post Binders"/>
    <n v="67.860000000000014"/>
    <n v="6"/>
    <n v="0.7"/>
    <n v="-45.239999999999995"/>
  </r>
  <r>
    <n v="8643"/>
    <x v="4307"/>
    <x v="1"/>
    <x v="627"/>
    <x v="112"/>
    <s v="Standard Class"/>
    <s v="NS-18640"/>
    <s v="Noel Staavos"/>
    <x v="1"/>
    <s v="United States"/>
    <s v="Jacksonville"/>
    <x v="3"/>
    <n v="28540"/>
    <x v="0"/>
    <s v="OFF-FA-10000624"/>
    <x v="1"/>
    <x v="13"/>
    <s v="OIC Binder Clips"/>
    <n v="31.504000000000005"/>
    <n v="11"/>
    <n v="0.2"/>
    <n v="11.814"/>
  </r>
  <r>
    <n v="8644"/>
    <x v="4307"/>
    <x v="1"/>
    <x v="627"/>
    <x v="112"/>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x v="112"/>
    <s v="Standard Class"/>
    <s v="NS-18640"/>
    <s v="Noel Staavos"/>
    <x v="1"/>
    <s v="United States"/>
    <s v="Jacksonville"/>
    <x v="3"/>
    <n v="28540"/>
    <x v="0"/>
    <s v="OFF-BI-10000315"/>
    <x v="1"/>
    <x v="8"/>
    <s v="Poly Designer Cover &amp; Back"/>
    <n v="39.878999999999998"/>
    <n v="7"/>
    <n v="0.7"/>
    <n v="-29.244599999999991"/>
  </r>
  <r>
    <n v="8646"/>
    <x v="4307"/>
    <x v="1"/>
    <x v="627"/>
    <x v="112"/>
    <s v="Standard Class"/>
    <s v="NS-18640"/>
    <s v="Noel Staavos"/>
    <x v="1"/>
    <s v="United States"/>
    <s v="Jacksonville"/>
    <x v="3"/>
    <n v="28540"/>
    <x v="0"/>
    <s v="FUR-FU-10000023"/>
    <x v="0"/>
    <x v="5"/>
    <s v="Eldon Wave Desk Accessories"/>
    <n v="4.7119999999999997"/>
    <n v="1"/>
    <n v="0.2"/>
    <n v="1.4136000000000002"/>
  </r>
  <r>
    <n v="8647"/>
    <x v="4308"/>
    <x v="0"/>
    <x v="881"/>
    <x v="533"/>
    <s v="Standard Class"/>
    <s v="MH-17455"/>
    <s v="Mark Hamilton"/>
    <x v="0"/>
    <s v="United States"/>
    <s v="Los Angeles"/>
    <x v="1"/>
    <n v="90032"/>
    <x v="1"/>
    <s v="FUR-CH-10004698"/>
    <x v="0"/>
    <x v="1"/>
    <s v="Padded Folding Chairs, Black, 4/Carton"/>
    <n v="194.35200000000003"/>
    <n v="3"/>
    <n v="0.2"/>
    <n v="19.435200000000009"/>
  </r>
  <r>
    <n v="8648"/>
    <x v="4309"/>
    <x v="1"/>
    <x v="901"/>
    <x v="222"/>
    <s v="First Class"/>
    <s v="RR-19525"/>
    <s v="Rick Reed"/>
    <x v="1"/>
    <s v="United States"/>
    <s v="Nashville"/>
    <x v="18"/>
    <n v="37211"/>
    <x v="0"/>
    <s v="FUR-CH-10004477"/>
    <x v="0"/>
    <x v="1"/>
    <s v="Global Push Button Manager's Chair, Indigo"/>
    <n v="97.424000000000007"/>
    <n v="2"/>
    <n v="0.2"/>
    <n v="10.960199999999993"/>
  </r>
  <r>
    <n v="8649"/>
    <x v="4310"/>
    <x v="0"/>
    <x v="875"/>
    <x v="1151"/>
    <s v="Standard Class"/>
    <s v="RH-19555"/>
    <s v="Ritsa Hightower"/>
    <x v="0"/>
    <s v="United States"/>
    <s v="Charlotte"/>
    <x v="3"/>
    <n v="28205"/>
    <x v="0"/>
    <s v="OFF-ST-10003816"/>
    <x v="1"/>
    <x v="4"/>
    <s v="Fellowes High-Stak Drawer Files"/>
    <n v="704.76"/>
    <n v="5"/>
    <n v="0.2"/>
    <n v="26.428499999999957"/>
  </r>
  <r>
    <n v="8650"/>
    <x v="4310"/>
    <x v="0"/>
    <x v="875"/>
    <x v="1151"/>
    <s v="Standard Class"/>
    <s v="RH-19555"/>
    <s v="Ritsa Hightower"/>
    <x v="0"/>
    <s v="United States"/>
    <s v="Charlotte"/>
    <x v="3"/>
    <n v="28205"/>
    <x v="0"/>
    <s v="OFF-BI-10002429"/>
    <x v="1"/>
    <x v="8"/>
    <s v="Premier Elliptical Ring Binder, Black"/>
    <n v="27.396000000000004"/>
    <n v="3"/>
    <n v="0.7"/>
    <n v="-20.090399999999995"/>
  </r>
  <r>
    <n v="8651"/>
    <x v="4311"/>
    <x v="2"/>
    <x v="103"/>
    <x v="178"/>
    <s v="Same Day"/>
    <s v="RP-19390"/>
    <s v="Resi Pölking"/>
    <x v="0"/>
    <s v="United States"/>
    <s v="Seattle"/>
    <x v="4"/>
    <n v="98103"/>
    <x v="1"/>
    <s v="OFF-FA-10000840"/>
    <x v="1"/>
    <x v="13"/>
    <s v="OIC Thumb-Tacks"/>
    <n v="5.6999999999999993"/>
    <n v="5"/>
    <n v="0"/>
    <n v="2.6789999999999998"/>
  </r>
  <r>
    <n v="8652"/>
    <x v="4311"/>
    <x v="2"/>
    <x v="103"/>
    <x v="178"/>
    <s v="Same Day"/>
    <s v="RP-19390"/>
    <s v="Resi Pölking"/>
    <x v="0"/>
    <s v="United States"/>
    <s v="Seattle"/>
    <x v="4"/>
    <n v="98103"/>
    <x v="1"/>
    <s v="FUR-FU-10001918"/>
    <x v="0"/>
    <x v="5"/>
    <s v="C-Line Cubicle Keepers Polyproplyene Holder With Velcro Backings"/>
    <n v="14.190000000000001"/>
    <n v="3"/>
    <n v="0"/>
    <n v="5.5341000000000014"/>
  </r>
  <r>
    <n v="8653"/>
    <x v="4311"/>
    <x v="2"/>
    <x v="103"/>
    <x v="178"/>
    <s v="Same Day"/>
    <s v="RP-19390"/>
    <s v="Resi Pölking"/>
    <x v="0"/>
    <s v="United States"/>
    <s v="Seattle"/>
    <x v="4"/>
    <n v="98103"/>
    <x v="1"/>
    <s v="OFF-SU-10001574"/>
    <x v="1"/>
    <x v="14"/>
    <s v="Acme Value Line Scissors"/>
    <n v="7.3"/>
    <n v="2"/>
    <n v="0"/>
    <n v="2.1899999999999995"/>
  </r>
  <r>
    <n v="8654"/>
    <x v="4311"/>
    <x v="2"/>
    <x v="103"/>
    <x v="178"/>
    <s v="Same Day"/>
    <s v="RP-19390"/>
    <s v="Resi Pölking"/>
    <x v="0"/>
    <s v="United States"/>
    <s v="Seattle"/>
    <x v="4"/>
    <n v="98103"/>
    <x v="1"/>
    <s v="TEC-AC-10001606"/>
    <x v="2"/>
    <x v="11"/>
    <s v="Logitech Wireless Performance Mouse MX for PC and Mac"/>
    <n v="199.98"/>
    <n v="2"/>
    <n v="0"/>
    <n v="75.992400000000004"/>
  </r>
  <r>
    <n v="8655"/>
    <x v="4311"/>
    <x v="2"/>
    <x v="103"/>
    <x v="178"/>
    <s v="Same Day"/>
    <s v="RP-19390"/>
    <s v="Resi Pölking"/>
    <x v="0"/>
    <s v="United States"/>
    <s v="Seattle"/>
    <x v="4"/>
    <n v="98103"/>
    <x v="1"/>
    <s v="TEC-AC-10003399"/>
    <x v="2"/>
    <x v="11"/>
    <s v="Memorex Mini Travel Drive 64 GB USB 2.0 Flash Drive"/>
    <n v="144.96"/>
    <n v="4"/>
    <n v="0"/>
    <n v="60.883200000000002"/>
  </r>
  <r>
    <n v="8656"/>
    <x v="4311"/>
    <x v="2"/>
    <x v="103"/>
    <x v="178"/>
    <s v="Same Day"/>
    <s v="RP-19390"/>
    <s v="Resi Pölking"/>
    <x v="0"/>
    <s v="United States"/>
    <s v="Seattle"/>
    <x v="4"/>
    <n v="98103"/>
    <x v="1"/>
    <s v="TEC-AC-10000865"/>
    <x v="2"/>
    <x v="11"/>
    <s v="WD My Passport Ultra 500GB Portable External Hard Drive"/>
    <n v="118"/>
    <n v="2"/>
    <n v="0"/>
    <n v="20.059999999999988"/>
  </r>
  <r>
    <n v="8657"/>
    <x v="4311"/>
    <x v="2"/>
    <x v="103"/>
    <x v="178"/>
    <s v="Same Day"/>
    <s v="RP-19390"/>
    <s v="Resi Pölking"/>
    <x v="0"/>
    <s v="United States"/>
    <s v="Seattle"/>
    <x v="4"/>
    <n v="98103"/>
    <x v="1"/>
    <s v="OFF-PA-10002923"/>
    <x v="1"/>
    <x v="10"/>
    <s v="Xerox 1942"/>
    <n v="48.94"/>
    <n v="1"/>
    <n v="0"/>
    <n v="24.47"/>
  </r>
  <r>
    <n v="8658"/>
    <x v="4311"/>
    <x v="2"/>
    <x v="103"/>
    <x v="178"/>
    <s v="Same Day"/>
    <s v="RP-19390"/>
    <s v="Resi Pölking"/>
    <x v="0"/>
    <s v="United States"/>
    <s v="Seattle"/>
    <x v="4"/>
    <n v="98103"/>
    <x v="1"/>
    <s v="OFF-AP-10004785"/>
    <x v="1"/>
    <x v="9"/>
    <s v="Holmes Replacement Filter for HEPA Air Cleaner, Medium Room"/>
    <n v="22.66"/>
    <n v="2"/>
    <n v="0"/>
    <n v="9.743800000000002"/>
  </r>
  <r>
    <n v="8659"/>
    <x v="4312"/>
    <x v="0"/>
    <x v="1027"/>
    <x v="22"/>
    <s v="Standard Class"/>
    <s v="KB-16600"/>
    <s v="Ken Brennan"/>
    <x v="1"/>
    <s v="United States"/>
    <s v="Chicago"/>
    <x v="10"/>
    <n v="60623"/>
    <x v="2"/>
    <s v="OFF-BI-10003727"/>
    <x v="1"/>
    <x v="8"/>
    <s v="Avery Durable Slant Ring Binders With Label Holder"/>
    <n v="0.83599999999999974"/>
    <n v="1"/>
    <n v="0.8"/>
    <n v="-1.3376000000000001"/>
  </r>
  <r>
    <n v="8660"/>
    <x v="4313"/>
    <x v="0"/>
    <x v="323"/>
    <x v="1054"/>
    <s v="Standard Class"/>
    <s v="MH-17620"/>
    <s v="Matt Hagelstein"/>
    <x v="1"/>
    <s v="United States"/>
    <s v="Cincinnati"/>
    <x v="24"/>
    <n v="45231"/>
    <x v="3"/>
    <s v="OFF-PA-10002246"/>
    <x v="1"/>
    <x v="10"/>
    <s v="Wirebound Four 2-3/4 x 5 Forms per Page, 400 Sets per Book"/>
    <n v="30.96"/>
    <n v="6"/>
    <n v="0.2"/>
    <n v="11.223000000000001"/>
  </r>
  <r>
    <n v="8661"/>
    <x v="4314"/>
    <x v="3"/>
    <x v="919"/>
    <x v="524"/>
    <s v="Standard Class"/>
    <s v="HZ-14950"/>
    <s v="Henia Zydlo"/>
    <x v="0"/>
    <s v="United States"/>
    <s v="Fort Lauderdale"/>
    <x v="2"/>
    <n v="33311"/>
    <x v="0"/>
    <s v="FUR-BO-10003965"/>
    <x v="0"/>
    <x v="0"/>
    <s v="O'Sullivan Manor Hill 2-Door Library in Brianna Oak"/>
    <n v="723.92"/>
    <n v="5"/>
    <n v="0.2"/>
    <n v="-81.440999999999946"/>
  </r>
  <r>
    <n v="8662"/>
    <x v="4315"/>
    <x v="1"/>
    <x v="793"/>
    <x v="280"/>
    <s v="Standard Class"/>
    <s v="JG-15160"/>
    <s v="James Galang"/>
    <x v="0"/>
    <s v="United States"/>
    <s v="Houston"/>
    <x v="5"/>
    <n v="77041"/>
    <x v="2"/>
    <s v="FUR-FU-10000175"/>
    <x v="0"/>
    <x v="5"/>
    <s v="DAX Wood Document Frame."/>
    <n v="21.968000000000004"/>
    <n v="4"/>
    <n v="0.6"/>
    <n v="-15.9268"/>
  </r>
  <r>
    <n v="8663"/>
    <x v="4315"/>
    <x v="1"/>
    <x v="793"/>
    <x v="280"/>
    <s v="Standard Class"/>
    <s v="JG-15160"/>
    <s v="James Galang"/>
    <x v="0"/>
    <s v="United States"/>
    <s v="Houston"/>
    <x v="5"/>
    <n v="77041"/>
    <x v="2"/>
    <s v="TEC-PH-10001336"/>
    <x v="2"/>
    <x v="7"/>
    <s v="Digium D40 VoIP phone"/>
    <n v="619.15200000000004"/>
    <n v="6"/>
    <n v="0.2"/>
    <n v="69.654599999999988"/>
  </r>
  <r>
    <n v="8664"/>
    <x v="4315"/>
    <x v="1"/>
    <x v="793"/>
    <x v="280"/>
    <s v="Standard Class"/>
    <s v="JG-15160"/>
    <s v="James Galang"/>
    <x v="0"/>
    <s v="United States"/>
    <s v="Houston"/>
    <x v="5"/>
    <n v="77041"/>
    <x v="2"/>
    <s v="OFF-PA-10001954"/>
    <x v="1"/>
    <x v="10"/>
    <s v="Xerox 1964"/>
    <n v="127.90400000000001"/>
    <n v="7"/>
    <n v="0.2"/>
    <n v="41.568799999999996"/>
  </r>
  <r>
    <n v="8665"/>
    <x v="4316"/>
    <x v="3"/>
    <x v="982"/>
    <x v="1300"/>
    <s v="Second Class"/>
    <s v="AB-10165"/>
    <s v="Alan Barnes"/>
    <x v="0"/>
    <s v="United States"/>
    <s v="Lakewood"/>
    <x v="1"/>
    <n v="90712"/>
    <x v="1"/>
    <s v="FUR-FU-10004973"/>
    <x v="0"/>
    <x v="5"/>
    <s v="Flat Face Poster Frame"/>
    <n v="94.2"/>
    <n v="5"/>
    <n v="0"/>
    <n v="39.564000000000007"/>
  </r>
  <r>
    <n v="8666"/>
    <x v="4317"/>
    <x v="0"/>
    <x v="1018"/>
    <x v="1058"/>
    <s v="First Class"/>
    <s v="HJ-14875"/>
    <s v="Heather Jas"/>
    <x v="2"/>
    <s v="United States"/>
    <s v="San Francisco"/>
    <x v="1"/>
    <n v="94122"/>
    <x v="1"/>
    <s v="OFF-SU-10004231"/>
    <x v="1"/>
    <x v="14"/>
    <s v="Acme Tagit Stainless Steel Antibacterial Scissors"/>
    <n v="49.5"/>
    <n v="5"/>
    <n v="0"/>
    <n v="13.365"/>
  </r>
  <r>
    <n v="8667"/>
    <x v="4318"/>
    <x v="0"/>
    <x v="944"/>
    <x v="771"/>
    <s v="First Class"/>
    <s v="CJ-11875"/>
    <s v="Carl Jackson"/>
    <x v="1"/>
    <s v="United States"/>
    <s v="Philadelphia"/>
    <x v="9"/>
    <n v="19140"/>
    <x v="3"/>
    <s v="OFF-AR-10004269"/>
    <x v="1"/>
    <x v="6"/>
    <s v="Newell 31"/>
    <n v="16.520000000000003"/>
    <n v="5"/>
    <n v="0.2"/>
    <n v="1.6519999999999992"/>
  </r>
  <r>
    <n v="8668"/>
    <x v="4319"/>
    <x v="0"/>
    <x v="596"/>
    <x v="746"/>
    <s v="Second Class"/>
    <s v="ED-13885"/>
    <s v="Emily Ducich"/>
    <x v="2"/>
    <s v="United States"/>
    <s v="Seattle"/>
    <x v="4"/>
    <n v="98115"/>
    <x v="1"/>
    <s v="OFF-BI-10004002"/>
    <x v="1"/>
    <x v="8"/>
    <s v="Wilson Jones International Size A4 Ring Binders"/>
    <n v="55.360000000000007"/>
    <n v="4"/>
    <n v="0.2"/>
    <n v="19.375999999999998"/>
  </r>
  <r>
    <n v="8669"/>
    <x v="4319"/>
    <x v="0"/>
    <x v="596"/>
    <x v="746"/>
    <s v="Second Class"/>
    <s v="ED-13885"/>
    <s v="Emily Ducich"/>
    <x v="2"/>
    <s v="United States"/>
    <s v="Seattle"/>
    <x v="4"/>
    <n v="98115"/>
    <x v="1"/>
    <s v="TEC-MA-10000752"/>
    <x v="2"/>
    <x v="15"/>
    <s v="Texas Instrument TI-15 Fraction Calculator"/>
    <n v="11.56"/>
    <n v="1"/>
    <n v="0.2"/>
    <n v="3.7569999999999992"/>
  </r>
  <r>
    <n v="8670"/>
    <x v="4320"/>
    <x v="1"/>
    <x v="139"/>
    <x v="603"/>
    <s v="Second Class"/>
    <s v="AI-10855"/>
    <s v="Arianne Irving"/>
    <x v="0"/>
    <s v="United States"/>
    <s v="Los Angeles"/>
    <x v="1"/>
    <n v="90036"/>
    <x v="1"/>
    <s v="OFF-PA-10004947"/>
    <x v="1"/>
    <x v="10"/>
    <s v="Staples"/>
    <n v="17.12"/>
    <n v="4"/>
    <n v="0"/>
    <n v="7.7039999999999988"/>
  </r>
  <r>
    <n v="8671"/>
    <x v="4321"/>
    <x v="2"/>
    <x v="422"/>
    <x v="916"/>
    <s v="Second Class"/>
    <s v="KB-16315"/>
    <s v="Karl Braun"/>
    <x v="0"/>
    <s v="United States"/>
    <s v="Cleveland"/>
    <x v="24"/>
    <n v="44105"/>
    <x v="3"/>
    <s v="FUR-FU-10004904"/>
    <x v="0"/>
    <x v="5"/>
    <s v="Eldon &quot;L&quot; Workstation Diamond Chairmat"/>
    <n v="182.35200000000003"/>
    <n v="3"/>
    <n v="0.2"/>
    <n v="-18.23520000000002"/>
  </r>
  <r>
    <n v="8672"/>
    <x v="4321"/>
    <x v="2"/>
    <x v="422"/>
    <x v="916"/>
    <s v="Second Class"/>
    <s v="KB-16315"/>
    <s v="Karl Braun"/>
    <x v="0"/>
    <s v="United States"/>
    <s v="Cleveland"/>
    <x v="24"/>
    <n v="44105"/>
    <x v="3"/>
    <s v="OFF-ST-10002790"/>
    <x v="1"/>
    <x v="4"/>
    <s v="Safco Industrial Shelving"/>
    <n v="118.16"/>
    <n v="2"/>
    <n v="0.2"/>
    <n v="-25.108999999999988"/>
  </r>
  <r>
    <n v="8673"/>
    <x v="4322"/>
    <x v="3"/>
    <x v="911"/>
    <x v="638"/>
    <s v="Standard Class"/>
    <s v="JS-16030"/>
    <s v="Joy Smith"/>
    <x v="0"/>
    <s v="United States"/>
    <s v="Decatur"/>
    <x v="10"/>
    <n v="62521"/>
    <x v="2"/>
    <s v="OFF-FA-10004854"/>
    <x v="1"/>
    <x v="13"/>
    <s v="Vinyl Coated Wire Paper Clips in Organizer Box, 800/Box"/>
    <n v="18.368000000000002"/>
    <n v="2"/>
    <n v="0.2"/>
    <n v="6.1991999999999994"/>
  </r>
  <r>
    <n v="8674"/>
    <x v="4322"/>
    <x v="3"/>
    <x v="911"/>
    <x v="638"/>
    <s v="Standard Class"/>
    <s v="JS-16030"/>
    <s v="Joy Smith"/>
    <x v="0"/>
    <s v="United States"/>
    <s v="Decatur"/>
    <x v="10"/>
    <n v="62521"/>
    <x v="2"/>
    <s v="FUR-CH-10004063"/>
    <x v="0"/>
    <x v="1"/>
    <s v="Global Deluxe High-Back Manager's Chair"/>
    <n v="600.55799999999999"/>
    <n v="3"/>
    <n v="0.3"/>
    <n v="-8.5794000000000779"/>
  </r>
  <r>
    <n v="8675"/>
    <x v="4322"/>
    <x v="3"/>
    <x v="911"/>
    <x v="638"/>
    <s v="Standard Class"/>
    <s v="JS-16030"/>
    <s v="Joy Smith"/>
    <x v="0"/>
    <s v="United States"/>
    <s v="Decatur"/>
    <x v="10"/>
    <n v="62521"/>
    <x v="2"/>
    <s v="OFF-ST-10000642"/>
    <x v="1"/>
    <x v="4"/>
    <s v="Tennsco Lockers, Gray"/>
    <n v="50.352000000000004"/>
    <n v="3"/>
    <n v="0.2"/>
    <n v="-8.1822000000000052"/>
  </r>
  <r>
    <n v="8676"/>
    <x v="4322"/>
    <x v="3"/>
    <x v="911"/>
    <x v="638"/>
    <s v="Standard Class"/>
    <s v="JS-16030"/>
    <s v="Joy Smith"/>
    <x v="0"/>
    <s v="United States"/>
    <s v="Decatur"/>
    <x v="10"/>
    <n v="62521"/>
    <x v="2"/>
    <s v="OFF-AR-10004078"/>
    <x v="1"/>
    <x v="6"/>
    <s v="Newell 312"/>
    <n v="28.031999999999996"/>
    <n v="6"/>
    <n v="0.2"/>
    <n v="3.5039999999999996"/>
  </r>
  <r>
    <n v="8677"/>
    <x v="4322"/>
    <x v="3"/>
    <x v="911"/>
    <x v="638"/>
    <s v="Standard Class"/>
    <s v="JS-16030"/>
    <s v="Joy Smith"/>
    <x v="0"/>
    <s v="United States"/>
    <s v="Decatur"/>
    <x v="10"/>
    <n v="62521"/>
    <x v="2"/>
    <s v="FUR-FU-10004270"/>
    <x v="0"/>
    <x v="5"/>
    <s v="Executive Impressions 13&quot; Clairmont Wall Clock"/>
    <n v="7.6920000000000002"/>
    <n v="1"/>
    <n v="0.6"/>
    <n v="-3.6536999999999988"/>
  </r>
  <r>
    <n v="8678"/>
    <x v="4323"/>
    <x v="3"/>
    <x v="1200"/>
    <x v="215"/>
    <s v="First Class"/>
    <s v="PO-18850"/>
    <s v="Patrick O'Brill"/>
    <x v="0"/>
    <s v="United States"/>
    <s v="Mansfield"/>
    <x v="5"/>
    <n v="76063"/>
    <x v="2"/>
    <s v="FUR-TA-10004607"/>
    <x v="0"/>
    <x v="3"/>
    <s v="Hon 2111 Invitation Series Straight Table"/>
    <n v="517.40500000000009"/>
    <n v="5"/>
    <n v="0.3"/>
    <n v="-81.306500000000028"/>
  </r>
  <r>
    <n v="8679"/>
    <x v="4324"/>
    <x v="0"/>
    <x v="476"/>
    <x v="62"/>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x v="62"/>
    <s v="Second Class"/>
    <s v="RD-19810"/>
    <s v="Ross DeVincentis"/>
    <x v="2"/>
    <s v="United States"/>
    <s v="Houston"/>
    <x v="5"/>
    <n v="77070"/>
    <x v="2"/>
    <s v="TEC-AC-10001714"/>
    <x v="2"/>
    <x v="11"/>
    <s v="Logitech MX Performance Wireless Mouse"/>
    <n v="159.56"/>
    <n v="5"/>
    <n v="0.2"/>
    <n v="33.906499999999994"/>
  </r>
  <r>
    <n v="8681"/>
    <x v="4325"/>
    <x v="0"/>
    <x v="49"/>
    <x v="845"/>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x v="845"/>
    <s v="Second Class"/>
    <s v="JD-15895"/>
    <s v="Jonathan Doherty"/>
    <x v="1"/>
    <s v="United States"/>
    <s v="Richmond"/>
    <x v="17"/>
    <n v="23223"/>
    <x v="0"/>
    <s v="OFF-SU-10004664"/>
    <x v="1"/>
    <x v="14"/>
    <s v="Acme Softgrip Scissors"/>
    <n v="40.700000000000003"/>
    <n v="5"/>
    <n v="0"/>
    <n v="11.802999999999999"/>
  </r>
  <r>
    <n v="8683"/>
    <x v="4326"/>
    <x v="2"/>
    <x v="1126"/>
    <x v="1105"/>
    <s v="Standard Class"/>
    <s v="SR-20740"/>
    <s v="Steven Roelle"/>
    <x v="2"/>
    <s v="United States"/>
    <s v="Arlington"/>
    <x v="17"/>
    <n v="22204"/>
    <x v="0"/>
    <s v="TEC-AC-10002550"/>
    <x v="2"/>
    <x v="11"/>
    <s v="Maxell 4.7GB DVD-RW 3/Pack"/>
    <n v="47.79"/>
    <n v="3"/>
    <n v="0"/>
    <n v="16.2486"/>
  </r>
  <r>
    <n v="8684"/>
    <x v="4327"/>
    <x v="3"/>
    <x v="919"/>
    <x v="670"/>
    <s v="Standard Class"/>
    <s v="TZ-21580"/>
    <s v="Tracy Zic"/>
    <x v="0"/>
    <s v="United States"/>
    <s v="San Francisco"/>
    <x v="1"/>
    <n v="94122"/>
    <x v="1"/>
    <s v="OFF-AR-10002335"/>
    <x v="1"/>
    <x v="6"/>
    <s v="DIXON Oriole Pencils"/>
    <n v="5.16"/>
    <n v="2"/>
    <n v="0"/>
    <n v="1.3416000000000001"/>
  </r>
  <r>
    <n v="8685"/>
    <x v="4328"/>
    <x v="0"/>
    <x v="186"/>
    <x v="491"/>
    <s v="Standard Class"/>
    <s v="TN-21040"/>
    <s v="Tanja Norvell"/>
    <x v="2"/>
    <s v="United States"/>
    <s v="San Diego"/>
    <x v="1"/>
    <n v="92024"/>
    <x v="1"/>
    <s v="TEC-AC-10001445"/>
    <x v="2"/>
    <x v="11"/>
    <s v="Imation USB 2.0 Swivel Flash Drive USB flash drive - 4 GB - Pink"/>
    <n v="21.209999999999997"/>
    <n v="7"/>
    <n v="0"/>
    <n v="4.4540999999999986"/>
  </r>
  <r>
    <n v="8686"/>
    <x v="4329"/>
    <x v="3"/>
    <x v="237"/>
    <x v="551"/>
    <s v="Second Class"/>
    <s v="PW-19030"/>
    <s v="Pauline Webber"/>
    <x v="1"/>
    <s v="United States"/>
    <s v="Watertown"/>
    <x v="15"/>
    <n v="13601"/>
    <x v="3"/>
    <s v="OFF-ST-10003996"/>
    <x v="1"/>
    <x v="4"/>
    <s v="Letter/Legal File Tote with Clear Snap-On Lid, Black Granite"/>
    <n v="96.359999999999985"/>
    <n v="6"/>
    <n v="0"/>
    <n v="25.053599999999996"/>
  </r>
  <r>
    <n v="8687"/>
    <x v="4330"/>
    <x v="0"/>
    <x v="190"/>
    <x v="674"/>
    <s v="Same Day"/>
    <s v="AH-10075"/>
    <s v="Adam Hart"/>
    <x v="1"/>
    <s v="United States"/>
    <s v="Los Angeles"/>
    <x v="1"/>
    <n v="90036"/>
    <x v="1"/>
    <s v="OFF-SU-10003505"/>
    <x v="1"/>
    <x v="14"/>
    <s v="Premier Electric Letter Opener"/>
    <n v="231.72"/>
    <n v="2"/>
    <n v="0"/>
    <n v="11.585999999999984"/>
  </r>
  <r>
    <n v="8688"/>
    <x v="4330"/>
    <x v="0"/>
    <x v="190"/>
    <x v="674"/>
    <s v="Same Day"/>
    <s v="AH-10075"/>
    <s v="Adam Hart"/>
    <x v="1"/>
    <s v="United States"/>
    <s v="Los Angeles"/>
    <x v="1"/>
    <n v="90036"/>
    <x v="1"/>
    <s v="OFF-FA-10000624"/>
    <x v="1"/>
    <x v="13"/>
    <s v="OIC Binder Clips"/>
    <n v="17.899999999999999"/>
    <n v="5"/>
    <n v="0"/>
    <n v="8.9499999999999993"/>
  </r>
  <r>
    <n v="8689"/>
    <x v="4330"/>
    <x v="0"/>
    <x v="190"/>
    <x v="674"/>
    <s v="Same Day"/>
    <s v="AH-10075"/>
    <s v="Adam Hart"/>
    <x v="1"/>
    <s v="United States"/>
    <s v="Los Angeles"/>
    <x v="1"/>
    <n v="90036"/>
    <x v="1"/>
    <s v="OFF-PA-10002870"/>
    <x v="1"/>
    <x v="10"/>
    <s v="Ampad Phone Message Book, Recycled, 400 Message Capacity, 5 ¾” x 11”"/>
    <n v="12.48"/>
    <n v="2"/>
    <n v="0"/>
    <n v="5.6159999999999997"/>
  </r>
  <r>
    <n v="8690"/>
    <x v="4331"/>
    <x v="2"/>
    <x v="58"/>
    <x v="129"/>
    <s v="Standard Class"/>
    <s v="AY-10555"/>
    <s v="Andy Yotov"/>
    <x v="1"/>
    <s v="United States"/>
    <s v="Philadelphia"/>
    <x v="9"/>
    <n v="19140"/>
    <x v="3"/>
    <s v="OFF-AR-10002257"/>
    <x v="1"/>
    <x v="6"/>
    <s v="Eldon Spacemaker Box, Quick-Snap Lid, Clear"/>
    <n v="8.016"/>
    <n v="3"/>
    <n v="0.2"/>
    <n v="1.102199999999999"/>
  </r>
  <r>
    <n v="8691"/>
    <x v="4332"/>
    <x v="0"/>
    <x v="1040"/>
    <x v="964"/>
    <s v="Standard Class"/>
    <s v="SP-20650"/>
    <s v="Stephanie Phelps"/>
    <x v="1"/>
    <s v="United States"/>
    <s v="Akron"/>
    <x v="24"/>
    <n v="44312"/>
    <x v="3"/>
    <s v="TEC-PH-10003580"/>
    <x v="2"/>
    <x v="7"/>
    <s v="Cisco IP Phone 7961G-GE VoIP phone"/>
    <n v="259.89600000000002"/>
    <n v="2"/>
    <n v="0.4"/>
    <n v="-56.310799999999972"/>
  </r>
  <r>
    <n v="8692"/>
    <x v="4332"/>
    <x v="0"/>
    <x v="1040"/>
    <x v="964"/>
    <s v="Standard Class"/>
    <s v="SP-20650"/>
    <s v="Stephanie Phelps"/>
    <x v="1"/>
    <s v="United States"/>
    <s v="Akron"/>
    <x v="24"/>
    <n v="44312"/>
    <x v="3"/>
    <s v="TEC-PH-10001530"/>
    <x v="2"/>
    <x v="7"/>
    <s v="Plantronics Voyager Pro Legend"/>
    <n v="247.18799999999999"/>
    <n v="2"/>
    <n v="0.4"/>
    <n v="-49.437600000000032"/>
  </r>
  <r>
    <n v="8693"/>
    <x v="4332"/>
    <x v="0"/>
    <x v="1040"/>
    <x v="964"/>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6"/>
    <x v="464"/>
    <s v="Standard Class"/>
    <s v="ED-13885"/>
    <s v="Emily Ducich"/>
    <x v="2"/>
    <s v="United States"/>
    <s v="San Francisco"/>
    <x v="1"/>
    <n v="94110"/>
    <x v="1"/>
    <s v="TEC-AC-10000892"/>
    <x v="2"/>
    <x v="11"/>
    <s v="NETGEAR N750 Dual Band Wi-Fi Gigabit Router"/>
    <n v="450"/>
    <n v="5"/>
    <n v="0"/>
    <n v="162"/>
  </r>
  <r>
    <n v="8695"/>
    <x v="4334"/>
    <x v="2"/>
    <x v="709"/>
    <x v="1301"/>
    <s v="Second Class"/>
    <s v="CR-12625"/>
    <s v="Corey Roper"/>
    <x v="2"/>
    <s v="United States"/>
    <s v="Grand Rapids"/>
    <x v="12"/>
    <n v="49505"/>
    <x v="2"/>
    <s v="OFF-PA-10001934"/>
    <x v="1"/>
    <x v="10"/>
    <s v="Xerox 1993"/>
    <n v="19.440000000000001"/>
    <n v="3"/>
    <n v="0"/>
    <n v="9.5256000000000007"/>
  </r>
  <r>
    <n v="8696"/>
    <x v="4335"/>
    <x v="3"/>
    <x v="175"/>
    <x v="31"/>
    <s v="Second Class"/>
    <s v="CS-12400"/>
    <s v="Christopher Schild"/>
    <x v="2"/>
    <s v="United States"/>
    <s v="San Francisco"/>
    <x v="1"/>
    <n v="94109"/>
    <x v="1"/>
    <s v="FUR-TA-10003473"/>
    <x v="0"/>
    <x v="3"/>
    <s v="Bretford Rectangular Conference Table Tops"/>
    <n v="300.904"/>
    <n v="1"/>
    <n v="0.2"/>
    <n v="11.283900000000017"/>
  </r>
  <r>
    <n v="8697"/>
    <x v="4336"/>
    <x v="3"/>
    <x v="140"/>
    <x v="46"/>
    <s v="Standard Class"/>
    <s v="TS-21205"/>
    <s v="Thomas Seio"/>
    <x v="1"/>
    <s v="United States"/>
    <s v="Nashville"/>
    <x v="18"/>
    <n v="37211"/>
    <x v="0"/>
    <s v="TEC-PH-10001051"/>
    <x v="2"/>
    <x v="7"/>
    <s v="HTC One"/>
    <n v="239.976"/>
    <n v="3"/>
    <n v="0.2"/>
    <n v="26.997299999999967"/>
  </r>
  <r>
    <n v="8698"/>
    <x v="4336"/>
    <x v="3"/>
    <x v="140"/>
    <x v="46"/>
    <s v="Standard Class"/>
    <s v="TS-21205"/>
    <s v="Thomas Seio"/>
    <x v="1"/>
    <s v="United States"/>
    <s v="Nashville"/>
    <x v="18"/>
    <n v="37211"/>
    <x v="0"/>
    <s v="FUR-FU-10004351"/>
    <x v="0"/>
    <x v="5"/>
    <s v="Staples"/>
    <n v="31.168000000000003"/>
    <n v="4"/>
    <n v="0.2"/>
    <n v="9.3504000000000005"/>
  </r>
  <r>
    <n v="8699"/>
    <x v="4336"/>
    <x v="3"/>
    <x v="140"/>
    <x v="46"/>
    <s v="Standard Class"/>
    <s v="TS-21205"/>
    <s v="Thomas Seio"/>
    <x v="1"/>
    <s v="United States"/>
    <s v="Nashville"/>
    <x v="18"/>
    <n v="37211"/>
    <x v="0"/>
    <s v="FUR-TA-10004152"/>
    <x v="0"/>
    <x v="3"/>
    <s v="Barricks 18&quot; x 48&quot; Non-Folding Utility Table with Bottom Storage Shelf"/>
    <n v="120.96"/>
    <n v="2"/>
    <n v="0.4"/>
    <n v="-28.224000000000004"/>
  </r>
  <r>
    <n v="8700"/>
    <x v="4336"/>
    <x v="3"/>
    <x v="140"/>
    <x v="46"/>
    <s v="Standard Class"/>
    <s v="TS-21205"/>
    <s v="Thomas Seio"/>
    <x v="1"/>
    <s v="United States"/>
    <s v="Nashville"/>
    <x v="18"/>
    <n v="37211"/>
    <x v="0"/>
    <s v="TEC-PH-10000560"/>
    <x v="2"/>
    <x v="7"/>
    <s v="Samsung Galaxy S III - 16GB - pebble blue (T-Mobile)"/>
    <n v="2239.9360000000001"/>
    <n v="8"/>
    <n v="0.2"/>
    <n v="223.99360000000013"/>
  </r>
  <r>
    <n v="8701"/>
    <x v="4336"/>
    <x v="3"/>
    <x v="140"/>
    <x v="46"/>
    <s v="Standard Class"/>
    <s v="TS-21205"/>
    <s v="Thomas Seio"/>
    <x v="1"/>
    <s v="United States"/>
    <s v="Nashville"/>
    <x v="18"/>
    <n v="37211"/>
    <x v="0"/>
    <s v="OFF-AP-10004249"/>
    <x v="1"/>
    <x v="9"/>
    <s v="Staples"/>
    <n v="76.608000000000004"/>
    <n v="8"/>
    <n v="0.2"/>
    <n v="6.7031999999999954"/>
  </r>
  <r>
    <n v="8702"/>
    <x v="4336"/>
    <x v="3"/>
    <x v="140"/>
    <x v="46"/>
    <s v="Standard Class"/>
    <s v="TS-21205"/>
    <s v="Thomas Seio"/>
    <x v="1"/>
    <s v="United States"/>
    <s v="Nashville"/>
    <x v="18"/>
    <n v="37211"/>
    <x v="0"/>
    <s v="OFF-ST-10001490"/>
    <x v="1"/>
    <x v="4"/>
    <s v="Hot File 7-Pocket, Floor Stand"/>
    <n v="142.77600000000001"/>
    <n v="1"/>
    <n v="0.2"/>
    <n v="17.84699999999998"/>
  </r>
  <r>
    <n v="8703"/>
    <x v="4336"/>
    <x v="3"/>
    <x v="140"/>
    <x v="46"/>
    <s v="Standard Class"/>
    <s v="TS-21205"/>
    <s v="Thomas Seio"/>
    <x v="1"/>
    <s v="United States"/>
    <s v="Nashville"/>
    <x v="18"/>
    <n v="37211"/>
    <x v="0"/>
    <s v="OFF-PA-10000312"/>
    <x v="1"/>
    <x v="10"/>
    <s v="Xerox 1955"/>
    <n v="91.360000000000014"/>
    <n v="5"/>
    <n v="0.2"/>
    <n v="29.691999999999993"/>
  </r>
  <r>
    <n v="8704"/>
    <x v="4337"/>
    <x v="1"/>
    <x v="1201"/>
    <x v="656"/>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x v="1050"/>
    <s v="First Class"/>
    <s v="IL-15100"/>
    <s v="Ivan Liston"/>
    <x v="0"/>
    <s v="United States"/>
    <s v="Houston"/>
    <x v="5"/>
    <n v="77041"/>
    <x v="2"/>
    <s v="TEC-PH-10004100"/>
    <x v="2"/>
    <x v="7"/>
    <s v="Griffin GC17055 Auxiliary Audio Cable"/>
    <n v="115.136"/>
    <n v="8"/>
    <n v="0.2"/>
    <n v="11.513600000000004"/>
  </r>
  <r>
    <n v="8706"/>
    <x v="4339"/>
    <x v="2"/>
    <x v="1202"/>
    <x v="703"/>
    <s v="Standard Class"/>
    <s v="NF-18475"/>
    <s v="Neil Französisch"/>
    <x v="2"/>
    <s v="United States"/>
    <s v="Reno"/>
    <x v="33"/>
    <n v="89502"/>
    <x v="1"/>
    <s v="OFF-FA-10000254"/>
    <x v="1"/>
    <x v="13"/>
    <s v="Sterling Rubber Bands by Alliance"/>
    <n v="4.71"/>
    <n v="1"/>
    <n v="0"/>
    <n v="0"/>
  </r>
  <r>
    <n v="8707"/>
    <x v="4340"/>
    <x v="2"/>
    <x v="78"/>
    <x v="178"/>
    <s v="Standard Class"/>
    <s v="PP-18955"/>
    <s v="Paul Prost"/>
    <x v="2"/>
    <s v="United States"/>
    <s v="New York City"/>
    <x v="15"/>
    <n v="10009"/>
    <x v="3"/>
    <s v="FUR-CH-10004289"/>
    <x v="0"/>
    <x v="1"/>
    <s v="Global Super Steno Chair"/>
    <n v="172.76400000000001"/>
    <n v="2"/>
    <n v="0.1"/>
    <n v="13.437199999999986"/>
  </r>
  <r>
    <n v="8708"/>
    <x v="4340"/>
    <x v="2"/>
    <x v="78"/>
    <x v="178"/>
    <s v="Standard Class"/>
    <s v="PP-18955"/>
    <s v="Paul Prost"/>
    <x v="2"/>
    <s v="United States"/>
    <s v="New York City"/>
    <x v="15"/>
    <n v="10009"/>
    <x v="3"/>
    <s v="OFF-AR-10003469"/>
    <x v="1"/>
    <x v="6"/>
    <s v="Nontoxic Chalk"/>
    <n v="3.52"/>
    <n v="2"/>
    <n v="0"/>
    <n v="1.6896"/>
  </r>
  <r>
    <n v="8709"/>
    <x v="4341"/>
    <x v="2"/>
    <x v="912"/>
    <x v="7"/>
    <s v="First Class"/>
    <s v="JD-16150"/>
    <s v="Justin Deggeller"/>
    <x v="1"/>
    <s v="United States"/>
    <s v="Los Angeles"/>
    <x v="1"/>
    <n v="90008"/>
    <x v="1"/>
    <s v="TEC-PH-10004188"/>
    <x v="2"/>
    <x v="7"/>
    <s v="OtterBox Commuter Series Case - Samsung Galaxy S4"/>
    <n v="79.968000000000004"/>
    <n v="4"/>
    <n v="0.2"/>
    <n v="-17.992799999999999"/>
  </r>
  <r>
    <n v="8710"/>
    <x v="4341"/>
    <x v="2"/>
    <x v="912"/>
    <x v="7"/>
    <s v="First Class"/>
    <s v="JD-16150"/>
    <s v="Justin Deggeller"/>
    <x v="1"/>
    <s v="United States"/>
    <s v="Los Angeles"/>
    <x v="1"/>
    <n v="90008"/>
    <x v="1"/>
    <s v="FUR-BO-10004015"/>
    <x v="0"/>
    <x v="0"/>
    <s v="Bush Andora Bookcase, Maple/Graphite Gray Finish"/>
    <n v="305.97449999999998"/>
    <n v="3"/>
    <n v="0.15"/>
    <n v="25.197899999999969"/>
  </r>
  <r>
    <n v="8711"/>
    <x v="4341"/>
    <x v="2"/>
    <x v="912"/>
    <x v="7"/>
    <s v="First Class"/>
    <s v="JD-16150"/>
    <s v="Justin Deggeller"/>
    <x v="1"/>
    <s v="United States"/>
    <s v="Los Angeles"/>
    <x v="1"/>
    <n v="90008"/>
    <x v="1"/>
    <s v="OFF-ST-10000991"/>
    <x v="1"/>
    <x v="4"/>
    <s v="Space Solutions HD Industrial Steel Shelving."/>
    <n v="344.90999999999997"/>
    <n v="3"/>
    <n v="0"/>
    <n v="10.347300000000004"/>
  </r>
  <r>
    <n v="8712"/>
    <x v="4342"/>
    <x v="2"/>
    <x v="223"/>
    <x v="232"/>
    <s v="Standard Class"/>
    <s v="EJ-14155"/>
    <s v="Eva Jacobs"/>
    <x v="0"/>
    <s v="United States"/>
    <s v="San Diego"/>
    <x v="1"/>
    <n v="92037"/>
    <x v="1"/>
    <s v="FUR-TA-10002958"/>
    <x v="0"/>
    <x v="3"/>
    <s v="Bevis Oval Conference Table, Walnut"/>
    <n v="626.35200000000009"/>
    <n v="3"/>
    <n v="0.2"/>
    <n v="-23.488200000000091"/>
  </r>
  <r>
    <n v="8713"/>
    <x v="4343"/>
    <x v="1"/>
    <x v="155"/>
    <x v="157"/>
    <s v="Standard Class"/>
    <s v="PW-19240"/>
    <s v="Pierre Wener"/>
    <x v="0"/>
    <s v="United States"/>
    <s v="San Francisco"/>
    <x v="1"/>
    <n v="94110"/>
    <x v="1"/>
    <s v="FUR-BO-10002213"/>
    <x v="0"/>
    <x v="0"/>
    <s v="Sauder Forest Hills Library, Woodland Oak Finish"/>
    <n v="359.49899999999997"/>
    <n v="3"/>
    <n v="0.15"/>
    <n v="-29.605799999999981"/>
  </r>
  <r>
    <n v="8714"/>
    <x v="4344"/>
    <x v="3"/>
    <x v="497"/>
    <x v="1302"/>
    <s v="Standard Class"/>
    <s v="TS-21430"/>
    <s v="Tom Stivers"/>
    <x v="1"/>
    <s v="United States"/>
    <s v="San Diego"/>
    <x v="1"/>
    <n v="92105"/>
    <x v="1"/>
    <s v="TEC-PH-10000004"/>
    <x v="2"/>
    <x v="7"/>
    <s v="Belkin iPhone and iPad Lightning Cable"/>
    <n v="71.951999999999998"/>
    <n v="6"/>
    <n v="0.2"/>
    <n v="5.3963999999999963"/>
  </r>
  <r>
    <n v="8715"/>
    <x v="4344"/>
    <x v="3"/>
    <x v="497"/>
    <x v="1302"/>
    <s v="Standard Class"/>
    <s v="TS-21430"/>
    <s v="Tom Stivers"/>
    <x v="1"/>
    <s v="United States"/>
    <s v="San Diego"/>
    <x v="1"/>
    <n v="92105"/>
    <x v="1"/>
    <s v="OFF-BI-10003708"/>
    <x v="1"/>
    <x v="8"/>
    <s v="Acco Four Pocket Poly Ring Binder with Label Holder, Smoke, 1&quot;"/>
    <n v="29.800000000000004"/>
    <n v="5"/>
    <n v="0.2"/>
    <n v="9.3124999999999982"/>
  </r>
  <r>
    <n v="8716"/>
    <x v="4345"/>
    <x v="3"/>
    <x v="673"/>
    <x v="541"/>
    <s v="Second Class"/>
    <s v="BM-11650"/>
    <s v="Brian Moss"/>
    <x v="1"/>
    <s v="United States"/>
    <s v="Elyria"/>
    <x v="24"/>
    <n v="44035"/>
    <x v="3"/>
    <s v="OFF-BI-10002949"/>
    <x v="1"/>
    <x v="8"/>
    <s v="Prestige Round Ring Binders"/>
    <n v="1.8240000000000003"/>
    <n v="1"/>
    <n v="0.7"/>
    <n v="-1.3983999999999996"/>
  </r>
  <r>
    <n v="8717"/>
    <x v="4346"/>
    <x v="0"/>
    <x v="1"/>
    <x v="1"/>
    <s v="Second Class"/>
    <s v="AW-10930"/>
    <s v="Arthur Wiediger"/>
    <x v="2"/>
    <s v="United States"/>
    <s v="Houston"/>
    <x v="5"/>
    <n v="77070"/>
    <x v="2"/>
    <s v="OFF-AP-10001242"/>
    <x v="1"/>
    <x v="9"/>
    <s v="APC 7 Outlet Network SurgeArrest Surge Protector"/>
    <n v="64.383999999999986"/>
    <n v="4"/>
    <n v="0.8"/>
    <n v="-160.96"/>
  </r>
  <r>
    <n v="8718"/>
    <x v="4346"/>
    <x v="0"/>
    <x v="1"/>
    <x v="1"/>
    <s v="Second Class"/>
    <s v="AW-10930"/>
    <s v="Arthur Wiediger"/>
    <x v="2"/>
    <s v="United States"/>
    <s v="Houston"/>
    <x v="5"/>
    <n v="77070"/>
    <x v="2"/>
    <s v="FUR-FU-10001424"/>
    <x v="0"/>
    <x v="5"/>
    <s v="Dax Clear Box Frame"/>
    <n v="6.9840000000000009"/>
    <n v="2"/>
    <n v="0.6"/>
    <n v="-4.5396000000000019"/>
  </r>
  <r>
    <n v="8719"/>
    <x v="4346"/>
    <x v="0"/>
    <x v="1"/>
    <x v="1"/>
    <s v="Second Class"/>
    <s v="AW-10930"/>
    <s v="Arthur Wiediger"/>
    <x v="2"/>
    <s v="United States"/>
    <s v="Houston"/>
    <x v="5"/>
    <n v="77070"/>
    <x v="2"/>
    <s v="OFF-AR-10003469"/>
    <x v="1"/>
    <x v="6"/>
    <s v="Nontoxic Chalk"/>
    <n v="11.264000000000001"/>
    <n v="8"/>
    <n v="0.2"/>
    <n v="3.9423999999999997"/>
  </r>
  <r>
    <n v="8720"/>
    <x v="4346"/>
    <x v="0"/>
    <x v="1"/>
    <x v="1"/>
    <s v="Second Class"/>
    <s v="AW-10930"/>
    <s v="Arthur Wiediger"/>
    <x v="2"/>
    <s v="United States"/>
    <s v="Houston"/>
    <x v="5"/>
    <n v="77070"/>
    <x v="2"/>
    <s v="OFF-PA-10000232"/>
    <x v="1"/>
    <x v="10"/>
    <s v="Xerox 1975"/>
    <n v="15.552000000000003"/>
    <n v="3"/>
    <n v="0.2"/>
    <n v="5.6375999999999999"/>
  </r>
  <r>
    <n v="8721"/>
    <x v="4346"/>
    <x v="0"/>
    <x v="1"/>
    <x v="1"/>
    <s v="Second Class"/>
    <s v="AW-10930"/>
    <s v="Arthur Wiediger"/>
    <x v="2"/>
    <s v="United States"/>
    <s v="Houston"/>
    <x v="5"/>
    <n v="77070"/>
    <x v="2"/>
    <s v="FUR-CH-10000229"/>
    <x v="0"/>
    <x v="1"/>
    <s v="Global Enterprise Series Seating High-Back Swivel/Tilt Chairs"/>
    <n v="379.37200000000001"/>
    <n v="2"/>
    <n v="0.3"/>
    <n v="-119.23120000000003"/>
  </r>
  <r>
    <n v="8722"/>
    <x v="4346"/>
    <x v="0"/>
    <x v="1"/>
    <x v="1"/>
    <s v="Second Class"/>
    <s v="AW-10930"/>
    <s v="Arthur Wiediger"/>
    <x v="2"/>
    <s v="United States"/>
    <s v="Houston"/>
    <x v="5"/>
    <n v="77070"/>
    <x v="2"/>
    <s v="OFF-ST-10002562"/>
    <x v="1"/>
    <x v="4"/>
    <s v="Staples"/>
    <n v="67.536000000000016"/>
    <n v="9"/>
    <n v="0.2"/>
    <n v="6.7535999999999987"/>
  </r>
  <r>
    <n v="8723"/>
    <x v="4346"/>
    <x v="0"/>
    <x v="1"/>
    <x v="1"/>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x v="844"/>
    <s v="Second Class"/>
    <s v="MH-17290"/>
    <s v="Marc Harrigan"/>
    <x v="2"/>
    <s v="United States"/>
    <s v="Miami"/>
    <x v="2"/>
    <n v="33178"/>
    <x v="0"/>
    <s v="OFF-PA-10002986"/>
    <x v="1"/>
    <x v="10"/>
    <s v="Xerox 1898"/>
    <n v="37.408000000000001"/>
    <n v="7"/>
    <n v="0.2"/>
    <n v="13.0928"/>
  </r>
  <r>
    <n v="8725"/>
    <x v="4347"/>
    <x v="0"/>
    <x v="723"/>
    <x v="844"/>
    <s v="Second Class"/>
    <s v="MH-17290"/>
    <s v="Marc Harrigan"/>
    <x v="2"/>
    <s v="United States"/>
    <s v="Miami"/>
    <x v="2"/>
    <n v="33178"/>
    <x v="0"/>
    <s v="OFF-PA-10000143"/>
    <x v="1"/>
    <x v="10"/>
    <s v="Astroparche Fine Business Paper"/>
    <n v="25.344000000000001"/>
    <n v="6"/>
    <n v="0.2"/>
    <n v="8.8704000000000018"/>
  </r>
  <r>
    <n v="8726"/>
    <x v="4348"/>
    <x v="3"/>
    <x v="257"/>
    <x v="275"/>
    <s v="Standard Class"/>
    <s v="SW-20275"/>
    <s v="Scott Williamson"/>
    <x v="0"/>
    <s v="United States"/>
    <s v="Seattle"/>
    <x v="4"/>
    <n v="98115"/>
    <x v="1"/>
    <s v="OFF-AR-10003752"/>
    <x v="1"/>
    <x v="6"/>
    <s v="Deluxe Chalkboard Eraser Cleaner"/>
    <n v="46.2"/>
    <n v="4"/>
    <n v="0"/>
    <n v="21.251999999999999"/>
  </r>
  <r>
    <n v="8727"/>
    <x v="4349"/>
    <x v="1"/>
    <x v="17"/>
    <x v="16"/>
    <s v="Standard Class"/>
    <s v="SP-20860"/>
    <s v="Sung Pak"/>
    <x v="1"/>
    <s v="United States"/>
    <s v="Murfreesboro"/>
    <x v="18"/>
    <n v="37130"/>
    <x v="0"/>
    <s v="TEC-AC-10002370"/>
    <x v="2"/>
    <x v="11"/>
    <s v="Maxell CD-R Discs"/>
    <n v="4.7279999999999998"/>
    <n v="3"/>
    <n v="0.2"/>
    <n v="0.70919999999999961"/>
  </r>
  <r>
    <n v="8728"/>
    <x v="4349"/>
    <x v="1"/>
    <x v="17"/>
    <x v="16"/>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x v="16"/>
    <s v="Standard Class"/>
    <s v="SP-20860"/>
    <s v="Sung Pak"/>
    <x v="1"/>
    <s v="United States"/>
    <s v="Murfreesboro"/>
    <x v="18"/>
    <n v="37130"/>
    <x v="0"/>
    <s v="FUR-BO-10002853"/>
    <x v="0"/>
    <x v="0"/>
    <s v="O'Sullivan 5-Shelf Heavy-Duty Bookcases"/>
    <n v="131.10400000000001"/>
    <n v="2"/>
    <n v="0.2"/>
    <n v="8.1939999999999955"/>
  </r>
  <r>
    <n v="8730"/>
    <x v="4349"/>
    <x v="1"/>
    <x v="17"/>
    <x v="16"/>
    <s v="Standard Class"/>
    <s v="SP-20860"/>
    <s v="Sung Pak"/>
    <x v="1"/>
    <s v="United States"/>
    <s v="Murfreesboro"/>
    <x v="18"/>
    <n v="37130"/>
    <x v="0"/>
    <s v="OFF-ST-10002562"/>
    <x v="1"/>
    <x v="4"/>
    <s v="Staples"/>
    <n v="22.512000000000004"/>
    <n v="3"/>
    <n v="0.2"/>
    <n v="2.2511999999999999"/>
  </r>
  <r>
    <n v="8731"/>
    <x v="4349"/>
    <x v="1"/>
    <x v="17"/>
    <x v="16"/>
    <s v="Standard Class"/>
    <s v="SP-20860"/>
    <s v="Sung Pak"/>
    <x v="1"/>
    <s v="United States"/>
    <s v="Murfreesboro"/>
    <x v="18"/>
    <n v="37130"/>
    <x v="0"/>
    <s v="TEC-AC-10004227"/>
    <x v="2"/>
    <x v="11"/>
    <s v="SanDisk Ultra 16 GB MicroSDHC Class 10 Memory Card"/>
    <n v="72.744000000000014"/>
    <n v="7"/>
    <n v="0.2"/>
    <n v="-12.730200000000011"/>
  </r>
  <r>
    <n v="8732"/>
    <x v="4350"/>
    <x v="1"/>
    <x v="374"/>
    <x v="1066"/>
    <s v="Standard Class"/>
    <s v="SC-20695"/>
    <s v="Steve Chapman"/>
    <x v="1"/>
    <s v="United States"/>
    <s v="Saint Louis"/>
    <x v="25"/>
    <n v="63116"/>
    <x v="2"/>
    <s v="OFF-SU-10002573"/>
    <x v="1"/>
    <x v="14"/>
    <s v="Acme 10&quot; Easy Grip Assistive Scissors"/>
    <n v="52.59"/>
    <n v="3"/>
    <n v="0"/>
    <n v="15.776999999999996"/>
  </r>
  <r>
    <n v="8733"/>
    <x v="4351"/>
    <x v="3"/>
    <x v="818"/>
    <x v="89"/>
    <s v="Second Class"/>
    <s v="PW-19030"/>
    <s v="Pauline Webber"/>
    <x v="1"/>
    <s v="United States"/>
    <s v="Seattle"/>
    <x v="4"/>
    <n v="98105"/>
    <x v="1"/>
    <s v="OFF-PA-10003848"/>
    <x v="1"/>
    <x v="10"/>
    <s v="Xerox 1997"/>
    <n v="19.440000000000001"/>
    <n v="3"/>
    <n v="0"/>
    <n v="9.3312000000000008"/>
  </r>
  <r>
    <n v="8734"/>
    <x v="4351"/>
    <x v="3"/>
    <x v="818"/>
    <x v="89"/>
    <s v="Second Class"/>
    <s v="PW-19030"/>
    <s v="Pauline Webber"/>
    <x v="1"/>
    <s v="United States"/>
    <s v="Seattle"/>
    <x v="4"/>
    <n v="98105"/>
    <x v="1"/>
    <s v="FUR-FU-10001290"/>
    <x v="0"/>
    <x v="5"/>
    <s v="Executive Impressions Supervisor Wall Clock"/>
    <n v="126.30000000000001"/>
    <n v="3"/>
    <n v="0"/>
    <n v="40.415999999999997"/>
  </r>
  <r>
    <n v="8735"/>
    <x v="4351"/>
    <x v="3"/>
    <x v="818"/>
    <x v="89"/>
    <s v="Second Class"/>
    <s v="PW-19030"/>
    <s v="Pauline Webber"/>
    <x v="1"/>
    <s v="United States"/>
    <s v="Seattle"/>
    <x v="4"/>
    <n v="98105"/>
    <x v="1"/>
    <s v="TEC-AC-10003832"/>
    <x v="2"/>
    <x v="11"/>
    <s v="Logitech P710e Mobile Speakerphone"/>
    <n v="1287.45"/>
    <n v="5"/>
    <n v="0"/>
    <n v="244.61549999999988"/>
  </r>
  <r>
    <n v="8736"/>
    <x v="4352"/>
    <x v="2"/>
    <x v="315"/>
    <x v="1303"/>
    <s v="Second Class"/>
    <s v="CS-12250"/>
    <s v="Chris Selesnick"/>
    <x v="1"/>
    <s v="United States"/>
    <s v="New York City"/>
    <x v="15"/>
    <n v="10024"/>
    <x v="3"/>
    <s v="OFF-ST-10001558"/>
    <x v="1"/>
    <x v="4"/>
    <s v="Acco Perma 4000 Stacking Storage Drawers"/>
    <n v="64.959999999999994"/>
    <n v="4"/>
    <n v="0"/>
    <n v="9.7439999999999998"/>
  </r>
  <r>
    <n v="8737"/>
    <x v="4353"/>
    <x v="0"/>
    <x v="913"/>
    <x v="411"/>
    <s v="Standard Class"/>
    <s v="RP-19855"/>
    <s v="Roy Phan"/>
    <x v="1"/>
    <s v="United States"/>
    <s v="Woodbury"/>
    <x v="11"/>
    <n v="55125"/>
    <x v="2"/>
    <s v="OFF-ST-10001490"/>
    <x v="1"/>
    <x v="4"/>
    <s v="Hot File 7-Pocket, Floor Stand"/>
    <n v="535.41"/>
    <n v="3"/>
    <n v="0"/>
    <n v="160.62299999999993"/>
  </r>
  <r>
    <n v="8738"/>
    <x v="4354"/>
    <x v="3"/>
    <x v="1190"/>
    <x v="939"/>
    <s v="Standard Class"/>
    <s v="CS-12175"/>
    <s v="Charles Sheldon"/>
    <x v="1"/>
    <s v="United States"/>
    <s v="Chattanooga"/>
    <x v="18"/>
    <n v="37421"/>
    <x v="0"/>
    <s v="OFF-BI-10003669"/>
    <x v="1"/>
    <x v="8"/>
    <s v="3M Organizer Strips"/>
    <n v="8.1000000000000014"/>
    <n v="5"/>
    <n v="0.7"/>
    <n v="-5.9399999999999977"/>
  </r>
  <r>
    <n v="8739"/>
    <x v="4355"/>
    <x v="3"/>
    <x v="166"/>
    <x v="33"/>
    <s v="First Class"/>
    <s v="MJ-17740"/>
    <s v="Max Jones"/>
    <x v="0"/>
    <s v="United States"/>
    <s v="Philadelphia"/>
    <x v="9"/>
    <n v="19140"/>
    <x v="3"/>
    <s v="OFF-AR-10004441"/>
    <x v="1"/>
    <x v="6"/>
    <s v="BIC Brite Liner Highlighters"/>
    <n v="13.247999999999999"/>
    <n v="4"/>
    <n v="0.2"/>
    <n v="3.6431999999999998"/>
  </r>
  <r>
    <n v="8740"/>
    <x v="4355"/>
    <x v="3"/>
    <x v="166"/>
    <x v="33"/>
    <s v="First Class"/>
    <s v="MJ-17740"/>
    <s v="Max Jones"/>
    <x v="0"/>
    <s v="United States"/>
    <s v="Philadelphia"/>
    <x v="9"/>
    <n v="19140"/>
    <x v="3"/>
    <s v="TEC-PH-10001924"/>
    <x v="2"/>
    <x v="7"/>
    <s v="iHome FM Clock Radio with Lightning Dock"/>
    <n v="83.987999999999985"/>
    <n v="2"/>
    <n v="0.4"/>
    <n v="-20.996999999999993"/>
  </r>
  <r>
    <n v="8741"/>
    <x v="4356"/>
    <x v="0"/>
    <x v="1130"/>
    <x v="1174"/>
    <s v="First Class"/>
    <s v="JG-15160"/>
    <s v="James Galang"/>
    <x v="0"/>
    <s v="United States"/>
    <s v="Lafayette"/>
    <x v="28"/>
    <n v="70506"/>
    <x v="0"/>
    <s v="OFF-AR-10004456"/>
    <x v="1"/>
    <x v="6"/>
    <s v="Panasonic KP-4ABK Battery-Operated Pencil Sharpener"/>
    <n v="73.2"/>
    <n v="5"/>
    <n v="0"/>
    <n v="21.227999999999998"/>
  </r>
  <r>
    <n v="8742"/>
    <x v="4357"/>
    <x v="1"/>
    <x v="529"/>
    <x v="217"/>
    <s v="Same Day"/>
    <s v="AG-10765"/>
    <s v="Anthony Garverick"/>
    <x v="2"/>
    <s v="United States"/>
    <s v="Lawrence"/>
    <x v="14"/>
    <n v="46226"/>
    <x v="2"/>
    <s v="OFF-BI-10001890"/>
    <x v="1"/>
    <x v="8"/>
    <s v="Avery Poly Binder Pockets"/>
    <n v="10.74"/>
    <n v="3"/>
    <n v="0"/>
    <n v="5.1551999999999998"/>
  </r>
  <r>
    <n v="8743"/>
    <x v="4358"/>
    <x v="1"/>
    <x v="653"/>
    <x v="1100"/>
    <s v="First Class"/>
    <s v="CK-12205"/>
    <s v="Chloris Kastensmidt"/>
    <x v="0"/>
    <s v="United States"/>
    <s v="Hillsboro"/>
    <x v="21"/>
    <n v="97123"/>
    <x v="1"/>
    <s v="FUR-FU-10000629"/>
    <x v="0"/>
    <x v="5"/>
    <s v="9-3/4 Diameter Round Wall Clock"/>
    <n v="11.032"/>
    <n v="1"/>
    <n v="0.2"/>
    <n v="3.0338000000000003"/>
  </r>
  <r>
    <n v="8744"/>
    <x v="4358"/>
    <x v="1"/>
    <x v="653"/>
    <x v="1100"/>
    <s v="First Class"/>
    <s v="CK-12205"/>
    <s v="Chloris Kastensmidt"/>
    <x v="0"/>
    <s v="United States"/>
    <s v="Hillsboro"/>
    <x v="21"/>
    <n v="97123"/>
    <x v="1"/>
    <s v="TEC-AC-10002323"/>
    <x v="2"/>
    <x v="11"/>
    <s v="SanDisk Ultra 32 GB MicroSDHC Class 10 Memory Card"/>
    <n v="53.040000000000006"/>
    <n v="3"/>
    <n v="0.2"/>
    <n v="-4.6409999999999982"/>
  </r>
  <r>
    <n v="8745"/>
    <x v="4359"/>
    <x v="1"/>
    <x v="6"/>
    <x v="332"/>
    <s v="Second Class"/>
    <s v="HD-14785"/>
    <s v="Harold Dahlen"/>
    <x v="2"/>
    <s v="United States"/>
    <s v="Cambridge"/>
    <x v="31"/>
    <n v="2138"/>
    <x v="3"/>
    <s v="OFF-AR-10003056"/>
    <x v="1"/>
    <x v="6"/>
    <s v="Newell 341"/>
    <n v="17.12"/>
    <n v="4"/>
    <n v="0"/>
    <n v="4.9647999999999985"/>
  </r>
  <r>
    <n v="8746"/>
    <x v="4359"/>
    <x v="1"/>
    <x v="6"/>
    <x v="332"/>
    <s v="Second Class"/>
    <s v="HD-14785"/>
    <s v="Harold Dahlen"/>
    <x v="2"/>
    <s v="United States"/>
    <s v="Cambridge"/>
    <x v="31"/>
    <n v="2138"/>
    <x v="3"/>
    <s v="OFF-PA-10000300"/>
    <x v="1"/>
    <x v="10"/>
    <s v="Xerox 1936"/>
    <n v="59.94"/>
    <n v="3"/>
    <n v="0"/>
    <n v="28.171799999999998"/>
  </r>
  <r>
    <n v="8747"/>
    <x v="4360"/>
    <x v="3"/>
    <x v="62"/>
    <x v="1123"/>
    <s v="Standard Class"/>
    <s v="BO-11350"/>
    <s v="Bill Overfelt"/>
    <x v="1"/>
    <s v="United States"/>
    <s v="San Diego"/>
    <x v="1"/>
    <n v="92105"/>
    <x v="1"/>
    <s v="FUR-FU-10000293"/>
    <x v="0"/>
    <x v="5"/>
    <s v="Eldon Antistatic Chair Mats for Low to Medium Pile Carpets"/>
    <n v="210.58"/>
    <n v="2"/>
    <n v="0"/>
    <n v="12.634799999999984"/>
  </r>
  <r>
    <n v="8748"/>
    <x v="4360"/>
    <x v="3"/>
    <x v="62"/>
    <x v="1123"/>
    <s v="Standard Class"/>
    <s v="BO-11350"/>
    <s v="Bill Overfelt"/>
    <x v="1"/>
    <s v="United States"/>
    <s v="San Diego"/>
    <x v="1"/>
    <n v="92105"/>
    <x v="1"/>
    <s v="OFF-BI-10003638"/>
    <x v="1"/>
    <x v="8"/>
    <s v="GBC Durable Plastic Covers"/>
    <n v="30.960000000000004"/>
    <n v="2"/>
    <n v="0.2"/>
    <n v="10.061999999999998"/>
  </r>
  <r>
    <n v="8749"/>
    <x v="4360"/>
    <x v="3"/>
    <x v="62"/>
    <x v="1123"/>
    <s v="Standard Class"/>
    <s v="BO-11350"/>
    <s v="Bill Overfelt"/>
    <x v="1"/>
    <s v="United States"/>
    <s v="San Diego"/>
    <x v="1"/>
    <n v="92105"/>
    <x v="1"/>
    <s v="TEC-MA-10002109"/>
    <x v="2"/>
    <x v="15"/>
    <s v="HP Officejet Pro 8600 e-All-In-One Printer, Copier, Scanner, Fax"/>
    <n v="239.98400000000004"/>
    <n v="2"/>
    <n v="0.2"/>
    <n v="38.997399999999971"/>
  </r>
  <r>
    <n v="8750"/>
    <x v="4361"/>
    <x v="1"/>
    <x v="382"/>
    <x v="959"/>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x v="959"/>
    <s v="First Class"/>
    <s v="LC-16885"/>
    <s v="Lena Creighton"/>
    <x v="0"/>
    <s v="United States"/>
    <s v="New York City"/>
    <x v="15"/>
    <n v="10009"/>
    <x v="3"/>
    <s v="TEC-PH-10004922"/>
    <x v="2"/>
    <x v="7"/>
    <s v="RCA Visys Integrated PBX 8-Line Router"/>
    <n v="133.97999999999999"/>
    <n v="2"/>
    <n v="0"/>
    <n v="33.495000000000005"/>
  </r>
  <r>
    <n v="8752"/>
    <x v="4362"/>
    <x v="0"/>
    <x v="465"/>
    <x v="807"/>
    <s v="Standard Class"/>
    <s v="RB-19465"/>
    <s v="Rick Bensley"/>
    <x v="2"/>
    <s v="United States"/>
    <s v="Tallahassee"/>
    <x v="2"/>
    <n v="32303"/>
    <x v="0"/>
    <s v="OFF-PA-10001001"/>
    <x v="1"/>
    <x v="10"/>
    <s v="Snap-A-Way Black Print Carbonless Speed Message, No Reply Area, Duplicate"/>
    <n v="93.248000000000005"/>
    <n v="4"/>
    <n v="0.2"/>
    <n v="31.4712"/>
  </r>
  <r>
    <n v="8753"/>
    <x v="4362"/>
    <x v="0"/>
    <x v="465"/>
    <x v="807"/>
    <s v="Standard Class"/>
    <s v="RB-19465"/>
    <s v="Rick Bensley"/>
    <x v="2"/>
    <s v="United States"/>
    <s v="Tallahassee"/>
    <x v="2"/>
    <n v="32303"/>
    <x v="0"/>
    <s v="TEC-PH-10001198"/>
    <x v="2"/>
    <x v="7"/>
    <s v="Avaya 4621SW VoIP phone"/>
    <n v="177.48000000000002"/>
    <n v="3"/>
    <n v="0.2"/>
    <n v="19.966499999999982"/>
  </r>
  <r>
    <n v="8754"/>
    <x v="4363"/>
    <x v="3"/>
    <x v="428"/>
    <x v="643"/>
    <s v="First Class"/>
    <s v="JD-16015"/>
    <s v="Joy Daniels"/>
    <x v="0"/>
    <s v="United States"/>
    <s v="Toledo"/>
    <x v="24"/>
    <n v="43615"/>
    <x v="3"/>
    <s v="OFF-LA-10000443"/>
    <x v="1"/>
    <x v="2"/>
    <s v="Avery 501"/>
    <n v="17.712"/>
    <n v="6"/>
    <n v="0.2"/>
    <n v="5.9777999999999993"/>
  </r>
  <r>
    <n v="8755"/>
    <x v="4363"/>
    <x v="3"/>
    <x v="428"/>
    <x v="643"/>
    <s v="First Class"/>
    <s v="JD-16015"/>
    <s v="Joy Daniels"/>
    <x v="0"/>
    <s v="United States"/>
    <s v="Toledo"/>
    <x v="24"/>
    <n v="43615"/>
    <x v="3"/>
    <s v="OFF-BI-10003669"/>
    <x v="1"/>
    <x v="8"/>
    <s v="3M Organizer Strips"/>
    <n v="4.8600000000000012"/>
    <n v="3"/>
    <n v="0.7"/>
    <n v="-3.5640000000000001"/>
  </r>
  <r>
    <n v="8756"/>
    <x v="4363"/>
    <x v="3"/>
    <x v="428"/>
    <x v="643"/>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x v="1050"/>
    <s v="Standard Class"/>
    <s v="MF-17665"/>
    <s v="Maureen Fritzler"/>
    <x v="1"/>
    <s v="United States"/>
    <s v="Columbia"/>
    <x v="39"/>
    <n v="21044"/>
    <x v="3"/>
    <s v="OFF-AP-10002350"/>
    <x v="1"/>
    <x v="9"/>
    <s v="Belkin F9H710-06 7 Outlet SurgeMaster Surge Protector"/>
    <n v="37.68"/>
    <n v="2"/>
    <n v="0"/>
    <n v="10.5504"/>
  </r>
  <r>
    <n v="8758"/>
    <x v="4364"/>
    <x v="0"/>
    <x v="405"/>
    <x v="1050"/>
    <s v="Standard Class"/>
    <s v="MF-17665"/>
    <s v="Maureen Fritzler"/>
    <x v="1"/>
    <s v="United States"/>
    <s v="Columbia"/>
    <x v="39"/>
    <n v="21044"/>
    <x v="3"/>
    <s v="OFF-PA-10004100"/>
    <x v="1"/>
    <x v="10"/>
    <s v="Xerox 216"/>
    <n v="51.84"/>
    <n v="8"/>
    <n v="0"/>
    <n v="24.883200000000002"/>
  </r>
  <r>
    <n v="8759"/>
    <x v="4364"/>
    <x v="0"/>
    <x v="405"/>
    <x v="1050"/>
    <s v="Standard Class"/>
    <s v="MF-17665"/>
    <s v="Maureen Fritzler"/>
    <x v="1"/>
    <s v="United States"/>
    <s v="Columbia"/>
    <x v="39"/>
    <n v="21044"/>
    <x v="3"/>
    <s v="FUR-FU-10000794"/>
    <x v="0"/>
    <x v="5"/>
    <s v="Eldon Stackable Tray, Side-Load, Legal, Smoke"/>
    <n v="27.42"/>
    <n v="3"/>
    <n v="0"/>
    <n v="9.3227999999999991"/>
  </r>
  <r>
    <n v="8760"/>
    <x v="4364"/>
    <x v="0"/>
    <x v="405"/>
    <x v="1050"/>
    <s v="Standard Class"/>
    <s v="MF-17665"/>
    <s v="Maureen Fritzler"/>
    <x v="1"/>
    <s v="United States"/>
    <s v="Columbia"/>
    <x v="39"/>
    <n v="21044"/>
    <x v="3"/>
    <s v="OFF-BI-10002012"/>
    <x v="1"/>
    <x v="8"/>
    <s v="Wilson Jones Easy Flow II Sheet Lifters"/>
    <n v="5.4"/>
    <n v="3"/>
    <n v="0"/>
    <n v="2.5920000000000001"/>
  </r>
  <r>
    <n v="8761"/>
    <x v="4365"/>
    <x v="0"/>
    <x v="1010"/>
    <x v="1304"/>
    <s v="Standard Class"/>
    <s v="BF-11170"/>
    <s v="Ben Ferrer"/>
    <x v="2"/>
    <s v="United States"/>
    <s v="Atlanta"/>
    <x v="32"/>
    <n v="30318"/>
    <x v="0"/>
    <s v="OFF-BI-10003527"/>
    <x v="1"/>
    <x v="8"/>
    <s v="Fellowes PB500 Electric Punch Plastic Comb Binding Machine with Manual Bind"/>
    <n v="1270.99"/>
    <n v="1"/>
    <n v="0"/>
    <n v="635.495"/>
  </r>
  <r>
    <n v="8762"/>
    <x v="4365"/>
    <x v="0"/>
    <x v="1010"/>
    <x v="1304"/>
    <s v="Standard Class"/>
    <s v="BF-11170"/>
    <s v="Ben Ferrer"/>
    <x v="2"/>
    <s v="United States"/>
    <s v="Atlanta"/>
    <x v="32"/>
    <n v="30318"/>
    <x v="0"/>
    <s v="OFF-EN-10004483"/>
    <x v="1"/>
    <x v="12"/>
    <s v="#10 White Business Envelopes,4 1/8 x 9 1/2"/>
    <n v="125.36"/>
    <n v="8"/>
    <n v="0"/>
    <n v="58.919199999999989"/>
  </r>
  <r>
    <n v="8763"/>
    <x v="4366"/>
    <x v="0"/>
    <x v="723"/>
    <x v="771"/>
    <s v="Standard Class"/>
    <s v="FO-14305"/>
    <s v="Frank Olsen"/>
    <x v="0"/>
    <s v="United States"/>
    <s v="Sacramento"/>
    <x v="1"/>
    <n v="95823"/>
    <x v="1"/>
    <s v="OFF-ST-10003722"/>
    <x v="1"/>
    <x v="4"/>
    <s v="Project Tote Personal File"/>
    <n v="14.03"/>
    <n v="1"/>
    <n v="0"/>
    <n v="4.068699999999998"/>
  </r>
  <r>
    <n v="8764"/>
    <x v="4366"/>
    <x v="0"/>
    <x v="723"/>
    <x v="771"/>
    <s v="Standard Class"/>
    <s v="FO-14305"/>
    <s v="Frank Olsen"/>
    <x v="0"/>
    <s v="United States"/>
    <s v="Sacramento"/>
    <x v="1"/>
    <n v="95823"/>
    <x v="1"/>
    <s v="OFF-SU-10002557"/>
    <x v="1"/>
    <x v="14"/>
    <s v="Fiskars Spring-Action Scissors"/>
    <n v="27.96"/>
    <n v="2"/>
    <n v="0"/>
    <n v="7.2696000000000005"/>
  </r>
  <r>
    <n v="8765"/>
    <x v="4367"/>
    <x v="1"/>
    <x v="82"/>
    <x v="562"/>
    <s v="Standard Class"/>
    <s v="BB-11545"/>
    <s v="Brenda Bowman"/>
    <x v="1"/>
    <s v="United States"/>
    <s v="Fort Worth"/>
    <x v="5"/>
    <n v="76106"/>
    <x v="2"/>
    <s v="OFF-AR-10002257"/>
    <x v="1"/>
    <x v="6"/>
    <s v="Eldon Spacemaker Box, Quick-Snap Lid, Clear"/>
    <n v="5.3440000000000003"/>
    <n v="2"/>
    <n v="0.2"/>
    <n v="0.73479999999999923"/>
  </r>
  <r>
    <n v="8766"/>
    <x v="4367"/>
    <x v="1"/>
    <x v="82"/>
    <x v="562"/>
    <s v="Standard Class"/>
    <s v="BB-11545"/>
    <s v="Brenda Bowman"/>
    <x v="1"/>
    <s v="United States"/>
    <s v="Fort Worth"/>
    <x v="5"/>
    <n v="76106"/>
    <x v="2"/>
    <s v="OFF-BI-10000756"/>
    <x v="1"/>
    <x v="8"/>
    <s v="Storex DuraTech Recycled Plastic Frosted Binders"/>
    <n v="1.6959999999999997"/>
    <n v="2"/>
    <n v="0.8"/>
    <n v="-2.5440000000000005"/>
  </r>
  <r>
    <n v="8767"/>
    <x v="4367"/>
    <x v="1"/>
    <x v="82"/>
    <x v="562"/>
    <s v="Standard Class"/>
    <s v="BB-11545"/>
    <s v="Brenda Bowman"/>
    <x v="1"/>
    <s v="United States"/>
    <s v="Fort Worth"/>
    <x v="5"/>
    <n v="76106"/>
    <x v="2"/>
    <s v="OFF-AP-10004136"/>
    <x v="1"/>
    <x v="9"/>
    <s v="Kensington 6 Outlet SmartSocket Surge Protector"/>
    <n v="24.587999999999994"/>
    <n v="3"/>
    <n v="0.8"/>
    <n v="-67.617000000000019"/>
  </r>
  <r>
    <n v="8768"/>
    <x v="4367"/>
    <x v="1"/>
    <x v="82"/>
    <x v="562"/>
    <s v="Standard Class"/>
    <s v="BB-11545"/>
    <s v="Brenda Bowman"/>
    <x v="1"/>
    <s v="United States"/>
    <s v="Fort Worth"/>
    <x v="5"/>
    <n v="76106"/>
    <x v="2"/>
    <s v="OFF-BI-10002194"/>
    <x v="1"/>
    <x v="8"/>
    <s v="Cardinal Hold-It CD Pocket"/>
    <n v="7.9799999999999986"/>
    <n v="5"/>
    <n v="0.8"/>
    <n v="-13.167000000000002"/>
  </r>
  <r>
    <n v="8769"/>
    <x v="4368"/>
    <x v="1"/>
    <x v="348"/>
    <x v="256"/>
    <s v="Standard Class"/>
    <s v="IL-15100"/>
    <s v="Ivan Liston"/>
    <x v="0"/>
    <s v="United States"/>
    <s v="Columbus"/>
    <x v="24"/>
    <n v="43229"/>
    <x v="3"/>
    <s v="TEC-AC-10000892"/>
    <x v="2"/>
    <x v="11"/>
    <s v="NETGEAR N750 Dual Band Wi-Fi Gigabit Router"/>
    <n v="288"/>
    <n v="4"/>
    <n v="0.2"/>
    <n v="57.599999999999994"/>
  </r>
  <r>
    <n v="8770"/>
    <x v="4369"/>
    <x v="0"/>
    <x v="126"/>
    <x v="250"/>
    <s v="Same Day"/>
    <s v="PO-19180"/>
    <s v="Philisse Overcash"/>
    <x v="2"/>
    <s v="United States"/>
    <s v="Louisville"/>
    <x v="22"/>
    <n v="80027"/>
    <x v="1"/>
    <s v="TEC-PH-10001870"/>
    <x v="2"/>
    <x v="7"/>
    <s v="Lunatik TT5L-002 Taktik Strike Impact Protection System for iPhone 5"/>
    <n v="146.952"/>
    <n v="3"/>
    <n v="0.2"/>
    <n v="9.1844999999999928"/>
  </r>
  <r>
    <n v="8771"/>
    <x v="4369"/>
    <x v="0"/>
    <x v="126"/>
    <x v="250"/>
    <s v="Same Day"/>
    <s v="PO-19180"/>
    <s v="Philisse Overcash"/>
    <x v="2"/>
    <s v="United States"/>
    <s v="Louisville"/>
    <x v="22"/>
    <n v="80027"/>
    <x v="1"/>
    <s v="FUR-CH-10002304"/>
    <x v="0"/>
    <x v="1"/>
    <s v="Global Stack Chair without Arms, Black"/>
    <n v="83.13600000000001"/>
    <n v="4"/>
    <n v="0.2"/>
    <n v="5.1960000000000015"/>
  </r>
  <r>
    <n v="8772"/>
    <x v="4370"/>
    <x v="3"/>
    <x v="32"/>
    <x v="31"/>
    <s v="First Class"/>
    <s v="DB-13555"/>
    <s v="Dorothy Badders"/>
    <x v="1"/>
    <s v="United States"/>
    <s v="Raleigh"/>
    <x v="3"/>
    <n v="27604"/>
    <x v="0"/>
    <s v="OFF-AP-10002534"/>
    <x v="1"/>
    <x v="9"/>
    <s v="3.6 Cubic Foot Counter Height Office Refrigerator"/>
    <n v="942.78400000000011"/>
    <n v="4"/>
    <n v="0.2"/>
    <n v="94.278400000000033"/>
  </r>
  <r>
    <n v="8773"/>
    <x v="4370"/>
    <x v="3"/>
    <x v="32"/>
    <x v="31"/>
    <s v="First Class"/>
    <s v="DB-13555"/>
    <s v="Dorothy Badders"/>
    <x v="1"/>
    <s v="United States"/>
    <s v="Raleigh"/>
    <x v="3"/>
    <n v="27604"/>
    <x v="0"/>
    <s v="OFF-PA-10001125"/>
    <x v="1"/>
    <x v="10"/>
    <s v="Xerox 1988"/>
    <n v="74.352000000000004"/>
    <n v="3"/>
    <n v="0.2"/>
    <n v="23.234999999999992"/>
  </r>
  <r>
    <n v="8774"/>
    <x v="4371"/>
    <x v="1"/>
    <x v="1203"/>
    <x v="973"/>
    <s v="Standard Class"/>
    <s v="LC-16960"/>
    <s v="Lindsay Castell"/>
    <x v="2"/>
    <s v="United States"/>
    <s v="New York City"/>
    <x v="15"/>
    <n v="10024"/>
    <x v="3"/>
    <s v="OFF-AP-10000804"/>
    <x v="1"/>
    <x v="9"/>
    <s v="Hoover Portapower Portable Vacuum"/>
    <n v="26.880000000000003"/>
    <n v="6"/>
    <n v="0"/>
    <n v="6.7200000000000006"/>
  </r>
  <r>
    <n v="8775"/>
    <x v="4371"/>
    <x v="1"/>
    <x v="1203"/>
    <x v="973"/>
    <s v="Standard Class"/>
    <s v="LC-16960"/>
    <s v="Lindsay Castell"/>
    <x v="2"/>
    <s v="United States"/>
    <s v="New York City"/>
    <x v="15"/>
    <n v="10024"/>
    <x v="3"/>
    <s v="OFF-BI-10002982"/>
    <x v="1"/>
    <x v="8"/>
    <s v="Avery Self-Adhesive Photo Pockets for Polaroid Photos"/>
    <n v="10.896000000000001"/>
    <n v="2"/>
    <n v="0.2"/>
    <n v="3.8135999999999992"/>
  </r>
  <r>
    <n v="8776"/>
    <x v="4372"/>
    <x v="0"/>
    <x v="5"/>
    <x v="66"/>
    <s v="Second Class"/>
    <s v="MP-18175"/>
    <s v="Mike Pelletier"/>
    <x v="2"/>
    <s v="United States"/>
    <s v="Chicago"/>
    <x v="10"/>
    <n v="60623"/>
    <x v="2"/>
    <s v="OFF-AR-10001547"/>
    <x v="1"/>
    <x v="6"/>
    <s v="Newell 311"/>
    <n v="3.536"/>
    <n v="2"/>
    <n v="0.2"/>
    <n v="0.30940000000000001"/>
  </r>
  <r>
    <n v="8777"/>
    <x v="4373"/>
    <x v="0"/>
    <x v="415"/>
    <x v="480"/>
    <s v="First Class"/>
    <s v="EA-14035"/>
    <s v="Erin Ashbrook"/>
    <x v="1"/>
    <s v="United States"/>
    <s v="Huntsville"/>
    <x v="5"/>
    <n v="77340"/>
    <x v="2"/>
    <s v="FUR-CH-10000665"/>
    <x v="0"/>
    <x v="1"/>
    <s v="Global Airflow Leather Mesh Back Chair, Black"/>
    <n v="528.42999999999995"/>
    <n v="5"/>
    <n v="0.3"/>
    <n v="0"/>
  </r>
  <r>
    <n v="8778"/>
    <x v="4373"/>
    <x v="0"/>
    <x v="415"/>
    <x v="480"/>
    <s v="First Class"/>
    <s v="EA-14035"/>
    <s v="Erin Ashbrook"/>
    <x v="1"/>
    <s v="United States"/>
    <s v="Huntsville"/>
    <x v="5"/>
    <n v="77340"/>
    <x v="2"/>
    <s v="OFF-PA-10000520"/>
    <x v="1"/>
    <x v="10"/>
    <s v="Xerox 201"/>
    <n v="41.472000000000008"/>
    <n v="8"/>
    <n v="0.2"/>
    <n v="14.5152"/>
  </r>
  <r>
    <n v="8779"/>
    <x v="4374"/>
    <x v="3"/>
    <x v="1095"/>
    <x v="867"/>
    <s v="Standard Class"/>
    <s v="BP-11095"/>
    <s v="Bart Pistole"/>
    <x v="1"/>
    <s v="United States"/>
    <s v="New York City"/>
    <x v="15"/>
    <n v="10024"/>
    <x v="3"/>
    <s v="FUR-BO-10004015"/>
    <x v="0"/>
    <x v="0"/>
    <s v="Bush Andora Bookcase, Maple/Graphite Gray Finish"/>
    <n v="287.976"/>
    <n v="3"/>
    <n v="0.2"/>
    <n v="7.1993999999999687"/>
  </r>
  <r>
    <n v="8780"/>
    <x v="4375"/>
    <x v="1"/>
    <x v="305"/>
    <x v="206"/>
    <s v="Second Class"/>
    <s v="BM-11785"/>
    <s v="Bryan Mills"/>
    <x v="0"/>
    <s v="United States"/>
    <s v="Salem"/>
    <x v="21"/>
    <n v="97301"/>
    <x v="1"/>
    <s v="OFF-ST-10004258"/>
    <x v="1"/>
    <x v="4"/>
    <s v="Portable Personal File Box"/>
    <n v="29.304000000000002"/>
    <n v="3"/>
    <n v="0.2"/>
    <n v="2.5641000000000034"/>
  </r>
  <r>
    <n v="8781"/>
    <x v="4376"/>
    <x v="1"/>
    <x v="1201"/>
    <x v="100"/>
    <s v="First Class"/>
    <s v="CM-12715"/>
    <s v="Craig Molinari"/>
    <x v="1"/>
    <s v="United States"/>
    <s v="Houston"/>
    <x v="5"/>
    <n v="77070"/>
    <x v="2"/>
    <s v="OFF-AR-10003696"/>
    <x v="1"/>
    <x v="6"/>
    <s v="Panasonic KP-350BK Electric Pencil Sharpener with Auto Stop"/>
    <n v="55.328000000000003"/>
    <n v="2"/>
    <n v="0.2"/>
    <n v="6.2243999999999957"/>
  </r>
  <r>
    <n v="8782"/>
    <x v="4376"/>
    <x v="1"/>
    <x v="1201"/>
    <x v="100"/>
    <s v="First Class"/>
    <s v="CM-12715"/>
    <s v="Craig Molinari"/>
    <x v="1"/>
    <s v="United States"/>
    <s v="Houston"/>
    <x v="5"/>
    <n v="77070"/>
    <x v="2"/>
    <s v="FUR-BO-10001811"/>
    <x v="0"/>
    <x v="0"/>
    <s v="Atlantic Metals Mobile 5-Shelf Bookcases, Custom Colors"/>
    <n v="1227.9983999999999"/>
    <n v="6"/>
    <n v="0.32"/>
    <n v="-36.117600000000152"/>
  </r>
  <r>
    <n v="8783"/>
    <x v="4377"/>
    <x v="0"/>
    <x v="306"/>
    <x v="369"/>
    <s v="Standard Class"/>
    <s v="JD-16150"/>
    <s v="Justin Deggeller"/>
    <x v="1"/>
    <s v="United States"/>
    <s v="Twin Falls"/>
    <x v="45"/>
    <n v="83301"/>
    <x v="1"/>
    <s v="OFF-BI-10001249"/>
    <x v="1"/>
    <x v="8"/>
    <s v="Avery Heavy-Duty EZD View Binder with Locking Rings"/>
    <n v="20.416"/>
    <n v="4"/>
    <n v="0.2"/>
    <n v="6.6351999999999984"/>
  </r>
  <r>
    <n v="8784"/>
    <x v="4377"/>
    <x v="0"/>
    <x v="306"/>
    <x v="369"/>
    <s v="Standard Class"/>
    <s v="JD-16150"/>
    <s v="Justin Deggeller"/>
    <x v="1"/>
    <s v="United States"/>
    <s v="Twin Falls"/>
    <x v="45"/>
    <n v="83301"/>
    <x v="1"/>
    <s v="FUR-TA-10003473"/>
    <x v="0"/>
    <x v="3"/>
    <s v="Bretford Rectangular Conference Table Tops"/>
    <n v="1128.3899999999999"/>
    <n v="3"/>
    <n v="0"/>
    <n v="259.52970000000005"/>
  </r>
  <r>
    <n v="8785"/>
    <x v="4378"/>
    <x v="3"/>
    <x v="294"/>
    <x v="275"/>
    <s v="Standard Class"/>
    <s v="AS-10630"/>
    <s v="Ann Steele"/>
    <x v="2"/>
    <s v="United States"/>
    <s v="Knoxville"/>
    <x v="18"/>
    <n v="37918"/>
    <x v="0"/>
    <s v="OFF-LA-10003190"/>
    <x v="1"/>
    <x v="2"/>
    <s v="Avery 474"/>
    <n v="4.6079999999999997"/>
    <n v="2"/>
    <n v="0.2"/>
    <n v="1.6704000000000001"/>
  </r>
  <r>
    <n v="8786"/>
    <x v="4379"/>
    <x v="3"/>
    <x v="39"/>
    <x v="886"/>
    <s v="Standard Class"/>
    <s v="CM-11815"/>
    <s v="Candace McMahon"/>
    <x v="1"/>
    <s v="United States"/>
    <s v="Phoenix"/>
    <x v="16"/>
    <n v="85023"/>
    <x v="1"/>
    <s v="TEC-PH-10001305"/>
    <x v="2"/>
    <x v="7"/>
    <s v="Panasonic KX TS208W Corded phone"/>
    <n v="195.96000000000004"/>
    <n v="5"/>
    <n v="0.2"/>
    <n v="19.596000000000018"/>
  </r>
  <r>
    <n v="8787"/>
    <x v="4379"/>
    <x v="3"/>
    <x v="39"/>
    <x v="886"/>
    <s v="Standard Class"/>
    <s v="CM-11815"/>
    <s v="Candace McMahon"/>
    <x v="1"/>
    <s v="United States"/>
    <s v="Phoenix"/>
    <x v="16"/>
    <n v="85023"/>
    <x v="1"/>
    <s v="OFF-PA-10001534"/>
    <x v="1"/>
    <x v="10"/>
    <s v="Xerox 230"/>
    <n v="15.552000000000003"/>
    <n v="3"/>
    <n v="0.2"/>
    <n v="5.4432"/>
  </r>
  <r>
    <n v="8788"/>
    <x v="4379"/>
    <x v="3"/>
    <x v="39"/>
    <x v="886"/>
    <s v="Standard Class"/>
    <s v="CM-11815"/>
    <s v="Candace McMahon"/>
    <x v="1"/>
    <s v="United States"/>
    <s v="Phoenix"/>
    <x v="16"/>
    <n v="85023"/>
    <x v="1"/>
    <s v="TEC-AC-10000844"/>
    <x v="2"/>
    <x v="11"/>
    <s v="Logitech Gaming G510s - Keyboard"/>
    <n v="271.96800000000002"/>
    <n v="4"/>
    <n v="0.2"/>
    <n v="54.393599999999978"/>
  </r>
  <r>
    <n v="8789"/>
    <x v="4380"/>
    <x v="3"/>
    <x v="140"/>
    <x v="141"/>
    <s v="Standard Class"/>
    <s v="JE-15715"/>
    <s v="Joe Elijah"/>
    <x v="0"/>
    <s v="United States"/>
    <s v="Monroe"/>
    <x v="3"/>
    <n v="28110"/>
    <x v="0"/>
    <s v="FUR-CH-10000847"/>
    <x v="0"/>
    <x v="1"/>
    <s v="Global Executive Mid-Back Manager's Chair"/>
    <n v="698.35200000000009"/>
    <n v="3"/>
    <n v="0.2"/>
    <n v="52.376399999999961"/>
  </r>
  <r>
    <n v="8790"/>
    <x v="4380"/>
    <x v="3"/>
    <x v="140"/>
    <x v="141"/>
    <s v="Standard Class"/>
    <s v="JE-15715"/>
    <s v="Joe Elijah"/>
    <x v="0"/>
    <s v="United States"/>
    <s v="Monroe"/>
    <x v="3"/>
    <n v="28110"/>
    <x v="0"/>
    <s v="FUR-BO-10000468"/>
    <x v="0"/>
    <x v="0"/>
    <s v="O'Sullivan 2-Shelf Heavy-Duty Bookcases"/>
    <n v="77.728000000000009"/>
    <n v="2"/>
    <n v="0.2"/>
    <n v="-3.8863999999999947"/>
  </r>
  <r>
    <n v="8791"/>
    <x v="4381"/>
    <x v="1"/>
    <x v="684"/>
    <x v="64"/>
    <s v="Standard Class"/>
    <s v="AG-10525"/>
    <s v="Andy Gerbode"/>
    <x v="1"/>
    <s v="United States"/>
    <s v="Richmond"/>
    <x v="17"/>
    <n v="23223"/>
    <x v="0"/>
    <s v="OFF-BI-10002799"/>
    <x v="1"/>
    <x v="8"/>
    <s v="SlimView Poly Binder, 3/8&quot;"/>
    <n v="46.62"/>
    <n v="9"/>
    <n v="0"/>
    <n v="21.445199999999996"/>
  </r>
  <r>
    <n v="8792"/>
    <x v="4382"/>
    <x v="3"/>
    <x v="257"/>
    <x v="540"/>
    <s v="Standard Class"/>
    <s v="TT-21220"/>
    <s v="Thomas Thornton"/>
    <x v="0"/>
    <s v="United States"/>
    <s v="Houston"/>
    <x v="5"/>
    <n v="77041"/>
    <x v="2"/>
    <s v="TEC-PH-10001557"/>
    <x v="2"/>
    <x v="7"/>
    <s v="Pyle PMP37LED"/>
    <n v="537.54399999999998"/>
    <n v="7"/>
    <n v="0.2"/>
    <n v="47.035099999999971"/>
  </r>
  <r>
    <n v="8793"/>
    <x v="4383"/>
    <x v="2"/>
    <x v="174"/>
    <x v="444"/>
    <s v="First Class"/>
    <s v="BP-11095"/>
    <s v="Bart Pistole"/>
    <x v="1"/>
    <s v="United States"/>
    <s v="Los Angeles"/>
    <x v="1"/>
    <n v="90008"/>
    <x v="1"/>
    <s v="OFF-LA-10001934"/>
    <x v="1"/>
    <x v="2"/>
    <s v="Avery 516"/>
    <n v="14.62"/>
    <n v="2"/>
    <n v="0"/>
    <n v="6.8713999999999995"/>
  </r>
  <r>
    <n v="8794"/>
    <x v="4383"/>
    <x v="2"/>
    <x v="174"/>
    <x v="444"/>
    <s v="First Class"/>
    <s v="BP-11095"/>
    <s v="Bart Pistole"/>
    <x v="1"/>
    <s v="United States"/>
    <s v="Los Angeles"/>
    <x v="1"/>
    <n v="90008"/>
    <x v="1"/>
    <s v="OFF-FA-10004248"/>
    <x v="1"/>
    <x v="13"/>
    <s v="Advantus T-Pin Paper Clips"/>
    <n v="22.549999999999997"/>
    <n v="5"/>
    <n v="0"/>
    <n v="8.7945000000000011"/>
  </r>
  <r>
    <n v="8795"/>
    <x v="4383"/>
    <x v="2"/>
    <x v="174"/>
    <x v="444"/>
    <s v="First Class"/>
    <s v="BP-11095"/>
    <s v="Bart Pistole"/>
    <x v="1"/>
    <s v="United States"/>
    <s v="Los Angeles"/>
    <x v="1"/>
    <n v="90008"/>
    <x v="1"/>
    <s v="TEC-PH-10001944"/>
    <x v="2"/>
    <x v="7"/>
    <s v="Wi-Ex zBoost YX540 Cellular Phone Signal Booster"/>
    <n v="583.79999999999995"/>
    <n v="5"/>
    <n v="0.2"/>
    <n v="72.974999999999909"/>
  </r>
  <r>
    <n v="8796"/>
    <x v="4383"/>
    <x v="2"/>
    <x v="174"/>
    <x v="444"/>
    <s v="First Class"/>
    <s v="BP-11095"/>
    <s v="Bart Pistole"/>
    <x v="1"/>
    <s v="United States"/>
    <s v="Los Angeles"/>
    <x v="1"/>
    <n v="90008"/>
    <x v="1"/>
    <s v="TEC-PH-10002085"/>
    <x v="2"/>
    <x v="7"/>
    <s v="Clarity 53712"/>
    <n v="211.16800000000001"/>
    <n v="4"/>
    <n v="0.2"/>
    <n v="15.837600000000009"/>
  </r>
  <r>
    <n v="8797"/>
    <x v="4384"/>
    <x v="0"/>
    <x v="274"/>
    <x v="522"/>
    <s v="Standard Class"/>
    <s v="MJ-17740"/>
    <s v="Max Jones"/>
    <x v="0"/>
    <s v="United States"/>
    <s v="Orem"/>
    <x v="7"/>
    <n v="84057"/>
    <x v="1"/>
    <s v="OFF-PA-10003441"/>
    <x v="1"/>
    <x v="10"/>
    <s v="Xerox 226"/>
    <n v="12.96"/>
    <n v="2"/>
    <n v="0"/>
    <n v="6.2208000000000006"/>
  </r>
  <r>
    <n v="8798"/>
    <x v="4384"/>
    <x v="0"/>
    <x v="274"/>
    <x v="522"/>
    <s v="Standard Class"/>
    <s v="MJ-17740"/>
    <s v="Max Jones"/>
    <x v="0"/>
    <s v="United States"/>
    <s v="Orem"/>
    <x v="7"/>
    <n v="84057"/>
    <x v="1"/>
    <s v="OFF-AR-10004602"/>
    <x v="1"/>
    <x v="6"/>
    <s v="Boston KS Multi-Size Manual Pencil Sharpener"/>
    <n v="45.98"/>
    <n v="2"/>
    <n v="0"/>
    <n v="12.874400000000001"/>
  </r>
  <r>
    <n v="8799"/>
    <x v="4385"/>
    <x v="0"/>
    <x v="1204"/>
    <x v="41"/>
    <s v="Standard Class"/>
    <s v="VM-21685"/>
    <s v="Valerie Mitchum"/>
    <x v="2"/>
    <s v="United States"/>
    <s v="Burlington"/>
    <x v="42"/>
    <s v="05408"/>
    <x v="3"/>
    <s v="TEC-PH-10002555"/>
    <x v="2"/>
    <x v="7"/>
    <s v="Nortel Meridian M5316 Digital phone"/>
    <n v="1294.75"/>
    <n v="5"/>
    <n v="0"/>
    <n v="336.63499999999999"/>
  </r>
  <r>
    <n v="8800"/>
    <x v="4386"/>
    <x v="2"/>
    <x v="1205"/>
    <x v="503"/>
    <s v="First Class"/>
    <s v="KT-16480"/>
    <s v="Kean Thornton"/>
    <x v="0"/>
    <s v="United States"/>
    <s v="Philadelphia"/>
    <x v="9"/>
    <n v="19134"/>
    <x v="3"/>
    <s v="TEC-CO-10001449"/>
    <x v="2"/>
    <x v="16"/>
    <s v="Hewlett Packard LaserJet 3310 Copier"/>
    <n v="1799.9699999999998"/>
    <n v="5"/>
    <n v="0.4"/>
    <n v="239.99600000000009"/>
  </r>
  <r>
    <n v="8801"/>
    <x v="4387"/>
    <x v="3"/>
    <x v="51"/>
    <x v="207"/>
    <s v="Standard Class"/>
    <s v="CS-12250"/>
    <s v="Chris Selesnick"/>
    <x v="1"/>
    <s v="United States"/>
    <s v="Chicago"/>
    <x v="10"/>
    <n v="60623"/>
    <x v="2"/>
    <s v="OFF-PA-10004285"/>
    <x v="1"/>
    <x v="10"/>
    <s v="Xerox 1959"/>
    <n v="10.688000000000001"/>
    <n v="2"/>
    <n v="0.2"/>
    <n v="3.7407999999999997"/>
  </r>
  <r>
    <n v="8802"/>
    <x v="4388"/>
    <x v="0"/>
    <x v="338"/>
    <x v="357"/>
    <s v="First Class"/>
    <s v="AB-10015"/>
    <s v="Aaron Bergman"/>
    <x v="0"/>
    <s v="United States"/>
    <s v="Oklahoma City"/>
    <x v="26"/>
    <n v="73120"/>
    <x v="2"/>
    <s v="TEC-PH-10000562"/>
    <x v="2"/>
    <x v="7"/>
    <s v="Samsung Convoy 3"/>
    <n v="221.98"/>
    <n v="2"/>
    <n v="0"/>
    <n v="62.15440000000001"/>
  </r>
  <r>
    <n v="8803"/>
    <x v="4388"/>
    <x v="0"/>
    <x v="338"/>
    <x v="357"/>
    <s v="First Class"/>
    <s v="AB-10015"/>
    <s v="Aaron Bergman"/>
    <x v="0"/>
    <s v="United States"/>
    <s v="Oklahoma City"/>
    <x v="26"/>
    <n v="73120"/>
    <x v="2"/>
    <s v="FUR-BO-10003966"/>
    <x v="0"/>
    <x v="0"/>
    <s v="Sauder Facets Collection Library, Sky Alder Finish"/>
    <n v="341.96"/>
    <n v="2"/>
    <n v="0"/>
    <n v="54.713599999999985"/>
  </r>
  <r>
    <n v="8804"/>
    <x v="4389"/>
    <x v="2"/>
    <x v="520"/>
    <x v="916"/>
    <s v="First Class"/>
    <s v="AH-10030"/>
    <s v="Aaron Hawkins"/>
    <x v="1"/>
    <s v="United States"/>
    <s v="New York City"/>
    <x v="15"/>
    <n v="10035"/>
    <x v="3"/>
    <s v="TEC-AC-10003614"/>
    <x v="2"/>
    <x v="11"/>
    <s v="Verbatim 25 GB 6x Blu-ray Single Layer Recordable Disc, 10/Pack"/>
    <n v="34.769999999999996"/>
    <n v="3"/>
    <n v="0"/>
    <n v="11.474099999999996"/>
  </r>
  <r>
    <n v="8805"/>
    <x v="4389"/>
    <x v="2"/>
    <x v="520"/>
    <x v="916"/>
    <s v="First Class"/>
    <s v="AH-10030"/>
    <s v="Aaron Hawkins"/>
    <x v="1"/>
    <s v="United States"/>
    <s v="New York City"/>
    <x v="15"/>
    <n v="10035"/>
    <x v="3"/>
    <s v="OFF-LA-10003148"/>
    <x v="1"/>
    <x v="2"/>
    <s v="Avery 51"/>
    <n v="18.899999999999999"/>
    <n v="3"/>
    <n v="0"/>
    <n v="8.6939999999999991"/>
  </r>
  <r>
    <n v="8806"/>
    <x v="4390"/>
    <x v="3"/>
    <x v="970"/>
    <x v="176"/>
    <s v="Standard Class"/>
    <s v="DO-13435"/>
    <s v="Denny Ordway"/>
    <x v="0"/>
    <s v="United States"/>
    <s v="Salt Lake City"/>
    <x v="7"/>
    <n v="84106"/>
    <x v="1"/>
    <s v="OFF-BI-10002133"/>
    <x v="1"/>
    <x v="8"/>
    <s v="Wilson Jones Elliptical Ring 3 1/2&quot; Capacity Binders, 800 sheets"/>
    <n v="102.72"/>
    <n v="3"/>
    <n v="0.2"/>
    <n v="37.235999999999997"/>
  </r>
  <r>
    <n v="8807"/>
    <x v="4391"/>
    <x v="0"/>
    <x v="126"/>
    <x v="1069"/>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x v="360"/>
    <s v="Standard Class"/>
    <s v="JF-15190"/>
    <s v="Jamie Frazer"/>
    <x v="0"/>
    <s v="United States"/>
    <s v="Philadelphia"/>
    <x v="9"/>
    <n v="19134"/>
    <x v="3"/>
    <s v="OFF-BI-10004330"/>
    <x v="1"/>
    <x v="8"/>
    <s v="GBC Velobind Prepunched Cover Sets, Regency Series"/>
    <n v="33.282000000000004"/>
    <n v="3"/>
    <n v="0.7"/>
    <n v="-27.734999999999992"/>
  </r>
  <r>
    <n v="8809"/>
    <x v="4392"/>
    <x v="3"/>
    <x v="40"/>
    <x v="360"/>
    <s v="Standard Class"/>
    <s v="JF-15190"/>
    <s v="Jamie Frazer"/>
    <x v="0"/>
    <s v="United States"/>
    <s v="Philadelphia"/>
    <x v="9"/>
    <n v="19134"/>
    <x v="3"/>
    <s v="TEC-PH-10002807"/>
    <x v="2"/>
    <x v="7"/>
    <s v="Motorla HX550 Universal Bluetooth Headset"/>
    <n v="118.64999999999998"/>
    <n v="5"/>
    <n v="0.4"/>
    <n v="19.775000000000006"/>
  </r>
  <r>
    <n v="8810"/>
    <x v="4392"/>
    <x v="3"/>
    <x v="40"/>
    <x v="360"/>
    <s v="Standard Class"/>
    <s v="JF-15190"/>
    <s v="Jamie Frazer"/>
    <x v="0"/>
    <s v="United States"/>
    <s v="Philadelphia"/>
    <x v="9"/>
    <n v="19134"/>
    <x v="3"/>
    <s v="OFF-LA-10001404"/>
    <x v="1"/>
    <x v="2"/>
    <s v="Avery 517"/>
    <n v="14.76"/>
    <n v="5"/>
    <n v="0.2"/>
    <n v="4.9815000000000005"/>
  </r>
  <r>
    <n v="8811"/>
    <x v="4393"/>
    <x v="3"/>
    <x v="1108"/>
    <x v="15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x v="2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x v="20"/>
    <s v="Standard Class"/>
    <s v="SP-20650"/>
    <s v="Stephanie Phelps"/>
    <x v="1"/>
    <s v="United States"/>
    <s v="Jackson"/>
    <x v="12"/>
    <n v="49201"/>
    <x v="2"/>
    <s v="OFF-AR-10002766"/>
    <x v="1"/>
    <x v="6"/>
    <s v="Prang Drawing Pencil Set"/>
    <n v="13.899999999999999"/>
    <n v="5"/>
    <n v="0"/>
    <n v="3.7529999999999997"/>
  </r>
  <r>
    <n v="8814"/>
    <x v="4395"/>
    <x v="1"/>
    <x v="353"/>
    <x v="116"/>
    <s v="Standard Class"/>
    <s v="CK-12760"/>
    <s v="Cyma Kinney"/>
    <x v="1"/>
    <s v="United States"/>
    <s v="Glendale"/>
    <x v="16"/>
    <n v="85301"/>
    <x v="1"/>
    <s v="FUR-CH-10003199"/>
    <x v="0"/>
    <x v="1"/>
    <s v="Office Star - Contemporary Task Swivel Chair"/>
    <n v="266.35200000000003"/>
    <n v="3"/>
    <n v="0.2"/>
    <n v="13.317599999999985"/>
  </r>
  <r>
    <n v="8815"/>
    <x v="4396"/>
    <x v="1"/>
    <x v="521"/>
    <x v="332"/>
    <s v="Second Class"/>
    <s v="PW-19240"/>
    <s v="Pierre Wener"/>
    <x v="0"/>
    <s v="United States"/>
    <s v="Wilmington"/>
    <x v="13"/>
    <n v="19805"/>
    <x v="3"/>
    <s v="TEC-PH-10003012"/>
    <x v="2"/>
    <x v="7"/>
    <s v="Nortel Meridian M3904 Professional Digital phone"/>
    <n v="307.98"/>
    <n v="2"/>
    <n v="0"/>
    <n v="89.314199999999971"/>
  </r>
  <r>
    <n v="8816"/>
    <x v="4396"/>
    <x v="1"/>
    <x v="521"/>
    <x v="332"/>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x v="332"/>
    <s v="Second Class"/>
    <s v="PW-19240"/>
    <s v="Pierre Wener"/>
    <x v="0"/>
    <s v="United States"/>
    <s v="Wilmington"/>
    <x v="13"/>
    <n v="19805"/>
    <x v="3"/>
    <s v="OFF-AR-10001940"/>
    <x v="1"/>
    <x v="6"/>
    <s v="Sanford Colorific Eraseable Coloring Pencils, 12 Count"/>
    <n v="13.12"/>
    <n v="4"/>
    <n v="0"/>
    <n v="5.6416000000000004"/>
  </r>
  <r>
    <n v="8818"/>
    <x v="4396"/>
    <x v="1"/>
    <x v="521"/>
    <x v="332"/>
    <s v="Second Class"/>
    <s v="PW-19240"/>
    <s v="Pierre Wener"/>
    <x v="0"/>
    <s v="United States"/>
    <s v="Wilmington"/>
    <x v="13"/>
    <n v="19805"/>
    <x v="3"/>
    <s v="OFF-EN-10003286"/>
    <x v="1"/>
    <x v="12"/>
    <s v="Staples"/>
    <n v="16.559999999999999"/>
    <n v="2"/>
    <n v="0"/>
    <n v="7.783199999999999"/>
  </r>
  <r>
    <n v="8819"/>
    <x v="4396"/>
    <x v="1"/>
    <x v="521"/>
    <x v="332"/>
    <s v="Second Class"/>
    <s v="PW-19240"/>
    <s v="Pierre Wener"/>
    <x v="0"/>
    <s v="United States"/>
    <s v="Wilmington"/>
    <x v="13"/>
    <n v="19805"/>
    <x v="3"/>
    <s v="OFF-PA-10003441"/>
    <x v="1"/>
    <x v="10"/>
    <s v="Xerox 226"/>
    <n v="38.880000000000003"/>
    <n v="6"/>
    <n v="0"/>
    <n v="18.662400000000002"/>
  </r>
  <r>
    <n v="8820"/>
    <x v="4397"/>
    <x v="1"/>
    <x v="109"/>
    <x v="156"/>
    <s v="Standard Class"/>
    <s v="EB-14170"/>
    <s v="Evan Bailliet"/>
    <x v="0"/>
    <s v="United States"/>
    <s v="Austin"/>
    <x v="5"/>
    <n v="78745"/>
    <x v="2"/>
    <s v="OFF-PA-10003395"/>
    <x v="1"/>
    <x v="10"/>
    <s v="Xerox 1941"/>
    <n v="335.52"/>
    <n v="4"/>
    <n v="0.2"/>
    <n v="117.43199999999999"/>
  </r>
  <r>
    <n v="8821"/>
    <x v="4398"/>
    <x v="3"/>
    <x v="132"/>
    <x v="170"/>
    <s v="Standard Class"/>
    <s v="DK-13090"/>
    <s v="Dave Kipp"/>
    <x v="0"/>
    <s v="United States"/>
    <s v="Orlando"/>
    <x v="2"/>
    <n v="32839"/>
    <x v="0"/>
    <s v="TEC-CO-10003236"/>
    <x v="2"/>
    <x v="16"/>
    <s v="Canon Image Class D660 Copier"/>
    <n v="959.98400000000004"/>
    <n v="2"/>
    <n v="0.2"/>
    <n v="311.99479999999994"/>
  </r>
  <r>
    <n v="8822"/>
    <x v="4398"/>
    <x v="3"/>
    <x v="132"/>
    <x v="170"/>
    <s v="Standard Class"/>
    <s v="DK-13090"/>
    <s v="Dave Kipp"/>
    <x v="0"/>
    <s v="United States"/>
    <s v="Orlando"/>
    <x v="2"/>
    <n v="32839"/>
    <x v="0"/>
    <s v="OFF-BI-10002982"/>
    <x v="1"/>
    <x v="8"/>
    <s v="Avery Self-Adhesive Photo Pockets for Polaroid Photos"/>
    <n v="4.0860000000000003"/>
    <n v="2"/>
    <n v="0.7"/>
    <n v="-2.9963999999999995"/>
  </r>
  <r>
    <n v="8823"/>
    <x v="4398"/>
    <x v="3"/>
    <x v="132"/>
    <x v="170"/>
    <s v="Standard Class"/>
    <s v="DK-13090"/>
    <s v="Dave Kipp"/>
    <x v="0"/>
    <s v="United States"/>
    <s v="Orlando"/>
    <x v="2"/>
    <n v="32839"/>
    <x v="0"/>
    <s v="OFF-AR-10004010"/>
    <x v="1"/>
    <x v="6"/>
    <s v="Hunt Boston Vacuum Mount KS Pencil Sharpener"/>
    <n v="55.984000000000009"/>
    <n v="2"/>
    <n v="0.2"/>
    <n v="4.1987999999999985"/>
  </r>
  <r>
    <n v="8824"/>
    <x v="4398"/>
    <x v="3"/>
    <x v="132"/>
    <x v="170"/>
    <s v="Standard Class"/>
    <s v="DK-13090"/>
    <s v="Dave Kipp"/>
    <x v="0"/>
    <s v="United States"/>
    <s v="Orlando"/>
    <x v="2"/>
    <n v="32839"/>
    <x v="0"/>
    <s v="OFF-PA-10002947"/>
    <x v="1"/>
    <x v="10"/>
    <s v="Xerox 1923"/>
    <n v="10.688000000000001"/>
    <n v="2"/>
    <n v="0.2"/>
    <n v="3.7407999999999997"/>
  </r>
  <r>
    <n v="8825"/>
    <x v="4399"/>
    <x v="3"/>
    <x v="708"/>
    <x v="275"/>
    <s v="Second Class"/>
    <s v="TB-21055"/>
    <s v="Ted Butterfield"/>
    <x v="0"/>
    <s v="United States"/>
    <s v="Reading"/>
    <x v="9"/>
    <n v="19601"/>
    <x v="3"/>
    <s v="OFF-EN-10003845"/>
    <x v="1"/>
    <x v="12"/>
    <s v="Colored Envelopes"/>
    <n v="8.8559999999999999"/>
    <n v="3"/>
    <n v="0.2"/>
    <n v="2.8781999999999992"/>
  </r>
  <r>
    <n v="8826"/>
    <x v="4400"/>
    <x v="1"/>
    <x v="546"/>
    <x v="190"/>
    <s v="First Class"/>
    <s v="AG-10900"/>
    <s v="Arthur Gainer"/>
    <x v="0"/>
    <s v="United States"/>
    <s v="Philadelphia"/>
    <x v="9"/>
    <n v="19134"/>
    <x v="3"/>
    <s v="OFF-LA-10003190"/>
    <x v="1"/>
    <x v="2"/>
    <s v="Avery 474"/>
    <n v="6.911999999999999"/>
    <n v="3"/>
    <n v="0.2"/>
    <n v="2.5056000000000003"/>
  </r>
  <r>
    <n v="8827"/>
    <x v="4401"/>
    <x v="2"/>
    <x v="1062"/>
    <x v="516"/>
    <s v="Second Class"/>
    <s v="SC-20020"/>
    <s v="Sam Craven"/>
    <x v="0"/>
    <s v="United States"/>
    <s v="Houston"/>
    <x v="5"/>
    <n v="77095"/>
    <x v="2"/>
    <s v="OFF-PA-10002986"/>
    <x v="1"/>
    <x v="10"/>
    <s v="Xerox 1898"/>
    <n v="26.720000000000002"/>
    <n v="5"/>
    <n v="0.2"/>
    <n v="9.3520000000000003"/>
  </r>
  <r>
    <n v="8828"/>
    <x v="4401"/>
    <x v="2"/>
    <x v="1062"/>
    <x v="516"/>
    <s v="Second Class"/>
    <s v="SC-20020"/>
    <s v="Sam Craven"/>
    <x v="0"/>
    <s v="United States"/>
    <s v="Houston"/>
    <x v="5"/>
    <n v="77095"/>
    <x v="2"/>
    <s v="OFF-PA-10001593"/>
    <x v="1"/>
    <x v="10"/>
    <s v="Xerox 1947"/>
    <n v="33.488000000000007"/>
    <n v="7"/>
    <n v="0.2"/>
    <n v="10.464999999999998"/>
  </r>
  <r>
    <n v="8829"/>
    <x v="4402"/>
    <x v="1"/>
    <x v="1116"/>
    <x v="770"/>
    <s v="Standard Class"/>
    <s v="BB-11545"/>
    <s v="Brenda Bowman"/>
    <x v="1"/>
    <s v="United States"/>
    <s v="Saint Charles"/>
    <x v="25"/>
    <n v="63301"/>
    <x v="2"/>
    <s v="OFF-PA-10000528"/>
    <x v="1"/>
    <x v="10"/>
    <s v="Xerox 1981"/>
    <n v="10.56"/>
    <n v="2"/>
    <n v="0"/>
    <n v="4.7519999999999998"/>
  </r>
  <r>
    <n v="8830"/>
    <x v="4403"/>
    <x v="2"/>
    <x v="191"/>
    <x v="1096"/>
    <s v="First Class"/>
    <s v="VP-21760"/>
    <s v="Victoria Pisteka"/>
    <x v="1"/>
    <s v="United States"/>
    <s v="Indianapolis"/>
    <x v="14"/>
    <n v="46203"/>
    <x v="2"/>
    <s v="OFF-ST-10001932"/>
    <x v="1"/>
    <x v="4"/>
    <s v="Fellowes Staxonsteel Drawer Files"/>
    <n v="386.34"/>
    <n v="2"/>
    <n v="0"/>
    <n v="54.087600000000009"/>
  </r>
  <r>
    <n v="8831"/>
    <x v="4404"/>
    <x v="0"/>
    <x v="1035"/>
    <x v="868"/>
    <s v="Second Class"/>
    <s v="RP-19270"/>
    <s v="Rachel Payne"/>
    <x v="1"/>
    <s v="United States"/>
    <s v="Seattle"/>
    <x v="4"/>
    <n v="98115"/>
    <x v="1"/>
    <s v="OFF-BI-10003727"/>
    <x v="1"/>
    <x v="8"/>
    <s v="Avery Durable Slant Ring Binders With Label Holder"/>
    <n v="33.44"/>
    <n v="10"/>
    <n v="0.2"/>
    <n v="11.703999999999997"/>
  </r>
  <r>
    <n v="8832"/>
    <x v="4405"/>
    <x v="1"/>
    <x v="219"/>
    <x v="765"/>
    <s v="Standard Class"/>
    <s v="DH-13675"/>
    <s v="Duane Huffman"/>
    <x v="2"/>
    <s v="United States"/>
    <s v="Harrisonburg"/>
    <x v="17"/>
    <n v="22801"/>
    <x v="0"/>
    <s v="FUR-FU-10002759"/>
    <x v="0"/>
    <x v="5"/>
    <s v="12-1/2 Diameter Round Wall Clock"/>
    <n v="39.96"/>
    <n v="2"/>
    <n v="0"/>
    <n v="14.3856"/>
  </r>
  <r>
    <n v="8833"/>
    <x v="4406"/>
    <x v="1"/>
    <x v="137"/>
    <x v="1121"/>
    <s v="Standard Class"/>
    <s v="SW-20455"/>
    <s v="Shaun Weien"/>
    <x v="0"/>
    <s v="United States"/>
    <s v="Rochester"/>
    <x v="15"/>
    <n v="14609"/>
    <x v="3"/>
    <s v="OFF-BI-10000545"/>
    <x v="1"/>
    <x v="8"/>
    <s v="GBC Ibimaster 500 Manual ProClick Binding System"/>
    <n v="1217.568"/>
    <n v="2"/>
    <n v="0.2"/>
    <n v="456.58800000000002"/>
  </r>
  <r>
    <n v="8834"/>
    <x v="4407"/>
    <x v="3"/>
    <x v="241"/>
    <x v="938"/>
    <s v="Standard Class"/>
    <s v="KF-16285"/>
    <s v="Karen Ferguson"/>
    <x v="2"/>
    <s v="United States"/>
    <s v="Sandy Springs"/>
    <x v="32"/>
    <n v="30328"/>
    <x v="0"/>
    <s v="OFF-ST-10004950"/>
    <x v="1"/>
    <x v="4"/>
    <s v="Tenex Personal Filing Tote With Secure Closure Lid, Black/Frost"/>
    <n v="15.51"/>
    <n v="1"/>
    <n v="0"/>
    <n v="3.8774999999999995"/>
  </r>
  <r>
    <n v="8835"/>
    <x v="4407"/>
    <x v="3"/>
    <x v="241"/>
    <x v="938"/>
    <s v="Standard Class"/>
    <s v="KF-16285"/>
    <s v="Karen Ferguson"/>
    <x v="2"/>
    <s v="United States"/>
    <s v="Sandy Springs"/>
    <x v="32"/>
    <n v="30328"/>
    <x v="0"/>
    <s v="TEC-PH-10003171"/>
    <x v="2"/>
    <x v="7"/>
    <s v="Plantronics Encore H101 Dual Earpieces Headset"/>
    <n v="89.9"/>
    <n v="2"/>
    <n v="0"/>
    <n v="25.171999999999997"/>
  </r>
  <r>
    <n v="8836"/>
    <x v="4407"/>
    <x v="3"/>
    <x v="241"/>
    <x v="938"/>
    <s v="Standard Class"/>
    <s v="KF-16285"/>
    <s v="Karen Ferguson"/>
    <x v="2"/>
    <s v="United States"/>
    <s v="Sandy Springs"/>
    <x v="32"/>
    <n v="30328"/>
    <x v="0"/>
    <s v="OFF-AR-10000614"/>
    <x v="1"/>
    <x v="6"/>
    <s v="Barrel Sharpener"/>
    <n v="14.28"/>
    <n v="4"/>
    <n v="0"/>
    <n v="3.7127999999999997"/>
  </r>
  <r>
    <n v="8837"/>
    <x v="4407"/>
    <x v="3"/>
    <x v="241"/>
    <x v="938"/>
    <s v="Standard Class"/>
    <s v="KF-16285"/>
    <s v="Karen Ferguson"/>
    <x v="2"/>
    <s v="United States"/>
    <s v="Sandy Springs"/>
    <x v="32"/>
    <n v="30328"/>
    <x v="0"/>
    <s v="OFF-AR-10000034"/>
    <x v="1"/>
    <x v="6"/>
    <s v="BIC Brite Liner Grip Highlighters, Assorted, 5/Pack"/>
    <n v="12.72"/>
    <n v="3"/>
    <n v="0"/>
    <n v="4.9607999999999999"/>
  </r>
  <r>
    <n v="8838"/>
    <x v="4407"/>
    <x v="3"/>
    <x v="241"/>
    <x v="938"/>
    <s v="Standard Class"/>
    <s v="KF-16285"/>
    <s v="Karen Ferguson"/>
    <x v="2"/>
    <s v="United States"/>
    <s v="Sandy Springs"/>
    <x v="32"/>
    <n v="30328"/>
    <x v="0"/>
    <s v="OFF-LA-10003766"/>
    <x v="1"/>
    <x v="2"/>
    <s v="Self-Adhesive Removable Labels"/>
    <n v="15.75"/>
    <n v="5"/>
    <n v="0"/>
    <n v="7.5600000000000005"/>
  </r>
  <r>
    <n v="8839"/>
    <x v="4408"/>
    <x v="2"/>
    <x v="322"/>
    <x v="343"/>
    <s v="Second Class"/>
    <s v="FH-14275"/>
    <s v="Frank Hawley"/>
    <x v="1"/>
    <s v="United States"/>
    <s v="Los Angeles"/>
    <x v="1"/>
    <n v="90004"/>
    <x v="1"/>
    <s v="OFF-AR-10001725"/>
    <x v="1"/>
    <x v="6"/>
    <s v="Boston Home &amp; Office Model 2000 Electric Pencil Sharpeners"/>
    <n v="70.949999999999989"/>
    <n v="3"/>
    <n v="0"/>
    <n v="18.447000000000003"/>
  </r>
  <r>
    <n v="8840"/>
    <x v="4408"/>
    <x v="2"/>
    <x v="322"/>
    <x v="343"/>
    <s v="Second Class"/>
    <s v="FH-14275"/>
    <s v="Frank Hawley"/>
    <x v="1"/>
    <s v="United States"/>
    <s v="Los Angeles"/>
    <x v="1"/>
    <n v="90004"/>
    <x v="1"/>
    <s v="OFF-BI-10002794"/>
    <x v="1"/>
    <x v="8"/>
    <s v="Avery Trapezoid Ring Binder, 3&quot; Capacity, Black, 1040 sheets"/>
    <n v="65.567999999999998"/>
    <n v="2"/>
    <n v="0.2"/>
    <n v="23.768399999999996"/>
  </r>
  <r>
    <n v="8841"/>
    <x v="4408"/>
    <x v="2"/>
    <x v="322"/>
    <x v="343"/>
    <s v="Second Class"/>
    <s v="FH-14275"/>
    <s v="Frank Hawley"/>
    <x v="1"/>
    <s v="United States"/>
    <s v="Los Angeles"/>
    <x v="1"/>
    <n v="90004"/>
    <x v="1"/>
    <s v="TEC-AC-10004171"/>
    <x v="2"/>
    <x v="11"/>
    <s v="Razer Kraken 7.1 Surround Sound Over Ear USB Gaming Headset"/>
    <n v="299.96999999999997"/>
    <n v="3"/>
    <n v="0"/>
    <n v="131.98680000000002"/>
  </r>
  <r>
    <n v="8842"/>
    <x v="4409"/>
    <x v="0"/>
    <x v="1206"/>
    <x v="627"/>
    <s v="Standard Class"/>
    <s v="JR-16210"/>
    <s v="Justin Ritter"/>
    <x v="1"/>
    <s v="United States"/>
    <s v="San Francisco"/>
    <x v="1"/>
    <n v="94110"/>
    <x v="1"/>
    <s v="TEC-AC-10003628"/>
    <x v="2"/>
    <x v="11"/>
    <s v="Logitech 910-002974 M325 Wireless Mouse for Web Scrolling"/>
    <n v="89.97"/>
    <n v="3"/>
    <n v="0"/>
    <n v="39.586800000000011"/>
  </r>
  <r>
    <n v="8843"/>
    <x v="4409"/>
    <x v="0"/>
    <x v="1206"/>
    <x v="627"/>
    <s v="Standard Class"/>
    <s v="JR-16210"/>
    <s v="Justin Ritter"/>
    <x v="1"/>
    <s v="United States"/>
    <s v="San Francisco"/>
    <x v="1"/>
    <n v="94110"/>
    <x v="1"/>
    <s v="TEC-AC-10004761"/>
    <x v="2"/>
    <x v="11"/>
    <s v="Maxell 4.7GB DVD+RW 3/Pack"/>
    <n v="31.86"/>
    <n v="2"/>
    <n v="0"/>
    <n v="11.151"/>
  </r>
  <r>
    <n v="8844"/>
    <x v="4410"/>
    <x v="2"/>
    <x v="728"/>
    <x v="779"/>
    <s v="Second Class"/>
    <s v="JC-16105"/>
    <s v="Julie Creighton"/>
    <x v="1"/>
    <s v="United States"/>
    <s v="Minneapolis"/>
    <x v="11"/>
    <n v="55407"/>
    <x v="2"/>
    <s v="OFF-ST-10000885"/>
    <x v="1"/>
    <x v="4"/>
    <s v="Fellowes Desktop Hanging File Manager"/>
    <n v="67.150000000000006"/>
    <n v="5"/>
    <n v="0"/>
    <n v="16.787500000000001"/>
  </r>
  <r>
    <n v="8845"/>
    <x v="4411"/>
    <x v="3"/>
    <x v="404"/>
    <x v="350"/>
    <s v="Standard Class"/>
    <s v="BP-11290"/>
    <s v="Beth Paige"/>
    <x v="0"/>
    <s v="United States"/>
    <s v="Columbus"/>
    <x v="24"/>
    <n v="43229"/>
    <x v="3"/>
    <s v="OFF-BI-10004209"/>
    <x v="1"/>
    <x v="8"/>
    <s v="Fellowes Twister Kit, Gray/Clear, 3/pkg"/>
    <n v="7.2359999999999998"/>
    <n v="3"/>
    <n v="0.7"/>
    <n v="-6.0299999999999976"/>
  </r>
  <r>
    <n v="8846"/>
    <x v="4411"/>
    <x v="3"/>
    <x v="404"/>
    <x v="350"/>
    <s v="Standard Class"/>
    <s v="BP-11290"/>
    <s v="Beth Paige"/>
    <x v="0"/>
    <s v="United States"/>
    <s v="Columbus"/>
    <x v="24"/>
    <n v="43229"/>
    <x v="3"/>
    <s v="OFF-FA-10002988"/>
    <x v="1"/>
    <x v="13"/>
    <s v="Ideal Clamps"/>
    <n v="4.8239999999999998"/>
    <n v="3"/>
    <n v="0.2"/>
    <n v="1.7486999999999999"/>
  </r>
  <r>
    <n v="8847"/>
    <x v="4411"/>
    <x v="3"/>
    <x v="404"/>
    <x v="350"/>
    <s v="Standard Class"/>
    <s v="BP-11290"/>
    <s v="Beth Paige"/>
    <x v="0"/>
    <s v="United States"/>
    <s v="Columbus"/>
    <x v="24"/>
    <n v="43229"/>
    <x v="3"/>
    <s v="OFF-PA-10002222"/>
    <x v="1"/>
    <x v="10"/>
    <s v="Xerox Color Copier Paper, 11&quot; x 17&quot;, Ream"/>
    <n v="91.360000000000014"/>
    <n v="5"/>
    <n v="0.2"/>
    <n v="29.691999999999993"/>
  </r>
  <r>
    <n v="8848"/>
    <x v="4411"/>
    <x v="3"/>
    <x v="404"/>
    <x v="350"/>
    <s v="Standard Class"/>
    <s v="BP-11290"/>
    <s v="Beth Paige"/>
    <x v="0"/>
    <s v="United States"/>
    <s v="Columbus"/>
    <x v="24"/>
    <n v="43229"/>
    <x v="3"/>
    <s v="OFF-AP-10004487"/>
    <x v="1"/>
    <x v="9"/>
    <s v="Kensington 4 Outlet MasterPiece Compact Power Control Center"/>
    <n v="130.11199999999999"/>
    <n v="2"/>
    <n v="0.2"/>
    <n v="13.011199999999995"/>
  </r>
  <r>
    <n v="8849"/>
    <x v="4412"/>
    <x v="1"/>
    <x v="740"/>
    <x v="1086"/>
    <s v="First Class"/>
    <s v="FA-14230"/>
    <s v="Frank Atkinson"/>
    <x v="1"/>
    <s v="United States"/>
    <s v="Raleigh"/>
    <x v="3"/>
    <n v="27604"/>
    <x v="0"/>
    <s v="TEC-PH-10003505"/>
    <x v="2"/>
    <x v="7"/>
    <s v="Geemarc AmpliPOWER60"/>
    <n v="74.239999999999995"/>
    <n v="1"/>
    <n v="0.2"/>
    <n v="8.3519999999999932"/>
  </r>
  <r>
    <n v="8850"/>
    <x v="4412"/>
    <x v="1"/>
    <x v="740"/>
    <x v="1086"/>
    <s v="First Class"/>
    <s v="FA-14230"/>
    <s v="Frank Atkinson"/>
    <x v="1"/>
    <s v="United States"/>
    <s v="Raleigh"/>
    <x v="3"/>
    <n v="27604"/>
    <x v="0"/>
    <s v="FUR-FU-10000076"/>
    <x v="0"/>
    <x v="5"/>
    <s v="24-Hour Round Wall Clock"/>
    <n v="159.84000000000003"/>
    <n v="10"/>
    <n v="0.2"/>
    <n v="45.954000000000008"/>
  </r>
  <r>
    <n v="8851"/>
    <x v="4412"/>
    <x v="1"/>
    <x v="740"/>
    <x v="1086"/>
    <s v="First Class"/>
    <s v="FA-14230"/>
    <s v="Frank Atkinson"/>
    <x v="1"/>
    <s v="United States"/>
    <s v="Raleigh"/>
    <x v="3"/>
    <n v="27604"/>
    <x v="0"/>
    <s v="OFF-BI-10004728"/>
    <x v="1"/>
    <x v="8"/>
    <s v="Wilson Jones Turn Tabs Binder Tool for Ring Binders"/>
    <n v="2.8920000000000008"/>
    <n v="2"/>
    <n v="0.7"/>
    <n v="-2.3136000000000001"/>
  </r>
  <r>
    <n v="8852"/>
    <x v="4412"/>
    <x v="1"/>
    <x v="740"/>
    <x v="1086"/>
    <s v="First Class"/>
    <s v="FA-14230"/>
    <s v="Frank Atkinson"/>
    <x v="1"/>
    <s v="United States"/>
    <s v="Raleigh"/>
    <x v="3"/>
    <n v="27604"/>
    <x v="0"/>
    <s v="OFF-PA-10002250"/>
    <x v="1"/>
    <x v="10"/>
    <s v="Things To Do Today Pad"/>
    <n v="9.3920000000000012"/>
    <n v="2"/>
    <n v="0.2"/>
    <n v="3.2871999999999999"/>
  </r>
  <r>
    <n v="8853"/>
    <x v="4413"/>
    <x v="2"/>
    <x v="1168"/>
    <x v="293"/>
    <s v="Second Class"/>
    <s v="DN-13690"/>
    <s v="Duane Noonan"/>
    <x v="0"/>
    <s v="United States"/>
    <s v="New York City"/>
    <x v="15"/>
    <n v="10011"/>
    <x v="3"/>
    <s v="OFF-PA-10003823"/>
    <x v="1"/>
    <x v="10"/>
    <s v="Xerox 197"/>
    <n v="123.92"/>
    <n v="4"/>
    <n v="0"/>
    <n v="55.763999999999996"/>
  </r>
  <r>
    <n v="8854"/>
    <x v="4414"/>
    <x v="1"/>
    <x v="357"/>
    <x v="1305"/>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x v="1305"/>
    <s v="First Class"/>
    <s v="FO-14305"/>
    <s v="Frank Olsen"/>
    <x v="0"/>
    <s v="United States"/>
    <s v="Philadelphia"/>
    <x v="9"/>
    <n v="19143"/>
    <x v="3"/>
    <s v="TEC-AC-10003832"/>
    <x v="2"/>
    <x v="11"/>
    <s v="Logitech P710e Mobile Speakerphone"/>
    <n v="617.97600000000011"/>
    <n v="3"/>
    <n v="0.2"/>
    <n v="-7.724700000000098"/>
  </r>
  <r>
    <n v="8856"/>
    <x v="4415"/>
    <x v="3"/>
    <x v="165"/>
    <x v="53"/>
    <s v="Standard Class"/>
    <s v="DP-13105"/>
    <s v="Dave Poirier"/>
    <x v="1"/>
    <s v="United States"/>
    <s v="Meridian"/>
    <x v="45"/>
    <n v="83642"/>
    <x v="1"/>
    <s v="OFF-BI-10001679"/>
    <x v="1"/>
    <x v="8"/>
    <s v="GBC Instant Index System for Binding Systems"/>
    <n v="21.312000000000005"/>
    <n v="3"/>
    <n v="0.2"/>
    <n v="7.9919999999999991"/>
  </r>
  <r>
    <n v="8857"/>
    <x v="4416"/>
    <x v="3"/>
    <x v="119"/>
    <x v="1191"/>
    <s v="Standard Class"/>
    <s v="JW-15220"/>
    <s v="Jane Waco"/>
    <x v="1"/>
    <s v="United States"/>
    <s v="Sacramento"/>
    <x v="1"/>
    <n v="95823"/>
    <x v="1"/>
    <s v="TEC-AC-10002335"/>
    <x v="2"/>
    <x v="11"/>
    <s v="Logitech Media Keyboard K200"/>
    <n v="209.94"/>
    <n v="6"/>
    <n v="0"/>
    <n v="39.888599999999997"/>
  </r>
  <r>
    <n v="8858"/>
    <x v="4416"/>
    <x v="3"/>
    <x v="119"/>
    <x v="1191"/>
    <s v="Standard Class"/>
    <s v="JW-15220"/>
    <s v="Jane Waco"/>
    <x v="1"/>
    <s v="United States"/>
    <s v="Sacramento"/>
    <x v="1"/>
    <n v="95823"/>
    <x v="1"/>
    <s v="TEC-PH-10003187"/>
    <x v="2"/>
    <x v="7"/>
    <s v="Anker Astro Mini 3000mAh Ultra-Compact Portable Charger"/>
    <n v="31.983999999999998"/>
    <n v="2"/>
    <n v="0.2"/>
    <n v="-7.9959999999999996"/>
  </r>
  <r>
    <n v="8859"/>
    <x v="4416"/>
    <x v="3"/>
    <x v="119"/>
    <x v="1191"/>
    <s v="Standard Class"/>
    <s v="JW-15220"/>
    <s v="Jane Waco"/>
    <x v="1"/>
    <s v="United States"/>
    <s v="Sacramento"/>
    <x v="1"/>
    <n v="95823"/>
    <x v="1"/>
    <s v="OFF-BI-10003527"/>
    <x v="1"/>
    <x v="8"/>
    <s v="Fellowes PB500 Electric Punch Plastic Comb Binding Machine with Manual Bind"/>
    <n v="5083.96"/>
    <n v="5"/>
    <n v="0.2"/>
    <n v="1906.4849999999999"/>
  </r>
  <r>
    <n v="8860"/>
    <x v="4417"/>
    <x v="3"/>
    <x v="648"/>
    <x v="1035"/>
    <s v="Standard Class"/>
    <s v="TT-21460"/>
    <s v="Tonja Turnell"/>
    <x v="2"/>
    <s v="United States"/>
    <s v="Charlotte"/>
    <x v="3"/>
    <n v="28205"/>
    <x v="0"/>
    <s v="TEC-PH-10003171"/>
    <x v="2"/>
    <x v="7"/>
    <s v="Plantronics Encore H101 Dual Earpieces Headset"/>
    <n v="35.96"/>
    <n v="1"/>
    <n v="0.2"/>
    <n v="3.5959999999999983"/>
  </r>
  <r>
    <n v="8861"/>
    <x v="4418"/>
    <x v="1"/>
    <x v="861"/>
    <x v="629"/>
    <s v="Standard Class"/>
    <s v="SN-20560"/>
    <s v="Skye Norling"/>
    <x v="2"/>
    <s v="United States"/>
    <s v="Paterson"/>
    <x v="30"/>
    <n v="7501"/>
    <x v="3"/>
    <s v="OFF-LA-10000414"/>
    <x v="1"/>
    <x v="2"/>
    <s v="Avery 503"/>
    <n v="31.049999999999997"/>
    <n v="3"/>
    <n v="0"/>
    <n v="14.904"/>
  </r>
  <r>
    <n v="8862"/>
    <x v="4418"/>
    <x v="1"/>
    <x v="861"/>
    <x v="629"/>
    <s v="Standard Class"/>
    <s v="SN-20560"/>
    <s v="Skye Norling"/>
    <x v="2"/>
    <s v="United States"/>
    <s v="Paterson"/>
    <x v="30"/>
    <n v="7501"/>
    <x v="3"/>
    <s v="FUR-FU-10002107"/>
    <x v="0"/>
    <x v="5"/>
    <s v="Eldon Pizzaz Desk Accessories"/>
    <n v="8.92"/>
    <n v="4"/>
    <n v="0"/>
    <n v="3.9248000000000003"/>
  </r>
  <r>
    <n v="8863"/>
    <x v="4418"/>
    <x v="1"/>
    <x v="861"/>
    <x v="629"/>
    <s v="Standard Class"/>
    <s v="SN-20560"/>
    <s v="Skye Norling"/>
    <x v="2"/>
    <s v="United States"/>
    <s v="Paterson"/>
    <x v="30"/>
    <n v="7501"/>
    <x v="3"/>
    <s v="OFF-BI-10004593"/>
    <x v="1"/>
    <x v="8"/>
    <s v="Ibico Laser Imprintable Binding System Covers"/>
    <n v="209.6"/>
    <n v="4"/>
    <n v="0"/>
    <n v="96.415999999999997"/>
  </r>
  <r>
    <n v="8864"/>
    <x v="4418"/>
    <x v="1"/>
    <x v="861"/>
    <x v="629"/>
    <s v="Standard Class"/>
    <s v="SN-20560"/>
    <s v="Skye Norling"/>
    <x v="2"/>
    <s v="United States"/>
    <s v="Paterson"/>
    <x v="30"/>
    <n v="7501"/>
    <x v="3"/>
    <s v="OFF-AP-10003860"/>
    <x v="1"/>
    <x v="9"/>
    <s v="Fellowes Advanced 8 Outlet Surge Suppressor with Phone/Fax Protection"/>
    <n v="111.04"/>
    <n v="4"/>
    <n v="0"/>
    <n v="29.980800000000002"/>
  </r>
  <r>
    <n v="8865"/>
    <x v="4418"/>
    <x v="1"/>
    <x v="861"/>
    <x v="629"/>
    <s v="Standard Class"/>
    <s v="SN-20560"/>
    <s v="Skye Norling"/>
    <x v="2"/>
    <s v="United States"/>
    <s v="Paterson"/>
    <x v="30"/>
    <n v="7501"/>
    <x v="3"/>
    <s v="OFF-PA-10000556"/>
    <x v="1"/>
    <x v="10"/>
    <s v="Xerox 208"/>
    <n v="38.880000000000003"/>
    <n v="6"/>
    <n v="0"/>
    <n v="18.662400000000002"/>
  </r>
  <r>
    <n v="8866"/>
    <x v="4419"/>
    <x v="1"/>
    <x v="139"/>
    <x v="317"/>
    <s v="Standard Class"/>
    <s v="JM-15865"/>
    <s v="John Murray"/>
    <x v="0"/>
    <s v="United States"/>
    <s v="Arlington"/>
    <x v="17"/>
    <n v="22204"/>
    <x v="0"/>
    <s v="OFF-AP-10003281"/>
    <x v="1"/>
    <x v="9"/>
    <s v="Acco 6 Outlet Guardian Standard Surge Suppressor"/>
    <n v="36.269999999999996"/>
    <n v="3"/>
    <n v="0"/>
    <n v="10.880999999999997"/>
  </r>
  <r>
    <n v="8867"/>
    <x v="4420"/>
    <x v="2"/>
    <x v="59"/>
    <x v="16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x v="160"/>
    <s v="First Class"/>
    <s v="SB-20185"/>
    <s v="Sarah Brown"/>
    <x v="0"/>
    <s v="United States"/>
    <s v="Chicago"/>
    <x v="10"/>
    <n v="60653"/>
    <x v="2"/>
    <s v="TEC-PH-10002185"/>
    <x v="2"/>
    <x v="7"/>
    <s v="QVS USB Car Charger 2-Port 2.1Amp for iPod/iPhone/iPad/iPad 2/iPad 3"/>
    <n v="11.120000000000001"/>
    <n v="2"/>
    <n v="0.2"/>
    <n v="3.4749999999999996"/>
  </r>
  <r>
    <n v="8869"/>
    <x v="4421"/>
    <x v="0"/>
    <x v="254"/>
    <x v="281"/>
    <s v="Standard Class"/>
    <s v="CC-12475"/>
    <s v="Cindy Chapman"/>
    <x v="0"/>
    <s v="United States"/>
    <s v="San Diego"/>
    <x v="1"/>
    <n v="92037"/>
    <x v="1"/>
    <s v="TEC-MA-10003176"/>
    <x v="2"/>
    <x v="15"/>
    <s v="Okidata B400 Printer"/>
    <n v="686.40000000000009"/>
    <n v="2"/>
    <n v="0.2"/>
    <n v="77.219999999999914"/>
  </r>
  <r>
    <n v="8870"/>
    <x v="4422"/>
    <x v="3"/>
    <x v="96"/>
    <x v="792"/>
    <s v="Standard Class"/>
    <s v="SH-19975"/>
    <s v="Sally Hughsby"/>
    <x v="1"/>
    <s v="United States"/>
    <s v="Seattle"/>
    <x v="4"/>
    <n v="98105"/>
    <x v="1"/>
    <s v="OFF-BI-10002003"/>
    <x v="1"/>
    <x v="8"/>
    <s v="Ibico Presentation Index for Binding Systems"/>
    <n v="15.920000000000002"/>
    <n v="5"/>
    <n v="0.2"/>
    <n v="5.3729999999999993"/>
  </r>
  <r>
    <n v="8871"/>
    <x v="4422"/>
    <x v="3"/>
    <x v="96"/>
    <x v="792"/>
    <s v="Standard Class"/>
    <s v="SH-19975"/>
    <s v="Sally Hughsby"/>
    <x v="1"/>
    <s v="United States"/>
    <s v="Seattle"/>
    <x v="4"/>
    <n v="98105"/>
    <x v="1"/>
    <s v="FUR-FU-10000023"/>
    <x v="0"/>
    <x v="5"/>
    <s v="Eldon Wave Desk Accessories"/>
    <n v="70.679999999999993"/>
    <n v="12"/>
    <n v="0"/>
    <n v="31.099200000000003"/>
  </r>
  <r>
    <n v="8872"/>
    <x v="4422"/>
    <x v="3"/>
    <x v="96"/>
    <x v="792"/>
    <s v="Standard Class"/>
    <s v="SH-19975"/>
    <s v="Sally Hughsby"/>
    <x v="1"/>
    <s v="United States"/>
    <s v="Seattle"/>
    <x v="4"/>
    <n v="98105"/>
    <x v="1"/>
    <s v="OFF-ST-10002756"/>
    <x v="1"/>
    <x v="4"/>
    <s v="Tennsco Stur-D-Stor Boltless Shelving, 5 Shelves, 24&quot; Deep, Sand"/>
    <n v="541.24"/>
    <n v="4"/>
    <n v="0"/>
    <n v="5.4124000000000478"/>
  </r>
  <r>
    <n v="8873"/>
    <x v="4423"/>
    <x v="2"/>
    <x v="981"/>
    <x v="197"/>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1"/>
    <x v="197"/>
    <s v="Same Day"/>
    <s v="RB-19435"/>
    <s v="Richard Bierner"/>
    <x v="0"/>
    <s v="United States"/>
    <s v="Columbus"/>
    <x v="24"/>
    <n v="43229"/>
    <x v="3"/>
    <s v="OFF-BI-10002429"/>
    <x v="1"/>
    <x v="8"/>
    <s v="Premier Elliptical Ring Binder, Black"/>
    <n v="18.264000000000003"/>
    <n v="2"/>
    <n v="0.7"/>
    <n v="-13.393599999999999"/>
  </r>
  <r>
    <n v="8875"/>
    <x v="4424"/>
    <x v="3"/>
    <x v="237"/>
    <x v="38"/>
    <s v="Second Class"/>
    <s v="TC-21295"/>
    <s v="Toby Carlisle"/>
    <x v="0"/>
    <s v="United States"/>
    <s v="Houston"/>
    <x v="5"/>
    <n v="77095"/>
    <x v="2"/>
    <s v="OFF-BI-10003684"/>
    <x v="1"/>
    <x v="8"/>
    <s v="Wilson Jones Legal Size Ring Binders"/>
    <n v="21.989999999999995"/>
    <n v="5"/>
    <n v="0.8"/>
    <n v="-32.984999999999999"/>
  </r>
  <r>
    <n v="8876"/>
    <x v="4425"/>
    <x v="0"/>
    <x v="572"/>
    <x v="1180"/>
    <s v="Standard Class"/>
    <s v="CT-11995"/>
    <s v="Carol Triggs"/>
    <x v="0"/>
    <s v="United States"/>
    <s v="Irving"/>
    <x v="5"/>
    <n v="75061"/>
    <x v="2"/>
    <s v="OFF-SU-10003505"/>
    <x v="1"/>
    <x v="14"/>
    <s v="Premier Electric Letter Opener"/>
    <n v="185.376"/>
    <n v="2"/>
    <n v="0.2"/>
    <n v="-34.758000000000017"/>
  </r>
  <r>
    <n v="8877"/>
    <x v="4425"/>
    <x v="0"/>
    <x v="572"/>
    <x v="1180"/>
    <s v="Standard Class"/>
    <s v="CT-11995"/>
    <s v="Carol Triggs"/>
    <x v="0"/>
    <s v="United States"/>
    <s v="Irving"/>
    <x v="5"/>
    <n v="75061"/>
    <x v="2"/>
    <s v="OFF-AP-10002534"/>
    <x v="1"/>
    <x v="9"/>
    <s v="3.6 Cubic Foot Counter Height Office Refrigerator"/>
    <n v="58.923999999999985"/>
    <n v="1"/>
    <n v="0.8"/>
    <n v="-153.20240000000001"/>
  </r>
  <r>
    <n v="8878"/>
    <x v="4426"/>
    <x v="3"/>
    <x v="697"/>
    <x v="19"/>
    <s v="Standard Class"/>
    <s v="GZ-14470"/>
    <s v="Gary Zandusky"/>
    <x v="0"/>
    <s v="United States"/>
    <s v="Morristown"/>
    <x v="30"/>
    <n v="7960"/>
    <x v="3"/>
    <s v="TEC-MA-10004626"/>
    <x v="2"/>
    <x v="15"/>
    <s v="Lexmark 20R1285 X6650 Wireless All-in-One Printer"/>
    <n v="480"/>
    <n v="4"/>
    <n v="0"/>
    <n v="225.6"/>
  </r>
  <r>
    <n v="8879"/>
    <x v="4426"/>
    <x v="3"/>
    <x v="697"/>
    <x v="19"/>
    <s v="Standard Class"/>
    <s v="GZ-14470"/>
    <s v="Gary Zandusky"/>
    <x v="0"/>
    <s v="United States"/>
    <s v="Morristown"/>
    <x v="30"/>
    <n v="7960"/>
    <x v="3"/>
    <s v="OFF-ST-10000615"/>
    <x v="1"/>
    <x v="4"/>
    <s v="SimpliFile Personal File, Black Granite, 15w x 6-15/16d x 11-1/4h"/>
    <n v="34.049999999999997"/>
    <n v="3"/>
    <n v="0"/>
    <n v="9.5340000000000025"/>
  </r>
  <r>
    <n v="8880"/>
    <x v="4427"/>
    <x v="1"/>
    <x v="391"/>
    <x v="571"/>
    <s v="First Class"/>
    <s v="AM-10360"/>
    <s v="Alice McCarthy"/>
    <x v="1"/>
    <s v="United States"/>
    <s v="Los Angeles"/>
    <x v="1"/>
    <n v="90008"/>
    <x v="1"/>
    <s v="OFF-PA-10000659"/>
    <x v="1"/>
    <x v="10"/>
    <s v="TOPS Carbonless Receipt Book, Four 2-3/4 x 7-1/4 Money Receipts per Page"/>
    <n v="192.72"/>
    <n v="11"/>
    <n v="0"/>
    <n v="92.505599999999987"/>
  </r>
  <r>
    <n v="8881"/>
    <x v="4427"/>
    <x v="1"/>
    <x v="391"/>
    <x v="571"/>
    <s v="First Class"/>
    <s v="AM-10360"/>
    <s v="Alice McCarthy"/>
    <x v="1"/>
    <s v="United States"/>
    <s v="Los Angeles"/>
    <x v="1"/>
    <n v="90008"/>
    <x v="1"/>
    <s v="TEC-AC-10000736"/>
    <x v="2"/>
    <x v="11"/>
    <s v="Logitech G600 MMO Gaming Mouse"/>
    <n v="239.96999999999997"/>
    <n v="3"/>
    <n v="0"/>
    <n v="86.389199999999988"/>
  </r>
  <r>
    <n v="8882"/>
    <x v="4428"/>
    <x v="0"/>
    <x v="1185"/>
    <x v="480"/>
    <s v="Second Class"/>
    <s v="AH-10120"/>
    <s v="Adrian Hane"/>
    <x v="2"/>
    <s v="United States"/>
    <s v="Aurora"/>
    <x v="10"/>
    <n v="60505"/>
    <x v="2"/>
    <s v="TEC-AC-10003038"/>
    <x v="2"/>
    <x v="11"/>
    <s v="Kingston Digital DataTraveler 16GB USB 2.0"/>
    <n v="50.120000000000005"/>
    <n v="7"/>
    <n v="0.2"/>
    <n v="-0.62650000000000716"/>
  </r>
  <r>
    <n v="8883"/>
    <x v="4429"/>
    <x v="3"/>
    <x v="179"/>
    <x v="512"/>
    <s v="Standard Class"/>
    <s v="MY-18295"/>
    <s v="Muhammed Yedwab"/>
    <x v="1"/>
    <s v="United States"/>
    <s v="Durham"/>
    <x v="3"/>
    <n v="27707"/>
    <x v="0"/>
    <s v="TEC-PH-10004071"/>
    <x v="2"/>
    <x v="7"/>
    <s v="PayAnywhere Card Reader"/>
    <n v="15.984000000000002"/>
    <n v="2"/>
    <n v="0.2"/>
    <n v="1.3986000000000001"/>
  </r>
  <r>
    <n v="8884"/>
    <x v="4429"/>
    <x v="3"/>
    <x v="179"/>
    <x v="512"/>
    <s v="Standard Class"/>
    <s v="MY-18295"/>
    <s v="Muhammed Yedwab"/>
    <x v="1"/>
    <s v="United States"/>
    <s v="Durham"/>
    <x v="3"/>
    <n v="27707"/>
    <x v="0"/>
    <s v="OFF-PA-10001667"/>
    <x v="1"/>
    <x v="10"/>
    <s v="Great White Multi-Use Recycled Paper (20Lb. and 84 Bright)"/>
    <n v="14.352000000000002"/>
    <n v="3"/>
    <n v="0.2"/>
    <n v="4.4849999999999994"/>
  </r>
  <r>
    <n v="8885"/>
    <x v="4430"/>
    <x v="2"/>
    <x v="55"/>
    <x v="83"/>
    <s v="Standard Class"/>
    <s v="BS-11590"/>
    <s v="Brendan Sweed"/>
    <x v="1"/>
    <s v="United States"/>
    <s v="Columbus"/>
    <x v="24"/>
    <n v="43229"/>
    <x v="3"/>
    <s v="OFF-BI-10001982"/>
    <x v="1"/>
    <x v="8"/>
    <s v="Wilson Jones Custom Binder Spines &amp; Labels"/>
    <n v="6.5280000000000014"/>
    <n v="4"/>
    <n v="0.7"/>
    <n v="-4.5695999999999994"/>
  </r>
  <r>
    <n v="8886"/>
    <x v="4430"/>
    <x v="2"/>
    <x v="55"/>
    <x v="83"/>
    <s v="Standard Class"/>
    <s v="BS-11590"/>
    <s v="Brendan Sweed"/>
    <x v="1"/>
    <s v="United States"/>
    <s v="Columbus"/>
    <x v="24"/>
    <n v="43229"/>
    <x v="3"/>
    <s v="OFF-BI-10004141"/>
    <x v="1"/>
    <x v="8"/>
    <s v="Insertable Tab Indexes For Data Binders"/>
    <n v="2.8620000000000005"/>
    <n v="3"/>
    <n v="0.7"/>
    <n v="-2.2896000000000001"/>
  </r>
  <r>
    <n v="8887"/>
    <x v="4430"/>
    <x v="2"/>
    <x v="55"/>
    <x v="83"/>
    <s v="Standard Class"/>
    <s v="BS-11590"/>
    <s v="Brendan Sweed"/>
    <x v="1"/>
    <s v="United States"/>
    <s v="Columbus"/>
    <x v="24"/>
    <n v="43229"/>
    <x v="3"/>
    <s v="OFF-BI-10002103"/>
    <x v="1"/>
    <x v="8"/>
    <s v="Cardinal Slant-D Ring Binder, Heavy Gauge Vinyl"/>
    <n v="20.856000000000002"/>
    <n v="8"/>
    <n v="0.7"/>
    <n v="-16.684799999999996"/>
  </r>
  <r>
    <n v="8888"/>
    <x v="4431"/>
    <x v="2"/>
    <x v="922"/>
    <x v="753"/>
    <s v="Second Class"/>
    <s v="BB-10990"/>
    <s v="Barry Blumstein"/>
    <x v="1"/>
    <s v="United States"/>
    <s v="Los Angeles"/>
    <x v="1"/>
    <n v="90036"/>
    <x v="1"/>
    <s v="OFF-ST-10002574"/>
    <x v="1"/>
    <x v="4"/>
    <s v="SAFCO Commercial Wire Shelving, Black"/>
    <n v="276.27999999999997"/>
    <n v="2"/>
    <n v="0"/>
    <n v="0"/>
  </r>
  <r>
    <n v="8889"/>
    <x v="4432"/>
    <x v="3"/>
    <x v="96"/>
    <x v="94"/>
    <s v="Standard Class"/>
    <s v="ML-17755"/>
    <s v="Max Ludwig"/>
    <x v="2"/>
    <s v="United States"/>
    <s v="Stockton"/>
    <x v="1"/>
    <n v="95207"/>
    <x v="1"/>
    <s v="FUR-FU-10003394"/>
    <x v="0"/>
    <x v="5"/>
    <s v="Tenex &quot;The Solids&quot; Textured Chair Mats"/>
    <n v="629.64"/>
    <n v="9"/>
    <n v="0"/>
    <n v="107.03879999999994"/>
  </r>
  <r>
    <n v="8890"/>
    <x v="4433"/>
    <x v="0"/>
    <x v="508"/>
    <x v="149"/>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x v="149"/>
    <s v="Second Class"/>
    <s v="FC-14245"/>
    <s v="Frank Carlisle"/>
    <x v="2"/>
    <s v="United States"/>
    <s v="Columbia"/>
    <x v="25"/>
    <n v="65203"/>
    <x v="2"/>
    <s v="OFF-AP-10003057"/>
    <x v="1"/>
    <x v="9"/>
    <s v="Honeywell Enviracaire Portable HEPA Air Cleaner for 16' x 20' Room"/>
    <n v="1927.5900000000001"/>
    <n v="7"/>
    <n v="0"/>
    <n v="751.76010000000008"/>
  </r>
  <r>
    <n v="8892"/>
    <x v="4434"/>
    <x v="0"/>
    <x v="1141"/>
    <x v="801"/>
    <s v="First Class"/>
    <s v="CR-12625"/>
    <s v="Corey Roper"/>
    <x v="2"/>
    <s v="United States"/>
    <s v="Columbus"/>
    <x v="32"/>
    <n v="31907"/>
    <x v="0"/>
    <s v="FUR-CH-10001146"/>
    <x v="0"/>
    <x v="1"/>
    <s v="Global Value Mid-Back Manager's Chair, Gray"/>
    <n v="121.78"/>
    <n v="2"/>
    <n v="0"/>
    <n v="30.444999999999993"/>
  </r>
  <r>
    <n v="8893"/>
    <x v="4435"/>
    <x v="1"/>
    <x v="494"/>
    <x v="726"/>
    <s v="Standard Class"/>
    <s v="LC-16960"/>
    <s v="Lindsay Castell"/>
    <x v="2"/>
    <s v="United States"/>
    <s v="San Diego"/>
    <x v="1"/>
    <n v="92037"/>
    <x v="1"/>
    <s v="FUR-CH-10003973"/>
    <x v="0"/>
    <x v="1"/>
    <s v="GuestStacker Chair with Chrome Finish Legs"/>
    <n v="2676.672"/>
    <n v="9"/>
    <n v="0.2"/>
    <n v="267.66720000000009"/>
  </r>
  <r>
    <n v="8894"/>
    <x v="4436"/>
    <x v="2"/>
    <x v="79"/>
    <x v="1116"/>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x v="1275"/>
    <s v="Standard Class"/>
    <s v="BD-11320"/>
    <s v="Bill Donatelli"/>
    <x v="0"/>
    <s v="United States"/>
    <s v="Los Angeles"/>
    <x v="1"/>
    <n v="90004"/>
    <x v="1"/>
    <s v="FUR-FU-10004071"/>
    <x v="0"/>
    <x v="5"/>
    <s v="Luxo Professional Magnifying Clamp-On Fluorescent Lamps"/>
    <n v="312.03000000000003"/>
    <n v="3"/>
    <n v="0"/>
    <n v="43.684200000000018"/>
  </r>
  <r>
    <n v="8896"/>
    <x v="4437"/>
    <x v="0"/>
    <x v="243"/>
    <x v="1275"/>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x v="1275"/>
    <s v="Standard Class"/>
    <s v="BD-11320"/>
    <s v="Bill Donatelli"/>
    <x v="0"/>
    <s v="United States"/>
    <s v="Los Angeles"/>
    <x v="1"/>
    <n v="90004"/>
    <x v="1"/>
    <s v="TEC-PH-10004614"/>
    <x v="2"/>
    <x v="7"/>
    <s v="AT&amp;T 841000 Phone"/>
    <n v="165.60000000000002"/>
    <n v="3"/>
    <n v="0.2"/>
    <n v="10.349999999999994"/>
  </r>
  <r>
    <n v="8898"/>
    <x v="4437"/>
    <x v="0"/>
    <x v="243"/>
    <x v="1275"/>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5"/>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5"/>
    <x v="1281"/>
    <s v="Second Class"/>
    <s v="EM-14095"/>
    <s v="Eudokia Martin"/>
    <x v="1"/>
    <s v="United States"/>
    <s v="Springfield"/>
    <x v="17"/>
    <n v="22153"/>
    <x v="0"/>
    <s v="OFF-LA-10004545"/>
    <x v="1"/>
    <x v="2"/>
    <s v="Avery 50"/>
    <n v="25.06"/>
    <n v="2"/>
    <n v="0"/>
    <n v="11.778199999999998"/>
  </r>
  <r>
    <n v="8901"/>
    <x v="4439"/>
    <x v="0"/>
    <x v="1207"/>
    <x v="204"/>
    <s v="Standard Class"/>
    <s v="BP-11290"/>
    <s v="Beth Paige"/>
    <x v="0"/>
    <s v="United States"/>
    <s v="Decatur"/>
    <x v="10"/>
    <n v="62521"/>
    <x v="2"/>
    <s v="FUR-FU-10001379"/>
    <x v="0"/>
    <x v="5"/>
    <s v="Executive Impressions 16-1/2&quot; Circular Wall Clock"/>
    <n v="32.064"/>
    <n v="3"/>
    <n v="0.6"/>
    <n v="-12.825599999999994"/>
  </r>
  <r>
    <n v="8902"/>
    <x v="4439"/>
    <x v="0"/>
    <x v="1207"/>
    <x v="204"/>
    <s v="Standard Class"/>
    <s v="BP-11290"/>
    <s v="Beth Paige"/>
    <x v="0"/>
    <s v="United States"/>
    <s v="Decatur"/>
    <x v="10"/>
    <n v="62521"/>
    <x v="2"/>
    <s v="OFF-PA-10001846"/>
    <x v="1"/>
    <x v="10"/>
    <s v="Xerox 1899"/>
    <n v="18.496000000000002"/>
    <n v="4"/>
    <n v="0.2"/>
    <n v="6.7048000000000005"/>
  </r>
  <r>
    <n v="8903"/>
    <x v="4439"/>
    <x v="0"/>
    <x v="1207"/>
    <x v="204"/>
    <s v="Standard Class"/>
    <s v="BP-11290"/>
    <s v="Beth Paige"/>
    <x v="0"/>
    <s v="United States"/>
    <s v="Decatur"/>
    <x v="10"/>
    <n v="62521"/>
    <x v="2"/>
    <s v="FUR-CH-10000422"/>
    <x v="0"/>
    <x v="1"/>
    <s v="Global Highback Leather Tilter in Burgundy"/>
    <n v="191.07899999999998"/>
    <n v="3"/>
    <n v="0.3"/>
    <n v="-38.215799999999973"/>
  </r>
  <r>
    <n v="8904"/>
    <x v="4439"/>
    <x v="0"/>
    <x v="1207"/>
    <x v="204"/>
    <s v="Standard Class"/>
    <s v="BP-11290"/>
    <s v="Beth Paige"/>
    <x v="0"/>
    <s v="United States"/>
    <s v="Decatur"/>
    <x v="10"/>
    <n v="62521"/>
    <x v="2"/>
    <s v="OFF-PA-10004621"/>
    <x v="1"/>
    <x v="10"/>
    <s v="Xerox 212"/>
    <n v="10.368000000000002"/>
    <n v="2"/>
    <n v="0.2"/>
    <n v="3.6288"/>
  </r>
  <r>
    <n v="8905"/>
    <x v="4440"/>
    <x v="0"/>
    <x v="948"/>
    <x v="863"/>
    <s v="Same Day"/>
    <s v="SU-20665"/>
    <s v="Stephanie Ulpright"/>
    <x v="2"/>
    <s v="United States"/>
    <s v="New York City"/>
    <x v="15"/>
    <n v="10009"/>
    <x v="3"/>
    <s v="OFF-LA-10001474"/>
    <x v="1"/>
    <x v="2"/>
    <s v="Avery 477"/>
    <n v="30.53"/>
    <n v="1"/>
    <n v="0"/>
    <n v="14.043800000000001"/>
  </r>
  <r>
    <n v="8906"/>
    <x v="4440"/>
    <x v="0"/>
    <x v="948"/>
    <x v="863"/>
    <s v="Same Day"/>
    <s v="SU-20665"/>
    <s v="Stephanie Ulpright"/>
    <x v="2"/>
    <s v="United States"/>
    <s v="New York City"/>
    <x v="15"/>
    <n v="10009"/>
    <x v="3"/>
    <s v="TEC-AC-10001635"/>
    <x v="2"/>
    <x v="11"/>
    <s v="KeyTronic KT400U2 - Keyboard - Black"/>
    <n v="30.839999999999996"/>
    <n v="3"/>
    <n v="0"/>
    <n v="6.1679999999999975"/>
  </r>
  <r>
    <n v="8907"/>
    <x v="4440"/>
    <x v="0"/>
    <x v="948"/>
    <x v="863"/>
    <s v="Same Day"/>
    <s v="SU-20665"/>
    <s v="Stephanie Ulpright"/>
    <x v="2"/>
    <s v="United States"/>
    <s v="New York City"/>
    <x v="15"/>
    <n v="10009"/>
    <x v="3"/>
    <s v="OFF-PA-10001950"/>
    <x v="1"/>
    <x v="10"/>
    <s v="Southworth 25% Cotton Antique Laid Paper &amp; Envelopes"/>
    <n v="75.06"/>
    <n v="9"/>
    <n v="0"/>
    <n v="33.776999999999994"/>
  </r>
  <r>
    <n v="8908"/>
    <x v="4441"/>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x v="1306"/>
    <s v="Standard Class"/>
    <s v="EM-13825"/>
    <s v="Elizabeth Moffitt"/>
    <x v="1"/>
    <s v="United States"/>
    <s v="Moreno Valley"/>
    <x v="1"/>
    <n v="92553"/>
    <x v="1"/>
    <s v="OFF-PA-10003790"/>
    <x v="1"/>
    <x v="10"/>
    <s v="Xerox 1991"/>
    <n v="182.72"/>
    <n v="8"/>
    <n v="0"/>
    <n v="84.051199999999994"/>
  </r>
  <r>
    <n v="8910"/>
    <x v="4443"/>
    <x v="3"/>
    <x v="959"/>
    <x v="943"/>
    <s v="Standard Class"/>
    <s v="SA-20830"/>
    <s v="Sue Ann Reed"/>
    <x v="0"/>
    <s v="United States"/>
    <s v="Everett"/>
    <x v="31"/>
    <n v="2149"/>
    <x v="3"/>
    <s v="OFF-LA-10002475"/>
    <x v="1"/>
    <x v="2"/>
    <s v="Avery 519"/>
    <n v="21.93"/>
    <n v="3"/>
    <n v="0"/>
    <n v="10.307099999999998"/>
  </r>
  <r>
    <n v="8911"/>
    <x v="4444"/>
    <x v="3"/>
    <x v="259"/>
    <x v="834"/>
    <s v="Standard Class"/>
    <s v="CA-12265"/>
    <s v="Christina Anderson"/>
    <x v="0"/>
    <s v="United States"/>
    <s v="Chattanooga"/>
    <x v="18"/>
    <n v="37421"/>
    <x v="0"/>
    <s v="TEC-AC-10000303"/>
    <x v="2"/>
    <x v="11"/>
    <s v="Logitech M510 Wireless Mouse"/>
    <n v="95.976000000000013"/>
    <n v="3"/>
    <n v="0.2"/>
    <n v="15.596099999999996"/>
  </r>
  <r>
    <n v="8912"/>
    <x v="4444"/>
    <x v="3"/>
    <x v="259"/>
    <x v="834"/>
    <s v="Standard Class"/>
    <s v="CA-12265"/>
    <s v="Christina Anderson"/>
    <x v="0"/>
    <s v="United States"/>
    <s v="Chattanooga"/>
    <x v="18"/>
    <n v="37421"/>
    <x v="0"/>
    <s v="TEC-PH-10000127"/>
    <x v="2"/>
    <x v="7"/>
    <s v="iOttie XL Car Mount"/>
    <n v="143.928"/>
    <n v="9"/>
    <n v="0.2"/>
    <n v="-32.383800000000008"/>
  </r>
  <r>
    <n v="8913"/>
    <x v="4444"/>
    <x v="3"/>
    <x v="259"/>
    <x v="834"/>
    <s v="Standard Class"/>
    <s v="CA-12265"/>
    <s v="Christina Anderson"/>
    <x v="0"/>
    <s v="United States"/>
    <s v="Chattanooga"/>
    <x v="18"/>
    <n v="37421"/>
    <x v="0"/>
    <s v="OFF-BI-10004364"/>
    <x v="1"/>
    <x v="8"/>
    <s v="Storex Dura Pro Binders"/>
    <n v="3.5640000000000009"/>
    <n v="2"/>
    <n v="0.7"/>
    <n v="-2.9700000000000006"/>
  </r>
  <r>
    <n v="8914"/>
    <x v="4444"/>
    <x v="3"/>
    <x v="259"/>
    <x v="834"/>
    <s v="Standard Class"/>
    <s v="CA-12265"/>
    <s v="Christina Anderson"/>
    <x v="0"/>
    <s v="United States"/>
    <s v="Chattanooga"/>
    <x v="18"/>
    <n v="37421"/>
    <x v="0"/>
    <s v="OFF-LA-10002195"/>
    <x v="1"/>
    <x v="2"/>
    <s v="Avery 481"/>
    <n v="4.9280000000000008"/>
    <n v="2"/>
    <n v="0.2"/>
    <n v="1.7247999999999997"/>
  </r>
  <r>
    <n v="8915"/>
    <x v="4445"/>
    <x v="0"/>
    <x v="195"/>
    <x v="583"/>
    <s v="Standard Class"/>
    <s v="CV-12805"/>
    <s v="Cynthia Voltz"/>
    <x v="1"/>
    <s v="United States"/>
    <s v="Austin"/>
    <x v="5"/>
    <n v="78745"/>
    <x v="2"/>
    <s v="OFF-ST-10001490"/>
    <x v="1"/>
    <x v="4"/>
    <s v="Hot File 7-Pocket, Floor Stand"/>
    <n v="856.65600000000006"/>
    <n v="6"/>
    <n v="0.2"/>
    <n v="107.08199999999985"/>
  </r>
  <r>
    <n v="8916"/>
    <x v="4445"/>
    <x v="0"/>
    <x v="195"/>
    <x v="583"/>
    <s v="Standard Class"/>
    <s v="CV-12805"/>
    <s v="Cynthia Voltz"/>
    <x v="1"/>
    <s v="United States"/>
    <s v="Austin"/>
    <x v="5"/>
    <n v="78745"/>
    <x v="2"/>
    <s v="OFF-BI-10002852"/>
    <x v="1"/>
    <x v="8"/>
    <s v="Ibico Standard Transparent Covers"/>
    <n v="13.183999999999997"/>
    <n v="4"/>
    <n v="0.8"/>
    <n v="-20.435200000000002"/>
  </r>
  <r>
    <n v="8917"/>
    <x v="4445"/>
    <x v="0"/>
    <x v="195"/>
    <x v="583"/>
    <s v="Standard Class"/>
    <s v="CV-12805"/>
    <s v="Cynthia Voltz"/>
    <x v="1"/>
    <s v="United States"/>
    <s v="Austin"/>
    <x v="5"/>
    <n v="78745"/>
    <x v="2"/>
    <s v="OFF-AP-10000390"/>
    <x v="1"/>
    <x v="9"/>
    <s v="Euro Pro Shark Stick Mini Vacuum"/>
    <n v="48.783999999999985"/>
    <n v="4"/>
    <n v="0.8"/>
    <n v="-131.71680000000001"/>
  </r>
  <r>
    <n v="8918"/>
    <x v="4445"/>
    <x v="0"/>
    <x v="195"/>
    <x v="583"/>
    <s v="Standard Class"/>
    <s v="CV-12805"/>
    <s v="Cynthia Voltz"/>
    <x v="1"/>
    <s v="United States"/>
    <s v="Austin"/>
    <x v="5"/>
    <n v="78745"/>
    <x v="2"/>
    <s v="OFF-PA-10004327"/>
    <x v="1"/>
    <x v="10"/>
    <s v="Xerox 1911"/>
    <n v="76.64"/>
    <n v="2"/>
    <n v="0.2"/>
    <n v="26.823999999999995"/>
  </r>
  <r>
    <n v="8919"/>
    <x v="4445"/>
    <x v="0"/>
    <x v="195"/>
    <x v="583"/>
    <s v="Standard Class"/>
    <s v="CV-12805"/>
    <s v="Cynthia Voltz"/>
    <x v="1"/>
    <s v="United States"/>
    <s v="Austin"/>
    <x v="5"/>
    <n v="78745"/>
    <x v="2"/>
    <s v="OFF-BI-10002353"/>
    <x v="1"/>
    <x v="8"/>
    <s v="GBC VeloBind Cover Sets"/>
    <n v="18.527999999999995"/>
    <n v="6"/>
    <n v="0.8"/>
    <n v="-27.791999999999994"/>
  </r>
  <r>
    <n v="8920"/>
    <x v="4446"/>
    <x v="2"/>
    <x v="1062"/>
    <x v="521"/>
    <s v="Standard Class"/>
    <s v="AH-10690"/>
    <s v="Anna Häberlin"/>
    <x v="1"/>
    <s v="United States"/>
    <s v="Virginia Beach"/>
    <x v="17"/>
    <n v="23464"/>
    <x v="0"/>
    <s v="FUR-FU-10003192"/>
    <x v="0"/>
    <x v="5"/>
    <s v="Luxo Adjustable Task Clamp Lamp"/>
    <n v="177.68"/>
    <n v="2"/>
    <n v="0"/>
    <n v="46.196799999999996"/>
  </r>
  <r>
    <n v="8921"/>
    <x v="4447"/>
    <x v="2"/>
    <x v="582"/>
    <x v="617"/>
    <s v="Standard Class"/>
    <s v="DS-13180"/>
    <s v="David Smith"/>
    <x v="1"/>
    <s v="United States"/>
    <s v="Jamestown"/>
    <x v="15"/>
    <n v="14701"/>
    <x v="3"/>
    <s v="TEC-AC-10000736"/>
    <x v="2"/>
    <x v="11"/>
    <s v="Logitech G600 MMO Gaming Mouse"/>
    <n v="159.97999999999999"/>
    <n v="2"/>
    <n v="0"/>
    <n v="57.592799999999997"/>
  </r>
  <r>
    <n v="8922"/>
    <x v="4448"/>
    <x v="0"/>
    <x v="963"/>
    <x v="389"/>
    <s v="Standard Class"/>
    <s v="AH-10690"/>
    <s v="Anna Häberlin"/>
    <x v="1"/>
    <s v="United States"/>
    <s v="Coral Gables"/>
    <x v="2"/>
    <n v="33134"/>
    <x v="0"/>
    <s v="TEC-PH-10003095"/>
    <x v="2"/>
    <x v="7"/>
    <s v="Samsung HM1900 Bluetooth Headset"/>
    <n v="52.679999999999993"/>
    <n v="3"/>
    <n v="0.2"/>
    <n v="19.754999999999999"/>
  </r>
  <r>
    <n v="8923"/>
    <x v="4448"/>
    <x v="0"/>
    <x v="963"/>
    <x v="389"/>
    <s v="Standard Class"/>
    <s v="AH-10690"/>
    <s v="Anna Häberlin"/>
    <x v="1"/>
    <s v="United States"/>
    <s v="Coral Gables"/>
    <x v="2"/>
    <n v="33134"/>
    <x v="0"/>
    <s v="FUR-FU-10002885"/>
    <x v="0"/>
    <x v="5"/>
    <s v="Magna Visual Magnetic Picture Hangers"/>
    <n v="11.568000000000001"/>
    <n v="3"/>
    <n v="0.2"/>
    <n v="2.6028000000000011"/>
  </r>
  <r>
    <n v="8924"/>
    <x v="4449"/>
    <x v="3"/>
    <x v="532"/>
    <x v="1244"/>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x v="855"/>
    <s v="Standard Class"/>
    <s v="DF-13135"/>
    <s v="David Flashing"/>
    <x v="0"/>
    <s v="United States"/>
    <s v="Rockford"/>
    <x v="10"/>
    <n v="61107"/>
    <x v="2"/>
    <s v="TEC-PH-10004241"/>
    <x v="2"/>
    <x v="7"/>
    <s v="Nokia Lumia 1020"/>
    <n v="1439.9680000000001"/>
    <n v="4"/>
    <n v="0.2"/>
    <n v="143.99680000000006"/>
  </r>
  <r>
    <n v="8926"/>
    <x v="4450"/>
    <x v="0"/>
    <x v="806"/>
    <x v="855"/>
    <s v="Standard Class"/>
    <s v="DF-13135"/>
    <s v="David Flashing"/>
    <x v="0"/>
    <s v="United States"/>
    <s v="Rockford"/>
    <x v="10"/>
    <n v="61107"/>
    <x v="2"/>
    <s v="OFF-BI-10000546"/>
    <x v="1"/>
    <x v="8"/>
    <s v="Avery Durable Binders"/>
    <n v="1.7279999999999995"/>
    <n v="3"/>
    <n v="0.8"/>
    <n v="-2.678399999999999"/>
  </r>
  <r>
    <n v="8927"/>
    <x v="4450"/>
    <x v="0"/>
    <x v="806"/>
    <x v="855"/>
    <s v="Standard Class"/>
    <s v="DF-13135"/>
    <s v="David Flashing"/>
    <x v="0"/>
    <s v="United States"/>
    <s v="Rockford"/>
    <x v="10"/>
    <n v="61107"/>
    <x v="2"/>
    <s v="FUR-TA-10004256"/>
    <x v="0"/>
    <x v="3"/>
    <s v="Bretford “Just In Time” Height-Adjustable Multi-Task Work Tables"/>
    <n v="626.09999999999991"/>
    <n v="3"/>
    <n v="0.5"/>
    <n v="-538.44600000000003"/>
  </r>
  <r>
    <n v="8928"/>
    <x v="4451"/>
    <x v="1"/>
    <x v="874"/>
    <x v="591"/>
    <s v="Second Class"/>
    <s v="SS-20140"/>
    <s v="Saphhira Shifley"/>
    <x v="1"/>
    <s v="United States"/>
    <s v="Seattle"/>
    <x v="4"/>
    <n v="98103"/>
    <x v="1"/>
    <s v="OFF-AR-10002067"/>
    <x v="1"/>
    <x v="6"/>
    <s v="Newell 334"/>
    <n v="99.2"/>
    <n v="5"/>
    <n v="0"/>
    <n v="25.792000000000002"/>
  </r>
  <r>
    <n v="8929"/>
    <x v="4452"/>
    <x v="1"/>
    <x v="657"/>
    <x v="1250"/>
    <s v="Standard Class"/>
    <s v="FP-14320"/>
    <s v="Frank Preis"/>
    <x v="0"/>
    <s v="United States"/>
    <s v="Huntsville"/>
    <x v="5"/>
    <n v="77340"/>
    <x v="2"/>
    <s v="FUR-TA-10000688"/>
    <x v="0"/>
    <x v="3"/>
    <s v="Chromcraft Bull-Nose Wood Round Conference Table Top, Wood Base"/>
    <n v="609.9799999999999"/>
    <n v="4"/>
    <n v="0.3"/>
    <n v="-113.28200000000004"/>
  </r>
  <r>
    <n v="8930"/>
    <x v="4452"/>
    <x v="1"/>
    <x v="657"/>
    <x v="1250"/>
    <s v="Standard Class"/>
    <s v="FP-14320"/>
    <s v="Frank Preis"/>
    <x v="0"/>
    <s v="United States"/>
    <s v="Huntsville"/>
    <x v="5"/>
    <n v="77340"/>
    <x v="2"/>
    <s v="FUR-TA-10002530"/>
    <x v="0"/>
    <x v="3"/>
    <s v="Iceberg OfficeWorks 42&quot; Round Tables"/>
    <n v="211.37199999999999"/>
    <n v="2"/>
    <n v="0.3"/>
    <n v="-45.294000000000011"/>
  </r>
  <r>
    <n v="8931"/>
    <x v="4452"/>
    <x v="1"/>
    <x v="657"/>
    <x v="1250"/>
    <s v="Standard Class"/>
    <s v="FP-14320"/>
    <s v="Frank Preis"/>
    <x v="0"/>
    <s v="United States"/>
    <s v="Huntsville"/>
    <x v="5"/>
    <n v="77340"/>
    <x v="2"/>
    <s v="TEC-PH-10001061"/>
    <x v="2"/>
    <x v="7"/>
    <s v="Apple iPhone 5C"/>
    <n v="239.976"/>
    <n v="3"/>
    <n v="0.2"/>
    <n v="17.998199999999997"/>
  </r>
  <r>
    <n v="8932"/>
    <x v="4453"/>
    <x v="3"/>
    <x v="404"/>
    <x v="468"/>
    <s v="Standard Class"/>
    <s v="HE-14800"/>
    <s v="Harold Engle"/>
    <x v="1"/>
    <s v="United States"/>
    <s v="Milwaukee"/>
    <x v="6"/>
    <n v="53209"/>
    <x v="2"/>
    <s v="FUR-FU-10001057"/>
    <x v="0"/>
    <x v="5"/>
    <s v="Tensor Track Tree Floor Lamp"/>
    <n v="99.949999999999989"/>
    <n v="5"/>
    <n v="0"/>
    <n v="22.988499999999998"/>
  </r>
  <r>
    <n v="8933"/>
    <x v="4453"/>
    <x v="3"/>
    <x v="404"/>
    <x v="468"/>
    <s v="Standard Class"/>
    <s v="HE-14800"/>
    <s v="Harold Engle"/>
    <x v="1"/>
    <s v="United States"/>
    <s v="Milwaukee"/>
    <x v="6"/>
    <n v="53209"/>
    <x v="2"/>
    <s v="TEC-AC-10002331"/>
    <x v="2"/>
    <x v="11"/>
    <s v="Maxell 74 Minute CDR, 10/Pack"/>
    <n v="29.339999999999996"/>
    <n v="3"/>
    <n v="0"/>
    <n v="10.855799999999999"/>
  </r>
  <r>
    <n v="8934"/>
    <x v="4454"/>
    <x v="0"/>
    <x v="560"/>
    <x v="585"/>
    <s v="Standard Class"/>
    <s v="SP-20545"/>
    <s v="Sibella Parks"/>
    <x v="1"/>
    <s v="United States"/>
    <s v="Green Bay"/>
    <x v="6"/>
    <n v="54302"/>
    <x v="2"/>
    <s v="FUR-FU-10003724"/>
    <x v="0"/>
    <x v="5"/>
    <s v="Westinghouse Clip-On Gooseneck Lamps"/>
    <n v="16.739999999999998"/>
    <n v="2"/>
    <n v="0"/>
    <n v="4.3523999999999994"/>
  </r>
  <r>
    <n v="8935"/>
    <x v="4455"/>
    <x v="3"/>
    <x v="151"/>
    <x v="952"/>
    <s v="Same Day"/>
    <s v="BP-11185"/>
    <s v="Ben Peterman"/>
    <x v="1"/>
    <s v="United States"/>
    <s v="Philadelphia"/>
    <x v="9"/>
    <n v="19120"/>
    <x v="3"/>
    <s v="OFF-PA-10000528"/>
    <x v="1"/>
    <x v="10"/>
    <s v="Xerox 1981"/>
    <n v="12.672000000000001"/>
    <n v="3"/>
    <n v="0.2"/>
    <n v="3.96"/>
  </r>
  <r>
    <n v="8936"/>
    <x v="4455"/>
    <x v="3"/>
    <x v="151"/>
    <x v="952"/>
    <s v="Same Day"/>
    <s v="BP-11185"/>
    <s v="Ben Peterman"/>
    <x v="1"/>
    <s v="United States"/>
    <s v="Philadelphia"/>
    <x v="9"/>
    <n v="19120"/>
    <x v="3"/>
    <s v="TEC-AC-10001908"/>
    <x v="2"/>
    <x v="11"/>
    <s v="Logitech Wireless Headset h800"/>
    <n v="1119.8880000000001"/>
    <n v="14"/>
    <n v="0.2"/>
    <n v="209.97899999999993"/>
  </r>
  <r>
    <n v="8937"/>
    <x v="4456"/>
    <x v="1"/>
    <x v="996"/>
    <x v="79"/>
    <s v="Second Class"/>
    <s v="PG-18895"/>
    <s v="Paul Gonzalez"/>
    <x v="0"/>
    <s v="United States"/>
    <s v="Los Angeles"/>
    <x v="1"/>
    <n v="90008"/>
    <x v="1"/>
    <s v="OFF-AR-10003903"/>
    <x v="1"/>
    <x v="6"/>
    <s v="Sanford 52201 APSCO Electric Pencil Sharpener"/>
    <n v="204.85"/>
    <n v="5"/>
    <n v="0"/>
    <n v="53.261000000000003"/>
  </r>
  <r>
    <n v="8938"/>
    <x v="4456"/>
    <x v="1"/>
    <x v="996"/>
    <x v="79"/>
    <s v="Second Class"/>
    <s v="PG-18895"/>
    <s v="Paul Gonzalez"/>
    <x v="0"/>
    <s v="United States"/>
    <s v="Los Angeles"/>
    <x v="1"/>
    <n v="90008"/>
    <x v="1"/>
    <s v="TEC-PH-10004908"/>
    <x v="2"/>
    <x v="7"/>
    <s v="Panasonic KX TS3282W Corded phone"/>
    <n v="135.98400000000001"/>
    <n v="2"/>
    <n v="0.2"/>
    <n v="16.997999999999983"/>
  </r>
  <r>
    <n v="8939"/>
    <x v="4456"/>
    <x v="1"/>
    <x v="996"/>
    <x v="79"/>
    <s v="Second Class"/>
    <s v="PG-18895"/>
    <s v="Paul Gonzalez"/>
    <x v="0"/>
    <s v="United States"/>
    <s v="Los Angeles"/>
    <x v="1"/>
    <n v="90008"/>
    <x v="1"/>
    <s v="OFF-AR-10001940"/>
    <x v="1"/>
    <x v="6"/>
    <s v="Sanford Colorific Eraseable Coloring Pencils, 12 Count"/>
    <n v="16.399999999999999"/>
    <n v="5"/>
    <n v="0"/>
    <n v="7.0520000000000005"/>
  </r>
  <r>
    <n v="8940"/>
    <x v="4456"/>
    <x v="1"/>
    <x v="996"/>
    <x v="79"/>
    <s v="Second Class"/>
    <s v="PG-18895"/>
    <s v="Paul Gonzalez"/>
    <x v="0"/>
    <s v="United States"/>
    <s v="Los Angeles"/>
    <x v="1"/>
    <n v="90008"/>
    <x v="1"/>
    <s v="OFF-BI-10002026"/>
    <x v="1"/>
    <x v="8"/>
    <s v="Avery Arch Ring Binders"/>
    <n v="92.960000000000008"/>
    <n v="2"/>
    <n v="0.2"/>
    <n v="31.373999999999995"/>
  </r>
  <r>
    <n v="8941"/>
    <x v="4457"/>
    <x v="2"/>
    <x v="962"/>
    <x v="751"/>
    <s v="Second Class"/>
    <s v="JP-15520"/>
    <s v="Jeremy Pistek"/>
    <x v="0"/>
    <s v="United States"/>
    <s v="North Miami"/>
    <x v="2"/>
    <n v="33161"/>
    <x v="0"/>
    <s v="OFF-SU-10003936"/>
    <x v="1"/>
    <x v="14"/>
    <s v="Acme Serrated Blade Letter Opener"/>
    <n v="7.6320000000000014"/>
    <n v="3"/>
    <n v="0.2"/>
    <n v="-1.8126000000000002"/>
  </r>
  <r>
    <n v="8942"/>
    <x v="4458"/>
    <x v="0"/>
    <x v="54"/>
    <x v="519"/>
    <s v="First Class"/>
    <s v="NW-18400"/>
    <s v="Natalie Webber"/>
    <x v="0"/>
    <s v="United States"/>
    <s v="Portland"/>
    <x v="21"/>
    <n v="97206"/>
    <x v="1"/>
    <s v="OFF-BI-10002813"/>
    <x v="1"/>
    <x v="8"/>
    <s v="Avery Reinforcements for Hole-Punch Pages"/>
    <n v="4.1580000000000004"/>
    <n v="7"/>
    <n v="0.7"/>
    <n v="-3.4649999999999999"/>
  </r>
  <r>
    <n v="8943"/>
    <x v="4458"/>
    <x v="0"/>
    <x v="54"/>
    <x v="519"/>
    <s v="First Class"/>
    <s v="NW-18400"/>
    <s v="Natalie Webber"/>
    <x v="0"/>
    <s v="United States"/>
    <s v="Portland"/>
    <x v="21"/>
    <n v="97206"/>
    <x v="1"/>
    <s v="TEC-MA-10003337"/>
    <x v="2"/>
    <x v="15"/>
    <s v="Okidata B401 Printer"/>
    <n v="179.99100000000004"/>
    <n v="3"/>
    <n v="0.7"/>
    <n v="-251.98739999999992"/>
  </r>
  <r>
    <n v="8944"/>
    <x v="4459"/>
    <x v="3"/>
    <x v="1209"/>
    <x v="412"/>
    <s v="Standard Class"/>
    <s v="SW-20245"/>
    <s v="Scot Wooten"/>
    <x v="0"/>
    <s v="United States"/>
    <s v="Aurora"/>
    <x v="10"/>
    <n v="60505"/>
    <x v="2"/>
    <s v="FUR-CH-10001545"/>
    <x v="0"/>
    <x v="1"/>
    <s v="Hon Comfortask Task/Swivel Chairs"/>
    <n v="239.358"/>
    <n v="3"/>
    <n v="0.3"/>
    <n v="-47.871600000000001"/>
  </r>
  <r>
    <n v="8945"/>
    <x v="4460"/>
    <x v="2"/>
    <x v="1034"/>
    <x v="820"/>
    <s v="First Class"/>
    <s v="EH-14005"/>
    <s v="Erica Hernandez"/>
    <x v="2"/>
    <s v="United States"/>
    <s v="San Francisco"/>
    <x v="1"/>
    <n v="94109"/>
    <x v="1"/>
    <s v="OFF-PA-10000062"/>
    <x v="1"/>
    <x v="10"/>
    <s v="Green Bar Computer Printout Paper"/>
    <n v="164.88"/>
    <n v="3"/>
    <n v="0"/>
    <n v="80.791200000000003"/>
  </r>
  <r>
    <n v="8946"/>
    <x v="4461"/>
    <x v="2"/>
    <x v="647"/>
    <x v="995"/>
    <s v="Second Class"/>
    <s v="SC-20260"/>
    <s v="Scott Cohen"/>
    <x v="1"/>
    <s v="United States"/>
    <s v="San Francisco"/>
    <x v="1"/>
    <n v="94110"/>
    <x v="1"/>
    <s v="OFF-SU-10001574"/>
    <x v="1"/>
    <x v="14"/>
    <s v="Acme Value Line Scissors"/>
    <n v="10.95"/>
    <n v="3"/>
    <n v="0"/>
    <n v="3.2849999999999993"/>
  </r>
  <r>
    <n v="8947"/>
    <x v="4462"/>
    <x v="3"/>
    <x v="165"/>
    <x v="675"/>
    <s v="Standard Class"/>
    <s v="NC-18535"/>
    <s v="Nick Crebassa"/>
    <x v="1"/>
    <s v="United States"/>
    <s v="New Bedford"/>
    <x v="31"/>
    <n v="2740"/>
    <x v="3"/>
    <s v="OFF-PA-10001972"/>
    <x v="1"/>
    <x v="10"/>
    <s v="Xerox 214"/>
    <n v="19.440000000000001"/>
    <n v="3"/>
    <n v="0"/>
    <n v="9.3312000000000008"/>
  </r>
  <r>
    <n v="8948"/>
    <x v="4462"/>
    <x v="3"/>
    <x v="165"/>
    <x v="675"/>
    <s v="Standard Class"/>
    <s v="NC-18535"/>
    <s v="Nick Crebassa"/>
    <x v="1"/>
    <s v="United States"/>
    <s v="New Bedford"/>
    <x v="31"/>
    <n v="2740"/>
    <x v="3"/>
    <s v="OFF-BI-10000201"/>
    <x v="1"/>
    <x v="8"/>
    <s v="Avery Triangle Shaped Sheet Lifters, Black, 2/Pack"/>
    <n v="12.3"/>
    <n v="5"/>
    <n v="0"/>
    <n v="6.15"/>
  </r>
  <r>
    <n v="8949"/>
    <x v="4463"/>
    <x v="2"/>
    <x v="163"/>
    <x v="166"/>
    <s v="First Class"/>
    <s v="AS-10090"/>
    <s v="Adam Shillingsburg"/>
    <x v="0"/>
    <s v="United States"/>
    <s v="San Diego"/>
    <x v="1"/>
    <n v="92037"/>
    <x v="1"/>
    <s v="OFF-AP-10003278"/>
    <x v="1"/>
    <x v="9"/>
    <s v="Belkin 7-Outlet SurgeMaster Home Series"/>
    <n v="13.97"/>
    <n v="1"/>
    <n v="0"/>
    <n v="3.632200000000001"/>
  </r>
  <r>
    <n v="8950"/>
    <x v="4464"/>
    <x v="3"/>
    <x v="66"/>
    <x v="675"/>
    <s v="Standard Class"/>
    <s v="JL-15130"/>
    <s v="Jack Lebron"/>
    <x v="0"/>
    <s v="United States"/>
    <s v="Jackson"/>
    <x v="18"/>
    <n v="38301"/>
    <x v="0"/>
    <s v="FUR-TA-10002903"/>
    <x v="0"/>
    <x v="3"/>
    <s v="Bevis Round Bullnose 29&quot; High Table Top"/>
    <n v="934.9559999999999"/>
    <n v="6"/>
    <n v="0.4"/>
    <n v="-249.32159999999999"/>
  </r>
  <r>
    <n v="8951"/>
    <x v="4464"/>
    <x v="3"/>
    <x v="66"/>
    <x v="675"/>
    <s v="Standard Class"/>
    <s v="JL-15130"/>
    <s v="Jack Lebron"/>
    <x v="0"/>
    <s v="United States"/>
    <s v="Jackson"/>
    <x v="18"/>
    <n v="38301"/>
    <x v="0"/>
    <s v="TEC-AC-10001013"/>
    <x v="2"/>
    <x v="11"/>
    <s v="Logitech ClearChat Comfort/USB Headset H390"/>
    <n v="46.864000000000004"/>
    <n v="2"/>
    <n v="0.2"/>
    <n v="7.615399999999994"/>
  </r>
  <r>
    <n v="8952"/>
    <x v="4464"/>
    <x v="3"/>
    <x v="66"/>
    <x v="675"/>
    <s v="Standard Class"/>
    <s v="JL-15130"/>
    <s v="Jack Lebron"/>
    <x v="0"/>
    <s v="United States"/>
    <s v="Jackson"/>
    <x v="18"/>
    <n v="38301"/>
    <x v="0"/>
    <s v="OFF-ST-10000918"/>
    <x v="1"/>
    <x v="4"/>
    <s v="Crate-A-Files"/>
    <n v="26.160000000000004"/>
    <n v="3"/>
    <n v="0.2"/>
    <n v="1.961999999999998"/>
  </r>
  <r>
    <n v="8953"/>
    <x v="4464"/>
    <x v="3"/>
    <x v="66"/>
    <x v="675"/>
    <s v="Standard Class"/>
    <s v="JL-15130"/>
    <s v="Jack Lebron"/>
    <x v="0"/>
    <s v="United States"/>
    <s v="Jackson"/>
    <x v="18"/>
    <n v="38301"/>
    <x v="0"/>
    <s v="OFF-AR-10001419"/>
    <x v="1"/>
    <x v="6"/>
    <s v="Newell 325"/>
    <n v="23.128"/>
    <n v="7"/>
    <n v="0.2"/>
    <n v="2.8909999999999982"/>
  </r>
  <r>
    <n v="8954"/>
    <x v="4464"/>
    <x v="3"/>
    <x v="66"/>
    <x v="675"/>
    <s v="Standard Class"/>
    <s v="JL-15130"/>
    <s v="Jack Lebron"/>
    <x v="0"/>
    <s v="United States"/>
    <s v="Jackson"/>
    <x v="18"/>
    <n v="38301"/>
    <x v="0"/>
    <s v="OFF-AP-10003266"/>
    <x v="1"/>
    <x v="9"/>
    <s v="Holmes Replacement Filter for HEPA Air Cleaner, Large Room"/>
    <n v="59.24"/>
    <n v="5"/>
    <n v="0.2"/>
    <n v="16.290999999999997"/>
  </r>
  <r>
    <n v="8955"/>
    <x v="4465"/>
    <x v="2"/>
    <x v="233"/>
    <x v="1307"/>
    <s v="Second Class"/>
    <s v="VG-21790"/>
    <s v="Vivek Gonzalez"/>
    <x v="0"/>
    <s v="United States"/>
    <s v="Jacksonville"/>
    <x v="2"/>
    <n v="32216"/>
    <x v="0"/>
    <s v="FUR-BO-10000468"/>
    <x v="0"/>
    <x v="0"/>
    <s v="O'Sullivan 2-Shelf Heavy-Duty Bookcases"/>
    <n v="155.45600000000002"/>
    <n v="4"/>
    <n v="0.2"/>
    <n v="-7.7727999999999895"/>
  </r>
  <r>
    <n v="8956"/>
    <x v="4466"/>
    <x v="2"/>
    <x v="59"/>
    <x v="131"/>
    <s v="Standard Class"/>
    <s v="HG-14965"/>
    <s v="Henry Goldwyn"/>
    <x v="1"/>
    <s v="United States"/>
    <s v="San Diego"/>
    <x v="1"/>
    <n v="92024"/>
    <x v="1"/>
    <s v="OFF-PA-10004610"/>
    <x v="1"/>
    <x v="10"/>
    <s v="Xerox 1900"/>
    <n v="8.56"/>
    <n v="2"/>
    <n v="0"/>
    <n v="3.8519999999999994"/>
  </r>
  <r>
    <n v="8957"/>
    <x v="4467"/>
    <x v="3"/>
    <x v="53"/>
    <x v="675"/>
    <s v="First Class"/>
    <s v="JH-15430"/>
    <s v="Jennifer Halladay"/>
    <x v="0"/>
    <s v="United States"/>
    <s v="Hialeah"/>
    <x v="2"/>
    <n v="33012"/>
    <x v="0"/>
    <s v="FUR-FU-10004963"/>
    <x v="0"/>
    <x v="5"/>
    <s v="Eldon 400 Class Desk Accessories, Black Carbon"/>
    <n v="21"/>
    <n v="3"/>
    <n v="0.2"/>
    <n v="5.7750000000000021"/>
  </r>
  <r>
    <n v="8958"/>
    <x v="4467"/>
    <x v="3"/>
    <x v="53"/>
    <x v="675"/>
    <s v="First Class"/>
    <s v="JH-15430"/>
    <s v="Jennifer Halladay"/>
    <x v="0"/>
    <s v="United States"/>
    <s v="Hialeah"/>
    <x v="2"/>
    <n v="33012"/>
    <x v="0"/>
    <s v="TEC-MA-10004626"/>
    <x v="2"/>
    <x v="15"/>
    <s v="Lexmark 20R1285 X6650 Wireless All-in-One Printer"/>
    <n v="120"/>
    <n v="2"/>
    <n v="0.5"/>
    <n v="-7.2000000000000028"/>
  </r>
  <r>
    <n v="8959"/>
    <x v="4468"/>
    <x v="3"/>
    <x v="919"/>
    <x v="524"/>
    <s v="Standard Class"/>
    <s v="RO-19780"/>
    <s v="Rose O'Brian"/>
    <x v="0"/>
    <s v="United States"/>
    <s v="Houston"/>
    <x v="5"/>
    <n v="77070"/>
    <x v="2"/>
    <s v="TEC-PH-10003437"/>
    <x v="2"/>
    <x v="7"/>
    <s v="Blue Parrot B250XT Professional Grade Wireless Bluetooth Headset with"/>
    <n v="299.95999999999998"/>
    <n v="5"/>
    <n v="0.2"/>
    <n v="37.494999999999962"/>
  </r>
  <r>
    <n v="8960"/>
    <x v="4468"/>
    <x v="3"/>
    <x v="919"/>
    <x v="524"/>
    <s v="Standard Class"/>
    <s v="RO-19780"/>
    <s v="Rose O'Brian"/>
    <x v="0"/>
    <s v="United States"/>
    <s v="Houston"/>
    <x v="5"/>
    <n v="77070"/>
    <x v="2"/>
    <s v="OFF-AP-10002867"/>
    <x v="1"/>
    <x v="9"/>
    <s v="Fellowes Command Center 5-outlet power strip"/>
    <n v="67.839999999999989"/>
    <n v="5"/>
    <n v="0.8"/>
    <n v="-179.77600000000001"/>
  </r>
  <r>
    <n v="8961"/>
    <x v="4468"/>
    <x v="3"/>
    <x v="919"/>
    <x v="524"/>
    <s v="Standard Class"/>
    <s v="RO-19780"/>
    <s v="Rose O'Brian"/>
    <x v="0"/>
    <s v="United States"/>
    <s v="Houston"/>
    <x v="5"/>
    <n v="77070"/>
    <x v="2"/>
    <s v="FUR-CH-10002126"/>
    <x v="0"/>
    <x v="1"/>
    <s v="Hon Deluxe Fabric Upholstered Stacking Chairs"/>
    <n v="853.92999999999984"/>
    <n v="5"/>
    <n v="0.3"/>
    <n v="-24.397999999999911"/>
  </r>
  <r>
    <n v="8962"/>
    <x v="4468"/>
    <x v="3"/>
    <x v="919"/>
    <x v="524"/>
    <s v="Standard Class"/>
    <s v="RO-19780"/>
    <s v="Rose O'Brian"/>
    <x v="0"/>
    <s v="United States"/>
    <s v="Houston"/>
    <x v="5"/>
    <n v="77070"/>
    <x v="2"/>
    <s v="OFF-AR-10001761"/>
    <x v="1"/>
    <x v="6"/>
    <s v="Avery Hi-Liter Smear-Safe Highlighters"/>
    <n v="18.687999999999999"/>
    <n v="4"/>
    <n v="0.2"/>
    <n v="3.7375999999999996"/>
  </r>
  <r>
    <n v="8963"/>
    <x v="4469"/>
    <x v="0"/>
    <x v="732"/>
    <x v="237"/>
    <s v="First Class"/>
    <s v="LW-17125"/>
    <s v="Liz Willingham"/>
    <x v="0"/>
    <s v="United States"/>
    <s v="Virginia Beach"/>
    <x v="17"/>
    <n v="23464"/>
    <x v="0"/>
    <s v="FUR-FU-10004665"/>
    <x v="0"/>
    <x v="5"/>
    <s v="3M Polarizing Task Lamp with Clamp Arm, Light Gray"/>
    <n v="273.95999999999998"/>
    <n v="2"/>
    <n v="0"/>
    <n v="71.229600000000005"/>
  </r>
  <r>
    <n v="8964"/>
    <x v="4469"/>
    <x v="0"/>
    <x v="732"/>
    <x v="237"/>
    <s v="First Class"/>
    <s v="LW-17125"/>
    <s v="Liz Willingham"/>
    <x v="0"/>
    <s v="United States"/>
    <s v="Virginia Beach"/>
    <x v="17"/>
    <n v="23464"/>
    <x v="0"/>
    <s v="TEC-AC-10000057"/>
    <x v="2"/>
    <x v="11"/>
    <s v="Microsoft Natural Ergonomic Keyboard 4000"/>
    <n v="89.97"/>
    <n v="3"/>
    <n v="0"/>
    <n v="18.893699999999995"/>
  </r>
  <r>
    <n v="8965"/>
    <x v="4469"/>
    <x v="0"/>
    <x v="732"/>
    <x v="237"/>
    <s v="First Class"/>
    <s v="LW-17125"/>
    <s v="Liz Willingham"/>
    <x v="0"/>
    <s v="United States"/>
    <s v="Virginia Beach"/>
    <x v="17"/>
    <n v="23464"/>
    <x v="0"/>
    <s v="FUR-FU-10003806"/>
    <x v="0"/>
    <x v="5"/>
    <s v="Tenex Chairmat w/ Average Lip, 45&quot; x 53&quot;"/>
    <n v="756.80000000000007"/>
    <n v="5"/>
    <n v="0"/>
    <n v="75.679999999999978"/>
  </r>
  <r>
    <n v="8966"/>
    <x v="4470"/>
    <x v="3"/>
    <x v="44"/>
    <x v="44"/>
    <s v="Standard Class"/>
    <s v="CC-12370"/>
    <s v="Christopher Conant"/>
    <x v="0"/>
    <s v="United States"/>
    <s v="Houston"/>
    <x v="5"/>
    <n v="77070"/>
    <x v="2"/>
    <s v="OFF-BI-10000145"/>
    <x v="1"/>
    <x v="8"/>
    <s v="Zipper Ring Binder Pockets"/>
    <n v="1.2479999999999998"/>
    <n v="2"/>
    <n v="0.8"/>
    <n v="-1.934400000000001"/>
  </r>
  <r>
    <n v="8967"/>
    <x v="4471"/>
    <x v="0"/>
    <x v="54"/>
    <x v="237"/>
    <s v="Standard Class"/>
    <s v="JP-16135"/>
    <s v="Julie Prescott"/>
    <x v="2"/>
    <s v="United States"/>
    <s v="Philadelphia"/>
    <x v="9"/>
    <n v="19120"/>
    <x v="3"/>
    <s v="TEC-AC-10000892"/>
    <x v="2"/>
    <x v="11"/>
    <s v="NETGEAR N750 Dual Band Wi-Fi Gigabit Router"/>
    <n v="72"/>
    <n v="1"/>
    <n v="0.2"/>
    <n v="14.399999999999999"/>
  </r>
  <r>
    <n v="8968"/>
    <x v="4471"/>
    <x v="0"/>
    <x v="54"/>
    <x v="237"/>
    <s v="Standard Class"/>
    <s v="JP-16135"/>
    <s v="Julie Prescott"/>
    <x v="2"/>
    <s v="United States"/>
    <s v="Philadelphia"/>
    <x v="9"/>
    <n v="19120"/>
    <x v="3"/>
    <s v="FUR-CH-10004886"/>
    <x v="0"/>
    <x v="1"/>
    <s v="Bevis Steel Folding Chairs"/>
    <n v="470.15499999999997"/>
    <n v="7"/>
    <n v="0.3"/>
    <n v="-13.432999999999993"/>
  </r>
  <r>
    <n v="8969"/>
    <x v="4472"/>
    <x v="2"/>
    <x v="125"/>
    <x v="916"/>
    <s v="First Class"/>
    <s v="DD-13570"/>
    <s v="Dorothy Dickinson"/>
    <x v="0"/>
    <s v="United States"/>
    <s v="Memphis"/>
    <x v="18"/>
    <n v="38109"/>
    <x v="0"/>
    <s v="OFF-ST-10002554"/>
    <x v="1"/>
    <x v="4"/>
    <s v="Tennsco Industrial Shelving"/>
    <n v="39.128"/>
    <n v="1"/>
    <n v="0.2"/>
    <n v="-8.803799999999999"/>
  </r>
  <r>
    <n v="8970"/>
    <x v="4473"/>
    <x v="3"/>
    <x v="574"/>
    <x v="94"/>
    <s v="Standard Class"/>
    <s v="ES-14080"/>
    <s v="Erin Smith"/>
    <x v="1"/>
    <s v="United States"/>
    <s v="Lakewood"/>
    <x v="24"/>
    <n v="44107"/>
    <x v="3"/>
    <s v="OFF-AR-10001662"/>
    <x v="1"/>
    <x v="6"/>
    <s v="Rogers Handheld Barrel Pencil Sharpener"/>
    <n v="19.728000000000002"/>
    <n v="9"/>
    <n v="0.2"/>
    <n v="1.7262000000000022"/>
  </r>
  <r>
    <n v="8971"/>
    <x v="4473"/>
    <x v="3"/>
    <x v="574"/>
    <x v="94"/>
    <s v="Standard Class"/>
    <s v="ES-14080"/>
    <s v="Erin Smith"/>
    <x v="1"/>
    <s v="United States"/>
    <s v="Lakewood"/>
    <x v="24"/>
    <n v="44107"/>
    <x v="3"/>
    <s v="TEC-PH-10004531"/>
    <x v="2"/>
    <x v="7"/>
    <s v="AT&amp;T CL2909"/>
    <n v="151.18799999999999"/>
    <n v="2"/>
    <n v="0.4"/>
    <n v="-25.198000000000008"/>
  </r>
  <r>
    <n v="8972"/>
    <x v="4474"/>
    <x v="3"/>
    <x v="668"/>
    <x v="702"/>
    <s v="Standard Class"/>
    <s v="MV-17485"/>
    <s v="Mark Van Huff"/>
    <x v="0"/>
    <s v="United States"/>
    <s v="New York City"/>
    <x v="15"/>
    <n v="10011"/>
    <x v="3"/>
    <s v="FUR-CH-10000665"/>
    <x v="0"/>
    <x v="1"/>
    <s v="Global Airflow Leather Mesh Back Chair, Black"/>
    <n v="271.76400000000001"/>
    <n v="2"/>
    <n v="0.1"/>
    <n v="60.391999999999967"/>
  </r>
  <r>
    <n v="8973"/>
    <x v="4475"/>
    <x v="2"/>
    <x v="84"/>
    <x v="683"/>
    <s v="First Class"/>
    <s v="RD-19900"/>
    <s v="Ruben Dartt"/>
    <x v="0"/>
    <s v="United States"/>
    <s v="Philadelphia"/>
    <x v="9"/>
    <n v="19120"/>
    <x v="3"/>
    <s v="TEC-AC-10003023"/>
    <x v="2"/>
    <x v="11"/>
    <s v="Logitech G105 Gaming Keyboard"/>
    <n v="47.496000000000002"/>
    <n v="1"/>
    <n v="0.2"/>
    <n v="-1.187400000000002"/>
  </r>
  <r>
    <n v="8974"/>
    <x v="4476"/>
    <x v="3"/>
    <x v="1015"/>
    <x v="433"/>
    <s v="Second Class"/>
    <s v="RL-19615"/>
    <s v="Rob Lucas"/>
    <x v="0"/>
    <s v="United States"/>
    <s v="Los Angeles"/>
    <x v="1"/>
    <n v="90008"/>
    <x v="1"/>
    <s v="FUR-BO-10004709"/>
    <x v="0"/>
    <x v="0"/>
    <s v="Bush Westfield Collection Bookcases, Medium Cherry Finish"/>
    <n v="344.98099999999994"/>
    <n v="7"/>
    <n v="0.15"/>
    <n v="28.410200000000017"/>
  </r>
  <r>
    <n v="8975"/>
    <x v="4477"/>
    <x v="3"/>
    <x v="51"/>
    <x v="177"/>
    <s v="First Class"/>
    <s v="JP-15460"/>
    <s v="Jennifer Patt"/>
    <x v="1"/>
    <s v="United States"/>
    <s v="Dallas"/>
    <x v="5"/>
    <n v="75220"/>
    <x v="2"/>
    <s v="OFF-PA-10000477"/>
    <x v="1"/>
    <x v="10"/>
    <s v="Xerox 22"/>
    <n v="36.288000000000011"/>
    <n v="7"/>
    <n v="0.2"/>
    <n v="12.700800000000001"/>
  </r>
  <r>
    <n v="8976"/>
    <x v="4477"/>
    <x v="3"/>
    <x v="51"/>
    <x v="177"/>
    <s v="First Class"/>
    <s v="JP-15460"/>
    <s v="Jennifer Patt"/>
    <x v="1"/>
    <s v="United States"/>
    <s v="Dallas"/>
    <x v="5"/>
    <n v="75220"/>
    <x v="2"/>
    <s v="OFF-PA-10002923"/>
    <x v="1"/>
    <x v="10"/>
    <s v="Xerox 1942"/>
    <n v="78.304000000000002"/>
    <n v="2"/>
    <n v="0.2"/>
    <n v="29.363999999999997"/>
  </r>
  <r>
    <n v="8977"/>
    <x v="4477"/>
    <x v="3"/>
    <x v="51"/>
    <x v="177"/>
    <s v="First Class"/>
    <s v="JP-15460"/>
    <s v="Jennifer Patt"/>
    <x v="1"/>
    <s v="United States"/>
    <s v="Dallas"/>
    <x v="5"/>
    <n v="75220"/>
    <x v="2"/>
    <s v="FUR-TA-10003008"/>
    <x v="0"/>
    <x v="3"/>
    <s v="Lesro Round Back Collection Coffee Table, End Table"/>
    <n v="127.785"/>
    <n v="1"/>
    <n v="0.3"/>
    <n v="-31.033499999999989"/>
  </r>
  <r>
    <n v="8978"/>
    <x v="4477"/>
    <x v="3"/>
    <x v="51"/>
    <x v="177"/>
    <s v="First Class"/>
    <s v="JP-15460"/>
    <s v="Jennifer Patt"/>
    <x v="1"/>
    <s v="United States"/>
    <s v="Dallas"/>
    <x v="5"/>
    <n v="75220"/>
    <x v="2"/>
    <s v="OFF-BI-10003707"/>
    <x v="1"/>
    <x v="8"/>
    <s v="Aluminum Screw Posts"/>
    <n v="6.1039999999999983"/>
    <n v="2"/>
    <n v="0.8"/>
    <n v="-9.1560000000000006"/>
  </r>
  <r>
    <n v="8979"/>
    <x v="4478"/>
    <x v="2"/>
    <x v="934"/>
    <x v="840"/>
    <s v="Second Class"/>
    <s v="DM-13345"/>
    <s v="Denise Monton"/>
    <x v="1"/>
    <s v="United States"/>
    <s v="Orange"/>
    <x v="30"/>
    <n v="7050"/>
    <x v="3"/>
    <s v="OFF-BI-10000546"/>
    <x v="1"/>
    <x v="8"/>
    <s v="Avery Durable Binders"/>
    <n v="5.76"/>
    <n v="2"/>
    <n v="0"/>
    <n v="2.8224"/>
  </r>
  <r>
    <n v="8980"/>
    <x v="4479"/>
    <x v="1"/>
    <x v="324"/>
    <x v="994"/>
    <s v="Second Class"/>
    <s v="CS-11860"/>
    <s v="Cari Schnelling"/>
    <x v="0"/>
    <s v="United States"/>
    <s v="Dallas"/>
    <x v="5"/>
    <n v="75220"/>
    <x v="2"/>
    <s v="OFF-BI-10000404"/>
    <x v="1"/>
    <x v="8"/>
    <s v="Avery Printable Repositionable Plastic Tabs"/>
    <n v="1.7199999999999995"/>
    <n v="1"/>
    <n v="0.8"/>
    <n v="-2.8380000000000001"/>
  </r>
  <r>
    <n v="8981"/>
    <x v="4480"/>
    <x v="2"/>
    <x v="644"/>
    <x v="1303"/>
    <s v="Second Class"/>
    <s v="DL-13315"/>
    <s v="Delfina Latchford"/>
    <x v="0"/>
    <s v="United States"/>
    <s v="Romeoville"/>
    <x v="10"/>
    <n v="60441"/>
    <x v="2"/>
    <s v="OFF-BI-10001196"/>
    <x v="1"/>
    <x v="8"/>
    <s v="Avery Flip-Chart Easel Binder, Black"/>
    <n v="8.9519999999999982"/>
    <n v="2"/>
    <n v="0.8"/>
    <n v="-14.770800000000001"/>
  </r>
  <r>
    <n v="8982"/>
    <x v="4481"/>
    <x v="0"/>
    <x v="1192"/>
    <x v="331"/>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2"/>
    <x v="331"/>
    <s v="Standard Class"/>
    <s v="LC-16870"/>
    <s v="Lena Cacioppo"/>
    <x v="0"/>
    <s v="United States"/>
    <s v="Chicago"/>
    <x v="10"/>
    <n v="60623"/>
    <x v="2"/>
    <s v="OFF-BI-10004656"/>
    <x v="1"/>
    <x v="8"/>
    <s v="Peel &amp; Stick Add-On Corner Pockets"/>
    <n v="1.7279999999999998"/>
    <n v="4"/>
    <n v="0.8"/>
    <n v="-2.764800000000001"/>
  </r>
  <r>
    <n v="8984"/>
    <x v="4481"/>
    <x v="0"/>
    <x v="1192"/>
    <x v="331"/>
    <s v="Standard Class"/>
    <s v="LC-16870"/>
    <s v="Lena Cacioppo"/>
    <x v="0"/>
    <s v="United States"/>
    <s v="Chicago"/>
    <x v="10"/>
    <n v="60623"/>
    <x v="2"/>
    <s v="FUR-FU-10003773"/>
    <x v="0"/>
    <x v="5"/>
    <s v="Eldon Cleatmat Plus Chair Mats for High Pile Carpets"/>
    <n v="159.04"/>
    <n v="5"/>
    <n v="0.6"/>
    <n v="-194.82400000000001"/>
  </r>
  <r>
    <n v="8985"/>
    <x v="4481"/>
    <x v="0"/>
    <x v="1192"/>
    <x v="331"/>
    <s v="Standard Class"/>
    <s v="LC-16870"/>
    <s v="Lena Cacioppo"/>
    <x v="0"/>
    <s v="United States"/>
    <s v="Chicago"/>
    <x v="10"/>
    <n v="60623"/>
    <x v="2"/>
    <s v="FUR-TA-10000849"/>
    <x v="0"/>
    <x v="3"/>
    <s v="Bevis Rectangular Conference Tables"/>
    <n v="145.97999999999999"/>
    <n v="2"/>
    <n v="0.5"/>
    <n v="-99.266399999999976"/>
  </r>
  <r>
    <n v="8986"/>
    <x v="4482"/>
    <x v="1"/>
    <x v="155"/>
    <x v="157"/>
    <s v="Standard Class"/>
    <s v="JG-15115"/>
    <s v="Jack Garza"/>
    <x v="0"/>
    <s v="United States"/>
    <s v="Jacksonville"/>
    <x v="3"/>
    <n v="28540"/>
    <x v="0"/>
    <s v="FUR-FU-10000222"/>
    <x v="0"/>
    <x v="5"/>
    <s v="Seth Thomas 16&quot; Steel Case Clock"/>
    <n v="77.951999999999998"/>
    <n v="3"/>
    <n v="0.2"/>
    <n v="12.667199999999994"/>
  </r>
  <r>
    <n v="8987"/>
    <x v="4482"/>
    <x v="1"/>
    <x v="155"/>
    <x v="157"/>
    <s v="Standard Class"/>
    <s v="JG-15115"/>
    <s v="Jack Garza"/>
    <x v="0"/>
    <s v="United States"/>
    <s v="Jacksonville"/>
    <x v="3"/>
    <n v="28540"/>
    <x v="0"/>
    <s v="OFF-BI-10001718"/>
    <x v="1"/>
    <x v="8"/>
    <s v="GBC DocuBind P50 Personal Binding Machine"/>
    <n v="95.970000000000013"/>
    <n v="5"/>
    <n v="0.7"/>
    <n v="-73.57699999999997"/>
  </r>
  <r>
    <n v="8988"/>
    <x v="4482"/>
    <x v="1"/>
    <x v="155"/>
    <x v="157"/>
    <s v="Standard Class"/>
    <s v="JG-15115"/>
    <s v="Jack Garza"/>
    <x v="0"/>
    <s v="United States"/>
    <s v="Jacksonville"/>
    <x v="3"/>
    <n v="28540"/>
    <x v="0"/>
    <s v="TEC-PH-10001700"/>
    <x v="2"/>
    <x v="7"/>
    <s v="Panasonic KX-TG6844B Expandable Digital Cordless Telephone"/>
    <n v="105.584"/>
    <n v="2"/>
    <n v="0.2"/>
    <n v="9.2386000000000053"/>
  </r>
  <r>
    <n v="8989"/>
    <x v="4482"/>
    <x v="1"/>
    <x v="155"/>
    <x v="157"/>
    <s v="Standard Class"/>
    <s v="JG-15115"/>
    <s v="Jack Garza"/>
    <x v="0"/>
    <s v="United States"/>
    <s v="Jacksonville"/>
    <x v="3"/>
    <n v="28540"/>
    <x v="0"/>
    <s v="OFF-AR-10004078"/>
    <x v="1"/>
    <x v="6"/>
    <s v="Newell 312"/>
    <n v="9.3439999999999994"/>
    <n v="2"/>
    <n v="0.2"/>
    <n v="1.1679999999999997"/>
  </r>
  <r>
    <n v="8990"/>
    <x v="4483"/>
    <x v="1"/>
    <x v="100"/>
    <x v="1090"/>
    <s v="Standard Class"/>
    <s v="HM-14860"/>
    <s v="Harry Marie"/>
    <x v="1"/>
    <s v="United States"/>
    <s v="Springfield"/>
    <x v="25"/>
    <n v="65807"/>
    <x v="2"/>
    <s v="FUR-FU-10003026"/>
    <x v="0"/>
    <x v="5"/>
    <s v="Eldon Regeneration Recycled Desk Accessories, Black"/>
    <n v="9.68"/>
    <n v="2"/>
    <n v="0"/>
    <n v="3.7751999999999999"/>
  </r>
  <r>
    <n v="8991"/>
    <x v="4483"/>
    <x v="1"/>
    <x v="100"/>
    <x v="1090"/>
    <s v="Standard Class"/>
    <s v="HM-14860"/>
    <s v="Harry Marie"/>
    <x v="1"/>
    <s v="United States"/>
    <s v="Springfield"/>
    <x v="25"/>
    <n v="65807"/>
    <x v="2"/>
    <s v="TEC-CO-10003763"/>
    <x v="2"/>
    <x v="16"/>
    <s v="Canon PC1060 Personal Laser Copier"/>
    <n v="4899.93"/>
    <n v="7"/>
    <n v="0"/>
    <n v="2302.9670999999998"/>
  </r>
  <r>
    <n v="8992"/>
    <x v="4484"/>
    <x v="3"/>
    <x v="172"/>
    <x v="299"/>
    <s v="Standard Class"/>
    <s v="TN-21040"/>
    <s v="Tanja Norvell"/>
    <x v="2"/>
    <s v="United States"/>
    <s v="San Francisco"/>
    <x v="1"/>
    <n v="94110"/>
    <x v="1"/>
    <s v="TEC-AC-10004708"/>
    <x v="2"/>
    <x v="11"/>
    <s v="Sony 32GB Class 10 Micro SDHC R40 Memory Card"/>
    <n v="104.75"/>
    <n v="5"/>
    <n v="0"/>
    <n v="21.997499999999999"/>
  </r>
  <r>
    <n v="8993"/>
    <x v="4485"/>
    <x v="3"/>
    <x v="524"/>
    <x v="565"/>
    <s v="Standard Class"/>
    <s v="VP-21760"/>
    <s v="Victoria Pisteka"/>
    <x v="1"/>
    <s v="United States"/>
    <s v="Columbia"/>
    <x v="18"/>
    <n v="38401"/>
    <x v="0"/>
    <s v="TEC-AC-10003499"/>
    <x v="2"/>
    <x v="11"/>
    <s v="Memorex Mini Travel Drive 8 GB USB 2.0 Flash Drive"/>
    <n v="18.528000000000002"/>
    <n v="2"/>
    <n v="0.2"/>
    <n v="4.4004000000000003"/>
  </r>
  <r>
    <n v="8994"/>
    <x v="4485"/>
    <x v="3"/>
    <x v="524"/>
    <x v="565"/>
    <s v="Standard Class"/>
    <s v="VP-21760"/>
    <s v="Victoria Pisteka"/>
    <x v="1"/>
    <s v="United States"/>
    <s v="Columbia"/>
    <x v="18"/>
    <n v="38401"/>
    <x v="0"/>
    <s v="FUR-TA-10001950"/>
    <x v="0"/>
    <x v="3"/>
    <s v="Balt Solid Wood Round Tables"/>
    <n v="1875.258"/>
    <n v="7"/>
    <n v="0.4"/>
    <n v="-968.88329999999996"/>
  </r>
  <r>
    <n v="8995"/>
    <x v="4486"/>
    <x v="2"/>
    <x v="860"/>
    <x v="1308"/>
    <s v="First Class"/>
    <s v="CS-12355"/>
    <s v="Christine Sundaresam"/>
    <x v="0"/>
    <s v="United States"/>
    <s v="Hollywood"/>
    <x v="2"/>
    <n v="33021"/>
    <x v="0"/>
    <s v="OFF-PA-10000312"/>
    <x v="1"/>
    <x v="10"/>
    <s v="Xerox 1955"/>
    <n v="91.360000000000014"/>
    <n v="5"/>
    <n v="0.2"/>
    <n v="29.691999999999993"/>
  </r>
  <r>
    <n v="8996"/>
    <x v="4486"/>
    <x v="2"/>
    <x v="860"/>
    <x v="1308"/>
    <s v="First Class"/>
    <s v="CS-12355"/>
    <s v="Christine Sundaresam"/>
    <x v="0"/>
    <s v="United States"/>
    <s v="Hollywood"/>
    <x v="2"/>
    <n v="33021"/>
    <x v="0"/>
    <s v="OFF-AP-10004708"/>
    <x v="1"/>
    <x v="9"/>
    <s v="Fellowes Superior 10 Outlet Split Surge Protector"/>
    <n v="152.24"/>
    <n v="5"/>
    <n v="0.2"/>
    <n v="17.126999999999988"/>
  </r>
  <r>
    <n v="8997"/>
    <x v="4487"/>
    <x v="3"/>
    <x v="343"/>
    <x v="87"/>
    <s v="First Class"/>
    <s v="PG-18820"/>
    <s v="Patrick Gardner"/>
    <x v="0"/>
    <s v="United States"/>
    <s v="Dallas"/>
    <x v="5"/>
    <n v="75081"/>
    <x v="2"/>
    <s v="TEC-PH-10004531"/>
    <x v="2"/>
    <x v="7"/>
    <s v="OtterBox Commuter Series Case - iPhone 5 &amp; 5s"/>
    <n v="35.183999999999997"/>
    <n v="2"/>
    <n v="0.2"/>
    <n v="12.314399999999999"/>
  </r>
  <r>
    <n v="8998"/>
    <x v="4488"/>
    <x v="3"/>
    <x v="177"/>
    <x v="1051"/>
    <s v="Same Day"/>
    <s v="HG-14845"/>
    <s v="Harry Greene"/>
    <x v="0"/>
    <s v="United States"/>
    <s v="Houston"/>
    <x v="5"/>
    <n v="77041"/>
    <x v="2"/>
    <s v="OFF-PA-10000474"/>
    <x v="1"/>
    <x v="10"/>
    <s v="Staples"/>
    <n v="56.704000000000001"/>
    <n v="2"/>
    <n v="0.2"/>
    <n v="19.137599999999992"/>
  </r>
  <r>
    <n v="8999"/>
    <x v="4488"/>
    <x v="3"/>
    <x v="177"/>
    <x v="1051"/>
    <s v="Same Day"/>
    <s v="HG-14845"/>
    <s v="Harry Greene"/>
    <x v="0"/>
    <s v="United States"/>
    <s v="Houston"/>
    <x v="5"/>
    <n v="77041"/>
    <x v="2"/>
    <s v="OFF-PA-10002377"/>
    <x v="1"/>
    <x v="10"/>
    <s v="Xerox 1916"/>
    <n v="274.06400000000002"/>
    <n v="7"/>
    <n v="0.2"/>
    <n v="102.77399999999999"/>
  </r>
  <r>
    <n v="9000"/>
    <x v="4489"/>
    <x v="3"/>
    <x v="726"/>
    <x v="808"/>
    <s v="Standard Class"/>
    <s v="MH-18115"/>
    <s v="Mick Hernandez"/>
    <x v="2"/>
    <s v="United States"/>
    <s v="Philadelphia"/>
    <x v="9"/>
    <n v="19140"/>
    <x v="3"/>
    <s v="FUR-CH-10001482"/>
    <x v="0"/>
    <x v="1"/>
    <s v="Office Star - Mesh Screen back chair with Vinyl seat"/>
    <n v="458.42999999999995"/>
    <n v="5"/>
    <n v="0.3"/>
    <n v="-124.431"/>
  </r>
  <r>
    <n v="9001"/>
    <x v="4490"/>
    <x v="2"/>
    <x v="169"/>
    <x v="789"/>
    <s v="Same Day"/>
    <s v="TB-21280"/>
    <s v="Toby Braunhardt"/>
    <x v="0"/>
    <s v="United States"/>
    <s v="Phoenix"/>
    <x v="16"/>
    <n v="85023"/>
    <x v="1"/>
    <s v="OFF-BI-10001553"/>
    <x v="1"/>
    <x v="8"/>
    <s v="SpineVue Locking Slant-D Ring Binders by Cardinal"/>
    <n v="8.2260000000000009"/>
    <n v="3"/>
    <n v="0.7"/>
    <n v="-6.0323999999999991"/>
  </r>
  <r>
    <n v="9002"/>
    <x v="4491"/>
    <x v="2"/>
    <x v="266"/>
    <x v="80"/>
    <s v="Standard Class"/>
    <s v="EM-13825"/>
    <s v="Elizabeth Moffitt"/>
    <x v="1"/>
    <s v="United States"/>
    <s v="Sandy Springs"/>
    <x v="32"/>
    <n v="30328"/>
    <x v="0"/>
    <s v="TEC-AC-10000199"/>
    <x v="2"/>
    <x v="11"/>
    <s v="Kingston Digital DataTraveler 8GB USB 2.0"/>
    <n v="5.95"/>
    <n v="1"/>
    <n v="0"/>
    <n v="0.83300000000000018"/>
  </r>
  <r>
    <n v="9003"/>
    <x v="4491"/>
    <x v="2"/>
    <x v="266"/>
    <x v="8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x v="1309"/>
    <s v="Same Day"/>
    <s v="JF-15415"/>
    <s v="Jennifer Ferguson"/>
    <x v="0"/>
    <s v="United States"/>
    <s v="Spokane"/>
    <x v="4"/>
    <n v="99207"/>
    <x v="1"/>
    <s v="TEC-AC-10001767"/>
    <x v="2"/>
    <x v="11"/>
    <s v="SanDisk Ultra 64 GB MicroSDHC Class 10 Memory Card"/>
    <n v="239.94"/>
    <n v="6"/>
    <n v="0"/>
    <n v="26.393399999999986"/>
  </r>
  <r>
    <n v="9005"/>
    <x v="4492"/>
    <x v="1"/>
    <x v="57"/>
    <x v="1309"/>
    <s v="Same Day"/>
    <s v="JF-15415"/>
    <s v="Jennifer Ferguson"/>
    <x v="0"/>
    <s v="United States"/>
    <s v="Spokane"/>
    <x v="4"/>
    <n v="99207"/>
    <x v="1"/>
    <s v="OFF-AR-10002467"/>
    <x v="1"/>
    <x v="6"/>
    <s v="Dixon Ticonderoga Pencils"/>
    <n v="23.84"/>
    <n v="8"/>
    <n v="0"/>
    <n v="6.4368000000000016"/>
  </r>
  <r>
    <n v="9006"/>
    <x v="4493"/>
    <x v="3"/>
    <x v="551"/>
    <x v="551"/>
    <s v="Same Day"/>
    <s v="NB-18655"/>
    <s v="Nona Balk"/>
    <x v="1"/>
    <s v="United States"/>
    <s v="Milwaukee"/>
    <x v="6"/>
    <n v="53209"/>
    <x v="2"/>
    <s v="OFF-ST-10001321"/>
    <x v="1"/>
    <x v="4"/>
    <s v="Decoflex Hanging Personal Folder File, Blue"/>
    <n v="92.52"/>
    <n v="6"/>
    <n v="0"/>
    <n v="24.980400000000007"/>
  </r>
  <r>
    <n v="9007"/>
    <x v="4493"/>
    <x v="3"/>
    <x v="551"/>
    <x v="551"/>
    <s v="Same Day"/>
    <s v="NB-18655"/>
    <s v="Nona Balk"/>
    <x v="1"/>
    <s v="United States"/>
    <s v="Milwaukee"/>
    <x v="6"/>
    <n v="53209"/>
    <x v="2"/>
    <s v="OFF-ST-10000777"/>
    <x v="1"/>
    <x v="4"/>
    <s v="Companion Letter/Legal File, Black"/>
    <n v="37.76"/>
    <n v="1"/>
    <n v="0"/>
    <n v="10.572800000000001"/>
  </r>
  <r>
    <n v="9008"/>
    <x v="4493"/>
    <x v="3"/>
    <x v="551"/>
    <x v="551"/>
    <s v="Same Day"/>
    <s v="NB-18655"/>
    <s v="Nona Balk"/>
    <x v="1"/>
    <s v="United States"/>
    <s v="Milwaukee"/>
    <x v="6"/>
    <n v="53209"/>
    <x v="2"/>
    <s v="OFF-LA-10003720"/>
    <x v="1"/>
    <x v="2"/>
    <s v="Avery 487"/>
    <n v="7.38"/>
    <n v="2"/>
    <n v="0"/>
    <n v="3.4685999999999999"/>
  </r>
  <r>
    <n v="9009"/>
    <x v="4493"/>
    <x v="3"/>
    <x v="551"/>
    <x v="551"/>
    <s v="Same Day"/>
    <s v="NB-18655"/>
    <s v="Nona Balk"/>
    <x v="1"/>
    <s v="United States"/>
    <s v="Milwaukee"/>
    <x v="6"/>
    <n v="53209"/>
    <x v="2"/>
    <s v="FUR-FU-10000206"/>
    <x v="0"/>
    <x v="5"/>
    <s v="GE General Purpose, Extra Long Life, Showcase &amp; Floodlight Incandescent Bulbs"/>
    <n v="5.82"/>
    <n v="2"/>
    <n v="0"/>
    <n v="2.7353999999999998"/>
  </r>
  <r>
    <n v="9010"/>
    <x v="4494"/>
    <x v="3"/>
    <x v="1210"/>
    <x v="11"/>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x v="254"/>
    <s v="Standard Class"/>
    <s v="ND-18460"/>
    <s v="Neil Ducich"/>
    <x v="1"/>
    <s v="United States"/>
    <s v="Huntsville"/>
    <x v="19"/>
    <n v="35810"/>
    <x v="0"/>
    <s v="OFF-BI-10001787"/>
    <x v="1"/>
    <x v="8"/>
    <s v="Wilson Jones Four-Pocket Poly Binders"/>
    <n v="26.16"/>
    <n v="4"/>
    <n v="0"/>
    <n v="12.8184"/>
  </r>
  <r>
    <n v="9012"/>
    <x v="4496"/>
    <x v="1"/>
    <x v="139"/>
    <x v="1010"/>
    <s v="First Class"/>
    <s v="ED-13885"/>
    <s v="Emily Ducich"/>
    <x v="2"/>
    <s v="United States"/>
    <s v="Houston"/>
    <x v="5"/>
    <n v="77036"/>
    <x v="2"/>
    <s v="TEC-AC-10004353"/>
    <x v="2"/>
    <x v="11"/>
    <s v="Hypercom P1300 Pinpad"/>
    <n v="100.80000000000001"/>
    <n v="2"/>
    <n v="0.2"/>
    <n v="21.42"/>
  </r>
  <r>
    <n v="9013"/>
    <x v="4497"/>
    <x v="0"/>
    <x v="823"/>
    <x v="465"/>
    <s v="First Class"/>
    <s v="EA-14035"/>
    <s v="Erin Ashbrook"/>
    <x v="1"/>
    <s v="United States"/>
    <s v="New York City"/>
    <x v="15"/>
    <n v="10011"/>
    <x v="3"/>
    <s v="FUR-FU-10001861"/>
    <x v="0"/>
    <x v="5"/>
    <s v="Floodlight Indoor Halogen Bulbs, 1 Bulb per Pack, 60 Watts"/>
    <n v="135.79999999999998"/>
    <n v="7"/>
    <n v="0"/>
    <n v="66.541999999999987"/>
  </r>
  <r>
    <n v="9014"/>
    <x v="4498"/>
    <x v="3"/>
    <x v="257"/>
    <x v="782"/>
    <s v="Standard Class"/>
    <s v="BP-11050"/>
    <s v="Barry Pond"/>
    <x v="1"/>
    <s v="United States"/>
    <s v="Los Angeles"/>
    <x v="1"/>
    <n v="90008"/>
    <x v="1"/>
    <s v="OFF-AR-10002766"/>
    <x v="1"/>
    <x v="6"/>
    <s v="Prang Drawing Pencil Set"/>
    <n v="13.899999999999999"/>
    <n v="5"/>
    <n v="0"/>
    <n v="3.7529999999999997"/>
  </r>
  <r>
    <n v="9015"/>
    <x v="4498"/>
    <x v="3"/>
    <x v="257"/>
    <x v="782"/>
    <s v="Standard Class"/>
    <s v="BP-11050"/>
    <s v="Barry Pond"/>
    <x v="1"/>
    <s v="United States"/>
    <s v="Los Angeles"/>
    <x v="1"/>
    <n v="90008"/>
    <x v="1"/>
    <s v="OFF-EN-10003072"/>
    <x v="1"/>
    <x v="12"/>
    <s v="Peel &amp; Seel Envelopes"/>
    <n v="19.399999999999999"/>
    <n v="5"/>
    <n v="0"/>
    <n v="9.3120000000000012"/>
  </r>
  <r>
    <n v="9016"/>
    <x v="4499"/>
    <x v="0"/>
    <x v="907"/>
    <x v="491"/>
    <s v="Standard Class"/>
    <s v="NS-18640"/>
    <s v="Noel Staavos"/>
    <x v="1"/>
    <s v="United States"/>
    <s v="Carlsbad"/>
    <x v="27"/>
    <n v="88220"/>
    <x v="1"/>
    <s v="OFF-BI-10001636"/>
    <x v="1"/>
    <x v="8"/>
    <s v="Ibico Plastic and Wire Spiral Binding Combs"/>
    <n v="13.488"/>
    <n v="2"/>
    <n v="0.2"/>
    <n v="4.3835999999999995"/>
  </r>
  <r>
    <n v="9017"/>
    <x v="4499"/>
    <x v="0"/>
    <x v="907"/>
    <x v="491"/>
    <s v="Standard Class"/>
    <s v="NS-18640"/>
    <s v="Noel Staavos"/>
    <x v="1"/>
    <s v="United States"/>
    <s v="Carlsbad"/>
    <x v="27"/>
    <n v="88220"/>
    <x v="1"/>
    <s v="OFF-BI-10000948"/>
    <x v="1"/>
    <x v="8"/>
    <s v="GBC Laser Imprintable Binding System Covers, Desert Sand"/>
    <n v="11.416"/>
    <n v="1"/>
    <n v="0.2"/>
    <n v="3.8528999999999991"/>
  </r>
  <r>
    <n v="9018"/>
    <x v="4500"/>
    <x v="0"/>
    <x v="253"/>
    <x v="882"/>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x v="882"/>
    <s v="Second Class"/>
    <s v="MV-17485"/>
    <s v="Mark Van Huff"/>
    <x v="0"/>
    <s v="United States"/>
    <s v="Pocatello"/>
    <x v="45"/>
    <n v="83201"/>
    <x v="1"/>
    <s v="OFF-BI-10002215"/>
    <x v="1"/>
    <x v="8"/>
    <s v="Wilson Jones Hanging View Binder, White, 1&quot;"/>
    <n v="17.04"/>
    <n v="3"/>
    <n v="0.2"/>
    <n v="5.5379999999999985"/>
  </r>
  <r>
    <n v="9020"/>
    <x v="4501"/>
    <x v="2"/>
    <x v="757"/>
    <x v="574"/>
    <s v="Second Class"/>
    <s v="LE-16810"/>
    <s v="Laurel Elliston"/>
    <x v="0"/>
    <s v="United States"/>
    <s v="Springfield"/>
    <x v="17"/>
    <n v="22153"/>
    <x v="0"/>
    <s v="TEC-AC-10001314"/>
    <x v="2"/>
    <x v="11"/>
    <s v="Case Logic 2.4GHz Wireless Keyboard"/>
    <n v="99.98"/>
    <n v="2"/>
    <n v="0"/>
    <n v="7.9983999999999895"/>
  </r>
  <r>
    <n v="9021"/>
    <x v="4501"/>
    <x v="2"/>
    <x v="757"/>
    <x v="574"/>
    <s v="Second Class"/>
    <s v="LE-16810"/>
    <s v="Laurel Elliston"/>
    <x v="0"/>
    <s v="United States"/>
    <s v="Springfield"/>
    <x v="17"/>
    <n v="22153"/>
    <x v="0"/>
    <s v="FUR-FU-10002268"/>
    <x v="0"/>
    <x v="5"/>
    <s v="Ultra Door Push Plate"/>
    <n v="29.46"/>
    <n v="6"/>
    <n v="0"/>
    <n v="9.7217999999999982"/>
  </r>
  <r>
    <n v="9022"/>
    <x v="4502"/>
    <x v="1"/>
    <x v="219"/>
    <x v="988"/>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x v="319"/>
    <s v="First Class"/>
    <s v="TC-21475"/>
    <s v="Tony Chapman"/>
    <x v="2"/>
    <s v="United States"/>
    <s v="Fort Collins"/>
    <x v="22"/>
    <n v="80525"/>
    <x v="1"/>
    <s v="FUR-FU-10001979"/>
    <x v="0"/>
    <x v="5"/>
    <s v="Dana Halogen Swing-Arm Architect Lamp"/>
    <n v="98.328000000000003"/>
    <n v="3"/>
    <n v="0.2"/>
    <n v="9.832800000000006"/>
  </r>
  <r>
    <n v="9024"/>
    <x v="4504"/>
    <x v="1"/>
    <x v="685"/>
    <x v="790"/>
    <s v="First Class"/>
    <s v="SG-20470"/>
    <s v="Sheri Gordon"/>
    <x v="0"/>
    <s v="United States"/>
    <s v="New York City"/>
    <x v="15"/>
    <n v="10024"/>
    <x v="3"/>
    <s v="FUR-CH-10001482"/>
    <x v="0"/>
    <x v="1"/>
    <s v="Office Star - Mesh Screen back chair with Vinyl seat"/>
    <n v="117.88199999999999"/>
    <n v="1"/>
    <n v="0.1"/>
    <n v="1.3097999999999956"/>
  </r>
  <r>
    <n v="9025"/>
    <x v="4505"/>
    <x v="0"/>
    <x v="190"/>
    <x v="196"/>
    <s v="Standard Class"/>
    <s v="VP-21760"/>
    <s v="Victoria Pisteka"/>
    <x v="1"/>
    <s v="United States"/>
    <s v="New York City"/>
    <x v="15"/>
    <n v="10035"/>
    <x v="3"/>
    <s v="TEC-AC-10002018"/>
    <x v="2"/>
    <x v="11"/>
    <s v="AmazonBasics 3-Button USB Wired Mouse"/>
    <n v="20.97"/>
    <n v="3"/>
    <n v="0"/>
    <n v="9.017100000000001"/>
  </r>
  <r>
    <n v="9026"/>
    <x v="4505"/>
    <x v="0"/>
    <x v="190"/>
    <x v="196"/>
    <s v="Standard Class"/>
    <s v="VP-21760"/>
    <s v="Victoria Pisteka"/>
    <x v="1"/>
    <s v="United States"/>
    <s v="New York City"/>
    <x v="15"/>
    <n v="10035"/>
    <x v="3"/>
    <s v="TEC-AC-10000397"/>
    <x v="2"/>
    <x v="11"/>
    <s v="Perixx PERIBOARD-512B, Ergonomic Split Keyboard"/>
    <n v="139.96"/>
    <n v="4"/>
    <n v="0"/>
    <n v="9.7972000000000037"/>
  </r>
  <r>
    <n v="9027"/>
    <x v="4505"/>
    <x v="0"/>
    <x v="190"/>
    <x v="196"/>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x v="42"/>
    <s v="Standard Class"/>
    <s v="PO-18865"/>
    <s v="Patrick O'Donnell"/>
    <x v="0"/>
    <s v="United States"/>
    <s v="Marlborough"/>
    <x v="31"/>
    <n v="1752"/>
    <x v="3"/>
    <s v="FUR-FU-10002597"/>
    <x v="0"/>
    <x v="5"/>
    <s v="C-Line Magnetic Cubicle Keepers, Clear Polypropylene"/>
    <n v="14.82"/>
    <n v="3"/>
    <n v="0"/>
    <n v="6.224400000000001"/>
  </r>
  <r>
    <n v="9029"/>
    <x v="4506"/>
    <x v="0"/>
    <x v="42"/>
    <x v="42"/>
    <s v="Standard Class"/>
    <s v="PO-18865"/>
    <s v="Patrick O'Donnell"/>
    <x v="0"/>
    <s v="United States"/>
    <s v="Marlborough"/>
    <x v="31"/>
    <n v="1752"/>
    <x v="3"/>
    <s v="FUR-FU-10004864"/>
    <x v="0"/>
    <x v="5"/>
    <s v="Howard Miller 14-1/2&quot; Diameter Chrome Round Wall Clock"/>
    <n v="191.82"/>
    <n v="3"/>
    <n v="0"/>
    <n v="61.382399999999997"/>
  </r>
  <r>
    <n v="9030"/>
    <x v="4507"/>
    <x v="2"/>
    <x v="667"/>
    <x v="1283"/>
    <s v="Standard Class"/>
    <s v="JL-15130"/>
    <s v="Jack Lebron"/>
    <x v="0"/>
    <s v="United States"/>
    <s v="New Rochelle"/>
    <x v="15"/>
    <n v="10801"/>
    <x v="3"/>
    <s v="OFF-BI-10002103"/>
    <x v="1"/>
    <x v="8"/>
    <s v="Cardinal Slant-D Ring Binder, Heavy Gauge Vinyl"/>
    <n v="13.904"/>
    <n v="2"/>
    <n v="0.2"/>
    <n v="4.5187999999999997"/>
  </r>
  <r>
    <n v="9031"/>
    <x v="4508"/>
    <x v="3"/>
    <x v="853"/>
    <x v="153"/>
    <s v="Same Day"/>
    <s v="RW-19540"/>
    <s v="Rick Wilson"/>
    <x v="1"/>
    <s v="United States"/>
    <s v="Seattle"/>
    <x v="4"/>
    <n v="98103"/>
    <x v="1"/>
    <s v="OFF-AP-10001005"/>
    <x v="1"/>
    <x v="9"/>
    <s v="Honeywell Quietcare HEPA Air Cleaner"/>
    <n v="314.60000000000002"/>
    <n v="4"/>
    <n v="0"/>
    <n v="103.81799999999998"/>
  </r>
  <r>
    <n v="9032"/>
    <x v="4508"/>
    <x v="3"/>
    <x v="853"/>
    <x v="153"/>
    <s v="Same Day"/>
    <s v="RW-19540"/>
    <s v="Rick Wilson"/>
    <x v="1"/>
    <s v="United States"/>
    <s v="Seattle"/>
    <x v="4"/>
    <n v="98103"/>
    <x v="1"/>
    <s v="FUR-TA-10002607"/>
    <x v="0"/>
    <x v="3"/>
    <s v="KI Conference Tables"/>
    <n v="283.56"/>
    <n v="4"/>
    <n v="0"/>
    <n v="45.36960000000002"/>
  </r>
  <r>
    <n v="9033"/>
    <x v="4509"/>
    <x v="3"/>
    <x v="738"/>
    <x v="356"/>
    <s v="Standard Class"/>
    <s v="RB-19465"/>
    <s v="Rick Bensley"/>
    <x v="2"/>
    <s v="United States"/>
    <s v="Detroit"/>
    <x v="12"/>
    <n v="48227"/>
    <x v="2"/>
    <s v="FUR-CH-10000454"/>
    <x v="0"/>
    <x v="1"/>
    <s v="Hon Deluxe Fabric Upholstered Stacking Chairs, Rounded Back"/>
    <n v="487.96"/>
    <n v="2"/>
    <n v="0"/>
    <n v="146.38799999999998"/>
  </r>
  <r>
    <n v="9034"/>
    <x v="4510"/>
    <x v="2"/>
    <x v="814"/>
    <x v="1110"/>
    <s v="Standard Class"/>
    <s v="SC-20095"/>
    <s v="Sanjit Chand"/>
    <x v="0"/>
    <s v="United States"/>
    <s v="Fayetteville"/>
    <x v="36"/>
    <n v="72701"/>
    <x v="0"/>
    <s v="OFF-BI-10001359"/>
    <x v="1"/>
    <x v="8"/>
    <s v="GBC DocuBind TL300 Electric Binding System"/>
    <n v="1793.98"/>
    <n v="2"/>
    <n v="0"/>
    <n v="843.17059999999992"/>
  </r>
  <r>
    <n v="9035"/>
    <x v="4511"/>
    <x v="1"/>
    <x v="486"/>
    <x v="1287"/>
    <s v="Standard Class"/>
    <s v="EM-13960"/>
    <s v="Eric Murdock"/>
    <x v="0"/>
    <s v="United States"/>
    <s v="Quincy"/>
    <x v="10"/>
    <n v="62301"/>
    <x v="2"/>
    <s v="OFF-BI-10003196"/>
    <x v="1"/>
    <x v="8"/>
    <s v="Accohide Poly Flexible Ring Binders"/>
    <n v="2.9919999999999995"/>
    <n v="4"/>
    <n v="0.8"/>
    <n v="-4.4880000000000013"/>
  </r>
  <r>
    <n v="9036"/>
    <x v="4511"/>
    <x v="1"/>
    <x v="486"/>
    <x v="1287"/>
    <s v="Standard Class"/>
    <s v="EM-13960"/>
    <s v="Eric Murdock"/>
    <x v="0"/>
    <s v="United States"/>
    <s v="Quincy"/>
    <x v="10"/>
    <n v="62301"/>
    <x v="2"/>
    <s v="TEC-AC-10003657"/>
    <x v="2"/>
    <x v="11"/>
    <s v="Lenovo 17-Key USB Numeric Keypad"/>
    <n v="108.76800000000001"/>
    <n v="4"/>
    <n v="0.2"/>
    <n v="2.7191999999999901"/>
  </r>
  <r>
    <n v="9037"/>
    <x v="4512"/>
    <x v="1"/>
    <x v="1002"/>
    <x v="57"/>
    <s v="First Class"/>
    <s v="RP-19390"/>
    <s v="Resi Pölking"/>
    <x v="0"/>
    <s v="United States"/>
    <s v="New York City"/>
    <x v="15"/>
    <n v="10035"/>
    <x v="3"/>
    <s v="OFF-PA-10002262"/>
    <x v="1"/>
    <x v="10"/>
    <s v="Xerox 192"/>
    <n v="25.92"/>
    <n v="4"/>
    <n v="0"/>
    <n v="12.441600000000001"/>
  </r>
  <r>
    <n v="9038"/>
    <x v="4512"/>
    <x v="1"/>
    <x v="1002"/>
    <x v="57"/>
    <s v="First Class"/>
    <s v="RP-19390"/>
    <s v="Resi Pölking"/>
    <x v="0"/>
    <s v="United States"/>
    <s v="New York City"/>
    <x v="15"/>
    <n v="10035"/>
    <x v="3"/>
    <s v="OFF-ST-10002214"/>
    <x v="1"/>
    <x v="4"/>
    <s v="X-Rack File for Hanging Folders"/>
    <n v="22.58"/>
    <n v="2"/>
    <n v="0"/>
    <n v="5.8707999999999991"/>
  </r>
  <r>
    <n v="9039"/>
    <x v="4513"/>
    <x v="3"/>
    <x v="610"/>
    <x v="410"/>
    <s v="Same Day"/>
    <s v="HZ-14950"/>
    <s v="Henia Zydlo"/>
    <x v="0"/>
    <s v="United States"/>
    <s v="Houston"/>
    <x v="5"/>
    <n v="77095"/>
    <x v="2"/>
    <s v="TEC-PH-10003555"/>
    <x v="2"/>
    <x v="7"/>
    <s v="Motorola HK250 Universal Bluetooth Headset"/>
    <n v="55.176000000000002"/>
    <n v="3"/>
    <n v="0.2"/>
    <n v="-12.414599999999997"/>
  </r>
  <r>
    <n v="9040"/>
    <x v="4514"/>
    <x v="0"/>
    <x v="907"/>
    <x v="967"/>
    <s v="Standard Class"/>
    <s v="AB-10105"/>
    <s v="Adrian Barton"/>
    <x v="0"/>
    <s v="United States"/>
    <s v="Detroit"/>
    <x v="12"/>
    <n v="48205"/>
    <x v="2"/>
    <s v="OFF-BI-10000545"/>
    <x v="1"/>
    <x v="8"/>
    <s v="GBC Ibimaster 500 Manual ProClick Binding System"/>
    <n v="9892.74"/>
    <n v="13"/>
    <n v="0"/>
    <n v="4946.37"/>
  </r>
  <r>
    <n v="9041"/>
    <x v="4515"/>
    <x v="2"/>
    <x v="111"/>
    <x v="131"/>
    <s v="Standard Class"/>
    <s v="ND-18460"/>
    <s v="Neil Ducich"/>
    <x v="1"/>
    <s v="United States"/>
    <s v="Chandler"/>
    <x v="16"/>
    <n v="85224"/>
    <x v="1"/>
    <s v="FUR-TA-10004607"/>
    <x v="0"/>
    <x v="3"/>
    <s v="Hon 2111 Invitation Series Straight Table"/>
    <n v="73.915000000000006"/>
    <n v="1"/>
    <n v="0.5"/>
    <n v="-45.827300000000008"/>
  </r>
  <r>
    <n v="9042"/>
    <x v="4516"/>
    <x v="2"/>
    <x v="450"/>
    <x v="127"/>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x v="1068"/>
    <s v="Second Class"/>
    <s v="MM-18280"/>
    <s v="Muhammed MacIntyre"/>
    <x v="1"/>
    <s v="United States"/>
    <s v="Los Angeles"/>
    <x v="1"/>
    <n v="90049"/>
    <x v="1"/>
    <s v="OFF-AP-10004532"/>
    <x v="1"/>
    <x v="9"/>
    <s v="Kensington 6 Outlet Guardian Standard Surge Protector"/>
    <n v="61.44"/>
    <n v="3"/>
    <n v="0"/>
    <n v="16.588799999999999"/>
  </r>
  <r>
    <n v="9044"/>
    <x v="4518"/>
    <x v="0"/>
    <x v="77"/>
    <x v="1113"/>
    <s v="Standard Class"/>
    <s v="ML-17395"/>
    <s v="Marina Lichtenstein"/>
    <x v="1"/>
    <s v="United States"/>
    <s v="San Francisco"/>
    <x v="1"/>
    <n v="94122"/>
    <x v="1"/>
    <s v="TEC-AC-10003911"/>
    <x v="2"/>
    <x v="11"/>
    <s v="NETGEAR AC1750 Dual Band Gigabit Smart WiFi Router"/>
    <n v="479.97"/>
    <n v="3"/>
    <n v="0"/>
    <n v="163.18979999999999"/>
  </r>
  <r>
    <n v="9045"/>
    <x v="4519"/>
    <x v="3"/>
    <x v="819"/>
    <x v="404"/>
    <s v="Second Class"/>
    <s v="KM-16225"/>
    <s v="Kalyca Meade"/>
    <x v="1"/>
    <s v="United States"/>
    <s v="Sunnyvale"/>
    <x v="1"/>
    <n v="94086"/>
    <x v="1"/>
    <s v="OFF-BI-10003196"/>
    <x v="1"/>
    <x v="8"/>
    <s v="Accohide Poly Flexible Ring Binders"/>
    <n v="5.9840000000000009"/>
    <n v="2"/>
    <n v="0.2"/>
    <n v="2.2439999999999998"/>
  </r>
  <r>
    <n v="9046"/>
    <x v="4519"/>
    <x v="3"/>
    <x v="819"/>
    <x v="404"/>
    <s v="Second Class"/>
    <s v="KM-16225"/>
    <s v="Kalyca Meade"/>
    <x v="1"/>
    <s v="United States"/>
    <s v="Sunnyvale"/>
    <x v="1"/>
    <n v="94086"/>
    <x v="1"/>
    <s v="TEC-AC-10000358"/>
    <x v="2"/>
    <x v="11"/>
    <s v="Imation Secure Drive + Hardware Encrypted USB flash drive - 16 GB"/>
    <n v="189.95000000000002"/>
    <n v="5"/>
    <n v="0"/>
    <n v="45.587999999999994"/>
  </r>
  <r>
    <n v="9047"/>
    <x v="4519"/>
    <x v="3"/>
    <x v="819"/>
    <x v="404"/>
    <s v="Second Class"/>
    <s v="KM-16225"/>
    <s v="Kalyca Meade"/>
    <x v="1"/>
    <s v="United States"/>
    <s v="Sunnyvale"/>
    <x v="1"/>
    <n v="94086"/>
    <x v="1"/>
    <s v="TEC-AC-10000057"/>
    <x v="2"/>
    <x v="11"/>
    <s v="Microsoft Natural Ergonomic Keyboard 4000"/>
    <n v="149.94999999999999"/>
    <n v="5"/>
    <n v="0"/>
    <n v="31.489499999999992"/>
  </r>
  <r>
    <n v="9048"/>
    <x v="4519"/>
    <x v="3"/>
    <x v="819"/>
    <x v="404"/>
    <s v="Second Class"/>
    <s v="KM-16225"/>
    <s v="Kalyca Meade"/>
    <x v="1"/>
    <s v="United States"/>
    <s v="Sunnyvale"/>
    <x v="1"/>
    <n v="94086"/>
    <x v="1"/>
    <s v="OFF-AR-10001988"/>
    <x v="1"/>
    <x v="6"/>
    <s v="Bulldog Table or Wall-Mount Pencil Sharpener"/>
    <n v="29.950000000000003"/>
    <n v="5"/>
    <n v="0"/>
    <n v="8.6854999999999993"/>
  </r>
  <r>
    <n v="9049"/>
    <x v="4519"/>
    <x v="3"/>
    <x v="819"/>
    <x v="404"/>
    <s v="Second Class"/>
    <s v="KM-16225"/>
    <s v="Kalyca Meade"/>
    <x v="1"/>
    <s v="United States"/>
    <s v="Sunnyvale"/>
    <x v="1"/>
    <n v="94086"/>
    <x v="1"/>
    <s v="OFF-LA-10003498"/>
    <x v="1"/>
    <x v="2"/>
    <s v="Avery 475"/>
    <n v="44.400000000000006"/>
    <n v="3"/>
    <n v="0"/>
    <n v="22.200000000000003"/>
  </r>
  <r>
    <n v="9050"/>
    <x v="4520"/>
    <x v="2"/>
    <x v="158"/>
    <x v="59"/>
    <s v="Standard Class"/>
    <s v="SL-20155"/>
    <s v="Sara Luxemburg"/>
    <x v="2"/>
    <s v="United States"/>
    <s v="New York City"/>
    <x v="15"/>
    <n v="10011"/>
    <x v="3"/>
    <s v="OFF-AR-10002956"/>
    <x v="1"/>
    <x v="6"/>
    <s v="Boston 16801 Nautilus Battery Pencil Sharpener"/>
    <n v="66.03"/>
    <n v="3"/>
    <n v="0"/>
    <n v="17.1678"/>
  </r>
  <r>
    <n v="9051"/>
    <x v="4521"/>
    <x v="1"/>
    <x v="1211"/>
    <x v="1299"/>
    <s v="Standard Class"/>
    <s v="AJ-10780"/>
    <s v="Anthony Jacobs"/>
    <x v="1"/>
    <s v="United States"/>
    <s v="Los Angeles"/>
    <x v="1"/>
    <n v="90004"/>
    <x v="1"/>
    <s v="OFF-PA-10003724"/>
    <x v="1"/>
    <x v="10"/>
    <s v="Wirebound Message Book, 4 per Page"/>
    <n v="10.86"/>
    <n v="2"/>
    <n v="0"/>
    <n v="5.3213999999999997"/>
  </r>
  <r>
    <n v="9052"/>
    <x v="4522"/>
    <x v="2"/>
    <x v="958"/>
    <x v="1075"/>
    <s v="Second Class"/>
    <s v="DK-12835"/>
    <s v="Damala Kotsonis"/>
    <x v="1"/>
    <s v="United States"/>
    <s v="San Francisco"/>
    <x v="1"/>
    <n v="94122"/>
    <x v="1"/>
    <s v="OFF-AR-10004272"/>
    <x v="1"/>
    <x v="6"/>
    <s v="Newell 308"/>
    <n v="3.36"/>
    <n v="2"/>
    <n v="0"/>
    <n v="0.83999999999999986"/>
  </r>
  <r>
    <n v="9053"/>
    <x v="4522"/>
    <x v="2"/>
    <x v="958"/>
    <x v="1075"/>
    <s v="Second Class"/>
    <s v="DK-12835"/>
    <s v="Damala Kotsonis"/>
    <x v="1"/>
    <s v="United States"/>
    <s v="San Francisco"/>
    <x v="1"/>
    <n v="94122"/>
    <x v="1"/>
    <s v="OFF-BI-10003291"/>
    <x v="1"/>
    <x v="8"/>
    <s v="Wilson Jones Leather-Like Binders with DublLock Round Rings"/>
    <n v="27.936000000000003"/>
    <n v="4"/>
    <n v="0.2"/>
    <n v="9.4283999999999963"/>
  </r>
  <r>
    <n v="9054"/>
    <x v="4522"/>
    <x v="2"/>
    <x v="958"/>
    <x v="1075"/>
    <s v="Second Class"/>
    <s v="DK-12835"/>
    <s v="Damala Kotsonis"/>
    <x v="1"/>
    <s v="United States"/>
    <s v="San Francisco"/>
    <x v="1"/>
    <n v="94122"/>
    <x v="1"/>
    <s v="TEC-PH-10004100"/>
    <x v="2"/>
    <x v="7"/>
    <s v="Griffin GC17055 Auxiliary Audio Cable"/>
    <n v="28.783999999999999"/>
    <n v="2"/>
    <n v="0.2"/>
    <n v="2.878400000000001"/>
  </r>
  <r>
    <n v="9055"/>
    <x v="4523"/>
    <x v="3"/>
    <x v="585"/>
    <x v="938"/>
    <s v="Standard Class"/>
    <s v="BK-11260"/>
    <s v="Berenike Kampe"/>
    <x v="0"/>
    <s v="United States"/>
    <s v="Santa Ana"/>
    <x v="1"/>
    <n v="92704"/>
    <x v="1"/>
    <s v="OFF-SU-10001218"/>
    <x v="1"/>
    <x v="14"/>
    <s v="Fiskars Softgrip Scissors"/>
    <n v="21.96"/>
    <n v="2"/>
    <n v="0"/>
    <n v="6.1488000000000014"/>
  </r>
  <r>
    <n v="9056"/>
    <x v="4524"/>
    <x v="1"/>
    <x v="811"/>
    <x v="731"/>
    <s v="Second Class"/>
    <s v="CC-12670"/>
    <s v="Craig Carreira"/>
    <x v="0"/>
    <s v="United States"/>
    <s v="Seattle"/>
    <x v="4"/>
    <n v="98103"/>
    <x v="1"/>
    <s v="TEC-AC-10004209"/>
    <x v="2"/>
    <x v="11"/>
    <s v="Memorex Froggy Flash Drive 4 GB"/>
    <n v="21.98"/>
    <n v="2"/>
    <n v="0"/>
    <n v="8.5722000000000005"/>
  </r>
  <r>
    <n v="9057"/>
    <x v="4525"/>
    <x v="1"/>
    <x v="121"/>
    <x v="164"/>
    <s v="First Class"/>
    <s v="ED-13885"/>
    <s v="Emily Ducich"/>
    <x v="2"/>
    <s v="United States"/>
    <s v="New York City"/>
    <x v="15"/>
    <n v="10011"/>
    <x v="3"/>
    <s v="FUR-CH-10002073"/>
    <x v="0"/>
    <x v="1"/>
    <s v="Hon Olson Stacker Chairs"/>
    <n v="2621.3220000000001"/>
    <n v="11"/>
    <n v="0.1"/>
    <n v="553.39019999999982"/>
  </r>
  <r>
    <n v="9058"/>
    <x v="4526"/>
    <x v="1"/>
    <x v="1181"/>
    <x v="994"/>
    <s v="Standard Class"/>
    <s v="SV-20785"/>
    <s v="Stewart Visinsky"/>
    <x v="0"/>
    <s v="United States"/>
    <s v="Los Angeles"/>
    <x v="1"/>
    <n v="90045"/>
    <x v="1"/>
    <s v="FUR-FU-10003424"/>
    <x v="0"/>
    <x v="5"/>
    <s v="Nu-Dell Oak Frame"/>
    <n v="74.759999999999991"/>
    <n v="7"/>
    <n v="0"/>
    <n v="23.923199999999994"/>
  </r>
  <r>
    <n v="9059"/>
    <x v="4526"/>
    <x v="1"/>
    <x v="1181"/>
    <x v="994"/>
    <s v="Standard Class"/>
    <s v="SV-20785"/>
    <s v="Stewart Visinsky"/>
    <x v="0"/>
    <s v="United States"/>
    <s v="Los Angeles"/>
    <x v="1"/>
    <n v="90045"/>
    <x v="1"/>
    <s v="FUR-TA-10001086"/>
    <x v="0"/>
    <x v="3"/>
    <s v="SAFCO PlanMaster Boards, 60w x 37-1/2d, White Melamine"/>
    <n v="364.77600000000007"/>
    <n v="3"/>
    <n v="0.2"/>
    <n v="27.358200000000011"/>
  </r>
  <r>
    <n v="9060"/>
    <x v="4527"/>
    <x v="0"/>
    <x v="403"/>
    <x v="25"/>
    <s v="Standard Class"/>
    <s v="AR-10825"/>
    <s v="Anthony Rawles"/>
    <x v="1"/>
    <s v="United States"/>
    <s v="Seattle"/>
    <x v="4"/>
    <n v="98103"/>
    <x v="1"/>
    <s v="FUR-TA-10004619"/>
    <x v="0"/>
    <x v="3"/>
    <s v="Hon Non-Folding Utility Tables"/>
    <n v="1115.17"/>
    <n v="7"/>
    <n v="0"/>
    <n v="334.55099999999993"/>
  </r>
  <r>
    <n v="9061"/>
    <x v="4528"/>
    <x v="1"/>
    <x v="312"/>
    <x v="958"/>
    <s v="First Class"/>
    <s v="CS-12250"/>
    <s v="Chris Selesnick"/>
    <x v="1"/>
    <s v="United States"/>
    <s v="San Diego"/>
    <x v="1"/>
    <n v="92024"/>
    <x v="1"/>
    <s v="OFF-BI-10002854"/>
    <x v="1"/>
    <x v="8"/>
    <s v="Performers Binder/Pad Holder, Black"/>
    <n v="89.696000000000012"/>
    <n v="4"/>
    <n v="0.2"/>
    <n v="33.635999999999996"/>
  </r>
  <r>
    <n v="9062"/>
    <x v="4528"/>
    <x v="1"/>
    <x v="312"/>
    <x v="958"/>
    <s v="First Class"/>
    <s v="CS-12250"/>
    <s v="Chris Selesnick"/>
    <x v="1"/>
    <s v="United States"/>
    <s v="San Diego"/>
    <x v="1"/>
    <n v="92024"/>
    <x v="1"/>
    <s v="OFF-LA-10002762"/>
    <x v="1"/>
    <x v="2"/>
    <s v="Avery 485"/>
    <n v="50.12"/>
    <n v="4"/>
    <n v="0"/>
    <n v="23.556399999999996"/>
  </r>
  <r>
    <n v="9063"/>
    <x v="4529"/>
    <x v="0"/>
    <x v="1212"/>
    <x v="962"/>
    <s v="Standard Class"/>
    <s v="RR-19525"/>
    <s v="Rick Reed"/>
    <x v="1"/>
    <s v="United States"/>
    <s v="New York City"/>
    <x v="15"/>
    <n v="10035"/>
    <x v="3"/>
    <s v="OFF-FA-10003495"/>
    <x v="1"/>
    <x v="13"/>
    <s v="Staples"/>
    <n v="36.480000000000004"/>
    <n v="6"/>
    <n v="0"/>
    <n v="18.240000000000002"/>
  </r>
  <r>
    <n v="9064"/>
    <x v="4530"/>
    <x v="2"/>
    <x v="1004"/>
    <x v="677"/>
    <s v="Standard Class"/>
    <s v="BD-11500"/>
    <s v="Bradley Drucker"/>
    <x v="0"/>
    <s v="United States"/>
    <s v="Chicago"/>
    <x v="10"/>
    <n v="60653"/>
    <x v="2"/>
    <s v="OFF-PA-10002581"/>
    <x v="1"/>
    <x v="10"/>
    <s v="Xerox 1951"/>
    <n v="322.19200000000001"/>
    <n v="13"/>
    <n v="0.2"/>
    <n v="100.68499999999997"/>
  </r>
  <r>
    <n v="9065"/>
    <x v="4530"/>
    <x v="2"/>
    <x v="1004"/>
    <x v="677"/>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4"/>
    <x v="677"/>
    <s v="Standard Class"/>
    <s v="BD-11500"/>
    <s v="Bradley Drucker"/>
    <x v="0"/>
    <s v="United States"/>
    <s v="Chicago"/>
    <x v="10"/>
    <n v="60653"/>
    <x v="2"/>
    <s v="OFF-PA-10001184"/>
    <x v="1"/>
    <x v="10"/>
    <s v="Xerox 1903"/>
    <n v="19.136000000000003"/>
    <n v="4"/>
    <n v="0.2"/>
    <n v="6.9367999999999999"/>
  </r>
  <r>
    <n v="9067"/>
    <x v="4531"/>
    <x v="3"/>
    <x v="1142"/>
    <x v="39"/>
    <s v="Standard Class"/>
    <s v="BM-11785"/>
    <s v="Bryan Mills"/>
    <x v="0"/>
    <s v="United States"/>
    <s v="Harrisonburg"/>
    <x v="17"/>
    <n v="22801"/>
    <x v="0"/>
    <s v="TEC-AC-10000521"/>
    <x v="2"/>
    <x v="11"/>
    <s v="Verbatim Slim CD and DVD Storage Cases, 50/Pack"/>
    <n v="23.08"/>
    <n v="2"/>
    <n v="0"/>
    <n v="6.9239999999999995"/>
  </r>
  <r>
    <n v="9068"/>
    <x v="4532"/>
    <x v="0"/>
    <x v="1083"/>
    <x v="1156"/>
    <s v="Standard Class"/>
    <s v="MS-17365"/>
    <s v="Maribeth Schnelling"/>
    <x v="0"/>
    <s v="United States"/>
    <s v="Rockville"/>
    <x v="39"/>
    <n v="20852"/>
    <x v="3"/>
    <s v="TEC-PH-10002890"/>
    <x v="2"/>
    <x v="7"/>
    <s v="AT&amp;T 17929 Lendline Telephone"/>
    <n v="90.48"/>
    <n v="2"/>
    <n v="0"/>
    <n v="23.524799999999999"/>
  </r>
  <r>
    <n v="9069"/>
    <x v="4533"/>
    <x v="0"/>
    <x v="476"/>
    <x v="344"/>
    <s v="Second Class"/>
    <s v="BM-11140"/>
    <s v="Becky Martin"/>
    <x v="0"/>
    <s v="United States"/>
    <s v="Des Moines"/>
    <x v="4"/>
    <n v="98198"/>
    <x v="1"/>
    <s v="FUR-CH-10003061"/>
    <x v="0"/>
    <x v="1"/>
    <s v="Global Leather Task Chair, Black"/>
    <n v="215.976"/>
    <n v="3"/>
    <n v="0.2"/>
    <n v="-2.6997000000000355"/>
  </r>
  <r>
    <n v="9070"/>
    <x v="4533"/>
    <x v="0"/>
    <x v="476"/>
    <x v="344"/>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x v="241"/>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x v="883"/>
    <s v="Standard Class"/>
    <s v="SZ-20035"/>
    <s v="Sam Zeldin"/>
    <x v="2"/>
    <s v="United States"/>
    <s v="Columbus"/>
    <x v="14"/>
    <n v="47201"/>
    <x v="2"/>
    <s v="OFF-ST-10002444"/>
    <x v="1"/>
    <x v="4"/>
    <s v="Recycled Eldon Regeneration Jumbo File"/>
    <n v="24.56"/>
    <n v="2"/>
    <n v="0"/>
    <n v="6.8767999999999994"/>
  </r>
  <r>
    <n v="9073"/>
    <x v="4536"/>
    <x v="0"/>
    <x v="913"/>
    <x v="1054"/>
    <s v="Standard Class"/>
    <s v="MB-18085"/>
    <s v="Mick Brown"/>
    <x v="0"/>
    <s v="United States"/>
    <s v="Springfield"/>
    <x v="25"/>
    <n v="65807"/>
    <x v="2"/>
    <s v="OFF-EN-10003286"/>
    <x v="1"/>
    <x v="12"/>
    <s v="Staples"/>
    <n v="16.559999999999999"/>
    <n v="2"/>
    <n v="0"/>
    <n v="7.783199999999999"/>
  </r>
  <r>
    <n v="9074"/>
    <x v="4536"/>
    <x v="0"/>
    <x v="913"/>
    <x v="1054"/>
    <s v="Standard Class"/>
    <s v="MB-18085"/>
    <s v="Mick Brown"/>
    <x v="0"/>
    <s v="United States"/>
    <s v="Springfield"/>
    <x v="25"/>
    <n v="65807"/>
    <x v="2"/>
    <s v="TEC-AC-10000109"/>
    <x v="2"/>
    <x v="11"/>
    <s v="Sony Micro Vault Click 16 GB USB 2.0 Flash Drive"/>
    <n v="279.95"/>
    <n v="5"/>
    <n v="0"/>
    <n v="67.188000000000017"/>
  </r>
  <r>
    <n v="9075"/>
    <x v="4537"/>
    <x v="2"/>
    <x v="419"/>
    <x v="1310"/>
    <s v="Standard Class"/>
    <s v="DB-13555"/>
    <s v="Dorothy Badders"/>
    <x v="1"/>
    <s v="United States"/>
    <s v="Henderson"/>
    <x v="0"/>
    <n v="42420"/>
    <x v="0"/>
    <s v="OFF-ST-10002574"/>
    <x v="1"/>
    <x v="4"/>
    <s v="SAFCO Commercial Wire Shelving, Black"/>
    <n v="828.83999999999992"/>
    <n v="6"/>
    <n v="0"/>
    <n v="0"/>
  </r>
  <r>
    <n v="9076"/>
    <x v="4538"/>
    <x v="1"/>
    <x v="599"/>
    <x v="1163"/>
    <s v="First Class"/>
    <s v="CB-12415"/>
    <s v="Christy Brittain"/>
    <x v="0"/>
    <s v="United States"/>
    <s v="Lakewood"/>
    <x v="24"/>
    <n v="44107"/>
    <x v="3"/>
    <s v="OFF-BI-10000773"/>
    <x v="1"/>
    <x v="8"/>
    <s v="Insertable Tab Post Binder Dividers"/>
    <n v="7.218"/>
    <n v="3"/>
    <n v="0.7"/>
    <n v="-5.5338000000000012"/>
  </r>
  <r>
    <n v="9077"/>
    <x v="4538"/>
    <x v="1"/>
    <x v="599"/>
    <x v="1163"/>
    <s v="First Class"/>
    <s v="CB-12415"/>
    <s v="Christy Brittain"/>
    <x v="0"/>
    <s v="United States"/>
    <s v="Lakewood"/>
    <x v="24"/>
    <n v="44107"/>
    <x v="3"/>
    <s v="OFF-SU-10004661"/>
    <x v="1"/>
    <x v="14"/>
    <s v="Acme Titanium Bonded Scissors"/>
    <n v="27.200000000000003"/>
    <n v="4"/>
    <n v="0.2"/>
    <n v="2.0399999999999991"/>
  </r>
  <r>
    <n v="9078"/>
    <x v="4539"/>
    <x v="2"/>
    <x v="934"/>
    <x v="322"/>
    <s v="Standard Class"/>
    <s v="SP-20650"/>
    <s v="Stephanie Phelps"/>
    <x v="1"/>
    <s v="United States"/>
    <s v="Omaha"/>
    <x v="8"/>
    <n v="68104"/>
    <x v="2"/>
    <s v="TEC-AC-10003280"/>
    <x v="2"/>
    <x v="11"/>
    <s v="Belkin F8E887 USB Wired Ergonomic Keyboard"/>
    <n v="89.97"/>
    <n v="3"/>
    <n v="0"/>
    <n v="18.893699999999995"/>
  </r>
  <r>
    <n v="9079"/>
    <x v="4540"/>
    <x v="0"/>
    <x v="595"/>
    <x v="1083"/>
    <s v="Standard Class"/>
    <s v="GW-14605"/>
    <s v="Giulietta Weimer"/>
    <x v="0"/>
    <s v="United States"/>
    <s v="Henderson"/>
    <x v="0"/>
    <n v="42420"/>
    <x v="0"/>
    <s v="FUR-FU-10003773"/>
    <x v="0"/>
    <x v="5"/>
    <s v="Eldon Cleatmat Plus Chair Mats for High Pile Carpets"/>
    <n v="318.08"/>
    <n v="4"/>
    <n v="0"/>
    <n v="34.988799999999969"/>
  </r>
  <r>
    <n v="9080"/>
    <x v="4540"/>
    <x v="0"/>
    <x v="595"/>
    <x v="1083"/>
    <s v="Standard Class"/>
    <s v="GW-14605"/>
    <s v="Giulietta Weimer"/>
    <x v="0"/>
    <s v="United States"/>
    <s v="Henderson"/>
    <x v="0"/>
    <n v="42420"/>
    <x v="0"/>
    <s v="OFF-BI-10002412"/>
    <x v="1"/>
    <x v="8"/>
    <s v="Wilson Jones “Snap” Scratch Pad Binder Tool for Ring Binders"/>
    <n v="5.8"/>
    <n v="1"/>
    <n v="0"/>
    <n v="2.61"/>
  </r>
  <r>
    <n v="9081"/>
    <x v="4541"/>
    <x v="3"/>
    <x v="220"/>
    <x v="462"/>
    <s v="Second Class"/>
    <s v="KH-16630"/>
    <s v="Ken Heidel"/>
    <x v="1"/>
    <s v="United States"/>
    <s v="Santa Ana"/>
    <x v="1"/>
    <n v="92704"/>
    <x v="1"/>
    <s v="TEC-PH-10002564"/>
    <x v="2"/>
    <x v="7"/>
    <s v="OtterBox Defender Series Case - Samsung Galaxy S4"/>
    <n v="143.952"/>
    <n v="6"/>
    <n v="0.2"/>
    <n v="17.993999999999978"/>
  </r>
  <r>
    <n v="9082"/>
    <x v="4541"/>
    <x v="3"/>
    <x v="220"/>
    <x v="462"/>
    <s v="Second Class"/>
    <s v="KH-16630"/>
    <s v="Ken Heidel"/>
    <x v="1"/>
    <s v="United States"/>
    <s v="Santa Ana"/>
    <x v="1"/>
    <n v="92704"/>
    <x v="1"/>
    <s v="OFF-PA-10002262"/>
    <x v="1"/>
    <x v="10"/>
    <s v="Xerox 192"/>
    <n v="19.440000000000001"/>
    <n v="3"/>
    <n v="0"/>
    <n v="9.3312000000000008"/>
  </r>
  <r>
    <n v="9083"/>
    <x v="4542"/>
    <x v="3"/>
    <x v="808"/>
    <x v="373"/>
    <s v="Standard Class"/>
    <s v="BG-11035"/>
    <s v="Barry Gonzalez"/>
    <x v="0"/>
    <s v="United States"/>
    <s v="Springfield"/>
    <x v="17"/>
    <n v="22153"/>
    <x v="0"/>
    <s v="OFF-AR-10000246"/>
    <x v="1"/>
    <x v="6"/>
    <s v="Newell 318"/>
    <n v="5.56"/>
    <n v="2"/>
    <n v="0"/>
    <n v="1.4455999999999998"/>
  </r>
  <r>
    <n v="9084"/>
    <x v="4543"/>
    <x v="1"/>
    <x v="525"/>
    <x v="1311"/>
    <s v="First Class"/>
    <s v="LO-17170"/>
    <s v="Lori Olson"/>
    <x v="1"/>
    <s v="United States"/>
    <s v="Suffolk"/>
    <x v="17"/>
    <n v="23434"/>
    <x v="0"/>
    <s v="OFF-ST-10002554"/>
    <x v="1"/>
    <x v="4"/>
    <s v="Tennsco Industrial Shelving"/>
    <n v="146.72999999999999"/>
    <n v="3"/>
    <n v="0"/>
    <n v="2.9346000000000032"/>
  </r>
  <r>
    <n v="9085"/>
    <x v="4543"/>
    <x v="1"/>
    <x v="525"/>
    <x v="1311"/>
    <s v="First Class"/>
    <s v="LO-17170"/>
    <s v="Lori Olson"/>
    <x v="1"/>
    <s v="United States"/>
    <s v="Suffolk"/>
    <x v="17"/>
    <n v="23434"/>
    <x v="0"/>
    <s v="OFF-PA-10002751"/>
    <x v="1"/>
    <x v="10"/>
    <s v="Xerox 1920"/>
    <n v="29.900000000000002"/>
    <n v="5"/>
    <n v="0"/>
    <n v="13.454999999999998"/>
  </r>
  <r>
    <n v="9086"/>
    <x v="4544"/>
    <x v="0"/>
    <x v="545"/>
    <x v="720"/>
    <s v="Second Class"/>
    <s v="DV-13465"/>
    <s v="Dianna Vittorini"/>
    <x v="0"/>
    <s v="United States"/>
    <s v="Los Angeles"/>
    <x v="1"/>
    <n v="90049"/>
    <x v="1"/>
    <s v="OFF-BI-10004318"/>
    <x v="1"/>
    <x v="8"/>
    <s v="Ibico EB-19 Dual Function Manual Binding System"/>
    <n v="276.78400000000005"/>
    <n v="2"/>
    <n v="0.2"/>
    <n v="89.954799999999992"/>
  </r>
  <r>
    <n v="9087"/>
    <x v="4545"/>
    <x v="0"/>
    <x v="182"/>
    <x v="424"/>
    <s v="Standard Class"/>
    <s v="LR-17035"/>
    <s v="Lisa Ryan"/>
    <x v="1"/>
    <s v="United States"/>
    <s v="Houston"/>
    <x v="5"/>
    <n v="77041"/>
    <x v="2"/>
    <s v="OFF-AP-10001564"/>
    <x v="1"/>
    <x v="9"/>
    <s v="Hoover Commercial Lightweight Upright Vacuum with E-Z Empty Dirt Cup"/>
    <n v="93.031999999999982"/>
    <n v="2"/>
    <n v="0.8"/>
    <n v="-251.18640000000005"/>
  </r>
  <r>
    <n v="9088"/>
    <x v="4545"/>
    <x v="0"/>
    <x v="182"/>
    <x v="424"/>
    <s v="Standard Class"/>
    <s v="LR-17035"/>
    <s v="Lisa Ryan"/>
    <x v="1"/>
    <s v="United States"/>
    <s v="Houston"/>
    <x v="5"/>
    <n v="77041"/>
    <x v="2"/>
    <s v="FUR-CH-10000513"/>
    <x v="0"/>
    <x v="1"/>
    <s v="High-Back Leather Manager's Chair"/>
    <n v="454.96499999999997"/>
    <n v="5"/>
    <n v="0.3"/>
    <n v="-136.48950000000002"/>
  </r>
  <r>
    <n v="9089"/>
    <x v="4546"/>
    <x v="1"/>
    <x v="83"/>
    <x v="604"/>
    <s v="Standard Class"/>
    <s v="RR-19525"/>
    <s v="Rick Reed"/>
    <x v="1"/>
    <s v="United States"/>
    <s v="Cary"/>
    <x v="3"/>
    <n v="27511"/>
    <x v="0"/>
    <s v="TEC-PH-10001433"/>
    <x v="2"/>
    <x v="7"/>
    <s v="Cisco Small Business SPA 502G VoIP phone"/>
    <n v="246.16800000000001"/>
    <n v="3"/>
    <n v="0.2"/>
    <n v="21.539699999999996"/>
  </r>
  <r>
    <n v="9090"/>
    <x v="4547"/>
    <x v="0"/>
    <x v="42"/>
    <x v="369"/>
    <s v="Second Class"/>
    <s v="TS-21610"/>
    <s v="Troy Staebel"/>
    <x v="0"/>
    <s v="United States"/>
    <s v="Springfield"/>
    <x v="24"/>
    <n v="45503"/>
    <x v="3"/>
    <s v="OFF-ST-10002790"/>
    <x v="1"/>
    <x v="4"/>
    <s v="Safco Industrial Shelving"/>
    <n v="295.39999999999998"/>
    <n v="5"/>
    <n v="0.2"/>
    <n v="-62.772499999999965"/>
  </r>
  <r>
    <n v="9091"/>
    <x v="4548"/>
    <x v="3"/>
    <x v="119"/>
    <x v="878"/>
    <s v="First Class"/>
    <s v="AH-10210"/>
    <s v="Alan Hwang"/>
    <x v="0"/>
    <s v="United States"/>
    <s v="Louisville"/>
    <x v="0"/>
    <n v="40214"/>
    <x v="0"/>
    <s v="OFF-ST-10002974"/>
    <x v="1"/>
    <x v="4"/>
    <s v="Trav-L-File Heavy-Duty Shuttle II, Black"/>
    <n v="348.56"/>
    <n v="8"/>
    <n v="0"/>
    <n v="104.56799999999998"/>
  </r>
  <r>
    <n v="9092"/>
    <x v="4549"/>
    <x v="1"/>
    <x v="1140"/>
    <x v="1161"/>
    <s v="Second Class"/>
    <s v="DW-13585"/>
    <s v="Dorothy Wardle"/>
    <x v="1"/>
    <s v="United States"/>
    <s v="Troy"/>
    <x v="24"/>
    <n v="45373"/>
    <x v="3"/>
    <s v="OFF-PA-10003177"/>
    <x v="1"/>
    <x v="10"/>
    <s v="Xerox 1999"/>
    <n v="15.552000000000003"/>
    <n v="3"/>
    <n v="0.2"/>
    <n v="5.4432"/>
  </r>
  <r>
    <n v="9093"/>
    <x v="4549"/>
    <x v="1"/>
    <x v="1140"/>
    <x v="1161"/>
    <s v="Second Class"/>
    <s v="DW-13585"/>
    <s v="Dorothy Wardle"/>
    <x v="1"/>
    <s v="United States"/>
    <s v="Troy"/>
    <x v="24"/>
    <n v="45373"/>
    <x v="3"/>
    <s v="FUR-BO-10001918"/>
    <x v="0"/>
    <x v="0"/>
    <s v="Sauder Forest Hills Library with Doors, Woodland Oak Finish"/>
    <n v="482.93999999999994"/>
    <n v="6"/>
    <n v="0.5"/>
    <n v="-376.69319999999999"/>
  </r>
  <r>
    <n v="9094"/>
    <x v="4550"/>
    <x v="1"/>
    <x v="931"/>
    <x v="997"/>
    <s v="Standard Class"/>
    <s v="AJ-10945"/>
    <s v="Ashley Jarboe"/>
    <x v="0"/>
    <s v="United States"/>
    <s v="Detroit"/>
    <x v="12"/>
    <n v="48227"/>
    <x v="2"/>
    <s v="TEC-PH-10001299"/>
    <x v="2"/>
    <x v="7"/>
    <s v="Polycom CX300 Desktop Phone USB VoIP phone"/>
    <n v="299.98"/>
    <n v="2"/>
    <n v="0"/>
    <n v="83.994400000000013"/>
  </r>
  <r>
    <n v="9095"/>
    <x v="4550"/>
    <x v="1"/>
    <x v="931"/>
    <x v="997"/>
    <s v="Standard Class"/>
    <s v="AJ-10945"/>
    <s v="Ashley Jarboe"/>
    <x v="0"/>
    <s v="United States"/>
    <s v="Detroit"/>
    <x v="12"/>
    <n v="48227"/>
    <x v="2"/>
    <s v="OFF-BI-10004224"/>
    <x v="1"/>
    <x v="8"/>
    <s v="Catalog Binders with Expanding Posts"/>
    <n v="403.68"/>
    <n v="6"/>
    <n v="0"/>
    <n v="181.65599999999998"/>
  </r>
  <r>
    <n v="9096"/>
    <x v="4550"/>
    <x v="1"/>
    <x v="931"/>
    <x v="997"/>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1"/>
    <x v="997"/>
    <s v="Standard Class"/>
    <s v="AJ-10945"/>
    <s v="Ashley Jarboe"/>
    <x v="0"/>
    <s v="United States"/>
    <s v="Detroit"/>
    <x v="12"/>
    <n v="48227"/>
    <x v="2"/>
    <s v="OFF-LA-10004178"/>
    <x v="1"/>
    <x v="2"/>
    <s v="Avery 491"/>
    <n v="28.91"/>
    <n v="7"/>
    <n v="0"/>
    <n v="13.2986"/>
  </r>
  <r>
    <n v="9098"/>
    <x v="4551"/>
    <x v="2"/>
    <x v="791"/>
    <x v="139"/>
    <s v="Standard Class"/>
    <s v="SV-20785"/>
    <s v="Stewart Visinsky"/>
    <x v="0"/>
    <s v="United States"/>
    <s v="Bloomington"/>
    <x v="14"/>
    <n v="47401"/>
    <x v="2"/>
    <s v="OFF-PA-10000289"/>
    <x v="1"/>
    <x v="10"/>
    <s v="Xerox 213"/>
    <n v="32.400000000000006"/>
    <n v="5"/>
    <n v="0"/>
    <n v="15.552000000000001"/>
  </r>
  <r>
    <n v="9099"/>
    <x v="4552"/>
    <x v="3"/>
    <x v="386"/>
    <x v="412"/>
    <s v="Standard Class"/>
    <s v="MG-17650"/>
    <s v="Matthew Grinstein"/>
    <x v="2"/>
    <s v="United States"/>
    <s v="Dallas"/>
    <x v="5"/>
    <n v="75081"/>
    <x v="2"/>
    <s v="TEC-PH-10002085"/>
    <x v="2"/>
    <x v="7"/>
    <s v="Clarity 53712"/>
    <n v="369.54399999999998"/>
    <n v="7"/>
    <n v="0.2"/>
    <n v="27.71580000000003"/>
  </r>
  <r>
    <n v="9100"/>
    <x v="4552"/>
    <x v="3"/>
    <x v="386"/>
    <x v="412"/>
    <s v="Standard Class"/>
    <s v="MG-17650"/>
    <s v="Matthew Grinstein"/>
    <x v="2"/>
    <s v="United States"/>
    <s v="Dallas"/>
    <x v="5"/>
    <n v="75081"/>
    <x v="2"/>
    <s v="OFF-PA-10001934"/>
    <x v="1"/>
    <x v="10"/>
    <s v="Xerox 1993"/>
    <n v="10.368000000000002"/>
    <n v="2"/>
    <n v="0.2"/>
    <n v="3.7584"/>
  </r>
  <r>
    <n v="9101"/>
    <x v="4552"/>
    <x v="3"/>
    <x v="386"/>
    <x v="412"/>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x v="1122"/>
    <s v="Standard Class"/>
    <s v="AB-10105"/>
    <s v="Adrian Barton"/>
    <x v="0"/>
    <s v="United States"/>
    <s v="Houston"/>
    <x v="5"/>
    <n v="77041"/>
    <x v="2"/>
    <s v="OFF-AR-10001683"/>
    <x v="1"/>
    <x v="6"/>
    <s v="Lumber Crayons"/>
    <n v="23.64"/>
    <n v="3"/>
    <n v="0.2"/>
    <n v="5.3190000000000008"/>
  </r>
  <r>
    <n v="9103"/>
    <x v="4553"/>
    <x v="1"/>
    <x v="209"/>
    <x v="1122"/>
    <s v="Standard Class"/>
    <s v="AB-10105"/>
    <s v="Adrian Barton"/>
    <x v="0"/>
    <s v="United States"/>
    <s v="Houston"/>
    <x v="5"/>
    <n v="77041"/>
    <x v="2"/>
    <s v="OFF-ST-10001713"/>
    <x v="1"/>
    <x v="4"/>
    <s v="Gould Plastics 9-Pocket Panel Bin, 18-3/8w x 5-1/4d x 20-1/2h, Black"/>
    <n v="84.784000000000006"/>
    <n v="2"/>
    <n v="0.2"/>
    <n v="-16.956800000000005"/>
  </r>
  <r>
    <n v="9104"/>
    <x v="4553"/>
    <x v="1"/>
    <x v="209"/>
    <x v="1122"/>
    <s v="Standard Class"/>
    <s v="AB-10105"/>
    <s v="Adrian Barton"/>
    <x v="0"/>
    <s v="United States"/>
    <s v="Houston"/>
    <x v="5"/>
    <n v="77041"/>
    <x v="2"/>
    <s v="FUR-FU-10000193"/>
    <x v="0"/>
    <x v="5"/>
    <s v="Tenex Chairmats For Use with Hard Floors"/>
    <n v="64.959999999999994"/>
    <n v="5"/>
    <n v="0.6"/>
    <n v="-84.447999999999993"/>
  </r>
  <r>
    <n v="9105"/>
    <x v="4553"/>
    <x v="1"/>
    <x v="209"/>
    <x v="1122"/>
    <s v="Standard Class"/>
    <s v="AB-10105"/>
    <s v="Adrian Barton"/>
    <x v="0"/>
    <s v="United States"/>
    <s v="Houston"/>
    <x v="5"/>
    <n v="77041"/>
    <x v="2"/>
    <s v="OFF-BI-10000474"/>
    <x v="1"/>
    <x v="8"/>
    <s v="Avery Recycled Flexi-View Covers for Binding Systems"/>
    <n v="32.059999999999995"/>
    <n v="10"/>
    <n v="0.8"/>
    <n v="-51.296000000000006"/>
  </r>
  <r>
    <n v="9106"/>
    <x v="4553"/>
    <x v="1"/>
    <x v="209"/>
    <x v="1122"/>
    <s v="Standard Class"/>
    <s v="AB-10105"/>
    <s v="Adrian Barton"/>
    <x v="0"/>
    <s v="United States"/>
    <s v="Houston"/>
    <x v="5"/>
    <n v="77041"/>
    <x v="2"/>
    <s v="OFF-ST-10000129"/>
    <x v="1"/>
    <x v="4"/>
    <s v="Fellowes Recycled Storage Drawers"/>
    <n v="177.64800000000002"/>
    <n v="2"/>
    <n v="0.2"/>
    <n v="-28.867800000000017"/>
  </r>
  <r>
    <n v="9107"/>
    <x v="4553"/>
    <x v="1"/>
    <x v="209"/>
    <x v="1122"/>
    <s v="Standard Class"/>
    <s v="AB-10105"/>
    <s v="Adrian Barton"/>
    <x v="0"/>
    <s v="United States"/>
    <s v="Houston"/>
    <x v="5"/>
    <n v="77041"/>
    <x v="2"/>
    <s v="TEC-MA-10001016"/>
    <x v="2"/>
    <x v="15"/>
    <s v="Canon PC170 Desktop Personal Copier"/>
    <n v="287.90999999999997"/>
    <n v="3"/>
    <n v="0.4"/>
    <n v="33.589499999999987"/>
  </r>
  <r>
    <n v="9108"/>
    <x v="4554"/>
    <x v="1"/>
    <x v="442"/>
    <x v="311"/>
    <s v="First Class"/>
    <s v="MM-18280"/>
    <s v="Muhammed MacIntyre"/>
    <x v="1"/>
    <s v="United States"/>
    <s v="Haltom City"/>
    <x v="5"/>
    <n v="76117"/>
    <x v="2"/>
    <s v="OFF-SU-10002557"/>
    <x v="1"/>
    <x v="14"/>
    <s v="Fiskars Spring-Action Scissors"/>
    <n v="22.368000000000002"/>
    <n v="2"/>
    <n v="0.2"/>
    <n v="1.6776"/>
  </r>
  <r>
    <n v="9109"/>
    <x v="4554"/>
    <x v="1"/>
    <x v="442"/>
    <x v="311"/>
    <s v="First Class"/>
    <s v="MM-18280"/>
    <s v="Muhammed MacIntyre"/>
    <x v="1"/>
    <s v="United States"/>
    <s v="Haltom City"/>
    <x v="5"/>
    <n v="76117"/>
    <x v="2"/>
    <s v="OFF-PA-10002160"/>
    <x v="1"/>
    <x v="10"/>
    <s v="Xerox 1978"/>
    <n v="32.368000000000002"/>
    <n v="7"/>
    <n v="0.2"/>
    <n v="11.733400000000001"/>
  </r>
  <r>
    <n v="9110"/>
    <x v="4554"/>
    <x v="1"/>
    <x v="442"/>
    <x v="311"/>
    <s v="First Class"/>
    <s v="MM-18280"/>
    <s v="Muhammed MacIntyre"/>
    <x v="1"/>
    <s v="United States"/>
    <s v="Haltom City"/>
    <x v="5"/>
    <n v="76117"/>
    <x v="2"/>
    <s v="TEC-AC-10003095"/>
    <x v="2"/>
    <x v="11"/>
    <s v="Logitech G35 7.1-Channel Surround Sound Headset"/>
    <n v="207.98400000000004"/>
    <n v="2"/>
    <n v="0.2"/>
    <n v="36.397199999999998"/>
  </r>
  <r>
    <n v="9111"/>
    <x v="4555"/>
    <x v="2"/>
    <x v="303"/>
    <x v="323"/>
    <s v="First Class"/>
    <s v="MA-17995"/>
    <s v="Michelle Arnett"/>
    <x v="2"/>
    <s v="United States"/>
    <s v="Richmond"/>
    <x v="17"/>
    <n v="23223"/>
    <x v="0"/>
    <s v="OFF-EN-10003160"/>
    <x v="1"/>
    <x v="12"/>
    <s v="Pastel Pink Envelopes"/>
    <n v="36.4"/>
    <n v="5"/>
    <n v="0"/>
    <n v="17.472000000000001"/>
  </r>
  <r>
    <n v="9112"/>
    <x v="4555"/>
    <x v="2"/>
    <x v="303"/>
    <x v="323"/>
    <s v="First Class"/>
    <s v="MA-17995"/>
    <s v="Michelle Arnett"/>
    <x v="2"/>
    <s v="United States"/>
    <s v="Richmond"/>
    <x v="17"/>
    <n v="23223"/>
    <x v="0"/>
    <s v="TEC-AC-10001542"/>
    <x v="2"/>
    <x v="11"/>
    <s v="SanDisk Cruzer 16 GB USB Flash Drive"/>
    <n v="22.96"/>
    <n v="2"/>
    <n v="0"/>
    <n v="4.3623999999999974"/>
  </r>
  <r>
    <n v="9113"/>
    <x v="4555"/>
    <x v="2"/>
    <x v="303"/>
    <x v="323"/>
    <s v="First Class"/>
    <s v="MA-17995"/>
    <s v="Michelle Arnett"/>
    <x v="2"/>
    <s v="United States"/>
    <s v="Richmond"/>
    <x v="17"/>
    <n v="23223"/>
    <x v="0"/>
    <s v="OFF-ST-10003641"/>
    <x v="1"/>
    <x v="4"/>
    <s v="Space Solutions Industrial Galvanized Steel Shelving."/>
    <n v="315.2"/>
    <n v="4"/>
    <n v="0"/>
    <n v="6.3040000000000305"/>
  </r>
  <r>
    <n v="9114"/>
    <x v="4555"/>
    <x v="2"/>
    <x v="303"/>
    <x v="323"/>
    <s v="First Class"/>
    <s v="MA-17995"/>
    <s v="Michelle Arnett"/>
    <x v="2"/>
    <s v="United States"/>
    <s v="Richmond"/>
    <x v="17"/>
    <n v="23223"/>
    <x v="0"/>
    <s v="OFF-BI-10002432"/>
    <x v="1"/>
    <x v="8"/>
    <s v="Wilson Jones Standard D-Ring Binders"/>
    <n v="15.18"/>
    <n v="3"/>
    <n v="0"/>
    <n v="7.1345999999999989"/>
  </r>
  <r>
    <n v="9115"/>
    <x v="4556"/>
    <x v="0"/>
    <x v="569"/>
    <x v="1156"/>
    <s v="Second Class"/>
    <s v="EB-13975"/>
    <s v="Erica Bern"/>
    <x v="1"/>
    <s v="United States"/>
    <s v="Los Angeles"/>
    <x v="1"/>
    <n v="90049"/>
    <x v="1"/>
    <s v="TEC-PH-10004094"/>
    <x v="2"/>
    <x v="7"/>
    <s v="Motorola L703CM"/>
    <n v="623.96"/>
    <n v="5"/>
    <n v="0.2"/>
    <n v="38.997500000000002"/>
  </r>
  <r>
    <n v="9116"/>
    <x v="4557"/>
    <x v="3"/>
    <x v="617"/>
    <x v="1312"/>
    <s v="Second Class"/>
    <s v="NS-18505"/>
    <s v="Neola Schneider"/>
    <x v="0"/>
    <s v="United States"/>
    <s v="Philadelphia"/>
    <x v="9"/>
    <n v="19140"/>
    <x v="3"/>
    <s v="TEC-PH-10001817"/>
    <x v="2"/>
    <x v="7"/>
    <s v="Wilson Electronics DB Pro Signal Booster"/>
    <n v="429.59999999999997"/>
    <n v="2"/>
    <n v="0.4"/>
    <n v="-93.079999999999984"/>
  </r>
  <r>
    <n v="9117"/>
    <x v="4557"/>
    <x v="3"/>
    <x v="617"/>
    <x v="1312"/>
    <s v="Second Class"/>
    <s v="NS-18505"/>
    <s v="Neola Schneider"/>
    <x v="0"/>
    <s v="United States"/>
    <s v="Philadelphia"/>
    <x v="9"/>
    <n v="19140"/>
    <x v="3"/>
    <s v="FUR-FU-10002759"/>
    <x v="0"/>
    <x v="5"/>
    <s v="12-1/2 Diameter Round Wall Clock"/>
    <n v="31.968000000000004"/>
    <n v="2"/>
    <n v="0.2"/>
    <n v="6.3935999999999993"/>
  </r>
  <r>
    <n v="9118"/>
    <x v="4557"/>
    <x v="3"/>
    <x v="617"/>
    <x v="1312"/>
    <s v="Second Class"/>
    <s v="NS-18505"/>
    <s v="Neola Schneider"/>
    <x v="0"/>
    <s v="United States"/>
    <s v="Philadelphia"/>
    <x v="9"/>
    <n v="19140"/>
    <x v="3"/>
    <s v="FUR-CH-10000309"/>
    <x v="0"/>
    <x v="1"/>
    <s v="Global Comet Stacking Arm Chair"/>
    <n v="887.27099999999984"/>
    <n v="3"/>
    <n v="0.3"/>
    <n v="-63.376499999999965"/>
  </r>
  <r>
    <n v="9119"/>
    <x v="4557"/>
    <x v="3"/>
    <x v="617"/>
    <x v="1312"/>
    <s v="Second Class"/>
    <s v="NS-18505"/>
    <s v="Neola Schneider"/>
    <x v="0"/>
    <s v="United States"/>
    <s v="Philadelphia"/>
    <x v="9"/>
    <n v="19140"/>
    <x v="3"/>
    <s v="OFF-PA-10003673"/>
    <x v="1"/>
    <x v="10"/>
    <s v="Strathmore Photo Mount Cards"/>
    <n v="21.696000000000002"/>
    <n v="4"/>
    <n v="0.2"/>
    <n v="7.0511999999999988"/>
  </r>
  <r>
    <n v="9120"/>
    <x v="4558"/>
    <x v="0"/>
    <x v="112"/>
    <x v="841"/>
    <s v="Standard Class"/>
    <s v="RB-19795"/>
    <s v="Ross Baird"/>
    <x v="2"/>
    <s v="United States"/>
    <s v="Los Angeles"/>
    <x v="1"/>
    <n v="90036"/>
    <x v="1"/>
    <s v="OFF-LA-10000452"/>
    <x v="1"/>
    <x v="2"/>
    <s v="Avery 488"/>
    <n v="22.05"/>
    <n v="7"/>
    <n v="0"/>
    <n v="10.584"/>
  </r>
  <r>
    <n v="9121"/>
    <x v="4558"/>
    <x v="0"/>
    <x v="112"/>
    <x v="841"/>
    <s v="Standard Class"/>
    <s v="RB-19795"/>
    <s v="Ross Baird"/>
    <x v="2"/>
    <s v="United States"/>
    <s v="Los Angeles"/>
    <x v="1"/>
    <n v="90036"/>
    <x v="1"/>
    <s v="OFF-PA-10000210"/>
    <x v="1"/>
    <x v="10"/>
    <s v="Xerox Blank Computer Paper"/>
    <n v="99.9"/>
    <n v="5"/>
    <n v="0"/>
    <n v="46.952999999999996"/>
  </r>
  <r>
    <n v="9122"/>
    <x v="4559"/>
    <x v="3"/>
    <x v="257"/>
    <x v="1051"/>
    <s v="Second Class"/>
    <s v="JK-15325"/>
    <s v="Jason Klamczynski"/>
    <x v="1"/>
    <s v="United States"/>
    <s v="Los Angeles"/>
    <x v="1"/>
    <n v="90032"/>
    <x v="1"/>
    <s v="OFF-AP-10000358"/>
    <x v="1"/>
    <x v="9"/>
    <s v="Fellowes Basic Home/Office Series Surge Protectors"/>
    <n v="90.86"/>
    <n v="7"/>
    <n v="0"/>
    <n v="26.349399999999992"/>
  </r>
  <r>
    <n v="9123"/>
    <x v="4560"/>
    <x v="3"/>
    <x v="221"/>
    <x v="865"/>
    <s v="Same Day"/>
    <s v="PR-18880"/>
    <s v="Patrick Ryan"/>
    <x v="0"/>
    <s v="United States"/>
    <s v="San Francisco"/>
    <x v="1"/>
    <n v="94109"/>
    <x v="1"/>
    <s v="OFF-PA-10002137"/>
    <x v="1"/>
    <x v="10"/>
    <s v="Southworth 100% Résumé Paper, 24lb."/>
    <n v="7.78"/>
    <n v="1"/>
    <n v="0"/>
    <n v="3.5009999999999994"/>
  </r>
  <r>
    <n v="9124"/>
    <x v="4561"/>
    <x v="0"/>
    <x v="491"/>
    <x v="940"/>
    <s v="Second Class"/>
    <s v="EH-13945"/>
    <s v="Eric Hoffmann"/>
    <x v="0"/>
    <s v="United States"/>
    <s v="Philadelphia"/>
    <x v="9"/>
    <n v="19120"/>
    <x v="3"/>
    <s v="OFF-BI-10003364"/>
    <x v="1"/>
    <x v="8"/>
    <s v="Binding Machine Supplies"/>
    <n v="78.759000000000015"/>
    <n v="9"/>
    <n v="0.7"/>
    <n v="-57.75660000000002"/>
  </r>
  <r>
    <n v="9125"/>
    <x v="4562"/>
    <x v="0"/>
    <x v="298"/>
    <x v="428"/>
    <s v="Second Class"/>
    <s v="MA-17560"/>
    <s v="Matt Abelman"/>
    <x v="2"/>
    <s v="United States"/>
    <s v="Houston"/>
    <x v="5"/>
    <n v="77070"/>
    <x v="2"/>
    <s v="FUR-FU-10001940"/>
    <x v="0"/>
    <x v="5"/>
    <s v="Staples"/>
    <n v="9.5519999999999996"/>
    <n v="3"/>
    <n v="0.6"/>
    <n v="-3.8207999999999984"/>
  </r>
  <r>
    <n v="9126"/>
    <x v="4562"/>
    <x v="0"/>
    <x v="298"/>
    <x v="428"/>
    <s v="Second Class"/>
    <s v="MA-17560"/>
    <s v="Matt Abelman"/>
    <x v="2"/>
    <s v="United States"/>
    <s v="Houston"/>
    <x v="5"/>
    <n v="77070"/>
    <x v="2"/>
    <s v="FUR-FU-10000320"/>
    <x v="0"/>
    <x v="5"/>
    <s v="OIC Stacking Trays"/>
    <n v="5.3440000000000003"/>
    <n v="4"/>
    <n v="0.6"/>
    <n v="-2.1375999999999991"/>
  </r>
  <r>
    <n v="9127"/>
    <x v="4563"/>
    <x v="1"/>
    <x v="109"/>
    <x v="253"/>
    <s v="Standard Class"/>
    <s v="MA-17995"/>
    <s v="Michelle Arnett"/>
    <x v="2"/>
    <s v="United States"/>
    <s v="Las Cruces"/>
    <x v="27"/>
    <n v="88001"/>
    <x v="1"/>
    <s v="OFF-AR-10004441"/>
    <x v="1"/>
    <x v="6"/>
    <s v="BIC Brite Liner Highlighters"/>
    <n v="8.2799999999999994"/>
    <n v="2"/>
    <n v="0"/>
    <n v="3.4775999999999998"/>
  </r>
  <r>
    <n v="9128"/>
    <x v="4564"/>
    <x v="3"/>
    <x v="1125"/>
    <x v="777"/>
    <s v="Standard Class"/>
    <s v="JL-15505"/>
    <s v="Jeremy Lonsdale"/>
    <x v="0"/>
    <s v="United States"/>
    <s v="Houston"/>
    <x v="5"/>
    <n v="77070"/>
    <x v="2"/>
    <s v="OFF-ST-10002182"/>
    <x v="1"/>
    <x v="4"/>
    <s v="Iris 3-Drawer Stacking Bin, Black"/>
    <n v="50.135999999999996"/>
    <n v="3"/>
    <n v="0.2"/>
    <n v="-11.2806"/>
  </r>
  <r>
    <n v="9129"/>
    <x v="4565"/>
    <x v="3"/>
    <x v="507"/>
    <x v="559"/>
    <s v="First Class"/>
    <s v="AS-10045"/>
    <s v="Aaron Smayling"/>
    <x v="1"/>
    <s v="United States"/>
    <s v="Redmond"/>
    <x v="21"/>
    <n v="97756"/>
    <x v="1"/>
    <s v="OFF-BI-10002931"/>
    <x v="1"/>
    <x v="8"/>
    <s v="Avery Trapezoid Extra Heavy Duty 4&quot; Binders"/>
    <n v="88.074000000000012"/>
    <n v="7"/>
    <n v="0.7"/>
    <n v="-58.71599999999998"/>
  </r>
  <r>
    <n v="9130"/>
    <x v="4566"/>
    <x v="0"/>
    <x v="830"/>
    <x v="1028"/>
    <s v="Second Class"/>
    <s v="DC-12850"/>
    <s v="Dan Campbell"/>
    <x v="0"/>
    <s v="United States"/>
    <s v="Cleveland"/>
    <x v="24"/>
    <n v="44105"/>
    <x v="3"/>
    <s v="FUR-BO-10004357"/>
    <x v="0"/>
    <x v="0"/>
    <s v="O'Sullivan Living Dimensions 3-Shelf Bookcases"/>
    <n v="301.46999999999997"/>
    <n v="3"/>
    <n v="0.5"/>
    <n v="-241.17600000000002"/>
  </r>
  <r>
    <n v="9131"/>
    <x v="4566"/>
    <x v="0"/>
    <x v="830"/>
    <x v="1028"/>
    <s v="Second Class"/>
    <s v="DC-12850"/>
    <s v="Dan Campbell"/>
    <x v="0"/>
    <s v="United States"/>
    <s v="Cleveland"/>
    <x v="24"/>
    <n v="44105"/>
    <x v="3"/>
    <s v="OFF-AR-10000475"/>
    <x v="1"/>
    <x v="6"/>
    <s v="Hunt BOSTON Vista Battery-Operated Pencil Sharpener, Black"/>
    <n v="18.656000000000002"/>
    <n v="2"/>
    <n v="0.2"/>
    <n v="1.6324000000000014"/>
  </r>
  <r>
    <n v="9132"/>
    <x v="4567"/>
    <x v="3"/>
    <x v="39"/>
    <x v="777"/>
    <s v="Standard Class"/>
    <s v="MD-17860"/>
    <s v="Michael Dominguez"/>
    <x v="1"/>
    <s v="United States"/>
    <s v="Laurel"/>
    <x v="39"/>
    <n v="20707"/>
    <x v="3"/>
    <s v="FUR-FU-10001473"/>
    <x v="0"/>
    <x v="5"/>
    <s v="DAX Wood Document Frame"/>
    <n v="27.46"/>
    <n v="2"/>
    <n v="0"/>
    <n v="9.8856000000000002"/>
  </r>
  <r>
    <n v="9133"/>
    <x v="4567"/>
    <x v="3"/>
    <x v="39"/>
    <x v="777"/>
    <s v="Standard Class"/>
    <s v="MD-17860"/>
    <s v="Michael Dominguez"/>
    <x v="1"/>
    <s v="United States"/>
    <s v="Laurel"/>
    <x v="39"/>
    <n v="20707"/>
    <x v="3"/>
    <s v="OFF-AP-10001469"/>
    <x v="1"/>
    <x v="9"/>
    <s v="Fellowes 8 Outlet Superior Workstation Surge Protector"/>
    <n v="125.13"/>
    <n v="3"/>
    <n v="0"/>
    <n v="36.287699999999987"/>
  </r>
  <r>
    <n v="9134"/>
    <x v="4568"/>
    <x v="1"/>
    <x v="284"/>
    <x v="136"/>
    <s v="Standard Class"/>
    <s v="RH-19510"/>
    <s v="Rick Huthwaite"/>
    <x v="2"/>
    <s v="United States"/>
    <s v="San Diego"/>
    <x v="1"/>
    <n v="92037"/>
    <x v="1"/>
    <s v="TEC-PH-10004447"/>
    <x v="2"/>
    <x v="7"/>
    <s v="Toshiba IPT2010-SD IP Telephone"/>
    <n v="555.96"/>
    <n v="5"/>
    <n v="0.2"/>
    <n v="41.697000000000003"/>
  </r>
  <r>
    <n v="9135"/>
    <x v="4569"/>
    <x v="0"/>
    <x v="408"/>
    <x v="229"/>
    <s v="Standard Class"/>
    <s v="TB-21175"/>
    <s v="Thomas Boland"/>
    <x v="1"/>
    <s v="United States"/>
    <s v="Wilson"/>
    <x v="3"/>
    <n v="27893"/>
    <x v="0"/>
    <s v="OFF-ST-10001469"/>
    <x v="1"/>
    <x v="4"/>
    <s v="Fellowes Bankers Box Recycled Super Stor/Drawer"/>
    <n v="129.55199999999999"/>
    <n v="3"/>
    <n v="0.2"/>
    <n v="-22.671600000000005"/>
  </r>
  <r>
    <n v="9136"/>
    <x v="4569"/>
    <x v="0"/>
    <x v="408"/>
    <x v="229"/>
    <s v="Standard Class"/>
    <s v="TB-21175"/>
    <s v="Thomas Boland"/>
    <x v="1"/>
    <s v="United States"/>
    <s v="Wilson"/>
    <x v="3"/>
    <n v="27893"/>
    <x v="0"/>
    <s v="OFF-ST-10000060"/>
    <x v="1"/>
    <x v="4"/>
    <s v="Fellowes Bankers Box Staxonsteel Drawer File/Stacking System"/>
    <n v="51.984000000000009"/>
    <n v="1"/>
    <n v="0.2"/>
    <n v="-5.1983999999999995"/>
  </r>
  <r>
    <n v="9137"/>
    <x v="4569"/>
    <x v="0"/>
    <x v="408"/>
    <x v="229"/>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x v="682"/>
    <s v="Standard Class"/>
    <s v="EB-13930"/>
    <s v="Eric Barreto"/>
    <x v="0"/>
    <s v="United States"/>
    <s v="Saint Petersburg"/>
    <x v="2"/>
    <n v="33710"/>
    <x v="0"/>
    <s v="OFF-BI-10000666"/>
    <x v="1"/>
    <x v="8"/>
    <s v="Surelock Post Binders"/>
    <n v="18.336000000000002"/>
    <n v="2"/>
    <n v="0.7"/>
    <n v="-12.224"/>
  </r>
  <r>
    <n v="9139"/>
    <x v="4570"/>
    <x v="2"/>
    <x v="563"/>
    <x v="682"/>
    <s v="Standard Class"/>
    <s v="EB-13930"/>
    <s v="Eric Barreto"/>
    <x v="0"/>
    <s v="United States"/>
    <s v="Saint Petersburg"/>
    <x v="2"/>
    <n v="33710"/>
    <x v="0"/>
    <s v="TEC-PH-10002890"/>
    <x v="2"/>
    <x v="7"/>
    <s v="AT&amp;T 17929 Lendline Telephone"/>
    <n v="180.96"/>
    <n v="5"/>
    <n v="0.2"/>
    <n v="13.571999999999996"/>
  </r>
  <r>
    <n v="9140"/>
    <x v="4571"/>
    <x v="2"/>
    <x v="814"/>
    <x v="1313"/>
    <s v="Standard Class"/>
    <s v="BM-11785"/>
    <s v="Bryan Mills"/>
    <x v="0"/>
    <s v="United States"/>
    <s v="Buffalo Grove"/>
    <x v="10"/>
    <n v="60089"/>
    <x v="2"/>
    <s v="TEC-AC-10000844"/>
    <x v="2"/>
    <x v="11"/>
    <s v="Logitech Gaming G510s - Keyboard"/>
    <n v="475.94400000000002"/>
    <n v="7"/>
    <n v="0.2"/>
    <n v="95.188799999999972"/>
  </r>
  <r>
    <n v="9141"/>
    <x v="4572"/>
    <x v="3"/>
    <x v="1032"/>
    <x v="725"/>
    <s v="Second Class"/>
    <s v="BT-11530"/>
    <s v="Bradley Talbott"/>
    <x v="2"/>
    <s v="United States"/>
    <s v="Los Angeles"/>
    <x v="1"/>
    <n v="90049"/>
    <x v="1"/>
    <s v="TEC-AC-10002402"/>
    <x v="2"/>
    <x v="11"/>
    <s v="Razer Kraken PRO Over Ear PC and Music Headset"/>
    <n v="159.97999999999999"/>
    <n v="2"/>
    <n v="0"/>
    <n v="47.993999999999986"/>
  </r>
  <r>
    <n v="9142"/>
    <x v="4573"/>
    <x v="0"/>
    <x v="64"/>
    <x v="62"/>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7"/>
    <x v="393"/>
    <s v="Standard Class"/>
    <s v="RD-19480"/>
    <s v="Rick Duston"/>
    <x v="0"/>
    <s v="United States"/>
    <s v="Las Vegas"/>
    <x v="33"/>
    <n v="89115"/>
    <x v="1"/>
    <s v="OFF-BI-10004040"/>
    <x v="1"/>
    <x v="8"/>
    <s v="Wilson Jones Impact Binders"/>
    <n v="8.2880000000000003"/>
    <n v="2"/>
    <n v="0.2"/>
    <n v="3.0043999999999995"/>
  </r>
  <r>
    <n v="9144"/>
    <x v="4574"/>
    <x v="3"/>
    <x v="967"/>
    <x v="393"/>
    <s v="Standard Class"/>
    <s v="RD-19480"/>
    <s v="Rick Duston"/>
    <x v="0"/>
    <s v="United States"/>
    <s v="Las Vegas"/>
    <x v="33"/>
    <n v="89115"/>
    <x v="1"/>
    <s v="TEC-PH-10004094"/>
    <x v="2"/>
    <x v="7"/>
    <s v="Motorola L703CM"/>
    <n v="1123.1280000000002"/>
    <n v="9"/>
    <n v="0.2"/>
    <n v="70.195499999999981"/>
  </r>
  <r>
    <n v="9145"/>
    <x v="4574"/>
    <x v="3"/>
    <x v="967"/>
    <x v="393"/>
    <s v="Standard Class"/>
    <s v="RD-19480"/>
    <s v="Rick Duston"/>
    <x v="0"/>
    <s v="United States"/>
    <s v="Las Vegas"/>
    <x v="33"/>
    <n v="89115"/>
    <x v="1"/>
    <s v="OFF-AP-10000358"/>
    <x v="1"/>
    <x v="9"/>
    <s v="Fellowes Basic Home/Office Series Surge Protectors"/>
    <n v="64.900000000000006"/>
    <n v="5"/>
    <n v="0"/>
    <n v="18.820999999999994"/>
  </r>
  <r>
    <n v="9146"/>
    <x v="4575"/>
    <x v="1"/>
    <x v="1180"/>
    <x v="488"/>
    <s v="Standard Class"/>
    <s v="TP-21130"/>
    <s v="Theone Pippenger"/>
    <x v="0"/>
    <s v="United States"/>
    <s v="Naperville"/>
    <x v="10"/>
    <n v="60540"/>
    <x v="2"/>
    <s v="OFF-BI-10000138"/>
    <x v="1"/>
    <x v="8"/>
    <s v="Acco Translucent Poly Ring Binders"/>
    <n v="2.8079999999999989"/>
    <n v="3"/>
    <n v="0.8"/>
    <n v="-4.492799999999999"/>
  </r>
  <r>
    <n v="9147"/>
    <x v="4576"/>
    <x v="0"/>
    <x v="1155"/>
    <x v="1040"/>
    <s v="Standard Class"/>
    <s v="CB-12535"/>
    <s v="Claudia Bergmann"/>
    <x v="1"/>
    <s v="United States"/>
    <s v="Burlington"/>
    <x v="42"/>
    <s v="05408"/>
    <x v="3"/>
    <s v="TEC-AC-10002926"/>
    <x v="2"/>
    <x v="11"/>
    <s v="Logitech Wireless Marathon Mouse M705"/>
    <n v="99.98"/>
    <n v="2"/>
    <n v="0"/>
    <n v="42.991400000000006"/>
  </r>
  <r>
    <n v="9148"/>
    <x v="4576"/>
    <x v="0"/>
    <x v="1155"/>
    <x v="1040"/>
    <s v="Standard Class"/>
    <s v="CB-12535"/>
    <s v="Claudia Bergmann"/>
    <x v="1"/>
    <s v="United States"/>
    <s v="Burlington"/>
    <x v="42"/>
    <s v="05408"/>
    <x v="3"/>
    <s v="OFF-AR-10003477"/>
    <x v="1"/>
    <x v="6"/>
    <s v="4009 Highlighters"/>
    <n v="8.0400000000000009"/>
    <n v="6"/>
    <n v="0"/>
    <n v="2.7336"/>
  </r>
  <r>
    <n v="9149"/>
    <x v="4576"/>
    <x v="0"/>
    <x v="1155"/>
    <x v="1040"/>
    <s v="Standard Class"/>
    <s v="CB-12535"/>
    <s v="Claudia Bergmann"/>
    <x v="1"/>
    <s v="United States"/>
    <s v="Burlington"/>
    <x v="42"/>
    <s v="05408"/>
    <x v="3"/>
    <s v="OFF-ST-10001526"/>
    <x v="1"/>
    <x v="4"/>
    <s v="Iceberg Mobile Mega Data/Printer Cart "/>
    <n v="1564.29"/>
    <n v="13"/>
    <n v="0"/>
    <n v="406.71539999999993"/>
  </r>
  <r>
    <n v="9150"/>
    <x v="4577"/>
    <x v="2"/>
    <x v="106"/>
    <x v="104"/>
    <s v="Standard Class"/>
    <s v="QJ-19255"/>
    <s v="Quincy Jones"/>
    <x v="1"/>
    <s v="United States"/>
    <s v="Detroit"/>
    <x v="12"/>
    <n v="48234"/>
    <x v="2"/>
    <s v="OFF-BI-10001765"/>
    <x v="1"/>
    <x v="8"/>
    <s v="Wilson Jones Heavy-Duty Casebound Ring Binders with Metal Hinges"/>
    <n v="138.56"/>
    <n v="4"/>
    <n v="0"/>
    <n v="66.508799999999994"/>
  </r>
  <r>
    <n v="9151"/>
    <x v="4577"/>
    <x v="2"/>
    <x v="106"/>
    <x v="104"/>
    <s v="Standard Class"/>
    <s v="QJ-19255"/>
    <s v="Quincy Jones"/>
    <x v="1"/>
    <s v="United States"/>
    <s v="Detroit"/>
    <x v="12"/>
    <n v="48234"/>
    <x v="2"/>
    <s v="OFF-AP-10004859"/>
    <x v="1"/>
    <x v="9"/>
    <s v="Acco 6 Outlet Guardian Premium Surge Suppressor"/>
    <n v="65.52000000000001"/>
    <n v="5"/>
    <n v="0.1"/>
    <n v="12.376000000000001"/>
  </r>
  <r>
    <n v="9152"/>
    <x v="4578"/>
    <x v="1"/>
    <x v="496"/>
    <x v="591"/>
    <s v="Second Class"/>
    <s v="KM-16720"/>
    <s v="Kunst Miller"/>
    <x v="0"/>
    <s v="United States"/>
    <s v="Avondale"/>
    <x v="16"/>
    <n v="85323"/>
    <x v="1"/>
    <s v="OFF-AR-10003179"/>
    <x v="1"/>
    <x v="6"/>
    <s v="Dixon Ticonderoga Core-Lock Colored Pencils"/>
    <n v="14.576000000000001"/>
    <n v="2"/>
    <n v="0.2"/>
    <n v="2.3685999999999989"/>
  </r>
  <r>
    <n v="9153"/>
    <x v="4578"/>
    <x v="1"/>
    <x v="496"/>
    <x v="591"/>
    <s v="Second Class"/>
    <s v="KM-16720"/>
    <s v="Kunst Miller"/>
    <x v="0"/>
    <s v="United States"/>
    <s v="Avondale"/>
    <x v="16"/>
    <n v="85323"/>
    <x v="1"/>
    <s v="TEC-AC-10002345"/>
    <x v="2"/>
    <x v="11"/>
    <s v="HP Standard 104 key PS/2 Keyboard"/>
    <n v="23.200000000000003"/>
    <n v="2"/>
    <n v="0.2"/>
    <n v="1.4499999999999993"/>
  </r>
  <r>
    <n v="9154"/>
    <x v="4578"/>
    <x v="1"/>
    <x v="496"/>
    <x v="591"/>
    <s v="Second Class"/>
    <s v="KM-16720"/>
    <s v="Kunst Miller"/>
    <x v="0"/>
    <s v="United States"/>
    <s v="Avondale"/>
    <x v="16"/>
    <n v="85323"/>
    <x v="1"/>
    <s v="OFF-AR-10001246"/>
    <x v="1"/>
    <x v="6"/>
    <s v="Newell 317"/>
    <n v="16.463999999999999"/>
    <n v="7"/>
    <n v="0.2"/>
    <n v="1.852199999999999"/>
  </r>
  <r>
    <n v="9155"/>
    <x v="4579"/>
    <x v="0"/>
    <x v="1146"/>
    <x v="1151"/>
    <s v="Second Class"/>
    <s v="KM-16660"/>
    <s v="Khloe Miller"/>
    <x v="0"/>
    <s v="United States"/>
    <s v="Philadelphia"/>
    <x v="9"/>
    <n v="19140"/>
    <x v="3"/>
    <s v="FUR-FU-10004864"/>
    <x v="0"/>
    <x v="5"/>
    <s v="Eldon 500 Class Desk Accessories"/>
    <n v="19.312000000000001"/>
    <n v="2"/>
    <n v="0.2"/>
    <n v="3.1382000000000003"/>
  </r>
  <r>
    <n v="9156"/>
    <x v="4580"/>
    <x v="2"/>
    <x v="1213"/>
    <x v="1314"/>
    <s v="Standard Class"/>
    <s v="IM-15055"/>
    <s v="Ionia McGrath"/>
    <x v="0"/>
    <s v="United States"/>
    <s v="Las Vegas"/>
    <x v="33"/>
    <n v="89115"/>
    <x v="1"/>
    <s v="OFF-PA-10001804"/>
    <x v="1"/>
    <x v="10"/>
    <s v="Xerox 195"/>
    <n v="40.08"/>
    <n v="6"/>
    <n v="0"/>
    <n v="19.238399999999999"/>
  </r>
  <r>
    <n v="9157"/>
    <x v="4581"/>
    <x v="2"/>
    <x v="472"/>
    <x v="338"/>
    <s v="Standard Class"/>
    <s v="ML-17395"/>
    <s v="Marina Lichtenstein"/>
    <x v="1"/>
    <s v="United States"/>
    <s v="Bangor"/>
    <x v="43"/>
    <n v="4401"/>
    <x v="3"/>
    <s v="OFF-AP-10001271"/>
    <x v="1"/>
    <x v="9"/>
    <s v="Eureka The Boss Cordless Rechargeable Stick Vac"/>
    <n v="101.96"/>
    <n v="2"/>
    <n v="0"/>
    <n v="27.529200000000003"/>
  </r>
  <r>
    <n v="9158"/>
    <x v="4581"/>
    <x v="2"/>
    <x v="472"/>
    <x v="338"/>
    <s v="Standard Class"/>
    <s v="ML-17395"/>
    <s v="Marina Lichtenstein"/>
    <x v="1"/>
    <s v="United States"/>
    <s v="Bangor"/>
    <x v="43"/>
    <n v="4401"/>
    <x v="3"/>
    <s v="OFF-PA-10004353"/>
    <x v="1"/>
    <x v="10"/>
    <s v="Southworth 25% Cotton Premium Laser Paper and Envelopes"/>
    <n v="259.74"/>
    <n v="13"/>
    <n v="0"/>
    <n v="124.6752"/>
  </r>
  <r>
    <n v="9159"/>
    <x v="4581"/>
    <x v="2"/>
    <x v="472"/>
    <x v="338"/>
    <s v="Standard Class"/>
    <s v="ML-17395"/>
    <s v="Marina Lichtenstein"/>
    <x v="1"/>
    <s v="United States"/>
    <s v="Bangor"/>
    <x v="43"/>
    <n v="4401"/>
    <x v="3"/>
    <s v="TEC-AC-10002473"/>
    <x v="2"/>
    <x v="11"/>
    <s v="Maxell 4.7GB DVD-R"/>
    <n v="255.42"/>
    <n v="9"/>
    <n v="0"/>
    <n v="104.7222"/>
  </r>
  <r>
    <n v="9160"/>
    <x v="4582"/>
    <x v="0"/>
    <x v="888"/>
    <x v="1128"/>
    <s v="Standard Class"/>
    <s v="GH-14410"/>
    <s v="Gary Hansen"/>
    <x v="2"/>
    <s v="United States"/>
    <s v="Hendersonville"/>
    <x v="18"/>
    <n v="37075"/>
    <x v="0"/>
    <s v="OFF-BI-10003314"/>
    <x v="1"/>
    <x v="8"/>
    <s v="Tuff Stuff Recycled Round Ring Binders"/>
    <n v="4.338000000000001"/>
    <n v="3"/>
    <n v="0.7"/>
    <n v="-3.0366"/>
  </r>
  <r>
    <n v="9161"/>
    <x v="4582"/>
    <x v="0"/>
    <x v="888"/>
    <x v="1128"/>
    <s v="Standard Class"/>
    <s v="GH-14410"/>
    <s v="Gary Hansen"/>
    <x v="2"/>
    <s v="United States"/>
    <s v="Hendersonville"/>
    <x v="18"/>
    <n v="37075"/>
    <x v="0"/>
    <s v="OFF-BI-10004465"/>
    <x v="1"/>
    <x v="8"/>
    <s v="Avery Durable Slant Ring Binders"/>
    <n v="11.880000000000003"/>
    <n v="5"/>
    <n v="0.7"/>
    <n v="-7.9199999999999982"/>
  </r>
  <r>
    <n v="9162"/>
    <x v="4583"/>
    <x v="0"/>
    <x v="16"/>
    <x v="485"/>
    <s v="Standard Class"/>
    <s v="AG-10900"/>
    <s v="Arthur Gainer"/>
    <x v="0"/>
    <s v="United States"/>
    <s v="Eau Claire"/>
    <x v="6"/>
    <n v="54703"/>
    <x v="2"/>
    <s v="FUR-BO-10003450"/>
    <x v="0"/>
    <x v="0"/>
    <s v="Bush Westfield Collection Bookcases, Dark Cherry Finish"/>
    <n v="405.85999999999996"/>
    <n v="7"/>
    <n v="0"/>
    <n v="32.46879999999998"/>
  </r>
  <r>
    <n v="9163"/>
    <x v="4583"/>
    <x v="0"/>
    <x v="16"/>
    <x v="485"/>
    <s v="Standard Class"/>
    <s v="AG-10900"/>
    <s v="Arthur Gainer"/>
    <x v="0"/>
    <s v="United States"/>
    <s v="Eau Claire"/>
    <x v="6"/>
    <n v="54703"/>
    <x v="2"/>
    <s v="FUR-CH-10002335"/>
    <x v="0"/>
    <x v="1"/>
    <s v="Hon GuestStacker Chair"/>
    <n v="680.01"/>
    <n v="3"/>
    <n v="0"/>
    <n v="176.80260000000001"/>
  </r>
  <r>
    <n v="9164"/>
    <x v="4584"/>
    <x v="1"/>
    <x v="1214"/>
    <x v="888"/>
    <s v="Standard Class"/>
    <s v="MG-17695"/>
    <s v="Maureen Gnade"/>
    <x v="0"/>
    <s v="United States"/>
    <s v="Chicago"/>
    <x v="10"/>
    <n v="60610"/>
    <x v="2"/>
    <s v="TEC-AC-10003433"/>
    <x v="2"/>
    <x v="11"/>
    <s v="Maxell 4.7GB DVD+R 5/Pack"/>
    <n v="2.3760000000000003"/>
    <n v="3"/>
    <n v="0.2"/>
    <n v="0.74249999999999994"/>
  </r>
  <r>
    <n v="9165"/>
    <x v="4584"/>
    <x v="1"/>
    <x v="1214"/>
    <x v="888"/>
    <s v="Standard Class"/>
    <s v="MG-17695"/>
    <s v="Maureen Gnade"/>
    <x v="0"/>
    <s v="United States"/>
    <s v="Chicago"/>
    <x v="10"/>
    <n v="60610"/>
    <x v="2"/>
    <s v="OFF-AP-10003849"/>
    <x v="1"/>
    <x v="9"/>
    <s v="Hoover Shoulder Vac Commercial Portable Vacuum"/>
    <n v="143.12799999999996"/>
    <n v="2"/>
    <n v="0.8"/>
    <n v="-393.60200000000009"/>
  </r>
  <r>
    <n v="9166"/>
    <x v="4585"/>
    <x v="0"/>
    <x v="890"/>
    <x v="674"/>
    <s v="Second Class"/>
    <s v="MJ-17740"/>
    <s v="Max Jones"/>
    <x v="0"/>
    <s v="United States"/>
    <s v="San Diego"/>
    <x v="1"/>
    <n v="92037"/>
    <x v="1"/>
    <s v="TEC-MA-10000984"/>
    <x v="2"/>
    <x v="15"/>
    <s v="Okidata MB760 Printer"/>
    <n v="4476.8"/>
    <n v="4"/>
    <n v="0.2"/>
    <n v="503.63999999999965"/>
  </r>
  <r>
    <n v="9167"/>
    <x v="4585"/>
    <x v="0"/>
    <x v="890"/>
    <x v="674"/>
    <s v="Second Class"/>
    <s v="MJ-17740"/>
    <s v="Max Jones"/>
    <x v="0"/>
    <s v="United States"/>
    <s v="San Diego"/>
    <x v="1"/>
    <n v="92037"/>
    <x v="1"/>
    <s v="OFF-PA-10000418"/>
    <x v="1"/>
    <x v="10"/>
    <s v="Xerox 189"/>
    <n v="104.85"/>
    <n v="1"/>
    <n v="0"/>
    <n v="50.327999999999996"/>
  </r>
  <r>
    <n v="9168"/>
    <x v="4585"/>
    <x v="0"/>
    <x v="890"/>
    <x v="674"/>
    <s v="Second Class"/>
    <s v="MJ-17740"/>
    <s v="Max Jones"/>
    <x v="0"/>
    <s v="United States"/>
    <s v="San Diego"/>
    <x v="1"/>
    <n v="92037"/>
    <x v="1"/>
    <s v="OFF-AP-10001242"/>
    <x v="1"/>
    <x v="9"/>
    <s v="APC 7 Outlet Network SurgeArrest Surge Protector"/>
    <n v="241.44"/>
    <n v="3"/>
    <n v="0"/>
    <n v="72.431999999999988"/>
  </r>
  <r>
    <n v="9169"/>
    <x v="4586"/>
    <x v="0"/>
    <x v="543"/>
    <x v="585"/>
    <s v="Standard Class"/>
    <s v="SJ-20125"/>
    <s v="Sanjit Jacobs"/>
    <x v="2"/>
    <s v="United States"/>
    <s v="Jackson"/>
    <x v="35"/>
    <n v="39212"/>
    <x v="0"/>
    <s v="OFF-PA-10001954"/>
    <x v="1"/>
    <x v="10"/>
    <s v="Xerox 1964"/>
    <n v="319.76"/>
    <n v="14"/>
    <n v="0"/>
    <n v="147.08959999999999"/>
  </r>
  <r>
    <n v="9170"/>
    <x v="4586"/>
    <x v="0"/>
    <x v="543"/>
    <x v="585"/>
    <s v="Standard Class"/>
    <s v="SJ-20125"/>
    <s v="Sanjit Jacobs"/>
    <x v="2"/>
    <s v="United States"/>
    <s v="Jackson"/>
    <x v="35"/>
    <n v="39212"/>
    <x v="0"/>
    <s v="OFF-PA-10001954"/>
    <x v="1"/>
    <x v="10"/>
    <s v="Xerox 1964"/>
    <n v="45.68"/>
    <n v="2"/>
    <n v="0"/>
    <n v="21.012799999999999"/>
  </r>
  <r>
    <n v="9171"/>
    <x v="4587"/>
    <x v="0"/>
    <x v="49"/>
    <x v="417"/>
    <s v="Same Day"/>
    <s v="LB-16795"/>
    <s v="Laurel Beltran"/>
    <x v="2"/>
    <s v="United States"/>
    <s v="Oxnard"/>
    <x v="1"/>
    <n v="93030"/>
    <x v="1"/>
    <s v="FUR-FU-10000448"/>
    <x v="0"/>
    <x v="5"/>
    <s v="Tenex Chairmats For Use With Carpeted Floors"/>
    <n v="31.96"/>
    <n v="2"/>
    <n v="0"/>
    <n v="1.597999999999999"/>
  </r>
  <r>
    <n v="9172"/>
    <x v="4587"/>
    <x v="0"/>
    <x v="49"/>
    <x v="417"/>
    <s v="Same Day"/>
    <s v="LB-16795"/>
    <s v="Laurel Beltran"/>
    <x v="2"/>
    <s v="United States"/>
    <s v="Oxnard"/>
    <x v="1"/>
    <n v="93030"/>
    <x v="1"/>
    <s v="OFF-PA-10001357"/>
    <x v="1"/>
    <x v="10"/>
    <s v="Xerox 1886"/>
    <n v="47.9"/>
    <n v="1"/>
    <n v="0"/>
    <n v="22.991999999999997"/>
  </r>
  <r>
    <n v="9173"/>
    <x v="4587"/>
    <x v="0"/>
    <x v="49"/>
    <x v="417"/>
    <s v="Same Day"/>
    <s v="LB-16795"/>
    <s v="Laurel Beltran"/>
    <x v="2"/>
    <s v="United States"/>
    <s v="Oxnard"/>
    <x v="1"/>
    <n v="93030"/>
    <x v="1"/>
    <s v="OFF-ST-10002292"/>
    <x v="1"/>
    <x v="4"/>
    <s v="Sauder Facets Collection Locker/File Cabinet, Sky Alder Finish"/>
    <n v="1112.94"/>
    <n v="3"/>
    <n v="0"/>
    <n v="222.58799999999991"/>
  </r>
  <r>
    <n v="9174"/>
    <x v="4587"/>
    <x v="0"/>
    <x v="49"/>
    <x v="417"/>
    <s v="Same Day"/>
    <s v="LB-16795"/>
    <s v="Laurel Beltran"/>
    <x v="2"/>
    <s v="United States"/>
    <s v="Oxnard"/>
    <x v="1"/>
    <n v="93030"/>
    <x v="1"/>
    <s v="OFF-EN-10001219"/>
    <x v="1"/>
    <x v="12"/>
    <s v="#10- 4 1/8&quot; x 9 1/2&quot; Security-Tint Envelopes"/>
    <n v="22.919999999999998"/>
    <n v="3"/>
    <n v="0"/>
    <n v="11.230799999999999"/>
  </r>
  <r>
    <n v="9175"/>
    <x v="4588"/>
    <x v="3"/>
    <x v="492"/>
    <x v="1055"/>
    <s v="Second Class"/>
    <s v="SB-20185"/>
    <s v="Sarah Brown"/>
    <x v="0"/>
    <s v="United States"/>
    <s v="Kent"/>
    <x v="4"/>
    <n v="98031"/>
    <x v="1"/>
    <s v="TEC-PH-10002564"/>
    <x v="2"/>
    <x v="7"/>
    <s v="OtterBox Defender Series Case - Samsung Galaxy S4"/>
    <n v="71.975999999999999"/>
    <n v="3"/>
    <n v="0.2"/>
    <n v="8.9969999999999892"/>
  </r>
  <r>
    <n v="9176"/>
    <x v="4588"/>
    <x v="3"/>
    <x v="492"/>
    <x v="1055"/>
    <s v="Second Class"/>
    <s v="SB-20185"/>
    <s v="Sarah Brown"/>
    <x v="0"/>
    <s v="United States"/>
    <s v="Kent"/>
    <x v="4"/>
    <n v="98031"/>
    <x v="1"/>
    <s v="OFF-PA-10001639"/>
    <x v="1"/>
    <x v="10"/>
    <s v="Xerox 203"/>
    <n v="19.440000000000001"/>
    <n v="3"/>
    <n v="0"/>
    <n v="9.3312000000000008"/>
  </r>
  <r>
    <n v="9177"/>
    <x v="4589"/>
    <x v="0"/>
    <x v="690"/>
    <x v="243"/>
    <s v="Standard Class"/>
    <s v="CC-12610"/>
    <s v="Corey Catlett"/>
    <x v="1"/>
    <s v="United States"/>
    <s v="Nashville"/>
    <x v="18"/>
    <n v="37211"/>
    <x v="0"/>
    <s v="OFF-BI-10001153"/>
    <x v="1"/>
    <x v="8"/>
    <s v="Ibico Recycled Grain-Textured Covers"/>
    <n v="31.086000000000006"/>
    <n v="3"/>
    <n v="0.7"/>
    <n v="-20.72399999999999"/>
  </r>
  <r>
    <n v="9178"/>
    <x v="4590"/>
    <x v="0"/>
    <x v="696"/>
    <x v="1058"/>
    <s v="Standard Class"/>
    <s v="DP-13000"/>
    <s v="Darren Powers"/>
    <x v="0"/>
    <s v="United States"/>
    <s v="New York City"/>
    <x v="15"/>
    <n v="10035"/>
    <x v="3"/>
    <s v="TEC-PH-10003356"/>
    <x v="2"/>
    <x v="7"/>
    <s v="SmartStand Mobile Device Holder, Assorted Colors"/>
    <n v="13.98"/>
    <n v="2"/>
    <n v="0"/>
    <n v="3.9144000000000005"/>
  </r>
  <r>
    <n v="9179"/>
    <x v="4590"/>
    <x v="0"/>
    <x v="696"/>
    <x v="1058"/>
    <s v="Standard Class"/>
    <s v="DP-13000"/>
    <s v="Darren Powers"/>
    <x v="0"/>
    <s v="United States"/>
    <s v="New York City"/>
    <x v="15"/>
    <n v="10035"/>
    <x v="3"/>
    <s v="OFF-AR-10001725"/>
    <x v="1"/>
    <x v="6"/>
    <s v="Boston Home &amp; Office Model 2000 Electric Pencil Sharpeners"/>
    <n v="23.65"/>
    <n v="1"/>
    <n v="0"/>
    <n v="6.1490000000000009"/>
  </r>
  <r>
    <n v="9180"/>
    <x v="4591"/>
    <x v="3"/>
    <x v="783"/>
    <x v="825"/>
    <s v="Standard Class"/>
    <s v="JL-15505"/>
    <s v="Jeremy Lonsdale"/>
    <x v="0"/>
    <s v="United States"/>
    <s v="Westminster"/>
    <x v="1"/>
    <n v="92683"/>
    <x v="1"/>
    <s v="TEC-PH-10002415"/>
    <x v="2"/>
    <x v="7"/>
    <s v="Polycom VoiceStation 500 Conference phone"/>
    <n v="707.88"/>
    <n v="3"/>
    <n v="0.2"/>
    <n v="44.242500000000035"/>
  </r>
  <r>
    <n v="9181"/>
    <x v="4591"/>
    <x v="3"/>
    <x v="783"/>
    <x v="825"/>
    <s v="Standard Class"/>
    <s v="JL-15505"/>
    <s v="Jeremy Lonsdale"/>
    <x v="0"/>
    <s v="United States"/>
    <s v="Westminster"/>
    <x v="1"/>
    <n v="92683"/>
    <x v="1"/>
    <s v="OFF-BI-10003355"/>
    <x v="1"/>
    <x v="8"/>
    <s v="Cardinal Holdit Business Card Pockets"/>
    <n v="11.952000000000002"/>
    <n v="3"/>
    <n v="0.2"/>
    <n v="4.1832000000000003"/>
  </r>
  <r>
    <n v="9182"/>
    <x v="4591"/>
    <x v="3"/>
    <x v="783"/>
    <x v="825"/>
    <s v="Standard Class"/>
    <s v="JL-15505"/>
    <s v="Jeremy Lonsdale"/>
    <x v="0"/>
    <s v="United States"/>
    <s v="Westminster"/>
    <x v="1"/>
    <n v="92683"/>
    <x v="1"/>
    <s v="OFF-BI-10000216"/>
    <x v="1"/>
    <x v="8"/>
    <s v="Mead 1st Gear 2&quot; Zipper Binder, Asst. Colors"/>
    <n v="31.128000000000004"/>
    <n v="3"/>
    <n v="0.2"/>
    <n v="11.673000000000002"/>
  </r>
  <r>
    <n v="9183"/>
    <x v="4591"/>
    <x v="3"/>
    <x v="783"/>
    <x v="825"/>
    <s v="Standard Class"/>
    <s v="JL-15505"/>
    <s v="Jeremy Lonsdale"/>
    <x v="0"/>
    <s v="United States"/>
    <s v="Westminster"/>
    <x v="1"/>
    <n v="92683"/>
    <x v="1"/>
    <s v="TEC-AC-10004803"/>
    <x v="2"/>
    <x v="11"/>
    <s v="Sony Micro Vault Click 4 GB USB 2.0 Flash Drive"/>
    <n v="55.76"/>
    <n v="4"/>
    <n v="0"/>
    <n v="7.8064000000000036"/>
  </r>
  <r>
    <n v="9184"/>
    <x v="4591"/>
    <x v="3"/>
    <x v="783"/>
    <x v="825"/>
    <s v="Standard Class"/>
    <s v="JL-15505"/>
    <s v="Jeremy Lonsdale"/>
    <x v="0"/>
    <s v="United States"/>
    <s v="Westminster"/>
    <x v="1"/>
    <n v="92683"/>
    <x v="1"/>
    <s v="OFF-PA-10001970"/>
    <x v="1"/>
    <x v="10"/>
    <s v="Xerox 1881"/>
    <n v="24.56"/>
    <n v="2"/>
    <n v="0"/>
    <n v="11.543199999999999"/>
  </r>
  <r>
    <n v="9185"/>
    <x v="4591"/>
    <x v="3"/>
    <x v="783"/>
    <x v="825"/>
    <s v="Standard Class"/>
    <s v="JL-15505"/>
    <s v="Jeremy Lonsdale"/>
    <x v="0"/>
    <s v="United States"/>
    <s v="Westminster"/>
    <x v="1"/>
    <n v="92683"/>
    <x v="1"/>
    <s v="FUR-FU-10004848"/>
    <x v="0"/>
    <x v="5"/>
    <s v="Howard Miller 13-3/4&quot; Diameter Brushed Chrome Round Wall Clock"/>
    <n v="51.75"/>
    <n v="1"/>
    <n v="0"/>
    <n v="15.524999999999999"/>
  </r>
  <r>
    <n v="9186"/>
    <x v="4591"/>
    <x v="3"/>
    <x v="783"/>
    <x v="825"/>
    <s v="Standard Class"/>
    <s v="JL-15505"/>
    <s v="Jeremy Lonsdale"/>
    <x v="0"/>
    <s v="United States"/>
    <s v="Westminster"/>
    <x v="1"/>
    <n v="92683"/>
    <x v="1"/>
    <s v="FUR-CH-10002317"/>
    <x v="0"/>
    <x v="1"/>
    <s v="Global Enterprise Series Seating Low-Back Swivel/Tilt Chairs"/>
    <n v="207.18400000000003"/>
    <n v="1"/>
    <n v="0.2"/>
    <n v="25.897999999999982"/>
  </r>
  <r>
    <n v="9187"/>
    <x v="4591"/>
    <x v="3"/>
    <x v="783"/>
    <x v="825"/>
    <s v="Standard Class"/>
    <s v="JL-15505"/>
    <s v="Jeremy Lonsdale"/>
    <x v="0"/>
    <s v="United States"/>
    <s v="Westminster"/>
    <x v="1"/>
    <n v="92683"/>
    <x v="1"/>
    <s v="OFF-AP-10002534"/>
    <x v="1"/>
    <x v="9"/>
    <s v="3.6 Cubic Foot Counter Height Office Refrigerator"/>
    <n v="1473.1"/>
    <n v="5"/>
    <n v="0"/>
    <n v="412.46800000000007"/>
  </r>
  <r>
    <n v="9188"/>
    <x v="4592"/>
    <x v="1"/>
    <x v="291"/>
    <x v="454"/>
    <s v="Standard Class"/>
    <s v="SM-20320"/>
    <s v="Sean Miller"/>
    <x v="2"/>
    <s v="United States"/>
    <s v="Allentown"/>
    <x v="9"/>
    <n v="18103"/>
    <x v="3"/>
    <s v="OFF-SU-10001935"/>
    <x v="1"/>
    <x v="14"/>
    <s v="Staples"/>
    <n v="3.4880000000000004"/>
    <n v="2"/>
    <n v="0.2"/>
    <n v="-0.69760000000000066"/>
  </r>
  <r>
    <n v="9189"/>
    <x v="4592"/>
    <x v="1"/>
    <x v="291"/>
    <x v="454"/>
    <s v="Standard Class"/>
    <s v="SM-20320"/>
    <s v="Sean Miller"/>
    <x v="2"/>
    <s v="United States"/>
    <s v="Allentown"/>
    <x v="9"/>
    <n v="18103"/>
    <x v="3"/>
    <s v="TEC-AC-10000290"/>
    <x v="2"/>
    <x v="11"/>
    <s v="Sabrent 4-Port USB 2.0 Hub"/>
    <n v="21.728000000000002"/>
    <n v="4"/>
    <n v="0.2"/>
    <n v="3.8024000000000004"/>
  </r>
  <r>
    <n v="9190"/>
    <x v="4592"/>
    <x v="1"/>
    <x v="291"/>
    <x v="454"/>
    <s v="Standard Class"/>
    <s v="SM-20320"/>
    <s v="Sean Miller"/>
    <x v="2"/>
    <s v="United States"/>
    <s v="Allentown"/>
    <x v="9"/>
    <n v="18103"/>
    <x v="3"/>
    <s v="OFF-ST-10002574"/>
    <x v="1"/>
    <x v="4"/>
    <s v="SAFCO Commercial Wire Shelving, Black"/>
    <n v="663.072"/>
    <n v="6"/>
    <n v="0.2"/>
    <n v="-165.768"/>
  </r>
  <r>
    <n v="9191"/>
    <x v="4592"/>
    <x v="1"/>
    <x v="291"/>
    <x v="454"/>
    <s v="Standard Class"/>
    <s v="SM-20320"/>
    <s v="Sean Miller"/>
    <x v="2"/>
    <s v="United States"/>
    <s v="Allentown"/>
    <x v="9"/>
    <n v="18103"/>
    <x v="3"/>
    <s v="OFF-BI-10004519"/>
    <x v="1"/>
    <x v="8"/>
    <s v="GBC DocuBind P100 Manual Binding Machine"/>
    <n v="99.588000000000008"/>
    <n v="2"/>
    <n v="0.7"/>
    <n v="-82.989999999999981"/>
  </r>
  <r>
    <n v="9192"/>
    <x v="4592"/>
    <x v="1"/>
    <x v="291"/>
    <x v="454"/>
    <s v="Standard Class"/>
    <s v="SM-20320"/>
    <s v="Sean Miller"/>
    <x v="2"/>
    <s v="United States"/>
    <s v="Allentown"/>
    <x v="9"/>
    <n v="18103"/>
    <x v="3"/>
    <s v="OFF-PA-10003625"/>
    <x v="1"/>
    <x v="10"/>
    <s v="Xerox 1979"/>
    <n v="49.568000000000005"/>
    <n v="2"/>
    <n v="0.2"/>
    <n v="15.489999999999997"/>
  </r>
  <r>
    <n v="9193"/>
    <x v="4593"/>
    <x v="1"/>
    <x v="121"/>
    <x v="545"/>
    <s v="Standard Class"/>
    <s v="BB-10990"/>
    <s v="Barry Blumstein"/>
    <x v="1"/>
    <s v="United States"/>
    <s v="San Antonio"/>
    <x v="5"/>
    <n v="78207"/>
    <x v="2"/>
    <s v="OFF-BI-10001524"/>
    <x v="1"/>
    <x v="8"/>
    <s v="GBC Premium Transparent Covers with Diagonal Lined Pattern"/>
    <n v="29.371999999999993"/>
    <n v="7"/>
    <n v="0.8"/>
    <n v="-46.995200000000025"/>
  </r>
  <r>
    <n v="9194"/>
    <x v="4593"/>
    <x v="1"/>
    <x v="121"/>
    <x v="545"/>
    <s v="Standard Class"/>
    <s v="BB-10990"/>
    <s v="Barry Blumstein"/>
    <x v="1"/>
    <s v="United States"/>
    <s v="San Antonio"/>
    <x v="5"/>
    <n v="78207"/>
    <x v="2"/>
    <s v="TEC-PH-10002200"/>
    <x v="2"/>
    <x v="7"/>
    <s v="Aastra 6757i CT Wireless VoIP phone"/>
    <n v="344.70400000000001"/>
    <n v="2"/>
    <n v="0.2"/>
    <n v="38.779199999999989"/>
  </r>
  <r>
    <n v="9195"/>
    <x v="4594"/>
    <x v="2"/>
    <x v="952"/>
    <x v="546"/>
    <s v="Standard Class"/>
    <s v="PB-19150"/>
    <s v="Philip Brown"/>
    <x v="0"/>
    <s v="United States"/>
    <s v="Avondale"/>
    <x v="16"/>
    <n v="85323"/>
    <x v="1"/>
    <s v="OFF-SU-10001664"/>
    <x v="1"/>
    <x v="14"/>
    <s v="Acme Office Executive Series Stainless Steel Trimmers"/>
    <n v="47.992000000000004"/>
    <n v="7"/>
    <n v="0.2"/>
    <n v="3.5993999999999993"/>
  </r>
  <r>
    <n v="9196"/>
    <x v="4594"/>
    <x v="2"/>
    <x v="952"/>
    <x v="546"/>
    <s v="Standard Class"/>
    <s v="PB-19150"/>
    <s v="Philip Brown"/>
    <x v="0"/>
    <s v="United States"/>
    <s v="Avondale"/>
    <x v="16"/>
    <n v="85323"/>
    <x v="1"/>
    <s v="TEC-AC-10002550"/>
    <x v="2"/>
    <x v="11"/>
    <s v="Memorex 25GB 6X Branded Blu-Ray Recordable Disc, 30/Pack"/>
    <n v="102.24000000000001"/>
    <n v="4"/>
    <n v="0.2"/>
    <n v="-16.614000000000004"/>
  </r>
  <r>
    <n v="9197"/>
    <x v="4595"/>
    <x v="2"/>
    <x v="1024"/>
    <x v="8"/>
    <s v="Standard Class"/>
    <s v="GM-14680"/>
    <s v="Greg Matthias"/>
    <x v="0"/>
    <s v="United States"/>
    <s v="San Jose"/>
    <x v="1"/>
    <n v="95123"/>
    <x v="1"/>
    <s v="OFF-PA-10004353"/>
    <x v="1"/>
    <x v="10"/>
    <s v="Southworth 25% Cotton Premium Laser Paper and Envelopes"/>
    <n v="39.96"/>
    <n v="2"/>
    <n v="0"/>
    <n v="19.180800000000001"/>
  </r>
  <r>
    <n v="9198"/>
    <x v="4595"/>
    <x v="2"/>
    <x v="1024"/>
    <x v="8"/>
    <s v="Standard Class"/>
    <s v="GM-14680"/>
    <s v="Greg Matthias"/>
    <x v="0"/>
    <s v="United States"/>
    <s v="San Jose"/>
    <x v="1"/>
    <n v="95123"/>
    <x v="1"/>
    <s v="TEC-PH-10001817"/>
    <x v="2"/>
    <x v="7"/>
    <s v="Wilson Electronics DB Pro Signal Booster"/>
    <n v="1432.0000000000002"/>
    <n v="5"/>
    <n v="0.2"/>
    <n v="125.30000000000007"/>
  </r>
  <r>
    <n v="9199"/>
    <x v="4595"/>
    <x v="2"/>
    <x v="1024"/>
    <x v="8"/>
    <s v="Standard Class"/>
    <s v="GM-14680"/>
    <s v="Greg Matthias"/>
    <x v="0"/>
    <s v="United States"/>
    <s v="San Jose"/>
    <x v="1"/>
    <n v="95123"/>
    <x v="1"/>
    <s v="OFF-SU-10004737"/>
    <x v="1"/>
    <x v="14"/>
    <s v="Acme Design Stainless Steel Bent Scissors"/>
    <n v="41.04"/>
    <n v="6"/>
    <n v="0"/>
    <n v="11.0808"/>
  </r>
  <r>
    <n v="9200"/>
    <x v="4595"/>
    <x v="2"/>
    <x v="1024"/>
    <x v="8"/>
    <s v="Standard Class"/>
    <s v="GM-14680"/>
    <s v="Greg Matthias"/>
    <x v="0"/>
    <s v="United States"/>
    <s v="San Jose"/>
    <x v="1"/>
    <n v="95123"/>
    <x v="1"/>
    <s v="FUR-CH-10002320"/>
    <x v="0"/>
    <x v="1"/>
    <s v="Hon Pagoda Stacking Chairs"/>
    <n v="256.78400000000005"/>
    <n v="1"/>
    <n v="0.2"/>
    <n v="32.097999999999971"/>
  </r>
  <r>
    <n v="9201"/>
    <x v="4596"/>
    <x v="0"/>
    <x v="508"/>
    <x v="550"/>
    <s v="First Class"/>
    <s v="NR-18550"/>
    <s v="Nick Radford"/>
    <x v="0"/>
    <s v="United States"/>
    <s v="Perth Amboy"/>
    <x v="30"/>
    <n v="8861"/>
    <x v="3"/>
    <s v="FUR-BO-10001337"/>
    <x v="0"/>
    <x v="0"/>
    <s v="O'Sullivan Living Dimensions 2-Shelf Bookcases"/>
    <n v="120.98"/>
    <n v="1"/>
    <n v="0"/>
    <n v="12.097999999999999"/>
  </r>
  <r>
    <n v="9202"/>
    <x v="4596"/>
    <x v="0"/>
    <x v="508"/>
    <x v="550"/>
    <s v="First Class"/>
    <s v="NR-18550"/>
    <s v="Nick Radford"/>
    <x v="0"/>
    <s v="United States"/>
    <s v="Perth Amboy"/>
    <x v="30"/>
    <n v="8861"/>
    <x v="3"/>
    <s v="OFF-BI-10004584"/>
    <x v="1"/>
    <x v="8"/>
    <s v="GBC ProClick 150 Presentation Binding System"/>
    <n v="315.98"/>
    <n v="1"/>
    <n v="0"/>
    <n v="148.51060000000001"/>
  </r>
  <r>
    <n v="9203"/>
    <x v="4597"/>
    <x v="0"/>
    <x v="859"/>
    <x v="121"/>
    <s v="Standard Class"/>
    <s v="EH-13765"/>
    <s v="Edward Hooks"/>
    <x v="1"/>
    <s v="United States"/>
    <s v="New York City"/>
    <x v="15"/>
    <n v="10011"/>
    <x v="3"/>
    <s v="OFF-BI-10004817"/>
    <x v="1"/>
    <x v="8"/>
    <s v="GBC Personal VeloBind Strips"/>
    <n v="28.752000000000002"/>
    <n v="3"/>
    <n v="0.2"/>
    <n v="10.0632"/>
  </r>
  <r>
    <n v="9204"/>
    <x v="4597"/>
    <x v="0"/>
    <x v="859"/>
    <x v="121"/>
    <s v="Standard Class"/>
    <s v="EH-13765"/>
    <s v="Edward Hooks"/>
    <x v="1"/>
    <s v="United States"/>
    <s v="New York City"/>
    <x v="15"/>
    <n v="10011"/>
    <x v="3"/>
    <s v="OFF-AR-10004602"/>
    <x v="1"/>
    <x v="6"/>
    <s v="Boston KS Multi-Size Manual Pencil Sharpener"/>
    <n v="114.94999999999999"/>
    <n v="5"/>
    <n v="0"/>
    <n v="32.186000000000007"/>
  </r>
  <r>
    <n v="9205"/>
    <x v="4598"/>
    <x v="0"/>
    <x v="49"/>
    <x v="455"/>
    <s v="Standard Class"/>
    <s v="FH-14365"/>
    <s v="Fred Hopkins"/>
    <x v="1"/>
    <s v="United States"/>
    <s v="Los Angeles"/>
    <x v="1"/>
    <n v="90004"/>
    <x v="1"/>
    <s v="OFF-AR-10001149"/>
    <x v="1"/>
    <x v="6"/>
    <s v="Sanford Colorific Colored Pencils, 12/Box"/>
    <n v="23.04"/>
    <n v="8"/>
    <n v="0"/>
    <n v="6.911999999999999"/>
  </r>
  <r>
    <n v="9206"/>
    <x v="4599"/>
    <x v="0"/>
    <x v="438"/>
    <x v="180"/>
    <s v="Same Day"/>
    <s v="BT-11680"/>
    <s v="Brian Thompson"/>
    <x v="0"/>
    <s v="United States"/>
    <s v="Milford"/>
    <x v="29"/>
    <n v="6460"/>
    <x v="3"/>
    <s v="OFF-AR-10004817"/>
    <x v="1"/>
    <x v="6"/>
    <s v="Colorific Watercolor Pencils"/>
    <n v="15.48"/>
    <n v="3"/>
    <n v="0"/>
    <n v="4.4891999999999985"/>
  </r>
  <r>
    <n v="9207"/>
    <x v="4599"/>
    <x v="0"/>
    <x v="438"/>
    <x v="180"/>
    <s v="Same Day"/>
    <s v="BT-11680"/>
    <s v="Brian Thompson"/>
    <x v="0"/>
    <s v="United States"/>
    <s v="Milford"/>
    <x v="29"/>
    <n v="6460"/>
    <x v="3"/>
    <s v="OFF-PA-10003797"/>
    <x v="1"/>
    <x v="10"/>
    <s v="Xerox 209"/>
    <n v="51.84"/>
    <n v="8"/>
    <n v="0"/>
    <n v="24.883200000000002"/>
  </r>
  <r>
    <n v="9208"/>
    <x v="4600"/>
    <x v="3"/>
    <x v="646"/>
    <x v="636"/>
    <s v="Standard Class"/>
    <s v="AB-10105"/>
    <s v="Adrian Barton"/>
    <x v="0"/>
    <s v="United States"/>
    <s v="Bloomington"/>
    <x v="10"/>
    <n v="61701"/>
    <x v="2"/>
    <s v="TEC-AC-10000682"/>
    <x v="2"/>
    <x v="11"/>
    <s v="Kensington K72356US Mouse-in-a-Box USB Desktop Mouse"/>
    <n v="39.816000000000003"/>
    <n v="3"/>
    <n v="0.2"/>
    <n v="7.4654999999999987"/>
  </r>
  <r>
    <n v="9209"/>
    <x v="4601"/>
    <x v="3"/>
    <x v="646"/>
    <x v="527"/>
    <s v="Second Class"/>
    <s v="SC-20230"/>
    <s v="Scot Coram"/>
    <x v="1"/>
    <s v="United States"/>
    <s v="Seattle"/>
    <x v="4"/>
    <n v="98105"/>
    <x v="1"/>
    <s v="OFF-ST-10003996"/>
    <x v="1"/>
    <x v="4"/>
    <s v="Letter/Legal File Tote with Clear Snap-On Lid, Black Granite"/>
    <n v="16.059999999999999"/>
    <n v="1"/>
    <n v="0"/>
    <n v="4.1755999999999993"/>
  </r>
  <r>
    <n v="9210"/>
    <x v="4602"/>
    <x v="3"/>
    <x v="157"/>
    <x v="93"/>
    <s v="Second Class"/>
    <s v="RS-19870"/>
    <s v="Roy Skaria"/>
    <x v="2"/>
    <s v="United States"/>
    <s v="Burlington"/>
    <x v="23"/>
    <n v="52601"/>
    <x v="2"/>
    <s v="OFF-EN-10003160"/>
    <x v="1"/>
    <x v="12"/>
    <s v="Pastel Pink Envelopes"/>
    <n v="7.28"/>
    <n v="1"/>
    <n v="0"/>
    <n v="3.4944000000000002"/>
  </r>
  <r>
    <n v="9211"/>
    <x v="4602"/>
    <x v="3"/>
    <x v="157"/>
    <x v="93"/>
    <s v="Second Class"/>
    <s v="RS-19870"/>
    <s v="Roy Skaria"/>
    <x v="2"/>
    <s v="United States"/>
    <s v="Burlington"/>
    <x v="23"/>
    <n v="52601"/>
    <x v="2"/>
    <s v="OFF-BI-10002012"/>
    <x v="1"/>
    <x v="8"/>
    <s v="Wilson Jones Easy Flow II Sheet Lifters"/>
    <n v="5.4"/>
    <n v="3"/>
    <n v="0"/>
    <n v="2.5920000000000001"/>
  </r>
  <r>
    <n v="9212"/>
    <x v="4603"/>
    <x v="1"/>
    <x v="947"/>
    <x v="1227"/>
    <s v="Standard Class"/>
    <s v="AI-10855"/>
    <s v="Arianne Irving"/>
    <x v="0"/>
    <s v="United States"/>
    <s v="Roseville"/>
    <x v="1"/>
    <n v="95661"/>
    <x v="1"/>
    <s v="OFF-PA-10002105"/>
    <x v="1"/>
    <x v="10"/>
    <s v="Xerox 223"/>
    <n v="19.440000000000001"/>
    <n v="3"/>
    <n v="0"/>
    <n v="9.3312000000000008"/>
  </r>
  <r>
    <n v="9213"/>
    <x v="4604"/>
    <x v="2"/>
    <x v="589"/>
    <x v="345"/>
    <s v="Standard Class"/>
    <s v="DJ-13420"/>
    <s v="Denny Joy"/>
    <x v="1"/>
    <s v="United States"/>
    <s v="San Francisco"/>
    <x v="1"/>
    <n v="94110"/>
    <x v="1"/>
    <s v="FUR-FU-10000397"/>
    <x v="0"/>
    <x v="5"/>
    <s v="Luxo Economy Swing Arm Lamp"/>
    <n v="39.880000000000003"/>
    <n v="2"/>
    <n v="0"/>
    <n v="11.166400000000003"/>
  </r>
  <r>
    <n v="9214"/>
    <x v="4604"/>
    <x v="2"/>
    <x v="589"/>
    <x v="345"/>
    <s v="Standard Class"/>
    <s v="DJ-13420"/>
    <s v="Denny Joy"/>
    <x v="1"/>
    <s v="United States"/>
    <s v="San Francisco"/>
    <x v="1"/>
    <n v="94110"/>
    <x v="1"/>
    <s v="FUR-FU-10000758"/>
    <x v="0"/>
    <x v="5"/>
    <s v="DAX Natural Wood-Tone Poster Frame"/>
    <n v="79.44"/>
    <n v="3"/>
    <n v="0"/>
    <n v="28.598399999999994"/>
  </r>
  <r>
    <n v="9215"/>
    <x v="4605"/>
    <x v="3"/>
    <x v="1032"/>
    <x v="725"/>
    <s v="First Class"/>
    <s v="BF-10975"/>
    <s v="Barbara Fisher"/>
    <x v="1"/>
    <s v="United States"/>
    <s v="Philadelphia"/>
    <x v="9"/>
    <n v="19120"/>
    <x v="3"/>
    <s v="OFF-LA-10004677"/>
    <x v="1"/>
    <x v="2"/>
    <s v="Self-Adhesive Address Labels for Typewriters with Dispenser Box"/>
    <n v="20.664000000000001"/>
    <n v="7"/>
    <n v="0.2"/>
    <n v="6.9741"/>
  </r>
  <r>
    <n v="9216"/>
    <x v="4606"/>
    <x v="0"/>
    <x v="831"/>
    <x v="482"/>
    <s v="Standard Class"/>
    <s v="TH-21235"/>
    <s v="Tiffany House"/>
    <x v="1"/>
    <s v="United States"/>
    <s v="Los Angeles"/>
    <x v="1"/>
    <n v="90049"/>
    <x v="1"/>
    <s v="OFF-PA-10004451"/>
    <x v="1"/>
    <x v="10"/>
    <s v="Xerox 222"/>
    <n v="32.400000000000006"/>
    <n v="5"/>
    <n v="0"/>
    <n v="15.552000000000001"/>
  </r>
  <r>
    <n v="9217"/>
    <x v="4607"/>
    <x v="3"/>
    <x v="221"/>
    <x v="524"/>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x v="251"/>
    <s v="First Class"/>
    <s v="AW-10930"/>
    <s v="Arthur Wiediger"/>
    <x v="2"/>
    <s v="United States"/>
    <s v="Minneapolis"/>
    <x v="11"/>
    <n v="55407"/>
    <x v="2"/>
    <s v="OFF-EN-10004459"/>
    <x v="1"/>
    <x v="12"/>
    <s v="Security-Tint Envelopes"/>
    <n v="15.28"/>
    <n v="2"/>
    <n v="0"/>
    <n v="7.4871999999999996"/>
  </r>
  <r>
    <n v="9219"/>
    <x v="4609"/>
    <x v="1"/>
    <x v="748"/>
    <x v="918"/>
    <s v="Standard Class"/>
    <s v="JW-15955"/>
    <s v="Joni Wasserman"/>
    <x v="0"/>
    <s v="United States"/>
    <s v="Philadelphia"/>
    <x v="9"/>
    <n v="19120"/>
    <x v="3"/>
    <s v="OFF-ST-10002352"/>
    <x v="1"/>
    <x v="4"/>
    <s v="Iris Project Case"/>
    <n v="44.688000000000002"/>
    <n v="7"/>
    <n v="0.2"/>
    <n v="3.3515999999999977"/>
  </r>
  <r>
    <n v="9220"/>
    <x v="4609"/>
    <x v="1"/>
    <x v="748"/>
    <x v="918"/>
    <s v="Standard Class"/>
    <s v="JW-15955"/>
    <s v="Joni Wasserman"/>
    <x v="0"/>
    <s v="United States"/>
    <s v="Philadelphia"/>
    <x v="9"/>
    <n v="19120"/>
    <x v="3"/>
    <s v="FUR-BO-10000780"/>
    <x v="0"/>
    <x v="0"/>
    <s v="O'Sullivan Plantations 2-Door Library in Landvery Oak"/>
    <n v="301.46999999999997"/>
    <n v="3"/>
    <n v="0.5"/>
    <n v="-204.99959999999996"/>
  </r>
  <r>
    <n v="9221"/>
    <x v="4610"/>
    <x v="3"/>
    <x v="119"/>
    <x v="518"/>
    <s v="First Class"/>
    <s v="MH-18025"/>
    <s v="Michelle Huthwaite"/>
    <x v="0"/>
    <s v="United States"/>
    <s v="Lafayette"/>
    <x v="28"/>
    <n v="70506"/>
    <x v="0"/>
    <s v="OFF-LA-10000248"/>
    <x v="1"/>
    <x v="2"/>
    <s v="Avery 52"/>
    <n v="11.07"/>
    <n v="3"/>
    <n v="0"/>
    <n v="5.2028999999999996"/>
  </r>
  <r>
    <n v="9222"/>
    <x v="4610"/>
    <x v="3"/>
    <x v="119"/>
    <x v="518"/>
    <s v="First Class"/>
    <s v="MH-18025"/>
    <s v="Michelle Huthwaite"/>
    <x v="0"/>
    <s v="United States"/>
    <s v="Lafayette"/>
    <x v="28"/>
    <n v="70506"/>
    <x v="0"/>
    <s v="FUR-TA-10003473"/>
    <x v="0"/>
    <x v="3"/>
    <s v="Bretford Rectangular Conference Table Tops"/>
    <n v="1504.52"/>
    <n v="4"/>
    <n v="0"/>
    <n v="346.03960000000006"/>
  </r>
  <r>
    <n v="9223"/>
    <x v="4610"/>
    <x v="3"/>
    <x v="119"/>
    <x v="518"/>
    <s v="First Class"/>
    <s v="MH-18025"/>
    <s v="Michelle Huthwaite"/>
    <x v="0"/>
    <s v="United States"/>
    <s v="Lafayette"/>
    <x v="28"/>
    <n v="70506"/>
    <x v="0"/>
    <s v="OFF-PA-10004355"/>
    <x v="1"/>
    <x v="10"/>
    <s v="Xerox 231"/>
    <n v="25.92"/>
    <n v="4"/>
    <n v="0"/>
    <n v="12.441600000000001"/>
  </r>
  <r>
    <n v="9224"/>
    <x v="4611"/>
    <x v="3"/>
    <x v="259"/>
    <x v="276"/>
    <s v="Same Day"/>
    <s v="FM-14290"/>
    <s v="Frank Merwin"/>
    <x v="2"/>
    <s v="United States"/>
    <s v="Bryan"/>
    <x v="5"/>
    <n v="77803"/>
    <x v="2"/>
    <s v="OFF-BI-10001308"/>
    <x v="1"/>
    <x v="8"/>
    <s v="GBC Standard Plastic Binding Systems' Combs"/>
    <n v="7.5359999999999987"/>
    <n v="6"/>
    <n v="0.8"/>
    <n v="-13.188000000000009"/>
  </r>
  <r>
    <n v="9225"/>
    <x v="4611"/>
    <x v="3"/>
    <x v="259"/>
    <x v="276"/>
    <s v="Same Day"/>
    <s v="FM-14290"/>
    <s v="Frank Merwin"/>
    <x v="2"/>
    <s v="United States"/>
    <s v="Bryan"/>
    <x v="5"/>
    <n v="77803"/>
    <x v="2"/>
    <s v="OFF-BI-10003094"/>
    <x v="1"/>
    <x v="8"/>
    <s v="Self-Adhesive Ring Binder Labels"/>
    <n v="1.4079999999999997"/>
    <n v="2"/>
    <n v="0.8"/>
    <n v="-2.3232000000000008"/>
  </r>
  <r>
    <n v="9226"/>
    <x v="4611"/>
    <x v="3"/>
    <x v="259"/>
    <x v="276"/>
    <s v="Same Day"/>
    <s v="FM-14290"/>
    <s v="Frank Merwin"/>
    <x v="2"/>
    <s v="United States"/>
    <s v="Bryan"/>
    <x v="5"/>
    <n v="77803"/>
    <x v="2"/>
    <s v="OFF-BI-10004040"/>
    <x v="1"/>
    <x v="8"/>
    <s v="Wilson Jones Impact Binders"/>
    <n v="4.1439999999999992"/>
    <n v="4"/>
    <n v="0.8"/>
    <n v="-6.4232000000000014"/>
  </r>
  <r>
    <n v="9227"/>
    <x v="4611"/>
    <x v="3"/>
    <x v="259"/>
    <x v="276"/>
    <s v="Same Day"/>
    <s v="FM-14290"/>
    <s v="Frank Merwin"/>
    <x v="2"/>
    <s v="United States"/>
    <s v="Bryan"/>
    <x v="5"/>
    <n v="77803"/>
    <x v="2"/>
    <s v="OFF-ST-10002485"/>
    <x v="1"/>
    <x v="4"/>
    <s v="Rogers Deluxe File Chest"/>
    <n v="52.751999999999995"/>
    <n v="3"/>
    <n v="0.2"/>
    <n v="-12.528600000000001"/>
  </r>
  <r>
    <n v="9228"/>
    <x v="4612"/>
    <x v="3"/>
    <x v="498"/>
    <x v="540"/>
    <s v="Standard Class"/>
    <s v="GZ-14545"/>
    <s v="George Zrebassa"/>
    <x v="1"/>
    <s v="United States"/>
    <s v="Los Angeles"/>
    <x v="1"/>
    <n v="90008"/>
    <x v="1"/>
    <s v="OFF-AP-10001205"/>
    <x v="1"/>
    <x v="9"/>
    <s v="Belkin 5 Outlet SurgeMaster Power Centers"/>
    <n v="381.35999999999996"/>
    <n v="7"/>
    <n v="0"/>
    <n v="106.78080000000003"/>
  </r>
  <r>
    <n v="9229"/>
    <x v="4613"/>
    <x v="2"/>
    <x v="934"/>
    <x v="1082"/>
    <s v="Same Day"/>
    <s v="TC-21535"/>
    <s v="Tracy Collins"/>
    <x v="2"/>
    <s v="United States"/>
    <s v="Los Angeles"/>
    <x v="1"/>
    <n v="90049"/>
    <x v="1"/>
    <s v="OFF-AR-10001868"/>
    <x v="1"/>
    <x v="6"/>
    <s v="Prang Dustless Chalk Sticks"/>
    <n v="6.72"/>
    <n v="4"/>
    <n v="0"/>
    <n v="3.36"/>
  </r>
  <r>
    <n v="9230"/>
    <x v="4614"/>
    <x v="3"/>
    <x v="283"/>
    <x v="239"/>
    <s v="First Class"/>
    <s v="TB-21520"/>
    <s v="Tracy Blumstein"/>
    <x v="0"/>
    <s v="United States"/>
    <s v="Los Angeles"/>
    <x v="1"/>
    <n v="90045"/>
    <x v="1"/>
    <s v="OFF-BI-10003429"/>
    <x v="1"/>
    <x v="8"/>
    <s v="Cardinal HOLDit! Binder Insert Strips,Extra Strips"/>
    <n v="15.192"/>
    <n v="3"/>
    <n v="0.2"/>
    <n v="5.5070999999999994"/>
  </r>
  <r>
    <n v="9231"/>
    <x v="4614"/>
    <x v="3"/>
    <x v="283"/>
    <x v="239"/>
    <s v="First Class"/>
    <s v="TB-21520"/>
    <s v="Tracy Blumstein"/>
    <x v="0"/>
    <s v="United States"/>
    <s v="Los Angeles"/>
    <x v="1"/>
    <n v="90045"/>
    <x v="1"/>
    <s v="OFF-PA-10002689"/>
    <x v="1"/>
    <x v="10"/>
    <s v="Weyerhaeuser First Choice Laser/Copy Paper (20Lb. and 88 Bright)"/>
    <n v="58.320000000000007"/>
    <n v="9"/>
    <n v="0"/>
    <n v="27.993600000000001"/>
  </r>
  <r>
    <n v="9232"/>
    <x v="4615"/>
    <x v="2"/>
    <x v="422"/>
    <x v="252"/>
    <s v="Standard Class"/>
    <s v="RP-19390"/>
    <s v="Resi Pölking"/>
    <x v="0"/>
    <s v="United States"/>
    <s v="Phoenix"/>
    <x v="16"/>
    <n v="85023"/>
    <x v="1"/>
    <s v="OFF-BI-10003650"/>
    <x v="1"/>
    <x v="8"/>
    <s v="GBC DocuBind 300 Electric Binding Machine"/>
    <n v="946.76400000000024"/>
    <n v="6"/>
    <n v="0.7"/>
    <n v="-694.29359999999997"/>
  </r>
  <r>
    <n v="9233"/>
    <x v="4616"/>
    <x v="0"/>
    <x v="476"/>
    <x v="479"/>
    <s v="Standard Class"/>
    <s v="LR-16915"/>
    <s v="Lena Radford"/>
    <x v="0"/>
    <s v="United States"/>
    <s v="Los Angeles"/>
    <x v="1"/>
    <n v="90036"/>
    <x v="1"/>
    <s v="FUR-FU-10001889"/>
    <x v="0"/>
    <x v="5"/>
    <s v="Ultra Door Pull Handle"/>
    <n v="94.679999999999993"/>
    <n v="9"/>
    <n v="0"/>
    <n v="31.244399999999995"/>
  </r>
  <r>
    <n v="9234"/>
    <x v="4616"/>
    <x v="0"/>
    <x v="476"/>
    <x v="479"/>
    <s v="Standard Class"/>
    <s v="LR-16915"/>
    <s v="Lena Radford"/>
    <x v="0"/>
    <s v="United States"/>
    <s v="Los Angeles"/>
    <x v="1"/>
    <n v="90036"/>
    <x v="1"/>
    <s v="OFF-ST-10000321"/>
    <x v="1"/>
    <x v="4"/>
    <s v="Akro Stacking Bins"/>
    <n v="23.669999999999998"/>
    <n v="3"/>
    <n v="0"/>
    <n v="0.94679999999999698"/>
  </r>
  <r>
    <n v="9235"/>
    <x v="4616"/>
    <x v="0"/>
    <x v="476"/>
    <x v="479"/>
    <s v="Standard Class"/>
    <s v="LR-16915"/>
    <s v="Lena Radford"/>
    <x v="0"/>
    <s v="United States"/>
    <s v="Los Angeles"/>
    <x v="1"/>
    <n v="90036"/>
    <x v="1"/>
    <s v="TEC-PH-10001530"/>
    <x v="2"/>
    <x v="7"/>
    <s v="Cisco Unified IP Phone 7945G VoIP phone"/>
    <n v="1091.1680000000001"/>
    <n v="4"/>
    <n v="0.2"/>
    <n v="68.197999999999979"/>
  </r>
  <r>
    <n v="9236"/>
    <x v="4616"/>
    <x v="0"/>
    <x v="476"/>
    <x v="479"/>
    <s v="Standard Class"/>
    <s v="LR-16915"/>
    <s v="Lena Radford"/>
    <x v="0"/>
    <s v="United States"/>
    <s v="Los Angeles"/>
    <x v="1"/>
    <n v="90036"/>
    <x v="1"/>
    <s v="OFF-AR-10004752"/>
    <x v="1"/>
    <x v="6"/>
    <s v="Blackstonian Pencils"/>
    <n v="18.689999999999998"/>
    <n v="7"/>
    <n v="0"/>
    <n v="5.2332000000000001"/>
  </r>
  <r>
    <n v="9237"/>
    <x v="4616"/>
    <x v="0"/>
    <x v="476"/>
    <x v="479"/>
    <s v="Standard Class"/>
    <s v="LR-16915"/>
    <s v="Lena Radford"/>
    <x v="0"/>
    <s v="United States"/>
    <s v="Los Angeles"/>
    <x v="1"/>
    <n v="90036"/>
    <x v="1"/>
    <s v="FUR-TA-10001539"/>
    <x v="0"/>
    <x v="3"/>
    <s v="Chromcraft Rectangular Conference Tables"/>
    <n v="568.72800000000007"/>
    <n v="3"/>
    <n v="0.2"/>
    <n v="28.436399999999935"/>
  </r>
  <r>
    <n v="9238"/>
    <x v="4616"/>
    <x v="0"/>
    <x v="476"/>
    <x v="479"/>
    <s v="Standard Class"/>
    <s v="LR-16915"/>
    <s v="Lena Radford"/>
    <x v="0"/>
    <s v="United States"/>
    <s v="Los Angeles"/>
    <x v="1"/>
    <n v="90036"/>
    <x v="1"/>
    <s v="OFF-BI-10001553"/>
    <x v="1"/>
    <x v="8"/>
    <s v="SpineVue Locking Slant-D Ring Binders by Cardinal"/>
    <n v="7.3120000000000012"/>
    <n v="1"/>
    <n v="0.2"/>
    <n v="2.5591999999999997"/>
  </r>
  <r>
    <n v="9239"/>
    <x v="4617"/>
    <x v="3"/>
    <x v="512"/>
    <x v="556"/>
    <s v="First Class"/>
    <s v="MM-17260"/>
    <s v="Magdelene Morse"/>
    <x v="0"/>
    <s v="United States"/>
    <s v="Columbus"/>
    <x v="24"/>
    <n v="43229"/>
    <x v="3"/>
    <s v="FUR-FU-10003601"/>
    <x v="0"/>
    <x v="5"/>
    <s v="Deflect-o RollaMat Studded, Beveled Mat for Medium Pile Carpeting"/>
    <n v="147.56800000000001"/>
    <n v="2"/>
    <n v="0.2"/>
    <n v="-3.6892000000000067"/>
  </r>
  <r>
    <n v="9240"/>
    <x v="4618"/>
    <x v="3"/>
    <x v="855"/>
    <x v="40"/>
    <s v="Standard Class"/>
    <s v="NB-18655"/>
    <s v="Nona Balk"/>
    <x v="1"/>
    <s v="United States"/>
    <s v="Tallahassee"/>
    <x v="2"/>
    <n v="32303"/>
    <x v="0"/>
    <s v="OFF-PA-10001685"/>
    <x v="1"/>
    <x v="10"/>
    <s v="Staples"/>
    <n v="56.783999999999999"/>
    <n v="7"/>
    <n v="0.2"/>
    <n v="20.584200000000003"/>
  </r>
  <r>
    <n v="9241"/>
    <x v="4618"/>
    <x v="3"/>
    <x v="855"/>
    <x v="40"/>
    <s v="Standard Class"/>
    <s v="NB-18655"/>
    <s v="Nona Balk"/>
    <x v="1"/>
    <s v="United States"/>
    <s v="Tallahassee"/>
    <x v="2"/>
    <n v="32303"/>
    <x v="0"/>
    <s v="OFF-BI-10001097"/>
    <x v="1"/>
    <x v="8"/>
    <s v="Avery Hole Reinforcements"/>
    <n v="5.6070000000000011"/>
    <n v="3"/>
    <n v="0.7"/>
    <n v="-3.9248999999999974"/>
  </r>
  <r>
    <n v="9242"/>
    <x v="4618"/>
    <x v="3"/>
    <x v="855"/>
    <x v="40"/>
    <s v="Standard Class"/>
    <s v="NB-18655"/>
    <s v="Nona Balk"/>
    <x v="1"/>
    <s v="United States"/>
    <s v="Tallahassee"/>
    <x v="2"/>
    <n v="32303"/>
    <x v="0"/>
    <s v="OFF-AR-10001662"/>
    <x v="1"/>
    <x v="6"/>
    <s v="Rogers Handheld Barrel Pencil Sharpener"/>
    <n v="6.5760000000000005"/>
    <n v="3"/>
    <n v="0.2"/>
    <n v="0.57540000000000058"/>
  </r>
  <r>
    <n v="9243"/>
    <x v="4619"/>
    <x v="2"/>
    <x v="868"/>
    <x v="1160"/>
    <s v="Standard Class"/>
    <s v="DS-13030"/>
    <s v="Darrin Sayre"/>
    <x v="2"/>
    <s v="United States"/>
    <s v="San Francisco"/>
    <x v="1"/>
    <n v="94122"/>
    <x v="1"/>
    <s v="OFF-BI-10002609"/>
    <x v="1"/>
    <x v="8"/>
    <s v="Avery Hidden Tab Dividers for Binding Systems"/>
    <n v="14.303999999999998"/>
    <n v="6"/>
    <n v="0.2"/>
    <n v="4.6487999999999987"/>
  </r>
  <r>
    <n v="9244"/>
    <x v="4619"/>
    <x v="2"/>
    <x v="868"/>
    <x v="116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x v="1160"/>
    <s v="Standard Class"/>
    <s v="DS-13030"/>
    <s v="Darrin Sayre"/>
    <x v="2"/>
    <s v="United States"/>
    <s v="San Francisco"/>
    <x v="1"/>
    <n v="94122"/>
    <x v="1"/>
    <s v="OFF-AR-10003251"/>
    <x v="1"/>
    <x v="6"/>
    <s v="Prang Drawing Pencil Set"/>
    <n v="5.56"/>
    <n v="2"/>
    <n v="0"/>
    <n v="2.2239999999999998"/>
  </r>
  <r>
    <n v="9246"/>
    <x v="4619"/>
    <x v="2"/>
    <x v="868"/>
    <x v="1160"/>
    <s v="Standard Class"/>
    <s v="DS-13030"/>
    <s v="Darrin Sayre"/>
    <x v="2"/>
    <s v="United States"/>
    <s v="San Francisco"/>
    <x v="1"/>
    <n v="94122"/>
    <x v="1"/>
    <s v="OFF-PA-10002365"/>
    <x v="1"/>
    <x v="10"/>
    <s v="Xerox 1967"/>
    <n v="32.400000000000006"/>
    <n v="5"/>
    <n v="0"/>
    <n v="15.552000000000001"/>
  </r>
  <r>
    <n v="9247"/>
    <x v="4620"/>
    <x v="3"/>
    <x v="1052"/>
    <x v="393"/>
    <s v="Standard Class"/>
    <s v="VF-21715"/>
    <s v="Vicky Freymann"/>
    <x v="2"/>
    <s v="United States"/>
    <s v="San Francisco"/>
    <x v="1"/>
    <n v="94109"/>
    <x v="1"/>
    <s v="OFF-AR-10003651"/>
    <x v="1"/>
    <x v="6"/>
    <s v="Newell 350"/>
    <n v="9.84"/>
    <n v="3"/>
    <n v="0"/>
    <n v="2.8535999999999988"/>
  </r>
  <r>
    <n v="9248"/>
    <x v="4620"/>
    <x v="3"/>
    <x v="1052"/>
    <x v="393"/>
    <s v="Standard Class"/>
    <s v="VF-21715"/>
    <s v="Vicky Freymann"/>
    <x v="2"/>
    <s v="United States"/>
    <s v="San Francisco"/>
    <x v="1"/>
    <n v="94109"/>
    <x v="1"/>
    <s v="OFF-AR-10003732"/>
    <x v="1"/>
    <x v="6"/>
    <s v="Newell 333"/>
    <n v="2.78"/>
    <n v="1"/>
    <n v="0"/>
    <n v="0.72279999999999989"/>
  </r>
  <r>
    <n v="9249"/>
    <x v="4621"/>
    <x v="0"/>
    <x v="338"/>
    <x v="954"/>
    <s v="Standard Class"/>
    <s v="SW-20275"/>
    <s v="Scott Williamson"/>
    <x v="0"/>
    <s v="United States"/>
    <s v="New York City"/>
    <x v="15"/>
    <n v="10009"/>
    <x v="3"/>
    <s v="OFF-BI-10002557"/>
    <x v="1"/>
    <x v="8"/>
    <s v="Presstex Flexible Ring Binders"/>
    <n v="3.64"/>
    <n v="1"/>
    <n v="0.2"/>
    <n v="1.3649999999999998"/>
  </r>
  <r>
    <n v="9250"/>
    <x v="4621"/>
    <x v="0"/>
    <x v="338"/>
    <x v="954"/>
    <s v="Standard Class"/>
    <s v="SW-20275"/>
    <s v="Scott Williamson"/>
    <x v="0"/>
    <s v="United States"/>
    <s v="New York City"/>
    <x v="15"/>
    <n v="10009"/>
    <x v="3"/>
    <s v="TEC-PH-10003691"/>
    <x v="2"/>
    <x v="7"/>
    <s v="BlackBerry Q10"/>
    <n v="881.93"/>
    <n v="7"/>
    <n v="0"/>
    <n v="220.48250000000002"/>
  </r>
  <r>
    <n v="9251"/>
    <x v="4622"/>
    <x v="0"/>
    <x v="499"/>
    <x v="296"/>
    <s v="Standard Class"/>
    <s v="PW-19030"/>
    <s v="Pauline Webber"/>
    <x v="1"/>
    <s v="United States"/>
    <s v="Marion"/>
    <x v="23"/>
    <n v="52302"/>
    <x v="2"/>
    <s v="OFF-BI-10001107"/>
    <x v="1"/>
    <x v="8"/>
    <s v="GBC White Gloss Covers, Plain Front"/>
    <n v="115.84"/>
    <n v="8"/>
    <n v="0"/>
    <n v="54.444800000000001"/>
  </r>
  <r>
    <n v="9252"/>
    <x v="4623"/>
    <x v="3"/>
    <x v="580"/>
    <x v="494"/>
    <s v="Standard Class"/>
    <s v="KD-16615"/>
    <s v="Ken Dana"/>
    <x v="1"/>
    <s v="United States"/>
    <s v="Los Angeles"/>
    <x v="1"/>
    <n v="90008"/>
    <x v="1"/>
    <s v="OFF-BI-10004224"/>
    <x v="1"/>
    <x v="8"/>
    <s v="Catalog Binders with Expanding Posts"/>
    <n v="107.64800000000001"/>
    <n v="2"/>
    <n v="0.2"/>
    <n v="33.639999999999986"/>
  </r>
  <r>
    <n v="9253"/>
    <x v="4624"/>
    <x v="3"/>
    <x v="397"/>
    <x v="425"/>
    <s v="Second Class"/>
    <s v="DO-13645"/>
    <s v="Doug O'Connell"/>
    <x v="0"/>
    <s v="United States"/>
    <s v="Pine Bluff"/>
    <x v="36"/>
    <n v="71603"/>
    <x v="0"/>
    <s v="TEC-AC-10001114"/>
    <x v="2"/>
    <x v="11"/>
    <s v="Microsoft Wireless Mobile Mouse 4000"/>
    <n v="199.95000000000002"/>
    <n v="5"/>
    <n v="0"/>
    <n v="63.983999999999988"/>
  </r>
  <r>
    <n v="9254"/>
    <x v="4624"/>
    <x v="3"/>
    <x v="397"/>
    <x v="425"/>
    <s v="Second Class"/>
    <s v="DO-13645"/>
    <s v="Doug O'Connell"/>
    <x v="0"/>
    <s v="United States"/>
    <s v="Pine Bluff"/>
    <x v="36"/>
    <n v="71603"/>
    <x v="0"/>
    <s v="OFF-PA-10002005"/>
    <x v="1"/>
    <x v="10"/>
    <s v="Xerox 225"/>
    <n v="12.96"/>
    <n v="2"/>
    <n v="0"/>
    <n v="6.2208000000000006"/>
  </r>
  <r>
    <n v="9255"/>
    <x v="4625"/>
    <x v="2"/>
    <x v="1057"/>
    <x v="1147"/>
    <s v="Second Class"/>
    <s v="GA-14725"/>
    <s v="Guy Armstrong"/>
    <x v="0"/>
    <s v="United States"/>
    <s v="Columbia"/>
    <x v="25"/>
    <n v="65203"/>
    <x v="2"/>
    <s v="FUR-CH-10001146"/>
    <x v="0"/>
    <x v="1"/>
    <s v="Global Value Mid-Back Manager's Chair, Gray"/>
    <n v="60.89"/>
    <n v="1"/>
    <n v="0"/>
    <n v="15.222499999999997"/>
  </r>
  <r>
    <n v="9256"/>
    <x v="4625"/>
    <x v="2"/>
    <x v="1057"/>
    <x v="1147"/>
    <s v="Second Class"/>
    <s v="GA-14725"/>
    <s v="Guy Armstrong"/>
    <x v="0"/>
    <s v="United States"/>
    <s v="Columbia"/>
    <x v="25"/>
    <n v="65203"/>
    <x v="2"/>
    <s v="OFF-LA-10004853"/>
    <x v="1"/>
    <x v="2"/>
    <s v="Avery 483"/>
    <n v="14.940000000000001"/>
    <n v="3"/>
    <n v="0"/>
    <n v="6.8723999999999998"/>
  </r>
  <r>
    <n v="9257"/>
    <x v="4625"/>
    <x v="2"/>
    <x v="1057"/>
    <x v="1147"/>
    <s v="Second Class"/>
    <s v="GA-14725"/>
    <s v="Guy Armstrong"/>
    <x v="0"/>
    <s v="United States"/>
    <s v="Columbia"/>
    <x v="25"/>
    <n v="65203"/>
    <x v="2"/>
    <s v="OFF-BI-10004728"/>
    <x v="1"/>
    <x v="8"/>
    <s v="Wilson Jones Turn Tabs Binder Tool for Ring Binders"/>
    <n v="9.64"/>
    <n v="2"/>
    <n v="0"/>
    <n v="4.4344000000000001"/>
  </r>
  <r>
    <n v="9258"/>
    <x v="4625"/>
    <x v="2"/>
    <x v="1057"/>
    <x v="1147"/>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7"/>
    <x v="1147"/>
    <s v="Second Class"/>
    <s v="GA-14725"/>
    <s v="Guy Armstrong"/>
    <x v="0"/>
    <s v="United States"/>
    <s v="Columbia"/>
    <x v="25"/>
    <n v="65203"/>
    <x v="2"/>
    <s v="OFF-BI-10004654"/>
    <x v="1"/>
    <x v="8"/>
    <s v="VariCap6 Expandable Binder"/>
    <n v="51.900000000000006"/>
    <n v="3"/>
    <n v="0"/>
    <n v="24.393000000000001"/>
  </r>
  <r>
    <n v="9260"/>
    <x v="4625"/>
    <x v="2"/>
    <x v="1057"/>
    <x v="1147"/>
    <s v="Second Class"/>
    <s v="GA-14725"/>
    <s v="Guy Armstrong"/>
    <x v="0"/>
    <s v="United States"/>
    <s v="Columbia"/>
    <x v="25"/>
    <n v="65203"/>
    <x v="2"/>
    <s v="OFF-ST-10002583"/>
    <x v="1"/>
    <x v="4"/>
    <s v="Fellowes Neat Ideas Storage Cubes"/>
    <n v="64.959999999999994"/>
    <n v="2"/>
    <n v="0"/>
    <n v="2.598399999999998"/>
  </r>
  <r>
    <n v="9261"/>
    <x v="4626"/>
    <x v="3"/>
    <x v="343"/>
    <x v="773"/>
    <s v="Second Class"/>
    <s v="JL-15505"/>
    <s v="Jeremy Lonsdale"/>
    <x v="0"/>
    <s v="United States"/>
    <s v="Aberdeen"/>
    <x v="44"/>
    <n v="57401"/>
    <x v="2"/>
    <s v="OFF-SU-10004661"/>
    <x v="1"/>
    <x v="14"/>
    <s v="Acme Titanium Bonded Scissors"/>
    <n v="25.5"/>
    <n v="3"/>
    <n v="0"/>
    <n v="6.63"/>
  </r>
  <r>
    <n v="9262"/>
    <x v="4627"/>
    <x v="3"/>
    <x v="264"/>
    <x v="1198"/>
    <s v="Same Day"/>
    <s v="SU-20665"/>
    <s v="Stephanie Ulpright"/>
    <x v="2"/>
    <s v="United States"/>
    <s v="Seattle"/>
    <x v="4"/>
    <n v="98103"/>
    <x v="1"/>
    <s v="FUR-CH-10003061"/>
    <x v="0"/>
    <x v="1"/>
    <s v="Global Leather Task Chair, Black"/>
    <n v="215.976"/>
    <n v="3"/>
    <n v="0.2"/>
    <n v="-2.6997000000000355"/>
  </r>
  <r>
    <n v="9263"/>
    <x v="4628"/>
    <x v="1"/>
    <x v="330"/>
    <x v="349"/>
    <s v="Standard Class"/>
    <s v="FM-14380"/>
    <s v="Fred McMath"/>
    <x v="0"/>
    <s v="United States"/>
    <s v="Detroit"/>
    <x v="12"/>
    <n v="48227"/>
    <x v="2"/>
    <s v="FUR-CH-10000513"/>
    <x v="0"/>
    <x v="1"/>
    <s v="High-Back Leather Manager's Chair"/>
    <n v="389.97"/>
    <n v="3"/>
    <n v="0"/>
    <n v="35.097300000000004"/>
  </r>
  <r>
    <n v="9264"/>
    <x v="4628"/>
    <x v="1"/>
    <x v="330"/>
    <x v="349"/>
    <s v="Standard Class"/>
    <s v="FM-14380"/>
    <s v="Fred McMath"/>
    <x v="0"/>
    <s v="United States"/>
    <s v="Detroit"/>
    <x v="12"/>
    <n v="48227"/>
    <x v="2"/>
    <s v="OFF-AP-10002191"/>
    <x v="1"/>
    <x v="9"/>
    <s v="Belkin 8 Outlet SurgeMaster II Gold Surge Protector"/>
    <n v="269.90999999999997"/>
    <n v="5"/>
    <n v="0.1"/>
    <n v="53.982000000000006"/>
  </r>
  <r>
    <n v="9265"/>
    <x v="4629"/>
    <x v="3"/>
    <x v="221"/>
    <x v="670"/>
    <s v="Standard Class"/>
    <s v="MY-17380"/>
    <s v="Maribeth Yedwab"/>
    <x v="1"/>
    <s v="United States"/>
    <s v="Memphis"/>
    <x v="18"/>
    <n v="38109"/>
    <x v="0"/>
    <s v="OFF-BI-10000216"/>
    <x v="1"/>
    <x v="8"/>
    <s v="Mead 1st Gear 2&quot; Zipper Binder, Asst. Colors"/>
    <n v="11.673000000000002"/>
    <n v="3"/>
    <n v="0.7"/>
    <n v="-7.782"/>
  </r>
  <r>
    <n v="9266"/>
    <x v="4629"/>
    <x v="3"/>
    <x v="221"/>
    <x v="670"/>
    <s v="Standard Class"/>
    <s v="MY-17380"/>
    <s v="Maribeth Yedwab"/>
    <x v="1"/>
    <s v="United States"/>
    <s v="Memphis"/>
    <x v="18"/>
    <n v="38109"/>
    <x v="0"/>
    <s v="OFF-EN-10003448"/>
    <x v="1"/>
    <x v="12"/>
    <s v="Peel &amp; Seel Recycled Catalog Envelopes, Brown"/>
    <n v="64.848000000000013"/>
    <n v="7"/>
    <n v="0.2"/>
    <n v="24.317999999999998"/>
  </r>
  <r>
    <n v="9267"/>
    <x v="4630"/>
    <x v="2"/>
    <x v="1215"/>
    <x v="682"/>
    <s v="First Class"/>
    <s v="NM-18445"/>
    <s v="Nathan Mautz"/>
    <x v="2"/>
    <s v="United States"/>
    <s v="North Las Vegas"/>
    <x v="33"/>
    <n v="89031"/>
    <x v="1"/>
    <s v="FUR-FU-10002111"/>
    <x v="0"/>
    <x v="5"/>
    <s v="Master Caster Door Stop, Large Brown"/>
    <n v="14.56"/>
    <n v="2"/>
    <n v="0"/>
    <n v="5.5327999999999999"/>
  </r>
  <r>
    <n v="9268"/>
    <x v="4631"/>
    <x v="1"/>
    <x v="12"/>
    <x v="1305"/>
    <s v="Same Day"/>
    <s v="CS-11950"/>
    <s v="Carlos Soltero"/>
    <x v="0"/>
    <s v="United States"/>
    <s v="Freeport"/>
    <x v="15"/>
    <n v="11520"/>
    <x v="3"/>
    <s v="FUR-CH-10001545"/>
    <x v="0"/>
    <x v="1"/>
    <s v="Hon Comfortask Task/Swivel Chairs"/>
    <n v="102.58200000000001"/>
    <n v="1"/>
    <n v="0.1"/>
    <n v="6.8388000000000009"/>
  </r>
  <r>
    <n v="9269"/>
    <x v="4631"/>
    <x v="1"/>
    <x v="12"/>
    <x v="1305"/>
    <s v="Same Day"/>
    <s v="CS-11950"/>
    <s v="Carlos Soltero"/>
    <x v="0"/>
    <s v="United States"/>
    <s v="Freeport"/>
    <x v="15"/>
    <n v="11520"/>
    <x v="3"/>
    <s v="OFF-PA-10002947"/>
    <x v="1"/>
    <x v="10"/>
    <s v="Xerox 1923"/>
    <n v="20.04"/>
    <n v="3"/>
    <n v="0"/>
    <n v="9.6191999999999993"/>
  </r>
  <r>
    <n v="9270"/>
    <x v="4632"/>
    <x v="3"/>
    <x v="170"/>
    <x v="328"/>
    <s v="Standard Class"/>
    <s v="PK-19075"/>
    <s v="Pete Kriz"/>
    <x v="0"/>
    <s v="United States"/>
    <s v="New York City"/>
    <x v="15"/>
    <n v="10035"/>
    <x v="3"/>
    <s v="OFF-BI-10003476"/>
    <x v="1"/>
    <x v="8"/>
    <s v="Avery Metallic Poly Binders"/>
    <n v="32.088000000000001"/>
    <n v="7"/>
    <n v="0.2"/>
    <n v="11.2308"/>
  </r>
  <r>
    <n v="9271"/>
    <x v="4632"/>
    <x v="3"/>
    <x v="170"/>
    <x v="328"/>
    <s v="Standard Class"/>
    <s v="PK-19075"/>
    <s v="Pete Kriz"/>
    <x v="0"/>
    <s v="United States"/>
    <s v="New York City"/>
    <x v="15"/>
    <n v="10035"/>
    <x v="3"/>
    <s v="OFF-BI-10001359"/>
    <x v="1"/>
    <x v="8"/>
    <s v="GBC DocuBind TL300 Electric Binding System"/>
    <n v="4305.5520000000006"/>
    <n v="6"/>
    <n v="0.2"/>
    <n v="1453.1237999999996"/>
  </r>
  <r>
    <n v="9272"/>
    <x v="4633"/>
    <x v="0"/>
    <x v="536"/>
    <x v="968"/>
    <s v="Standard Class"/>
    <s v="HM-14860"/>
    <s v="Harry Marie"/>
    <x v="1"/>
    <s v="United States"/>
    <s v="New York City"/>
    <x v="15"/>
    <n v="10024"/>
    <x v="3"/>
    <s v="FUR-FU-10000320"/>
    <x v="0"/>
    <x v="5"/>
    <s v="OIC Stacking Trays"/>
    <n v="10.02"/>
    <n v="3"/>
    <n v="0"/>
    <n v="4.4088000000000012"/>
  </r>
  <r>
    <n v="9273"/>
    <x v="4633"/>
    <x v="0"/>
    <x v="536"/>
    <x v="968"/>
    <s v="Standard Class"/>
    <s v="HM-14860"/>
    <s v="Harry Marie"/>
    <x v="1"/>
    <s v="United States"/>
    <s v="New York City"/>
    <x v="15"/>
    <n v="10024"/>
    <x v="3"/>
    <s v="TEC-PH-10001835"/>
    <x v="2"/>
    <x v="7"/>
    <s v="Jawbone JAMBOX Wireless Bluetooth Speaker"/>
    <n v="631.96"/>
    <n v="4"/>
    <n v="0"/>
    <n v="303.3408"/>
  </r>
  <r>
    <n v="9274"/>
    <x v="4634"/>
    <x v="3"/>
    <x v="264"/>
    <x v="371"/>
    <s v="Standard Class"/>
    <s v="AH-10210"/>
    <s v="Alan Hwang"/>
    <x v="0"/>
    <s v="United States"/>
    <s v="Henderson"/>
    <x v="0"/>
    <n v="42420"/>
    <x v="0"/>
    <s v="OFF-BI-10003650"/>
    <x v="1"/>
    <x v="8"/>
    <s v="GBC DocuBind 300 Electric Binding Machine"/>
    <n v="1577.94"/>
    <n v="3"/>
    <n v="0"/>
    <n v="757.41120000000001"/>
  </r>
  <r>
    <n v="9275"/>
    <x v="4635"/>
    <x v="2"/>
    <x v="981"/>
    <x v="197"/>
    <s v="Same Day"/>
    <s v="FC-14335"/>
    <s v="Fred Chung"/>
    <x v="1"/>
    <s v="United States"/>
    <s v="Albuquerque"/>
    <x v="27"/>
    <n v="87105"/>
    <x v="1"/>
    <s v="OFF-AR-10000937"/>
    <x v="1"/>
    <x v="6"/>
    <s v="Dixon Ticonderoga Core-Lock Colored Pencils, 48-Color Set"/>
    <n v="255.84999999999997"/>
    <n v="7"/>
    <n v="0"/>
    <n v="112.57400000000001"/>
  </r>
  <r>
    <n v="9276"/>
    <x v="4636"/>
    <x v="0"/>
    <x v="439"/>
    <x v="1124"/>
    <s v="Second Class"/>
    <s v="CP-12085"/>
    <s v="Cathy Prescott"/>
    <x v="1"/>
    <s v="United States"/>
    <s v="Delray Beach"/>
    <x v="2"/>
    <n v="33445"/>
    <x v="0"/>
    <s v="OFF-ST-10000532"/>
    <x v="1"/>
    <x v="4"/>
    <s v="Advantus Rolling Drawer Organizers"/>
    <n v="184.70400000000001"/>
    <n v="6"/>
    <n v="0.2"/>
    <n v="13.852799999999995"/>
  </r>
  <r>
    <n v="9277"/>
    <x v="4636"/>
    <x v="0"/>
    <x v="439"/>
    <x v="1124"/>
    <s v="Second Class"/>
    <s v="CP-12085"/>
    <s v="Cathy Prescott"/>
    <x v="1"/>
    <s v="United States"/>
    <s v="Delray Beach"/>
    <x v="2"/>
    <n v="33445"/>
    <x v="0"/>
    <s v="TEC-AC-10001267"/>
    <x v="2"/>
    <x v="11"/>
    <s v="Imation 32GB Pocket Pro USB 3.0 Flash Drive - 32 GB - Black - 1 P ..."/>
    <n v="47.92"/>
    <n v="2"/>
    <n v="0.2"/>
    <n v="11.98"/>
  </r>
  <r>
    <n v="9278"/>
    <x v="4637"/>
    <x v="3"/>
    <x v="96"/>
    <x v="241"/>
    <s v="Standard Class"/>
    <s v="SC-20305"/>
    <s v="Sean Christensen"/>
    <x v="0"/>
    <s v="United States"/>
    <s v="Philadelphia"/>
    <x v="9"/>
    <n v="19140"/>
    <x v="3"/>
    <s v="OFF-LA-10004853"/>
    <x v="1"/>
    <x v="2"/>
    <s v="Avery 483"/>
    <n v="15.936000000000002"/>
    <n v="4"/>
    <n v="0.2"/>
    <n v="5.1791999999999998"/>
  </r>
  <r>
    <n v="9279"/>
    <x v="4637"/>
    <x v="3"/>
    <x v="96"/>
    <x v="241"/>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x v="241"/>
    <s v="Standard Class"/>
    <s v="SC-20305"/>
    <s v="Sean Christensen"/>
    <x v="0"/>
    <s v="United States"/>
    <s v="Philadelphia"/>
    <x v="9"/>
    <n v="19140"/>
    <x v="3"/>
    <s v="FUR-CH-10003379"/>
    <x v="0"/>
    <x v="1"/>
    <s v="Global Commerce Series High-Back Swivel/Tilt Chairs"/>
    <n v="398.97199999999998"/>
    <n v="2"/>
    <n v="0.3"/>
    <n v="-28.49799999999999"/>
  </r>
  <r>
    <n v="9281"/>
    <x v="4638"/>
    <x v="0"/>
    <x v="873"/>
    <x v="926"/>
    <s v="Standard Class"/>
    <s v="HJ-14875"/>
    <s v="Heather Jas"/>
    <x v="2"/>
    <s v="United States"/>
    <s v="Seattle"/>
    <x v="4"/>
    <n v="98105"/>
    <x v="1"/>
    <s v="FUR-BO-10002853"/>
    <x v="0"/>
    <x v="0"/>
    <s v="O'Sullivan 5-Shelf Heavy-Duty Bookcases"/>
    <n v="163.88"/>
    <n v="2"/>
    <n v="0"/>
    <n v="40.97"/>
  </r>
  <r>
    <n v="9282"/>
    <x v="4639"/>
    <x v="3"/>
    <x v="220"/>
    <x v="17"/>
    <s v="Standard Class"/>
    <s v="CB-12025"/>
    <s v="Cassandra Brandow"/>
    <x v="0"/>
    <s v="United States"/>
    <s v="Richmond"/>
    <x v="17"/>
    <n v="23223"/>
    <x v="0"/>
    <s v="OFF-AP-10000027"/>
    <x v="1"/>
    <x v="9"/>
    <s v="Hoover Commercial SteamVac"/>
    <n v="67.900000000000006"/>
    <n v="5"/>
    <n v="0"/>
    <n v="20.369999999999997"/>
  </r>
  <r>
    <n v="9283"/>
    <x v="4640"/>
    <x v="0"/>
    <x v="944"/>
    <x v="505"/>
    <s v="Standard Class"/>
    <s v="EH-14185"/>
    <s v="Evan Henry"/>
    <x v="0"/>
    <s v="United States"/>
    <s v="West Palm Beach"/>
    <x v="2"/>
    <n v="33407"/>
    <x v="0"/>
    <s v="OFF-PA-10002421"/>
    <x v="1"/>
    <x v="10"/>
    <s v="Embossed Ink Jet Note Cards"/>
    <n v="72.224000000000004"/>
    <n v="4"/>
    <n v="0.2"/>
    <n v="25.278400000000001"/>
  </r>
  <r>
    <n v="9284"/>
    <x v="4641"/>
    <x v="3"/>
    <x v="264"/>
    <x v="842"/>
    <s v="Second Class"/>
    <s v="LW-17215"/>
    <s v="Luke Weiss"/>
    <x v="0"/>
    <s v="United States"/>
    <s v="Fort Collins"/>
    <x v="22"/>
    <n v="80525"/>
    <x v="1"/>
    <s v="OFF-LA-10002475"/>
    <x v="1"/>
    <x v="2"/>
    <s v="Avery 519"/>
    <n v="11.696"/>
    <n v="2"/>
    <n v="0.2"/>
    <n v="3.9473999999999996"/>
  </r>
  <r>
    <n v="9285"/>
    <x v="4642"/>
    <x v="2"/>
    <x v="728"/>
    <x v="788"/>
    <s v="Standard Class"/>
    <s v="MK-17905"/>
    <s v="Michael Kennedy"/>
    <x v="1"/>
    <s v="United States"/>
    <s v="Franklin"/>
    <x v="6"/>
    <n v="53132"/>
    <x v="2"/>
    <s v="FUR-CH-10001482"/>
    <x v="0"/>
    <x v="1"/>
    <s v="Office Star - Mesh Screen back chair with Vinyl seat"/>
    <n v="392.93999999999994"/>
    <n v="3"/>
    <n v="0"/>
    <n v="43.223399999999984"/>
  </r>
  <r>
    <n v="9286"/>
    <x v="4643"/>
    <x v="1"/>
    <x v="82"/>
    <x v="1005"/>
    <s v="First Class"/>
    <s v="JH-15820"/>
    <s v="John Huston"/>
    <x v="0"/>
    <s v="United States"/>
    <s v="Monroe"/>
    <x v="3"/>
    <n v="28110"/>
    <x v="0"/>
    <s v="FUR-FU-10000087"/>
    <x v="0"/>
    <x v="5"/>
    <s v="Executive Impressions 14&quot; Two-Color Numerals Wall Clock"/>
    <n v="18.175999999999998"/>
    <n v="1"/>
    <n v="0.2"/>
    <n v="4.7712000000000012"/>
  </r>
  <r>
    <n v="9287"/>
    <x v="4644"/>
    <x v="3"/>
    <x v="249"/>
    <x v="356"/>
    <s v="Standard Class"/>
    <s v="DB-13270"/>
    <s v="Deborah Brumfield"/>
    <x v="2"/>
    <s v="United States"/>
    <s v="Dallas"/>
    <x v="5"/>
    <n v="75081"/>
    <x v="2"/>
    <s v="OFF-BI-10003166"/>
    <x v="1"/>
    <x v="8"/>
    <s v="GBC Plasticlear Binding Covers"/>
    <n v="6.8879999999999981"/>
    <n v="3"/>
    <n v="0.8"/>
    <n v="-11.020800000000005"/>
  </r>
  <r>
    <n v="9288"/>
    <x v="4644"/>
    <x v="3"/>
    <x v="249"/>
    <x v="356"/>
    <s v="Standard Class"/>
    <s v="DB-13270"/>
    <s v="Deborah Brumfield"/>
    <x v="2"/>
    <s v="United States"/>
    <s v="Dallas"/>
    <x v="5"/>
    <n v="75081"/>
    <x v="2"/>
    <s v="FUR-TA-10000688"/>
    <x v="0"/>
    <x v="3"/>
    <s v="Chromcraft Bull-Nose Wood Round Conference Table Top, Wood Base"/>
    <n v="457.4849999999999"/>
    <n v="3"/>
    <n v="0.3"/>
    <n v="-84.961500000000029"/>
  </r>
  <r>
    <n v="9289"/>
    <x v="4645"/>
    <x v="3"/>
    <x v="329"/>
    <x v="108"/>
    <s v="First Class"/>
    <s v="TB-21625"/>
    <s v="Trudy Brown"/>
    <x v="0"/>
    <s v="United States"/>
    <s v="Philadelphia"/>
    <x v="9"/>
    <n v="19134"/>
    <x v="3"/>
    <s v="FUR-CH-10003981"/>
    <x v="0"/>
    <x v="1"/>
    <s v="Global Commerce Series Low-Back Swivel/Tilt Chairs"/>
    <n v="1079.316"/>
    <n v="6"/>
    <n v="0.3"/>
    <n v="-15.418800000000203"/>
  </r>
  <r>
    <n v="9290"/>
    <x v="4646"/>
    <x v="2"/>
    <x v="488"/>
    <x v="1310"/>
    <s v="Second Class"/>
    <s v="NM-18445"/>
    <s v="Nathan Mautz"/>
    <x v="2"/>
    <s v="United States"/>
    <s v="San Francisco"/>
    <x v="1"/>
    <n v="94109"/>
    <x v="1"/>
    <s v="OFF-PA-10001878"/>
    <x v="1"/>
    <x v="10"/>
    <s v="Xerox 1891"/>
    <n v="48.91"/>
    <n v="1"/>
    <n v="0"/>
    <n v="22.987699999999997"/>
  </r>
  <r>
    <n v="9291"/>
    <x v="4647"/>
    <x v="2"/>
    <x v="865"/>
    <x v="59"/>
    <s v="First Class"/>
    <s v="TT-21220"/>
    <s v="Thomas Thornton"/>
    <x v="0"/>
    <s v="United States"/>
    <s v="Dover"/>
    <x v="13"/>
    <n v="19901"/>
    <x v="3"/>
    <s v="OFF-AR-10002375"/>
    <x v="1"/>
    <x v="6"/>
    <s v="Newell 351"/>
    <n v="9.84"/>
    <n v="3"/>
    <n v="0"/>
    <n v="2.8535999999999988"/>
  </r>
  <r>
    <n v="9292"/>
    <x v="4647"/>
    <x v="2"/>
    <x v="865"/>
    <x v="59"/>
    <s v="First Class"/>
    <s v="TT-21220"/>
    <s v="Thomas Thornton"/>
    <x v="0"/>
    <s v="United States"/>
    <s v="Dover"/>
    <x v="13"/>
    <n v="19901"/>
    <x v="3"/>
    <s v="OFF-BI-10004965"/>
    <x v="1"/>
    <x v="8"/>
    <s v="Ibico Covers for Plastic or Wire Binding Elements"/>
    <n v="34.5"/>
    <n v="3"/>
    <n v="0"/>
    <n v="15.524999999999999"/>
  </r>
  <r>
    <n v="9293"/>
    <x v="4648"/>
    <x v="3"/>
    <x v="580"/>
    <x v="965"/>
    <s v="Same Day"/>
    <s v="RS-19765"/>
    <s v="Roland Schwarz"/>
    <x v="1"/>
    <s v="United States"/>
    <s v="Waco"/>
    <x v="5"/>
    <n v="76706"/>
    <x v="2"/>
    <s v="OFF-BI-10004022"/>
    <x v="1"/>
    <x v="8"/>
    <s v="Acco Suede Grain Vinyl Round Ring Binder"/>
    <n v="0.55599999999999983"/>
    <n v="1"/>
    <n v="0.8"/>
    <n v="-0.94520000000000004"/>
  </r>
  <r>
    <n v="9294"/>
    <x v="4649"/>
    <x v="3"/>
    <x v="701"/>
    <x v="410"/>
    <s v="Second Class"/>
    <s v="TB-21625"/>
    <s v="Trudy Brown"/>
    <x v="0"/>
    <s v="United States"/>
    <s v="Hagerstown"/>
    <x v="39"/>
    <n v="21740"/>
    <x v="3"/>
    <s v="OFF-BI-10000050"/>
    <x v="1"/>
    <x v="8"/>
    <s v="Angle-D Binders with Locking Rings, Label Holders"/>
    <n v="43.8"/>
    <n v="6"/>
    <n v="0"/>
    <n v="20.585999999999999"/>
  </r>
  <r>
    <n v="9295"/>
    <x v="4650"/>
    <x v="3"/>
    <x v="39"/>
    <x v="777"/>
    <s v="Standard Class"/>
    <s v="AM-10360"/>
    <s v="Alice McCarthy"/>
    <x v="1"/>
    <s v="United States"/>
    <s v="Cleveland"/>
    <x v="24"/>
    <n v="44105"/>
    <x v="3"/>
    <s v="OFF-PA-10002464"/>
    <x v="1"/>
    <x v="10"/>
    <s v="HP Office Recycled Paper (20Lb. and 87 Bright)"/>
    <n v="13.872000000000002"/>
    <n v="3"/>
    <n v="0.2"/>
    <n v="5.0286000000000008"/>
  </r>
  <r>
    <n v="9296"/>
    <x v="4650"/>
    <x v="3"/>
    <x v="39"/>
    <x v="777"/>
    <s v="Standard Class"/>
    <s v="AM-10360"/>
    <s v="Alice McCarthy"/>
    <x v="1"/>
    <s v="United States"/>
    <s v="Cleveland"/>
    <x v="24"/>
    <n v="44105"/>
    <x v="3"/>
    <s v="FUR-BO-10004709"/>
    <x v="0"/>
    <x v="0"/>
    <s v="Bush Westfield Collection Bookcases, Medium Cherry Finish"/>
    <n v="115.96"/>
    <n v="4"/>
    <n v="0.5"/>
    <n v="-64.937599999999989"/>
  </r>
  <r>
    <n v="9297"/>
    <x v="4651"/>
    <x v="1"/>
    <x v="24"/>
    <x v="23"/>
    <s v="Second Class"/>
    <s v="MP-17965"/>
    <s v="Michael Paige"/>
    <x v="1"/>
    <s v="United States"/>
    <s v="Mcallen"/>
    <x v="5"/>
    <n v="78501"/>
    <x v="2"/>
    <s v="TEC-AC-10003590"/>
    <x v="2"/>
    <x v="11"/>
    <s v="TRENDnet 56K USB 2.0 Phone, Internet and Fax Modem"/>
    <n v="41.424000000000007"/>
    <n v="2"/>
    <n v="0.2"/>
    <n v="8.2847999999999971"/>
  </r>
  <r>
    <n v="9298"/>
    <x v="4651"/>
    <x v="1"/>
    <x v="24"/>
    <x v="23"/>
    <s v="Second Class"/>
    <s v="MP-17965"/>
    <s v="Michael Paige"/>
    <x v="1"/>
    <s v="United States"/>
    <s v="Mcallen"/>
    <x v="5"/>
    <n v="78501"/>
    <x v="2"/>
    <s v="TEC-PH-10003357"/>
    <x v="2"/>
    <x v="7"/>
    <s v="Grandstream GXP2100 Mainstream Business Phone"/>
    <n v="244.768"/>
    <n v="4"/>
    <n v="0.2"/>
    <n v="24.476800000000004"/>
  </r>
  <r>
    <n v="9299"/>
    <x v="4651"/>
    <x v="1"/>
    <x v="24"/>
    <x v="23"/>
    <s v="Second Class"/>
    <s v="MP-17965"/>
    <s v="Michael Paige"/>
    <x v="1"/>
    <s v="United States"/>
    <s v="Mcallen"/>
    <x v="5"/>
    <n v="78501"/>
    <x v="2"/>
    <s v="OFF-AR-10003373"/>
    <x v="1"/>
    <x v="6"/>
    <s v="Boston School Pro Electric Pencil Sharpener, 1670"/>
    <n v="74.352000000000004"/>
    <n v="3"/>
    <n v="0.2"/>
    <n v="6.5057999999999971"/>
  </r>
  <r>
    <n v="9300"/>
    <x v="4651"/>
    <x v="1"/>
    <x v="24"/>
    <x v="23"/>
    <s v="Second Class"/>
    <s v="MP-17965"/>
    <s v="Michael Paige"/>
    <x v="1"/>
    <s v="United States"/>
    <s v="Mcallen"/>
    <x v="5"/>
    <n v="78501"/>
    <x v="2"/>
    <s v="OFF-BI-10003676"/>
    <x v="1"/>
    <x v="8"/>
    <s v="GBC Standard Recycled Report Covers, Clear Plastic Sheets"/>
    <n v="4.3119999999999985"/>
    <n v="2"/>
    <n v="0.8"/>
    <n v="-6.8992000000000022"/>
  </r>
  <r>
    <n v="9301"/>
    <x v="4651"/>
    <x v="1"/>
    <x v="24"/>
    <x v="23"/>
    <s v="Second Class"/>
    <s v="MP-17965"/>
    <s v="Michael Paige"/>
    <x v="1"/>
    <s v="United States"/>
    <s v="Mcallen"/>
    <x v="5"/>
    <n v="78501"/>
    <x v="2"/>
    <s v="FUR-CH-10000225"/>
    <x v="0"/>
    <x v="1"/>
    <s v="Global Geo Office Task Chair, Gray"/>
    <n v="56.686"/>
    <n v="1"/>
    <n v="0.3"/>
    <n v="-20.245000000000008"/>
  </r>
  <r>
    <n v="9302"/>
    <x v="4651"/>
    <x v="1"/>
    <x v="24"/>
    <x v="23"/>
    <s v="Second Class"/>
    <s v="MP-17965"/>
    <s v="Michael Paige"/>
    <x v="1"/>
    <s v="United States"/>
    <s v="Mcallen"/>
    <x v="5"/>
    <n v="78501"/>
    <x v="2"/>
    <s v="TEC-PH-10001870"/>
    <x v="2"/>
    <x v="7"/>
    <s v="Lunatik TT5L-002 Taktik Strike Impact Protection System for iPhone 5"/>
    <n v="97.968000000000004"/>
    <n v="2"/>
    <n v="0.2"/>
    <n v="6.122999999999994"/>
  </r>
  <r>
    <n v="9303"/>
    <x v="4651"/>
    <x v="1"/>
    <x v="24"/>
    <x v="23"/>
    <s v="Second Class"/>
    <s v="MP-17965"/>
    <s v="Michael Paige"/>
    <x v="1"/>
    <s v="United States"/>
    <s v="Mcallen"/>
    <x v="5"/>
    <n v="78501"/>
    <x v="2"/>
    <s v="OFF-AR-10003481"/>
    <x v="1"/>
    <x v="6"/>
    <s v="Newell 348"/>
    <n v="7.8719999999999999"/>
    <n v="3"/>
    <n v="0.2"/>
    <n v="0.88559999999999883"/>
  </r>
  <r>
    <n v="9304"/>
    <x v="4651"/>
    <x v="1"/>
    <x v="24"/>
    <x v="23"/>
    <s v="Second Class"/>
    <s v="MP-17965"/>
    <s v="Michael Paige"/>
    <x v="1"/>
    <s v="United States"/>
    <s v="Mcallen"/>
    <x v="5"/>
    <n v="78501"/>
    <x v="2"/>
    <s v="OFF-PA-10003936"/>
    <x v="1"/>
    <x v="10"/>
    <s v="Xerox 1994"/>
    <n v="15.552000000000003"/>
    <n v="3"/>
    <n v="0.2"/>
    <n v="5.4432"/>
  </r>
  <r>
    <n v="9305"/>
    <x v="4651"/>
    <x v="1"/>
    <x v="24"/>
    <x v="23"/>
    <s v="Second Class"/>
    <s v="MP-17965"/>
    <s v="Michael Paige"/>
    <x v="1"/>
    <s v="United States"/>
    <s v="Mcallen"/>
    <x v="5"/>
    <n v="78501"/>
    <x v="2"/>
    <s v="OFF-BI-10000320"/>
    <x v="1"/>
    <x v="8"/>
    <s v="GBC Plastic Binding Combs"/>
    <n v="1.4759999999999998"/>
    <n v="1"/>
    <n v="0.8"/>
    <n v="-2.2877999999999998"/>
  </r>
  <r>
    <n v="9306"/>
    <x v="4652"/>
    <x v="1"/>
    <x v="444"/>
    <x v="488"/>
    <s v="Standard Class"/>
    <s v="MH-17290"/>
    <s v="Marc Harrigan"/>
    <x v="2"/>
    <s v="United States"/>
    <s v="Santa Fe"/>
    <x v="27"/>
    <n v="87505"/>
    <x v="1"/>
    <s v="OFF-AR-10001972"/>
    <x v="1"/>
    <x v="6"/>
    <s v="Newell 323"/>
    <n v="8.4"/>
    <n v="5"/>
    <n v="0"/>
    <n v="2.1840000000000002"/>
  </r>
  <r>
    <n v="9307"/>
    <x v="4653"/>
    <x v="2"/>
    <x v="727"/>
    <x v="1029"/>
    <s v="Standard Class"/>
    <s v="CA-12265"/>
    <s v="Christina Anderson"/>
    <x v="0"/>
    <s v="United States"/>
    <s v="San Francisco"/>
    <x v="1"/>
    <n v="94110"/>
    <x v="1"/>
    <s v="OFF-AR-10003829"/>
    <x v="1"/>
    <x v="6"/>
    <s v="Newell 35"/>
    <n v="6.56"/>
    <n v="2"/>
    <n v="0"/>
    <n v="1.9023999999999992"/>
  </r>
  <r>
    <n v="9308"/>
    <x v="4653"/>
    <x v="2"/>
    <x v="727"/>
    <x v="1029"/>
    <s v="Standard Class"/>
    <s v="CA-12265"/>
    <s v="Christina Anderson"/>
    <x v="0"/>
    <s v="United States"/>
    <s v="San Francisco"/>
    <x v="1"/>
    <n v="94110"/>
    <x v="1"/>
    <s v="OFF-AR-10003338"/>
    <x v="1"/>
    <x v="6"/>
    <s v="Eberhard Faber 3 1/2&quot; Golf Pencils"/>
    <n v="14.88"/>
    <n v="2"/>
    <n v="0"/>
    <n v="3.7200000000000006"/>
  </r>
  <r>
    <n v="9309"/>
    <x v="4653"/>
    <x v="2"/>
    <x v="727"/>
    <x v="1029"/>
    <s v="Standard Class"/>
    <s v="CA-12265"/>
    <s v="Christina Anderson"/>
    <x v="0"/>
    <s v="United States"/>
    <s v="San Francisco"/>
    <x v="1"/>
    <n v="94110"/>
    <x v="1"/>
    <s v="TEC-AC-10002558"/>
    <x v="2"/>
    <x v="11"/>
    <s v="Imation Swivel Flash Drive USB flash drive - 8 GB"/>
    <n v="45.48"/>
    <n v="4"/>
    <n v="0"/>
    <n v="15.917999999999999"/>
  </r>
  <r>
    <n v="9310"/>
    <x v="4653"/>
    <x v="2"/>
    <x v="727"/>
    <x v="1029"/>
    <s v="Standard Class"/>
    <s v="CA-12265"/>
    <s v="Christina Anderson"/>
    <x v="0"/>
    <s v="United States"/>
    <s v="San Francisco"/>
    <x v="1"/>
    <n v="94110"/>
    <x v="1"/>
    <s v="OFF-AR-10000034"/>
    <x v="1"/>
    <x v="6"/>
    <s v="BIC Brite Liner Grip Highlighters, Assorted, 5/Pack"/>
    <n v="25.44"/>
    <n v="6"/>
    <n v="0"/>
    <n v="9.9215999999999998"/>
  </r>
  <r>
    <n v="9311"/>
    <x v="4654"/>
    <x v="0"/>
    <x v="370"/>
    <x v="1009"/>
    <s v="Standard Class"/>
    <s v="KD-16615"/>
    <s v="Ken Dana"/>
    <x v="1"/>
    <s v="United States"/>
    <s v="New York City"/>
    <x v="15"/>
    <n v="10024"/>
    <x v="3"/>
    <s v="OFF-BI-10001510"/>
    <x v="1"/>
    <x v="8"/>
    <s v="Deluxe Heavy-Duty Vinyl Round Ring Binder"/>
    <n v="146.68800000000002"/>
    <n v="8"/>
    <n v="0.2"/>
    <n v="45.839999999999996"/>
  </r>
  <r>
    <n v="9312"/>
    <x v="4655"/>
    <x v="3"/>
    <x v="904"/>
    <x v="515"/>
    <s v="Standard Class"/>
    <s v="DW-13540"/>
    <s v="Don Weiss"/>
    <x v="0"/>
    <s v="United States"/>
    <s v="Dallas"/>
    <x v="5"/>
    <n v="75220"/>
    <x v="2"/>
    <s v="OFF-LA-10000134"/>
    <x v="1"/>
    <x v="2"/>
    <s v="Avery 511"/>
    <n v="4.9280000000000008"/>
    <n v="2"/>
    <n v="0.2"/>
    <n v="1.7247999999999997"/>
  </r>
  <r>
    <n v="9313"/>
    <x v="4655"/>
    <x v="3"/>
    <x v="904"/>
    <x v="515"/>
    <s v="Standard Class"/>
    <s v="DW-13540"/>
    <s v="Don Weiss"/>
    <x v="0"/>
    <s v="United States"/>
    <s v="Dallas"/>
    <x v="5"/>
    <n v="75220"/>
    <x v="2"/>
    <s v="OFF-AR-10000588"/>
    <x v="1"/>
    <x v="6"/>
    <s v="Newell 345"/>
    <n v="63.488"/>
    <n v="4"/>
    <n v="0.2"/>
    <n v="4.7616000000000014"/>
  </r>
  <r>
    <n v="9314"/>
    <x v="4656"/>
    <x v="1"/>
    <x v="1216"/>
    <x v="917"/>
    <s v="Same Day"/>
    <s v="AG-10495"/>
    <s v="Andrew Gjertsen"/>
    <x v="1"/>
    <s v="United States"/>
    <s v="Detroit"/>
    <x v="12"/>
    <n v="48234"/>
    <x v="2"/>
    <s v="OFF-ST-10003282"/>
    <x v="1"/>
    <x v="4"/>
    <s v="Advantus 10-Drawer Portable Organizer, Chrome Metal Frame, Smoke Drawers"/>
    <n v="418.32"/>
    <n v="7"/>
    <n v="0"/>
    <n v="117.12960000000004"/>
  </r>
  <r>
    <n v="9315"/>
    <x v="4656"/>
    <x v="1"/>
    <x v="1216"/>
    <x v="917"/>
    <s v="Same Day"/>
    <s v="AG-10495"/>
    <s v="Andrew Gjertsen"/>
    <x v="1"/>
    <s v="United States"/>
    <s v="Detroit"/>
    <x v="12"/>
    <n v="48234"/>
    <x v="2"/>
    <s v="OFF-AP-10002311"/>
    <x v="1"/>
    <x v="9"/>
    <s v="Holmes Replacement Filter for HEPA Air Cleaner, Very Large Room, HEPA Filter"/>
    <n v="123.858"/>
    <n v="2"/>
    <n v="0.1"/>
    <n v="46.790800000000004"/>
  </r>
  <r>
    <n v="9316"/>
    <x v="4657"/>
    <x v="0"/>
    <x v="41"/>
    <x v="300"/>
    <s v="Standard Class"/>
    <s v="JH-16180"/>
    <s v="Justin Hirsh"/>
    <x v="0"/>
    <s v="United States"/>
    <s v="Philadelphia"/>
    <x v="9"/>
    <n v="19140"/>
    <x v="3"/>
    <s v="TEC-PH-10000141"/>
    <x v="2"/>
    <x v="7"/>
    <s v="Clearsounds A400"/>
    <n v="118.78199999999998"/>
    <n v="3"/>
    <n v="0.4"/>
    <n v="-27.715799999999994"/>
  </r>
  <r>
    <n v="9317"/>
    <x v="4657"/>
    <x v="0"/>
    <x v="41"/>
    <x v="300"/>
    <s v="Standard Class"/>
    <s v="JH-16180"/>
    <s v="Justin Hirsh"/>
    <x v="0"/>
    <s v="United States"/>
    <s v="Philadelphia"/>
    <x v="9"/>
    <n v="19140"/>
    <x v="3"/>
    <s v="OFF-SU-10000646"/>
    <x v="1"/>
    <x v="14"/>
    <s v="Premier Automatic Letter Opener"/>
    <n v="769.18400000000008"/>
    <n v="4"/>
    <n v="0.2"/>
    <n v="-163.45159999999996"/>
  </r>
  <r>
    <n v="9318"/>
    <x v="4658"/>
    <x v="3"/>
    <x v="1217"/>
    <x v="1315"/>
    <s v="Standard Class"/>
    <s v="DK-13090"/>
    <s v="Dave Kipp"/>
    <x v="0"/>
    <s v="United States"/>
    <s v="Carrollton"/>
    <x v="5"/>
    <n v="75007"/>
    <x v="2"/>
    <s v="TEC-AC-10002076"/>
    <x v="2"/>
    <x v="11"/>
    <s v="Microsoft Natural Keyboard Elite"/>
    <n v="47.904000000000003"/>
    <n v="1"/>
    <n v="0.2"/>
    <n v="-2.9940000000000015"/>
  </r>
  <r>
    <n v="9319"/>
    <x v="4659"/>
    <x v="3"/>
    <x v="228"/>
    <x v="262"/>
    <s v="Standard Class"/>
    <s v="AR-10825"/>
    <s v="Anthony Rawles"/>
    <x v="1"/>
    <s v="United States"/>
    <s v="New York City"/>
    <x v="15"/>
    <n v="10009"/>
    <x v="3"/>
    <s v="OFF-PA-10000743"/>
    <x v="1"/>
    <x v="10"/>
    <s v="Xerox 1977"/>
    <n v="13.36"/>
    <n v="2"/>
    <n v="0"/>
    <n v="6.4127999999999998"/>
  </r>
  <r>
    <n v="9320"/>
    <x v="4659"/>
    <x v="3"/>
    <x v="228"/>
    <x v="262"/>
    <s v="Standard Class"/>
    <s v="AR-10825"/>
    <s v="Anthony Rawles"/>
    <x v="1"/>
    <s v="United States"/>
    <s v="New York City"/>
    <x v="15"/>
    <n v="10009"/>
    <x v="3"/>
    <s v="FUR-CH-10002780"/>
    <x v="0"/>
    <x v="1"/>
    <s v="Office Star - Task Chair with Contemporary Loop Arms"/>
    <n v="163.76400000000001"/>
    <n v="2"/>
    <n v="0.1"/>
    <n v="25.474399999999999"/>
  </r>
  <r>
    <n v="9321"/>
    <x v="4659"/>
    <x v="3"/>
    <x v="228"/>
    <x v="262"/>
    <s v="Standard Class"/>
    <s v="AR-10825"/>
    <s v="Anthony Rawles"/>
    <x v="1"/>
    <s v="United States"/>
    <s v="New York City"/>
    <x v="15"/>
    <n v="10009"/>
    <x v="3"/>
    <s v="FUR-FU-10000747"/>
    <x v="0"/>
    <x v="5"/>
    <s v="Tenex B1-RE Series Chair Mats for Low Pile Carpets"/>
    <n v="183.92"/>
    <n v="4"/>
    <n v="0"/>
    <n v="31.266399999999976"/>
  </r>
  <r>
    <n v="9322"/>
    <x v="4660"/>
    <x v="0"/>
    <x v="254"/>
    <x v="281"/>
    <s v="Standard Class"/>
    <s v="SM-20005"/>
    <s v="Sally Matthias"/>
    <x v="0"/>
    <s v="United States"/>
    <s v="Houston"/>
    <x v="5"/>
    <n v="77041"/>
    <x v="2"/>
    <s v="FUR-FU-10002445"/>
    <x v="0"/>
    <x v="5"/>
    <s v="DAX Two-Tone Rosewood/Black Document Frame, Desktop, 5 x 7"/>
    <n v="11.376000000000001"/>
    <n v="3"/>
    <n v="0.6"/>
    <n v="-5.6879999999999988"/>
  </r>
  <r>
    <n v="9323"/>
    <x v="4660"/>
    <x v="0"/>
    <x v="254"/>
    <x v="281"/>
    <s v="Standard Class"/>
    <s v="SM-20005"/>
    <s v="Sally Matthias"/>
    <x v="0"/>
    <s v="United States"/>
    <s v="Houston"/>
    <x v="5"/>
    <n v="77041"/>
    <x v="2"/>
    <s v="FUR-FU-10000723"/>
    <x v="0"/>
    <x v="5"/>
    <s v="Deflect-o EconoMat Studded, No Bevel Mat for Low Pile Carpeting"/>
    <n v="66.112000000000009"/>
    <n v="4"/>
    <n v="0.6"/>
    <n v="-84.292799999999986"/>
  </r>
  <r>
    <n v="9324"/>
    <x v="4661"/>
    <x v="3"/>
    <x v="397"/>
    <x v="289"/>
    <s v="Standard Class"/>
    <s v="DB-13660"/>
    <s v="Duane Benoit"/>
    <x v="0"/>
    <s v="United States"/>
    <s v="Los Angeles"/>
    <x v="1"/>
    <n v="90036"/>
    <x v="1"/>
    <s v="OFF-PA-10003641"/>
    <x v="1"/>
    <x v="10"/>
    <s v="Xerox 1909"/>
    <n v="211.04"/>
    <n v="8"/>
    <n v="0"/>
    <n v="97.078399999999988"/>
  </r>
  <r>
    <n v="9325"/>
    <x v="4661"/>
    <x v="3"/>
    <x v="397"/>
    <x v="289"/>
    <s v="Standard Class"/>
    <s v="DB-13660"/>
    <s v="Duane Benoit"/>
    <x v="0"/>
    <s v="United States"/>
    <s v="Los Angeles"/>
    <x v="1"/>
    <n v="90036"/>
    <x v="1"/>
    <s v="FUR-CH-10003973"/>
    <x v="0"/>
    <x v="1"/>
    <s v="GuestStacker Chair with Chrome Finish Legs"/>
    <n v="594.81600000000003"/>
    <n v="2"/>
    <n v="0.2"/>
    <n v="59.481600000000014"/>
  </r>
  <r>
    <n v="9326"/>
    <x v="4661"/>
    <x v="3"/>
    <x v="397"/>
    <x v="289"/>
    <s v="Standard Class"/>
    <s v="DB-13660"/>
    <s v="Duane Benoit"/>
    <x v="0"/>
    <s v="United States"/>
    <s v="Los Angeles"/>
    <x v="1"/>
    <n v="90036"/>
    <x v="1"/>
    <s v="OFF-BI-10000977"/>
    <x v="1"/>
    <x v="8"/>
    <s v="Ibico Plastic Spiral Binding Combs"/>
    <n v="72.960000000000008"/>
    <n v="3"/>
    <n v="0.2"/>
    <n v="23.711999999999996"/>
  </r>
  <r>
    <n v="9327"/>
    <x v="4662"/>
    <x v="3"/>
    <x v="210"/>
    <x v="643"/>
    <s v="First Class"/>
    <s v="PF-19225"/>
    <s v="Phillip Flathmann"/>
    <x v="0"/>
    <s v="United States"/>
    <s v="Edmonds"/>
    <x v="4"/>
    <n v="98026"/>
    <x v="1"/>
    <s v="FUR-FU-10004053"/>
    <x v="0"/>
    <x v="5"/>
    <s v="DAX Two-Tone Silver Metal Document Frame"/>
    <n v="80.959999999999994"/>
    <n v="4"/>
    <n v="0"/>
    <n v="34.812800000000003"/>
  </r>
  <r>
    <n v="9328"/>
    <x v="4662"/>
    <x v="3"/>
    <x v="210"/>
    <x v="643"/>
    <s v="First Class"/>
    <s v="PF-19225"/>
    <s v="Phillip Flathmann"/>
    <x v="0"/>
    <s v="United States"/>
    <s v="Edmonds"/>
    <x v="4"/>
    <n v="98026"/>
    <x v="1"/>
    <s v="TEC-PH-10002033"/>
    <x v="2"/>
    <x v="7"/>
    <s v="Konftel 250 Conference phone - Charcoal black"/>
    <n v="455.71199999999999"/>
    <n v="2"/>
    <n v="0.2"/>
    <n v="34.178400000000011"/>
  </r>
  <r>
    <n v="9329"/>
    <x v="4662"/>
    <x v="3"/>
    <x v="210"/>
    <x v="643"/>
    <s v="First Class"/>
    <s v="PF-19225"/>
    <s v="Phillip Flathmann"/>
    <x v="0"/>
    <s v="United States"/>
    <s v="Edmonds"/>
    <x v="4"/>
    <n v="98026"/>
    <x v="1"/>
    <s v="OFF-AR-10004260"/>
    <x v="1"/>
    <x v="6"/>
    <s v="Boston 1799 Powerhouse Electric Pencil Sharpener"/>
    <n v="25.98"/>
    <n v="1"/>
    <n v="0"/>
    <n v="7.2744"/>
  </r>
  <r>
    <n v="9330"/>
    <x v="4663"/>
    <x v="1"/>
    <x v="109"/>
    <x v="26"/>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x v="837"/>
    <s v="Standard Class"/>
    <s v="EB-14110"/>
    <s v="Eugene Barchas"/>
    <x v="0"/>
    <s v="United States"/>
    <s v="New York City"/>
    <x v="15"/>
    <n v="10035"/>
    <x v="3"/>
    <s v="OFF-EN-10001539"/>
    <x v="1"/>
    <x v="12"/>
    <s v="Staples"/>
    <n v="15.56"/>
    <n v="2"/>
    <n v="0"/>
    <n v="7.3132000000000001"/>
  </r>
  <r>
    <n v="9332"/>
    <x v="4665"/>
    <x v="0"/>
    <x v="321"/>
    <x v="767"/>
    <s v="Standard Class"/>
    <s v="ES-14080"/>
    <s v="Erin Smith"/>
    <x v="1"/>
    <s v="United States"/>
    <s v="Springfield"/>
    <x v="21"/>
    <n v="97477"/>
    <x v="1"/>
    <s v="TEC-PH-10001817"/>
    <x v="2"/>
    <x v="7"/>
    <s v="Wilson Electronics DB Pro Signal Booster"/>
    <n v="859.2"/>
    <n v="3"/>
    <n v="0.2"/>
    <n v="75.180000000000064"/>
  </r>
  <r>
    <n v="9333"/>
    <x v="4666"/>
    <x v="3"/>
    <x v="220"/>
    <x v="462"/>
    <s v="Second Class"/>
    <s v="SS-20410"/>
    <s v="Shahid Shariari"/>
    <x v="0"/>
    <s v="United States"/>
    <s v="Georgetown"/>
    <x v="0"/>
    <n v="40324"/>
    <x v="0"/>
    <s v="OFF-AP-10002578"/>
    <x v="1"/>
    <x v="9"/>
    <s v="Fellowes Premier Superior Surge Suppressor, 10-Outlet, With Phone and Remote"/>
    <n v="195.68"/>
    <n v="4"/>
    <n v="0"/>
    <n v="50.876800000000003"/>
  </r>
  <r>
    <n v="9334"/>
    <x v="4666"/>
    <x v="3"/>
    <x v="220"/>
    <x v="462"/>
    <s v="Second Class"/>
    <s v="SS-20410"/>
    <s v="Shahid Shariari"/>
    <x v="0"/>
    <s v="United States"/>
    <s v="Georgetown"/>
    <x v="0"/>
    <n v="40324"/>
    <x v="0"/>
    <s v="OFF-FA-10000992"/>
    <x v="1"/>
    <x v="13"/>
    <s v="Acco Clips to Go Binder Clips, 24 Clips in Two Sizes"/>
    <n v="14.2"/>
    <n v="4"/>
    <n v="0"/>
    <n v="6.6739999999999995"/>
  </r>
  <r>
    <n v="9335"/>
    <x v="4667"/>
    <x v="3"/>
    <x v="926"/>
    <x v="1060"/>
    <s v="First Class"/>
    <s v="AG-10900"/>
    <s v="Arthur Gainer"/>
    <x v="0"/>
    <s v="United States"/>
    <s v="Coral Springs"/>
    <x v="2"/>
    <n v="33065"/>
    <x v="0"/>
    <s v="FUR-BO-10001798"/>
    <x v="0"/>
    <x v="0"/>
    <s v="Bush Somerset Collection Bookcase"/>
    <n v="314.35199999999998"/>
    <n v="3"/>
    <n v="0.2"/>
    <n v="-15.71759999999999"/>
  </r>
  <r>
    <n v="9336"/>
    <x v="4667"/>
    <x v="3"/>
    <x v="926"/>
    <x v="1060"/>
    <s v="First Class"/>
    <s v="AG-10900"/>
    <s v="Arthur Gainer"/>
    <x v="0"/>
    <s v="United States"/>
    <s v="Coral Springs"/>
    <x v="2"/>
    <n v="33065"/>
    <x v="0"/>
    <s v="OFF-LA-10004409"/>
    <x v="1"/>
    <x v="2"/>
    <s v="Avery 492"/>
    <n v="4.6079999999999997"/>
    <n v="2"/>
    <n v="0.2"/>
    <n v="1.4975999999999996"/>
  </r>
  <r>
    <n v="9337"/>
    <x v="4668"/>
    <x v="3"/>
    <x v="118"/>
    <x v="295"/>
    <s v="Standard Class"/>
    <s v="CY-12745"/>
    <s v="Craig Yedwab"/>
    <x v="1"/>
    <s v="United States"/>
    <s v="San Francisco"/>
    <x v="1"/>
    <n v="94110"/>
    <x v="1"/>
    <s v="OFF-FA-10000621"/>
    <x v="1"/>
    <x v="13"/>
    <s v="OIC Colored Binder Clips, Assorted Sizes"/>
    <n v="17.899999999999999"/>
    <n v="5"/>
    <n v="0"/>
    <n v="8.7710000000000008"/>
  </r>
  <r>
    <n v="9338"/>
    <x v="4669"/>
    <x v="2"/>
    <x v="538"/>
    <x v="657"/>
    <s v="Second Class"/>
    <s v="RP-19270"/>
    <s v="Rachel Payne"/>
    <x v="1"/>
    <s v="United States"/>
    <s v="San Francisco"/>
    <x v="1"/>
    <n v="94110"/>
    <x v="1"/>
    <s v="OFF-BI-10003196"/>
    <x v="1"/>
    <x v="8"/>
    <s v="Accohide Poly Flexible Ring Binders"/>
    <n v="2.9920000000000004"/>
    <n v="1"/>
    <n v="0.2"/>
    <n v="1.1219999999999999"/>
  </r>
  <r>
    <n v="9339"/>
    <x v="4669"/>
    <x v="2"/>
    <x v="538"/>
    <x v="657"/>
    <s v="Second Class"/>
    <s v="RP-19270"/>
    <s v="Rachel Payne"/>
    <x v="1"/>
    <s v="United States"/>
    <s v="San Francisco"/>
    <x v="1"/>
    <n v="94110"/>
    <x v="1"/>
    <s v="OFF-BI-10003727"/>
    <x v="1"/>
    <x v="8"/>
    <s v="Avery Durable Slant Ring Binders With Label Holder"/>
    <n v="20.064"/>
    <n v="6"/>
    <n v="0.2"/>
    <n v="7.0223999999999993"/>
  </r>
  <r>
    <n v="9340"/>
    <x v="4669"/>
    <x v="2"/>
    <x v="538"/>
    <x v="657"/>
    <s v="Second Class"/>
    <s v="RP-19270"/>
    <s v="Rachel Payne"/>
    <x v="1"/>
    <s v="United States"/>
    <s v="San Francisco"/>
    <x v="1"/>
    <n v="94110"/>
    <x v="1"/>
    <s v="OFF-PA-10003228"/>
    <x v="1"/>
    <x v="10"/>
    <s v="Xerox 1917"/>
    <n v="146.72999999999999"/>
    <n v="3"/>
    <n v="0"/>
    <n v="68.963099999999997"/>
  </r>
  <r>
    <n v="9341"/>
    <x v="4669"/>
    <x v="2"/>
    <x v="538"/>
    <x v="657"/>
    <s v="Second Class"/>
    <s v="RP-19270"/>
    <s v="Rachel Payne"/>
    <x v="1"/>
    <s v="United States"/>
    <s v="San Francisco"/>
    <x v="1"/>
    <n v="94110"/>
    <x v="1"/>
    <s v="OFF-LA-10002787"/>
    <x v="1"/>
    <x v="2"/>
    <s v="Avery 480"/>
    <n v="18.75"/>
    <n v="5"/>
    <n v="0"/>
    <n v="9"/>
  </r>
  <r>
    <n v="9342"/>
    <x v="4669"/>
    <x v="2"/>
    <x v="538"/>
    <x v="657"/>
    <s v="Second Class"/>
    <s v="RP-19270"/>
    <s v="Rachel Payne"/>
    <x v="1"/>
    <s v="United States"/>
    <s v="San Francisco"/>
    <x v="1"/>
    <n v="94110"/>
    <x v="1"/>
    <s v="TEC-PH-10001305"/>
    <x v="2"/>
    <x v="7"/>
    <s v="Panasonic KX TS208W Corded phone"/>
    <n v="117.57600000000002"/>
    <n v="3"/>
    <n v="0.2"/>
    <n v="11.757600000000011"/>
  </r>
  <r>
    <n v="9343"/>
    <x v="4670"/>
    <x v="0"/>
    <x v="69"/>
    <x v="755"/>
    <s v="Standard Class"/>
    <s v="DB-13360"/>
    <s v="Dennis Bolton"/>
    <x v="2"/>
    <s v="United States"/>
    <s v="Riverside"/>
    <x v="1"/>
    <n v="92503"/>
    <x v="1"/>
    <s v="OFF-BI-10001036"/>
    <x v="1"/>
    <x v="8"/>
    <s v="Cardinal EasyOpen D-Ring Binders"/>
    <n v="51.184000000000012"/>
    <n v="7"/>
    <n v="0.2"/>
    <n v="19.193999999999999"/>
  </r>
  <r>
    <n v="9344"/>
    <x v="4671"/>
    <x v="3"/>
    <x v="921"/>
    <x v="971"/>
    <s v="First Class"/>
    <s v="CK-12325"/>
    <s v="Christine Kargatis"/>
    <x v="2"/>
    <s v="United States"/>
    <s v="Troy"/>
    <x v="24"/>
    <n v="45373"/>
    <x v="3"/>
    <s v="FUR-TA-10001086"/>
    <x v="0"/>
    <x v="3"/>
    <s v="SAFCO PlanMaster Boards, 60w x 37-1/2d, White Melamine"/>
    <n v="455.97"/>
    <n v="5"/>
    <n v="0.4"/>
    <n v="-106.39299999999997"/>
  </r>
  <r>
    <n v="9345"/>
    <x v="4671"/>
    <x v="3"/>
    <x v="921"/>
    <x v="971"/>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1"/>
    <x v="971"/>
    <s v="First Class"/>
    <s v="CK-12325"/>
    <s v="Christine Kargatis"/>
    <x v="2"/>
    <s v="United States"/>
    <s v="Troy"/>
    <x v="24"/>
    <n v="45373"/>
    <x v="3"/>
    <s v="TEC-PH-10000526"/>
    <x v="2"/>
    <x v="7"/>
    <s v="Vtech CS6719"/>
    <n v="57.593999999999994"/>
    <n v="1"/>
    <n v="0.4"/>
    <n v="-11.518799999999999"/>
  </r>
  <r>
    <n v="9347"/>
    <x v="4671"/>
    <x v="3"/>
    <x v="921"/>
    <x v="971"/>
    <s v="First Class"/>
    <s v="CK-12325"/>
    <s v="Christine Kargatis"/>
    <x v="2"/>
    <s v="United States"/>
    <s v="Troy"/>
    <x v="24"/>
    <n v="45373"/>
    <x v="3"/>
    <s v="FUR-FU-10004973"/>
    <x v="0"/>
    <x v="5"/>
    <s v="Flat Face Poster Frame"/>
    <n v="30.144000000000002"/>
    <n v="2"/>
    <n v="0.2"/>
    <n v="8.2896000000000001"/>
  </r>
  <r>
    <n v="9348"/>
    <x v="4671"/>
    <x v="3"/>
    <x v="921"/>
    <x v="971"/>
    <s v="First Class"/>
    <s v="CK-12325"/>
    <s v="Christine Kargatis"/>
    <x v="2"/>
    <s v="United States"/>
    <s v="Troy"/>
    <x v="24"/>
    <n v="45373"/>
    <x v="3"/>
    <s v="FUR-CH-10003981"/>
    <x v="0"/>
    <x v="1"/>
    <s v="Global Commerce Series Low-Back Swivel/Tilt Chairs"/>
    <n v="899.43"/>
    <n v="5"/>
    <n v="0.3"/>
    <n v="-12.84900000000016"/>
  </r>
  <r>
    <n v="9349"/>
    <x v="4672"/>
    <x v="0"/>
    <x v="596"/>
    <x v="47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x v="470"/>
    <s v="Standard Class"/>
    <s v="DN-13690"/>
    <s v="Duane Noonan"/>
    <x v="0"/>
    <s v="United States"/>
    <s v="Moreno Valley"/>
    <x v="1"/>
    <n v="92553"/>
    <x v="1"/>
    <s v="FUR-FU-10001934"/>
    <x v="0"/>
    <x v="5"/>
    <s v="Magnifier Swing Arm Lamp"/>
    <n v="41.96"/>
    <n v="2"/>
    <n v="0"/>
    <n v="10.909600000000001"/>
  </r>
  <r>
    <n v="9351"/>
    <x v="4673"/>
    <x v="0"/>
    <x v="713"/>
    <x v="759"/>
    <s v="Standard Class"/>
    <s v="DP-13105"/>
    <s v="Dave Poirier"/>
    <x v="1"/>
    <s v="United States"/>
    <s v="Seattle"/>
    <x v="4"/>
    <n v="98115"/>
    <x v="1"/>
    <s v="OFF-BI-10004970"/>
    <x v="1"/>
    <x v="8"/>
    <s v="ACCOHIDE 3-Ring Binder, Blue, 1&quot;"/>
    <n v="13.216000000000001"/>
    <n v="4"/>
    <n v="0.2"/>
    <n v="4.4603999999999999"/>
  </r>
  <r>
    <n v="9352"/>
    <x v="4673"/>
    <x v="0"/>
    <x v="713"/>
    <x v="759"/>
    <s v="Standard Class"/>
    <s v="DP-13105"/>
    <s v="Dave Poirier"/>
    <x v="1"/>
    <s v="United States"/>
    <s v="Seattle"/>
    <x v="4"/>
    <n v="98115"/>
    <x v="1"/>
    <s v="FUR-CH-10003396"/>
    <x v="0"/>
    <x v="1"/>
    <s v="Global Deluxe Steno Chair"/>
    <n v="184.75200000000001"/>
    <n v="3"/>
    <n v="0.2"/>
    <n v="-20.784600000000012"/>
  </r>
  <r>
    <n v="9353"/>
    <x v="4674"/>
    <x v="3"/>
    <x v="241"/>
    <x v="255"/>
    <s v="First Class"/>
    <s v="RO-19780"/>
    <s v="Rose O'Brian"/>
    <x v="0"/>
    <s v="United States"/>
    <s v="Chicago"/>
    <x v="10"/>
    <n v="60623"/>
    <x v="2"/>
    <s v="FUR-CH-10003973"/>
    <x v="0"/>
    <x v="1"/>
    <s v="GuestStacker Chair with Chrome Finish Legs"/>
    <n v="520.46399999999994"/>
    <n v="2"/>
    <n v="0.3"/>
    <n v="-14.870399999999961"/>
  </r>
  <r>
    <n v="9354"/>
    <x v="4674"/>
    <x v="3"/>
    <x v="241"/>
    <x v="255"/>
    <s v="First Class"/>
    <s v="RO-19780"/>
    <s v="Rose O'Brian"/>
    <x v="0"/>
    <s v="United States"/>
    <s v="Chicago"/>
    <x v="10"/>
    <n v="60623"/>
    <x v="2"/>
    <s v="OFF-PA-10002109"/>
    <x v="1"/>
    <x v="10"/>
    <s v="Wirebound Voice Message Log Book"/>
    <n v="11.423999999999999"/>
    <n v="3"/>
    <n v="0.2"/>
    <n v="3.7127999999999988"/>
  </r>
  <r>
    <n v="9355"/>
    <x v="4675"/>
    <x v="1"/>
    <x v="494"/>
    <x v="1197"/>
    <s v="Standard Class"/>
    <s v="MA-17560"/>
    <s v="Matt Abelman"/>
    <x v="2"/>
    <s v="United States"/>
    <s v="Jackson"/>
    <x v="12"/>
    <n v="49201"/>
    <x v="2"/>
    <s v="OFF-PA-10001826"/>
    <x v="1"/>
    <x v="10"/>
    <s v="Xerox 207"/>
    <n v="19.440000000000001"/>
    <n v="3"/>
    <n v="0"/>
    <n v="9.3312000000000008"/>
  </r>
  <r>
    <n v="9356"/>
    <x v="4675"/>
    <x v="1"/>
    <x v="494"/>
    <x v="1197"/>
    <s v="Standard Class"/>
    <s v="MA-17560"/>
    <s v="Matt Abelman"/>
    <x v="2"/>
    <s v="United States"/>
    <s v="Jackson"/>
    <x v="12"/>
    <n v="49201"/>
    <x v="2"/>
    <s v="OFF-AR-10000823"/>
    <x v="1"/>
    <x v="6"/>
    <s v="Newell 307"/>
    <n v="3.64"/>
    <n v="2"/>
    <n v="0"/>
    <n v="1.0192000000000001"/>
  </r>
  <r>
    <n v="9357"/>
    <x v="4675"/>
    <x v="1"/>
    <x v="494"/>
    <x v="1197"/>
    <s v="Standard Class"/>
    <s v="MA-17560"/>
    <s v="Matt Abelman"/>
    <x v="2"/>
    <s v="United States"/>
    <s v="Jackson"/>
    <x v="12"/>
    <n v="49201"/>
    <x v="2"/>
    <s v="OFF-PA-10001776"/>
    <x v="1"/>
    <x v="10"/>
    <s v="Wirebound Message Books, Four 2 3/4&quot; x 5&quot; Forms per Page, 600 Sets per Book"/>
    <n v="18.54"/>
    <n v="2"/>
    <n v="0"/>
    <n v="8.7137999999999991"/>
  </r>
  <r>
    <n v="9358"/>
    <x v="4676"/>
    <x v="0"/>
    <x v="966"/>
    <x v="113"/>
    <s v="Second Class"/>
    <s v="JD-15895"/>
    <s v="Jonathan Doherty"/>
    <x v="1"/>
    <s v="United States"/>
    <s v="New York City"/>
    <x v="15"/>
    <n v="10024"/>
    <x v="3"/>
    <s v="OFF-BI-10003676"/>
    <x v="1"/>
    <x v="8"/>
    <s v="GBC Standard Recycled Report Covers, Clear Plastic Sheets"/>
    <n v="43.120000000000005"/>
    <n v="5"/>
    <n v="0.2"/>
    <n v="15.091999999999995"/>
  </r>
  <r>
    <n v="9359"/>
    <x v="4676"/>
    <x v="0"/>
    <x v="966"/>
    <x v="113"/>
    <s v="Second Class"/>
    <s v="JD-15895"/>
    <s v="Jonathan Doherty"/>
    <x v="1"/>
    <s v="United States"/>
    <s v="New York City"/>
    <x v="15"/>
    <n v="10024"/>
    <x v="3"/>
    <s v="FUR-TA-10001095"/>
    <x v="0"/>
    <x v="3"/>
    <s v="Chromcraft Round Conference Tables"/>
    <n v="313.72199999999998"/>
    <n v="3"/>
    <n v="0.4"/>
    <n v="-99.34529999999998"/>
  </r>
  <r>
    <n v="9360"/>
    <x v="4676"/>
    <x v="0"/>
    <x v="966"/>
    <x v="113"/>
    <s v="Second Class"/>
    <s v="JD-15895"/>
    <s v="Jonathan Doherty"/>
    <x v="1"/>
    <s v="United States"/>
    <s v="New York City"/>
    <x v="15"/>
    <n v="10024"/>
    <x v="3"/>
    <s v="FUR-FU-10000747"/>
    <x v="0"/>
    <x v="5"/>
    <s v="Tenex B1-RE Series Chair Mats for Low Pile Carpets"/>
    <n v="45.98"/>
    <n v="1"/>
    <n v="0"/>
    <n v="7.816599999999994"/>
  </r>
  <r>
    <n v="9361"/>
    <x v="4676"/>
    <x v="0"/>
    <x v="966"/>
    <x v="113"/>
    <s v="Second Class"/>
    <s v="JD-15895"/>
    <s v="Jonathan Doherty"/>
    <x v="1"/>
    <s v="United States"/>
    <s v="New York City"/>
    <x v="15"/>
    <n v="10024"/>
    <x v="3"/>
    <s v="OFF-ST-10004337"/>
    <x v="1"/>
    <x v="4"/>
    <s v="SAFCO Commercial Wire Shelving, 72h"/>
    <n v="428.68"/>
    <n v="7"/>
    <n v="0"/>
    <n v="0"/>
  </r>
  <r>
    <n v="9362"/>
    <x v="4677"/>
    <x v="3"/>
    <x v="708"/>
    <x v="186"/>
    <s v="Standard Class"/>
    <s v="PS-18970"/>
    <s v="Paul Stevenson"/>
    <x v="2"/>
    <s v="United States"/>
    <s v="Seattle"/>
    <x v="4"/>
    <n v="98105"/>
    <x v="1"/>
    <s v="OFF-BI-10004410"/>
    <x v="1"/>
    <x v="8"/>
    <s v="C-Line Peel &amp; Stick Add-On Filing Pockets, 8-3/4 x 5-1/8, 10/Pack"/>
    <n v="30.576000000000001"/>
    <n v="6"/>
    <n v="0.2"/>
    <n v="10.3194"/>
  </r>
  <r>
    <n v="9363"/>
    <x v="4677"/>
    <x v="3"/>
    <x v="708"/>
    <x v="186"/>
    <s v="Standard Class"/>
    <s v="PS-18970"/>
    <s v="Paul Stevenson"/>
    <x v="2"/>
    <s v="United States"/>
    <s v="Seattle"/>
    <x v="4"/>
    <n v="98105"/>
    <x v="1"/>
    <s v="OFF-FA-10004838"/>
    <x v="1"/>
    <x v="13"/>
    <s v="Super Bands, 12/Pack"/>
    <n v="13.020000000000001"/>
    <n v="7"/>
    <n v="0"/>
    <n v="0.3906000000000005"/>
  </r>
  <r>
    <n v="9364"/>
    <x v="4677"/>
    <x v="3"/>
    <x v="708"/>
    <x v="186"/>
    <s v="Standard Class"/>
    <s v="PS-18970"/>
    <s v="Paul Stevenson"/>
    <x v="2"/>
    <s v="United States"/>
    <s v="Seattle"/>
    <x v="4"/>
    <n v="98105"/>
    <x v="1"/>
    <s v="FUR-FU-10002364"/>
    <x v="0"/>
    <x v="5"/>
    <s v="Eldon Expressions Wood Desk Accessories, Oak"/>
    <n v="22.14"/>
    <n v="3"/>
    <n v="0"/>
    <n v="6.4205999999999976"/>
  </r>
  <r>
    <n v="9365"/>
    <x v="4677"/>
    <x v="3"/>
    <x v="708"/>
    <x v="186"/>
    <s v="Standard Class"/>
    <s v="PS-18970"/>
    <s v="Paul Stevenson"/>
    <x v="2"/>
    <s v="United States"/>
    <s v="Seattle"/>
    <x v="4"/>
    <n v="98105"/>
    <x v="1"/>
    <s v="OFF-ST-10001809"/>
    <x v="1"/>
    <x v="4"/>
    <s v="Fellowes Officeware Wire Shelving"/>
    <n v="359.32"/>
    <n v="4"/>
    <n v="0"/>
    <n v="7.1863999999999919"/>
  </r>
  <r>
    <n v="9366"/>
    <x v="4678"/>
    <x v="2"/>
    <x v="962"/>
    <x v="1036"/>
    <s v="First Class"/>
    <s v="JF-15415"/>
    <s v="Jennifer Ferguson"/>
    <x v="0"/>
    <s v="United States"/>
    <s v="Saint Charles"/>
    <x v="25"/>
    <n v="63301"/>
    <x v="2"/>
    <s v="OFF-PA-10001846"/>
    <x v="1"/>
    <x v="10"/>
    <s v="Xerox 1899"/>
    <n v="11.56"/>
    <n v="2"/>
    <n v="0"/>
    <n v="5.6644000000000005"/>
  </r>
  <r>
    <n v="9367"/>
    <x v="4679"/>
    <x v="2"/>
    <x v="785"/>
    <x v="200"/>
    <s v="Standard Class"/>
    <s v="RD-19480"/>
    <s v="Rick Duston"/>
    <x v="0"/>
    <s v="United States"/>
    <s v="Long Beach"/>
    <x v="15"/>
    <n v="11561"/>
    <x v="3"/>
    <s v="OFF-BI-10003876"/>
    <x v="1"/>
    <x v="8"/>
    <s v="Green Canvas Binder for 8-1/2&quot; x 14&quot; Sheets"/>
    <n v="68.48"/>
    <n v="2"/>
    <n v="0.2"/>
    <n v="25.679999999999996"/>
  </r>
  <r>
    <n v="9368"/>
    <x v="4679"/>
    <x v="2"/>
    <x v="785"/>
    <x v="200"/>
    <s v="Standard Class"/>
    <s v="RD-19480"/>
    <s v="Rick Duston"/>
    <x v="0"/>
    <s v="United States"/>
    <s v="Long Beach"/>
    <x v="15"/>
    <n v="11561"/>
    <x v="3"/>
    <s v="OFF-ST-10003470"/>
    <x v="1"/>
    <x v="4"/>
    <s v="Tennsco Snap-Together Open Shelving Units, Starter Sets and Add-On Units"/>
    <n v="1676.88"/>
    <n v="6"/>
    <n v="0"/>
    <n v="83.843999999999937"/>
  </r>
  <r>
    <n v="9369"/>
    <x v="4680"/>
    <x v="0"/>
    <x v="281"/>
    <x v="300"/>
    <s v="First Class"/>
    <s v="ES-14080"/>
    <s v="Erin Smith"/>
    <x v="1"/>
    <s v="United States"/>
    <s v="Lakewood"/>
    <x v="30"/>
    <n v="8701"/>
    <x v="3"/>
    <s v="OFF-PA-10004243"/>
    <x v="1"/>
    <x v="10"/>
    <s v="Xerox 1939"/>
    <n v="37.94"/>
    <n v="2"/>
    <n v="0"/>
    <n v="18.211199999999998"/>
  </r>
  <r>
    <n v="9370"/>
    <x v="4681"/>
    <x v="3"/>
    <x v="659"/>
    <x v="748"/>
    <s v="Second Class"/>
    <s v="KN-16390"/>
    <s v="Katherine Nockton"/>
    <x v="1"/>
    <s v="United States"/>
    <s v="Clinton"/>
    <x v="39"/>
    <n v="20735"/>
    <x v="3"/>
    <s v="FUR-CH-10000422"/>
    <x v="0"/>
    <x v="1"/>
    <s v="Global Highback Leather Tilter in Burgundy"/>
    <n v="272.96999999999997"/>
    <n v="3"/>
    <n v="0"/>
    <n v="43.675200000000018"/>
  </r>
  <r>
    <n v="9371"/>
    <x v="4682"/>
    <x v="1"/>
    <x v="352"/>
    <x v="1247"/>
    <s v="First Class"/>
    <s v="VP-21760"/>
    <s v="Victoria Pisteka"/>
    <x v="1"/>
    <s v="United States"/>
    <s v="Columbus"/>
    <x v="24"/>
    <n v="43229"/>
    <x v="3"/>
    <s v="FUR-FU-10002506"/>
    <x v="0"/>
    <x v="5"/>
    <s v="Tensor &quot;Hersey Kiss&quot; Styled Floor Lamp"/>
    <n v="41.568000000000005"/>
    <n v="4"/>
    <n v="0.2"/>
    <n v="-4.1568000000000023"/>
  </r>
  <r>
    <n v="9372"/>
    <x v="4682"/>
    <x v="1"/>
    <x v="352"/>
    <x v="1247"/>
    <s v="First Class"/>
    <s v="VP-21760"/>
    <s v="Victoria Pisteka"/>
    <x v="1"/>
    <s v="United States"/>
    <s v="Columbus"/>
    <x v="24"/>
    <n v="43229"/>
    <x v="3"/>
    <s v="FUR-CH-10000863"/>
    <x v="0"/>
    <x v="1"/>
    <s v="Novimex Swivel Fabric Task Chair"/>
    <n v="317.05799999999999"/>
    <n v="3"/>
    <n v="0.3"/>
    <n v="-86.058600000000013"/>
  </r>
  <r>
    <n v="9373"/>
    <x v="4682"/>
    <x v="1"/>
    <x v="352"/>
    <x v="1247"/>
    <s v="First Class"/>
    <s v="VP-21760"/>
    <s v="Victoria Pisteka"/>
    <x v="1"/>
    <s v="United States"/>
    <s v="Columbus"/>
    <x v="24"/>
    <n v="43229"/>
    <x v="3"/>
    <s v="OFF-FA-10002988"/>
    <x v="1"/>
    <x v="13"/>
    <s v="Ideal Clamps"/>
    <n v="8.0399999999999991"/>
    <n v="5"/>
    <n v="0.2"/>
    <n v="2.9144999999999994"/>
  </r>
  <r>
    <n v="9374"/>
    <x v="4683"/>
    <x v="3"/>
    <x v="916"/>
    <x v="676"/>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x v="103"/>
    <s v="Standard Class"/>
    <s v="KB-16600"/>
    <s v="Ken Brennan"/>
    <x v="1"/>
    <s v="United States"/>
    <s v="Seattle"/>
    <x v="4"/>
    <n v="98105"/>
    <x v="1"/>
    <s v="OFF-SU-10002537"/>
    <x v="1"/>
    <x v="14"/>
    <s v="Acme Box Cutter Scissors"/>
    <n v="61.38"/>
    <n v="6"/>
    <n v="0"/>
    <n v="15.958800000000004"/>
  </r>
  <r>
    <n v="9376"/>
    <x v="4685"/>
    <x v="1"/>
    <x v="639"/>
    <x v="79"/>
    <s v="Second Class"/>
    <s v="AJ-10945"/>
    <s v="Ashley Jarboe"/>
    <x v="0"/>
    <s v="United States"/>
    <s v="Los Angeles"/>
    <x v="1"/>
    <n v="90045"/>
    <x v="1"/>
    <s v="TEC-AC-10003063"/>
    <x v="2"/>
    <x v="11"/>
    <s v="Micro Innovations USB RF Wireless Keyboard with Mouse"/>
    <n v="50"/>
    <n v="2"/>
    <n v="0"/>
    <n v="10.5"/>
  </r>
  <r>
    <n v="9377"/>
    <x v="4686"/>
    <x v="3"/>
    <x v="53"/>
    <x v="168"/>
    <s v="Standard Class"/>
    <s v="PO-18865"/>
    <s v="Patrick O'Donnell"/>
    <x v="0"/>
    <s v="United States"/>
    <s v="East Orange"/>
    <x v="30"/>
    <n v="7017"/>
    <x v="3"/>
    <s v="TEC-AC-10003237"/>
    <x v="2"/>
    <x v="11"/>
    <s v="Memorex Micro Travel Drive 4 GB"/>
    <n v="31.799999999999997"/>
    <n v="3"/>
    <n v="0"/>
    <n v="13.674000000000003"/>
  </r>
  <r>
    <n v="9378"/>
    <x v="4687"/>
    <x v="3"/>
    <x v="94"/>
    <x v="91"/>
    <s v="Standard Class"/>
    <s v="DP-13105"/>
    <s v="Dave Poirier"/>
    <x v="1"/>
    <s v="United States"/>
    <s v="Eau Claire"/>
    <x v="6"/>
    <n v="54703"/>
    <x v="2"/>
    <s v="OFF-ST-10001031"/>
    <x v="1"/>
    <x v="4"/>
    <s v="Adjustable Personal File Tote"/>
    <n v="32.56"/>
    <n v="2"/>
    <n v="0"/>
    <n v="8.465600000000002"/>
  </r>
  <r>
    <n v="9379"/>
    <x v="4688"/>
    <x v="0"/>
    <x v="1119"/>
    <x v="566"/>
    <s v="Standard Class"/>
    <s v="GM-14500"/>
    <s v="Gene McClure"/>
    <x v="0"/>
    <s v="United States"/>
    <s v="Chicago"/>
    <x v="10"/>
    <n v="60610"/>
    <x v="2"/>
    <s v="OFF-EN-10001535"/>
    <x v="1"/>
    <x v="12"/>
    <s v="Grip Seal Envelopes"/>
    <n v="7.0720000000000001"/>
    <n v="2"/>
    <n v="0.2"/>
    <n v="2.3868"/>
  </r>
  <r>
    <n v="9380"/>
    <x v="4689"/>
    <x v="2"/>
    <x v="851"/>
    <x v="999"/>
    <s v="Second Class"/>
    <s v="CC-12670"/>
    <s v="Craig Carreira"/>
    <x v="0"/>
    <s v="United States"/>
    <s v="Tampa"/>
    <x v="2"/>
    <n v="33614"/>
    <x v="0"/>
    <s v="OFF-PA-10001295"/>
    <x v="1"/>
    <x v="10"/>
    <s v="Computer Printout Paper with Letter-Trim Perforations"/>
    <n v="45.527999999999999"/>
    <n v="3"/>
    <n v="0.2"/>
    <n v="15.934799999999997"/>
  </r>
  <r>
    <n v="9381"/>
    <x v="4689"/>
    <x v="2"/>
    <x v="851"/>
    <x v="999"/>
    <s v="Second Class"/>
    <s v="CC-12670"/>
    <s v="Craig Carreira"/>
    <x v="0"/>
    <s v="United States"/>
    <s v="Tampa"/>
    <x v="2"/>
    <n v="33614"/>
    <x v="0"/>
    <s v="FUR-CH-10004698"/>
    <x v="0"/>
    <x v="1"/>
    <s v="Padded Folding Chairs, Black, 4/Carton"/>
    <n v="64.784000000000006"/>
    <n v="1"/>
    <n v="0.2"/>
    <n v="6.4784000000000042"/>
  </r>
  <r>
    <n v="9382"/>
    <x v="4689"/>
    <x v="2"/>
    <x v="851"/>
    <x v="999"/>
    <s v="Second Class"/>
    <s v="CC-12670"/>
    <s v="Craig Carreira"/>
    <x v="0"/>
    <s v="United States"/>
    <s v="Tampa"/>
    <x v="2"/>
    <n v="33614"/>
    <x v="0"/>
    <s v="OFF-ST-10000078"/>
    <x v="1"/>
    <x v="4"/>
    <s v="Tennsco 6- and 18-Compartment Lockers"/>
    <n v="424.27200000000005"/>
    <n v="2"/>
    <n v="0.2"/>
    <n v="-10.60680000000005"/>
  </r>
  <r>
    <n v="9383"/>
    <x v="4689"/>
    <x v="2"/>
    <x v="851"/>
    <x v="999"/>
    <s v="Second Class"/>
    <s v="CC-12670"/>
    <s v="Craig Carreira"/>
    <x v="0"/>
    <s v="United States"/>
    <s v="Tampa"/>
    <x v="2"/>
    <n v="33614"/>
    <x v="0"/>
    <s v="OFF-AR-10001868"/>
    <x v="1"/>
    <x v="6"/>
    <s v="Prang Dustless Chalk Sticks"/>
    <n v="1.3440000000000001"/>
    <n v="1"/>
    <n v="0.2"/>
    <n v="0.504"/>
  </r>
  <r>
    <n v="9384"/>
    <x v="4689"/>
    <x v="2"/>
    <x v="851"/>
    <x v="999"/>
    <s v="Second Class"/>
    <s v="CC-12670"/>
    <s v="Craig Carreira"/>
    <x v="0"/>
    <s v="United States"/>
    <s v="Tampa"/>
    <x v="2"/>
    <n v="33614"/>
    <x v="0"/>
    <s v="OFF-ST-10004950"/>
    <x v="1"/>
    <x v="4"/>
    <s v="Acco Perma 3000 Stacking Storage Drawers"/>
    <n v="83.920000000000016"/>
    <n v="5"/>
    <n v="0.2"/>
    <n v="-1.049000000000003"/>
  </r>
  <r>
    <n v="9385"/>
    <x v="4690"/>
    <x v="3"/>
    <x v="937"/>
    <x v="766"/>
    <s v="Standard Class"/>
    <s v="SJ-20125"/>
    <s v="Sanjit Jacobs"/>
    <x v="2"/>
    <s v="United States"/>
    <s v="New York City"/>
    <x v="15"/>
    <n v="10009"/>
    <x v="3"/>
    <s v="OFF-PA-10003441"/>
    <x v="1"/>
    <x v="10"/>
    <s v="Xerox 226"/>
    <n v="25.92"/>
    <n v="4"/>
    <n v="0"/>
    <n v="12.441600000000001"/>
  </r>
  <r>
    <n v="9386"/>
    <x v="4691"/>
    <x v="3"/>
    <x v="151"/>
    <x v="1316"/>
    <s v="Standard Class"/>
    <s v="SF-20200"/>
    <s v="Sarah Foster"/>
    <x v="0"/>
    <s v="United States"/>
    <s v="Mesa"/>
    <x v="16"/>
    <n v="85204"/>
    <x v="1"/>
    <s v="FUR-FU-10004973"/>
    <x v="0"/>
    <x v="5"/>
    <s v="Flat Face Poster Frame"/>
    <n v="120.57600000000001"/>
    <n v="8"/>
    <n v="0.2"/>
    <n v="33.1584"/>
  </r>
  <r>
    <n v="9387"/>
    <x v="4692"/>
    <x v="3"/>
    <x v="617"/>
    <x v="185"/>
    <s v="Standard Class"/>
    <s v="RM-19375"/>
    <s v="Raymond Messe"/>
    <x v="0"/>
    <s v="United States"/>
    <s v="Burlington"/>
    <x v="42"/>
    <s v="05408"/>
    <x v="3"/>
    <s v="OFF-PA-10000157"/>
    <x v="1"/>
    <x v="10"/>
    <s v="Xerox 191"/>
    <n v="79.92"/>
    <n v="4"/>
    <n v="0"/>
    <n v="37.562399999999997"/>
  </r>
  <r>
    <n v="9388"/>
    <x v="4692"/>
    <x v="3"/>
    <x v="617"/>
    <x v="185"/>
    <s v="Standard Class"/>
    <s v="RM-19375"/>
    <s v="Raymond Messe"/>
    <x v="0"/>
    <s v="United States"/>
    <s v="Burlington"/>
    <x v="42"/>
    <s v="05408"/>
    <x v="3"/>
    <s v="OFF-PA-10001970"/>
    <x v="1"/>
    <x v="10"/>
    <s v="Xerox 1881"/>
    <n v="12.28"/>
    <n v="1"/>
    <n v="0"/>
    <n v="5.7715999999999994"/>
  </r>
  <r>
    <n v="9389"/>
    <x v="4692"/>
    <x v="3"/>
    <x v="617"/>
    <x v="185"/>
    <s v="Standard Class"/>
    <s v="RM-19375"/>
    <s v="Raymond Messe"/>
    <x v="0"/>
    <s v="United States"/>
    <s v="Burlington"/>
    <x v="42"/>
    <s v="05408"/>
    <x v="3"/>
    <s v="OFF-AP-10000828"/>
    <x v="1"/>
    <x v="9"/>
    <s v="Avanti 4.4 Cu. Ft. Refrigerator"/>
    <n v="542.93999999999994"/>
    <n v="3"/>
    <n v="0"/>
    <n v="152.02319999999997"/>
  </r>
  <r>
    <n v="9390"/>
    <x v="4692"/>
    <x v="3"/>
    <x v="617"/>
    <x v="185"/>
    <s v="Standard Class"/>
    <s v="RM-19375"/>
    <s v="Raymond Messe"/>
    <x v="0"/>
    <s v="United States"/>
    <s v="Burlington"/>
    <x v="42"/>
    <s v="05408"/>
    <x v="3"/>
    <s v="OFF-EN-10001509"/>
    <x v="1"/>
    <x v="12"/>
    <s v="Poly String Tie Envelopes"/>
    <n v="2.04"/>
    <n v="1"/>
    <n v="0"/>
    <n v="0.95879999999999987"/>
  </r>
  <r>
    <n v="9391"/>
    <x v="4693"/>
    <x v="1"/>
    <x v="973"/>
    <x v="1267"/>
    <s v="Standard Class"/>
    <s v="KM-16375"/>
    <s v="Katherine Murray"/>
    <x v="2"/>
    <s v="United States"/>
    <s v="Houston"/>
    <x v="5"/>
    <n v="77070"/>
    <x v="2"/>
    <s v="OFF-ST-10003692"/>
    <x v="1"/>
    <x v="4"/>
    <s v="Recycled Steel Personal File for Hanging File Folders"/>
    <n v="228.92"/>
    <n v="5"/>
    <n v="0.2"/>
    <n v="14.307499999999997"/>
  </r>
  <r>
    <n v="9392"/>
    <x v="4694"/>
    <x v="3"/>
    <x v="677"/>
    <x v="1034"/>
    <s v="First Class"/>
    <s v="FH-14275"/>
    <s v="Frank Hawley"/>
    <x v="1"/>
    <s v="United States"/>
    <s v="Aurora"/>
    <x v="10"/>
    <n v="60505"/>
    <x v="2"/>
    <s v="TEC-PH-10004700"/>
    <x v="2"/>
    <x v="7"/>
    <s v="PowerGen Dual USB Car Charger"/>
    <n v="7.9920000000000009"/>
    <n v="1"/>
    <n v="0.2"/>
    <n v="2.5973999999999995"/>
  </r>
  <r>
    <n v="9393"/>
    <x v="4695"/>
    <x v="1"/>
    <x v="968"/>
    <x v="1317"/>
    <s v="Same Day"/>
    <s v="DG-13300"/>
    <s v="Deirdre Greer"/>
    <x v="1"/>
    <s v="United States"/>
    <s v="Denver"/>
    <x v="22"/>
    <n v="80219"/>
    <x v="1"/>
    <s v="FUR-CH-10000422"/>
    <x v="0"/>
    <x v="1"/>
    <s v="Global Highback Leather Tilter in Burgundy"/>
    <n v="582.33600000000001"/>
    <n v="8"/>
    <n v="0.2"/>
    <n v="-29.116799999999955"/>
  </r>
  <r>
    <n v="9394"/>
    <x v="4696"/>
    <x v="2"/>
    <x v="59"/>
    <x v="160"/>
    <s v="First Class"/>
    <s v="MW-18220"/>
    <s v="Mitch Webber"/>
    <x v="0"/>
    <s v="United States"/>
    <s v="New York City"/>
    <x v="15"/>
    <n v="10011"/>
    <x v="3"/>
    <s v="TEC-PH-10003484"/>
    <x v="2"/>
    <x v="7"/>
    <s v="Ooma Telo VoIP Home Phone System"/>
    <n v="629.94999999999993"/>
    <n v="5"/>
    <n v="0"/>
    <n v="157.48750000000001"/>
  </r>
  <r>
    <n v="9395"/>
    <x v="4696"/>
    <x v="2"/>
    <x v="59"/>
    <x v="160"/>
    <s v="First Class"/>
    <s v="MW-18220"/>
    <s v="Mitch Webber"/>
    <x v="0"/>
    <s v="United States"/>
    <s v="New York City"/>
    <x v="15"/>
    <n v="10011"/>
    <x v="3"/>
    <s v="FUR-CH-10001394"/>
    <x v="0"/>
    <x v="1"/>
    <s v="Global Leather Executive Chair"/>
    <n v="631.78200000000004"/>
    <n v="2"/>
    <n v="0.1"/>
    <n v="140.39599999999993"/>
  </r>
  <r>
    <n v="9396"/>
    <x v="4696"/>
    <x v="2"/>
    <x v="59"/>
    <x v="160"/>
    <s v="First Class"/>
    <s v="MW-18220"/>
    <s v="Mitch Webber"/>
    <x v="0"/>
    <s v="United States"/>
    <s v="New York City"/>
    <x v="15"/>
    <n v="10011"/>
    <x v="3"/>
    <s v="FUR-BO-10002213"/>
    <x v="0"/>
    <x v="0"/>
    <s v="DMI Eclipse Executive Suite Bookcases"/>
    <n v="801.5680000000001"/>
    <n v="2"/>
    <n v="0.2"/>
    <n v="-10.019600000000054"/>
  </r>
  <r>
    <n v="9397"/>
    <x v="4696"/>
    <x v="2"/>
    <x v="59"/>
    <x v="160"/>
    <s v="First Class"/>
    <s v="MW-18220"/>
    <s v="Mitch Webber"/>
    <x v="0"/>
    <s v="United States"/>
    <s v="New York City"/>
    <x v="15"/>
    <n v="10011"/>
    <x v="3"/>
    <s v="OFF-LA-10002762"/>
    <x v="1"/>
    <x v="2"/>
    <s v="Avery 485"/>
    <n v="75.179999999999993"/>
    <n v="6"/>
    <n v="0"/>
    <n v="35.334599999999995"/>
  </r>
  <r>
    <n v="9398"/>
    <x v="4696"/>
    <x v="2"/>
    <x v="59"/>
    <x v="160"/>
    <s v="First Class"/>
    <s v="MW-18220"/>
    <s v="Mitch Webber"/>
    <x v="0"/>
    <s v="United States"/>
    <s v="New York City"/>
    <x v="15"/>
    <n v="10011"/>
    <x v="3"/>
    <s v="OFF-AP-10003842"/>
    <x v="1"/>
    <x v="9"/>
    <s v="Euro-Pro Shark Turbo Vacuum"/>
    <n v="30.98"/>
    <n v="1"/>
    <n v="0"/>
    <n v="8.0548000000000002"/>
  </r>
  <r>
    <n v="9399"/>
    <x v="4696"/>
    <x v="2"/>
    <x v="59"/>
    <x v="16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x v="441"/>
    <s v="Standard Class"/>
    <s v="SC-20845"/>
    <s v="Sung Chung"/>
    <x v="0"/>
    <s v="United States"/>
    <s v="Arlington Heights"/>
    <x v="10"/>
    <n v="60004"/>
    <x v="2"/>
    <s v="OFF-AR-10003394"/>
    <x v="1"/>
    <x v="6"/>
    <s v="Newell 332"/>
    <n v="14.111999999999998"/>
    <n v="6"/>
    <n v="0.2"/>
    <n v="1.2348000000000008"/>
  </r>
  <r>
    <n v="9401"/>
    <x v="4698"/>
    <x v="1"/>
    <x v="1218"/>
    <x v="14"/>
    <s v="Standard Class"/>
    <s v="BD-11500"/>
    <s v="Bradley Drucker"/>
    <x v="0"/>
    <s v="United States"/>
    <s v="Newport News"/>
    <x v="17"/>
    <n v="23602"/>
    <x v="0"/>
    <s v="OFF-EN-10001539"/>
    <x v="1"/>
    <x v="12"/>
    <s v="Staples"/>
    <n v="31.12"/>
    <n v="4"/>
    <n v="0"/>
    <n v="14.6264"/>
  </r>
  <r>
    <n v="9402"/>
    <x v="4699"/>
    <x v="2"/>
    <x v="1219"/>
    <x v="431"/>
    <s v="Standard Class"/>
    <s v="LP-17080"/>
    <s v="Liz Pelletier"/>
    <x v="0"/>
    <s v="United States"/>
    <s v="Tucson"/>
    <x v="16"/>
    <n v="85705"/>
    <x v="1"/>
    <s v="FUR-FU-10001731"/>
    <x v="0"/>
    <x v="5"/>
    <s v="Acrylic Self-Standing Desk Frames"/>
    <n v="4.2720000000000002"/>
    <n v="2"/>
    <n v="0.2"/>
    <n v="0.96119999999999983"/>
  </r>
  <r>
    <n v="9403"/>
    <x v="4700"/>
    <x v="0"/>
    <x v="399"/>
    <x v="611"/>
    <s v="Second Class"/>
    <s v="NP-18700"/>
    <s v="Nora Preis"/>
    <x v="0"/>
    <s v="United States"/>
    <s v="New York City"/>
    <x v="15"/>
    <n v="10024"/>
    <x v="3"/>
    <s v="FUR-TA-10001095"/>
    <x v="0"/>
    <x v="3"/>
    <s v="Chromcraft Round Conference Tables"/>
    <n v="209.148"/>
    <n v="2"/>
    <n v="0.4"/>
    <n v="-66.230199999999996"/>
  </r>
  <r>
    <n v="9404"/>
    <x v="4700"/>
    <x v="0"/>
    <x v="399"/>
    <x v="611"/>
    <s v="Second Class"/>
    <s v="NP-18700"/>
    <s v="Nora Preis"/>
    <x v="0"/>
    <s v="United States"/>
    <s v="New York City"/>
    <x v="15"/>
    <n v="10024"/>
    <x v="3"/>
    <s v="OFF-ST-10000078"/>
    <x v="1"/>
    <x v="4"/>
    <s v="Tennsco 6- and 18-Compartment Lockers"/>
    <n v="1591.02"/>
    <n v="6"/>
    <n v="0"/>
    <n v="286.38359999999989"/>
  </r>
  <r>
    <n v="9405"/>
    <x v="4701"/>
    <x v="3"/>
    <x v="669"/>
    <x v="125"/>
    <s v="Standard Class"/>
    <s v="DP-13105"/>
    <s v="Dave Poirier"/>
    <x v="1"/>
    <s v="United States"/>
    <s v="Philadelphia"/>
    <x v="9"/>
    <n v="19134"/>
    <x v="3"/>
    <s v="OFF-FA-10004076"/>
    <x v="1"/>
    <x v="13"/>
    <s v="Translucent Push Pins by OIC"/>
    <n v="7.92"/>
    <n v="5"/>
    <n v="0.2"/>
    <n v="1.6829999999999994"/>
  </r>
  <r>
    <n v="9406"/>
    <x v="4702"/>
    <x v="2"/>
    <x v="619"/>
    <x v="700"/>
    <s v="First Class"/>
    <s v="RB-19465"/>
    <s v="Rick Bensley"/>
    <x v="2"/>
    <s v="United States"/>
    <s v="Chicago"/>
    <x v="10"/>
    <n v="60653"/>
    <x v="2"/>
    <s v="TEC-MA-10003626"/>
    <x v="2"/>
    <x v="15"/>
    <s v="Hewlett-Packard Deskjet 6540 Color Inkjet Printer"/>
    <n v="574.91"/>
    <n v="2"/>
    <n v="0.3"/>
    <n v="156.04699999999997"/>
  </r>
  <r>
    <n v="9407"/>
    <x v="4702"/>
    <x v="2"/>
    <x v="619"/>
    <x v="700"/>
    <s v="First Class"/>
    <s v="RB-19465"/>
    <s v="Rick Bensley"/>
    <x v="2"/>
    <s v="United States"/>
    <s v="Chicago"/>
    <x v="10"/>
    <n v="60653"/>
    <x v="2"/>
    <s v="OFF-PA-10001215"/>
    <x v="1"/>
    <x v="10"/>
    <s v="Xerox 1963"/>
    <n v="8.4480000000000004"/>
    <n v="2"/>
    <n v="0.2"/>
    <n v="2.6399999999999997"/>
  </r>
  <r>
    <n v="9408"/>
    <x v="4703"/>
    <x v="3"/>
    <x v="585"/>
    <x v="706"/>
    <s v="Second Class"/>
    <s v="LC-17140"/>
    <s v="Logan Currie"/>
    <x v="0"/>
    <s v="United States"/>
    <s v="New York City"/>
    <x v="15"/>
    <n v="10035"/>
    <x v="3"/>
    <s v="TEC-AC-10002842"/>
    <x v="2"/>
    <x v="11"/>
    <s v="WD My Passport Ultra 2TB Portable External Hard Drive"/>
    <n v="1071"/>
    <n v="9"/>
    <n v="0"/>
    <n v="171.36000000000007"/>
  </r>
  <r>
    <n v="9409"/>
    <x v="4703"/>
    <x v="3"/>
    <x v="585"/>
    <x v="706"/>
    <s v="Second Class"/>
    <s v="LC-17140"/>
    <s v="Logan Currie"/>
    <x v="0"/>
    <s v="United States"/>
    <s v="New York City"/>
    <x v="15"/>
    <n v="10035"/>
    <x v="3"/>
    <s v="FUR-FU-10004864"/>
    <x v="0"/>
    <x v="5"/>
    <s v="Eldon 500 Class Desk Accessories"/>
    <n v="12.07"/>
    <n v="1"/>
    <n v="0"/>
    <n v="3.9831000000000003"/>
  </r>
  <r>
    <n v="9410"/>
    <x v="4704"/>
    <x v="3"/>
    <x v="389"/>
    <x v="114"/>
    <s v="First Class"/>
    <s v="WB-21850"/>
    <s v="William Brown"/>
    <x v="0"/>
    <s v="United States"/>
    <s v="Philadelphia"/>
    <x v="9"/>
    <n v="19143"/>
    <x v="3"/>
    <s v="OFF-BI-10000014"/>
    <x v="1"/>
    <x v="8"/>
    <s v="Heavy-Duty E-Z-D Binders"/>
    <n v="3.2730000000000006"/>
    <n v="1"/>
    <n v="0.7"/>
    <n v="-2.5092999999999996"/>
  </r>
  <r>
    <n v="9411"/>
    <x v="4704"/>
    <x v="3"/>
    <x v="389"/>
    <x v="114"/>
    <s v="First Class"/>
    <s v="WB-21850"/>
    <s v="William Brown"/>
    <x v="0"/>
    <s v="United States"/>
    <s v="Philadelphia"/>
    <x v="9"/>
    <n v="19143"/>
    <x v="3"/>
    <s v="FUR-FU-10001475"/>
    <x v="0"/>
    <x v="5"/>
    <s v="Contract Clock, 14&quot;, Brown"/>
    <n v="87.92"/>
    <n v="5"/>
    <n v="0.2"/>
    <n v="15.385999999999999"/>
  </r>
  <r>
    <n v="9412"/>
    <x v="4705"/>
    <x v="0"/>
    <x v="612"/>
    <x v="1007"/>
    <s v="Second Class"/>
    <s v="MH-17785"/>
    <s v="Maya Herman"/>
    <x v="1"/>
    <s v="United States"/>
    <s v="Glendale"/>
    <x v="16"/>
    <n v="85301"/>
    <x v="1"/>
    <s v="OFF-ST-10001272"/>
    <x v="1"/>
    <x v="4"/>
    <s v="Mini 13-1/2 Capacity Data Binder Rack, Pearl"/>
    <n v="104.69600000000001"/>
    <n v="1"/>
    <n v="0.2"/>
    <n v="6.5434999999999981"/>
  </r>
  <r>
    <n v="9413"/>
    <x v="4706"/>
    <x v="1"/>
    <x v="746"/>
    <x v="798"/>
    <s v="First Class"/>
    <s v="SC-20305"/>
    <s v="Sean Christensen"/>
    <x v="0"/>
    <s v="United States"/>
    <s v="Los Angeles"/>
    <x v="1"/>
    <n v="90036"/>
    <x v="1"/>
    <s v="FUR-CH-10002024"/>
    <x v="0"/>
    <x v="1"/>
    <s v="HON 5400 Series Task Chairs for Big and Tall"/>
    <n v="2803.92"/>
    <n v="5"/>
    <n v="0.2"/>
    <n v="0"/>
  </r>
  <r>
    <n v="9414"/>
    <x v="4707"/>
    <x v="0"/>
    <x v="182"/>
    <x v="759"/>
    <s v="First Class"/>
    <s v="MH-17620"/>
    <s v="Matt Hagelstein"/>
    <x v="1"/>
    <s v="United States"/>
    <s v="Houston"/>
    <x v="5"/>
    <n v="77041"/>
    <x v="2"/>
    <s v="OFF-BI-10004001"/>
    <x v="1"/>
    <x v="8"/>
    <s v="GBC Recycled VeloBinder Covers"/>
    <n v="6.8159999999999981"/>
    <n v="2"/>
    <n v="0.8"/>
    <n v="-11.587200000000003"/>
  </r>
  <r>
    <n v="9415"/>
    <x v="4708"/>
    <x v="1"/>
    <x v="1089"/>
    <x v="1181"/>
    <s v="Standard Class"/>
    <s v="JC-15775"/>
    <s v="John Castell"/>
    <x v="0"/>
    <s v="United States"/>
    <s v="Seattle"/>
    <x v="4"/>
    <n v="98115"/>
    <x v="1"/>
    <s v="TEC-PH-10004094"/>
    <x v="2"/>
    <x v="7"/>
    <s v="Motorola L703CM"/>
    <n v="249.58400000000003"/>
    <n v="2"/>
    <n v="0.2"/>
    <n v="15.598999999999997"/>
  </r>
  <r>
    <n v="9416"/>
    <x v="4708"/>
    <x v="1"/>
    <x v="1089"/>
    <x v="1181"/>
    <s v="Standard Class"/>
    <s v="JC-15775"/>
    <s v="John Castell"/>
    <x v="0"/>
    <s v="United States"/>
    <s v="Seattle"/>
    <x v="4"/>
    <n v="98115"/>
    <x v="1"/>
    <s v="OFF-PA-10001184"/>
    <x v="1"/>
    <x v="10"/>
    <s v="Xerox 1903"/>
    <n v="17.940000000000001"/>
    <n v="3"/>
    <n v="0"/>
    <n v="8.7906000000000013"/>
  </r>
  <r>
    <n v="9417"/>
    <x v="4708"/>
    <x v="1"/>
    <x v="1089"/>
    <x v="1181"/>
    <s v="Standard Class"/>
    <s v="JC-15775"/>
    <s v="John Castell"/>
    <x v="0"/>
    <s v="United States"/>
    <s v="Seattle"/>
    <x v="4"/>
    <n v="98115"/>
    <x v="1"/>
    <s v="FUR-FU-10002505"/>
    <x v="0"/>
    <x v="5"/>
    <s v="Eldon 100 Class Desk Accessories"/>
    <n v="10.11"/>
    <n v="3"/>
    <n v="0"/>
    <n v="3.2351999999999994"/>
  </r>
  <r>
    <n v="9418"/>
    <x v="4709"/>
    <x v="2"/>
    <x v="1220"/>
    <x v="1252"/>
    <s v="Standard Class"/>
    <s v="RD-19810"/>
    <s v="Ross DeVincentis"/>
    <x v="2"/>
    <s v="United States"/>
    <s v="Fayetteville"/>
    <x v="3"/>
    <n v="28314"/>
    <x v="0"/>
    <s v="OFF-PA-10001166"/>
    <x v="1"/>
    <x v="10"/>
    <s v="Xerox 2"/>
    <n v="10.368000000000002"/>
    <n v="2"/>
    <n v="0.2"/>
    <n v="3.6288"/>
  </r>
  <r>
    <n v="9419"/>
    <x v="4709"/>
    <x v="2"/>
    <x v="1220"/>
    <x v="1252"/>
    <s v="Standard Class"/>
    <s v="RD-19810"/>
    <s v="Ross DeVincentis"/>
    <x v="2"/>
    <s v="United States"/>
    <s v="Fayetteville"/>
    <x v="3"/>
    <n v="28314"/>
    <x v="0"/>
    <s v="OFF-PA-10000349"/>
    <x v="1"/>
    <x v="10"/>
    <s v="Staples"/>
    <n v="11.952000000000002"/>
    <n v="3"/>
    <n v="0.2"/>
    <n v="4.0338000000000003"/>
  </r>
  <r>
    <n v="9420"/>
    <x v="4710"/>
    <x v="3"/>
    <x v="280"/>
    <x v="1092"/>
    <s v="Second Class"/>
    <s v="SC-20695"/>
    <s v="Steve Chapman"/>
    <x v="1"/>
    <s v="United States"/>
    <s v="Houston"/>
    <x v="5"/>
    <n v="77041"/>
    <x v="2"/>
    <s v="OFF-AP-10004708"/>
    <x v="1"/>
    <x v="9"/>
    <s v="Fellowes Superior 10 Outlet Split Surge Protector"/>
    <n v="15.223999999999997"/>
    <n v="2"/>
    <n v="0.8"/>
    <n v="-38.821200000000012"/>
  </r>
  <r>
    <n v="9421"/>
    <x v="4710"/>
    <x v="3"/>
    <x v="280"/>
    <x v="1092"/>
    <s v="Second Class"/>
    <s v="SC-20695"/>
    <s v="Steve Chapman"/>
    <x v="1"/>
    <s v="United States"/>
    <s v="Houston"/>
    <x v="5"/>
    <n v="77041"/>
    <x v="2"/>
    <s v="OFF-AP-10001947"/>
    <x v="1"/>
    <x v="9"/>
    <s v="Acco 6 Outlet Guardian Premium Plus Surge Suppressor"/>
    <n v="21.983999999999995"/>
    <n v="6"/>
    <n v="0.8"/>
    <n v="-56.059200000000011"/>
  </r>
  <r>
    <n v="9422"/>
    <x v="4711"/>
    <x v="2"/>
    <x v="149"/>
    <x v="151"/>
    <s v="Standard Class"/>
    <s v="NC-18535"/>
    <s v="Nick Crebassa"/>
    <x v="1"/>
    <s v="United States"/>
    <s v="San Francisco"/>
    <x v="1"/>
    <n v="94122"/>
    <x v="1"/>
    <s v="TEC-PH-10000441"/>
    <x v="2"/>
    <x v="7"/>
    <s v="VTech DS6151"/>
    <n v="604.75199999999995"/>
    <n v="6"/>
    <n v="0.2"/>
    <n v="60.475200000000058"/>
  </r>
  <r>
    <n v="9423"/>
    <x v="4711"/>
    <x v="2"/>
    <x v="149"/>
    <x v="151"/>
    <s v="Standard Class"/>
    <s v="NC-18535"/>
    <s v="Nick Crebassa"/>
    <x v="1"/>
    <s v="United States"/>
    <s v="San Francisco"/>
    <x v="1"/>
    <n v="94122"/>
    <x v="1"/>
    <s v="OFF-SU-10004664"/>
    <x v="1"/>
    <x v="14"/>
    <s v="Acme Softgrip Scissors"/>
    <n v="40.700000000000003"/>
    <n v="5"/>
    <n v="0"/>
    <n v="11.802999999999999"/>
  </r>
  <r>
    <n v="9424"/>
    <x v="4711"/>
    <x v="2"/>
    <x v="149"/>
    <x v="151"/>
    <s v="Standard Class"/>
    <s v="NC-18535"/>
    <s v="Nick Crebassa"/>
    <x v="1"/>
    <s v="United States"/>
    <s v="San Francisco"/>
    <x v="1"/>
    <n v="94122"/>
    <x v="1"/>
    <s v="TEC-PH-10004531"/>
    <x v="2"/>
    <x v="7"/>
    <s v="AT&amp;T CL2909"/>
    <n v="302.37599999999998"/>
    <n v="3"/>
    <n v="0.2"/>
    <n v="37.796999999999997"/>
  </r>
  <r>
    <n v="9425"/>
    <x v="4711"/>
    <x v="2"/>
    <x v="149"/>
    <x v="151"/>
    <s v="Standard Class"/>
    <s v="NC-18535"/>
    <s v="Nick Crebassa"/>
    <x v="1"/>
    <s v="United States"/>
    <s v="San Francisco"/>
    <x v="1"/>
    <n v="94122"/>
    <x v="1"/>
    <s v="TEC-AC-10002167"/>
    <x v="2"/>
    <x v="11"/>
    <s v="Imation 8gb Micro Traveldrive Usb 2.0 Flash Drive"/>
    <n v="45"/>
    <n v="3"/>
    <n v="0"/>
    <n v="4.9500000000000011"/>
  </r>
  <r>
    <n v="9426"/>
    <x v="4712"/>
    <x v="2"/>
    <x v="171"/>
    <x v="101"/>
    <s v="Second Class"/>
    <s v="LW-17215"/>
    <s v="Luke Weiss"/>
    <x v="0"/>
    <s v="United States"/>
    <s v="New York City"/>
    <x v="15"/>
    <n v="10035"/>
    <x v="3"/>
    <s v="FUR-CH-10002024"/>
    <x v="0"/>
    <x v="1"/>
    <s v="HON 5400 Series Task Chairs for Big and Tall"/>
    <n v="3785.2920000000004"/>
    <n v="6"/>
    <n v="0.1"/>
    <n v="420.58800000000019"/>
  </r>
  <r>
    <n v="9427"/>
    <x v="4713"/>
    <x v="0"/>
    <x v="306"/>
    <x v="369"/>
    <s v="Standard Class"/>
    <s v="AH-10585"/>
    <s v="Angele Hood"/>
    <x v="0"/>
    <s v="United States"/>
    <s v="Seattle"/>
    <x v="4"/>
    <n v="98105"/>
    <x v="1"/>
    <s v="OFF-AR-10002445"/>
    <x v="1"/>
    <x v="6"/>
    <s v="SANFORD Major Accent Highlighters"/>
    <n v="35.4"/>
    <n v="5"/>
    <n v="0"/>
    <n v="13.452000000000002"/>
  </r>
  <r>
    <n v="9428"/>
    <x v="4714"/>
    <x v="2"/>
    <x v="501"/>
    <x v="34"/>
    <s v="Standard Class"/>
    <s v="JO-15145"/>
    <s v="Jack O'Briant"/>
    <x v="1"/>
    <s v="United States"/>
    <s v="Buffalo"/>
    <x v="15"/>
    <n v="14215"/>
    <x v="3"/>
    <s v="FUR-FU-10003268"/>
    <x v="0"/>
    <x v="5"/>
    <s v="Eldon Radial Chair Mat for Low to Medium Pile Carpets"/>
    <n v="199.89999999999998"/>
    <n v="5"/>
    <n v="0"/>
    <n v="39.97999999999999"/>
  </r>
  <r>
    <n v="9429"/>
    <x v="4715"/>
    <x v="2"/>
    <x v="218"/>
    <x v="227"/>
    <s v="Standard Class"/>
    <s v="VW-21775"/>
    <s v="Victoria Wilson"/>
    <x v="1"/>
    <s v="United States"/>
    <s v="Huntsville"/>
    <x v="5"/>
    <n v="77340"/>
    <x v="2"/>
    <s v="FUR-CH-10000015"/>
    <x v="0"/>
    <x v="1"/>
    <s v="Hon Multipurpose Stacking Arm Chairs"/>
    <n v="1212.9599999999998"/>
    <n v="8"/>
    <n v="0.3"/>
    <n v="-69.311999999999898"/>
  </r>
  <r>
    <n v="9430"/>
    <x v="4716"/>
    <x v="1"/>
    <x v="834"/>
    <x v="483"/>
    <s v="Standard Class"/>
    <s v="BP-11185"/>
    <s v="Ben Peterman"/>
    <x v="1"/>
    <s v="United States"/>
    <s v="Dallas"/>
    <x v="5"/>
    <n v="75081"/>
    <x v="2"/>
    <s v="TEC-PH-10004165"/>
    <x v="2"/>
    <x v="7"/>
    <s v="Mitel MiVoice 5330e IP Phone"/>
    <n v="1099.96"/>
    <n v="5"/>
    <n v="0.2"/>
    <n v="82.496999999999957"/>
  </r>
  <r>
    <n v="9431"/>
    <x v="4716"/>
    <x v="1"/>
    <x v="834"/>
    <x v="483"/>
    <s v="Standard Class"/>
    <s v="BP-11185"/>
    <s v="Ben Peterman"/>
    <x v="1"/>
    <s v="United States"/>
    <s v="Dallas"/>
    <x v="5"/>
    <n v="75081"/>
    <x v="2"/>
    <s v="FUR-TA-10004607"/>
    <x v="0"/>
    <x v="3"/>
    <s v="Hon 2111 Invitation Series Straight Table"/>
    <n v="103.48100000000001"/>
    <n v="1"/>
    <n v="0.3"/>
    <n v="-16.261300000000006"/>
  </r>
  <r>
    <n v="9432"/>
    <x v="4717"/>
    <x v="1"/>
    <x v="973"/>
    <x v="959"/>
    <s v="Same Day"/>
    <s v="PP-18955"/>
    <s v="Paul Prost"/>
    <x v="2"/>
    <s v="United States"/>
    <s v="Philadelphia"/>
    <x v="9"/>
    <n v="19134"/>
    <x v="3"/>
    <s v="OFF-LA-10004677"/>
    <x v="1"/>
    <x v="2"/>
    <s v="Self-Adhesive Address Labels for Typewriters with Dispenser Box"/>
    <n v="5.9039999999999999"/>
    <n v="2"/>
    <n v="0.2"/>
    <n v="1.9925999999999999"/>
  </r>
  <r>
    <n v="9433"/>
    <x v="4718"/>
    <x v="1"/>
    <x v="493"/>
    <x v="309"/>
    <s v="Standard Class"/>
    <s v="SC-20725"/>
    <s v="Steven Cartwright"/>
    <x v="0"/>
    <s v="United States"/>
    <s v="Peoria"/>
    <x v="16"/>
    <n v="85345"/>
    <x v="1"/>
    <s v="TEC-AC-10002217"/>
    <x v="2"/>
    <x v="11"/>
    <s v="Imation Clip USB flash drive - 8 GB"/>
    <n v="30.080000000000002"/>
    <n v="2"/>
    <n v="0.2"/>
    <n v="-5.2640000000000002"/>
  </r>
  <r>
    <n v="9434"/>
    <x v="4718"/>
    <x v="1"/>
    <x v="493"/>
    <x v="309"/>
    <s v="Standard Class"/>
    <s v="SC-20725"/>
    <s v="Steven Cartwright"/>
    <x v="0"/>
    <s v="United States"/>
    <s v="Peoria"/>
    <x v="16"/>
    <n v="85345"/>
    <x v="1"/>
    <s v="OFF-PA-10001937"/>
    <x v="1"/>
    <x v="10"/>
    <s v="Xerox 21"/>
    <n v="36.288000000000011"/>
    <n v="7"/>
    <n v="0.2"/>
    <n v="12.700800000000001"/>
  </r>
  <r>
    <n v="9435"/>
    <x v="4718"/>
    <x v="1"/>
    <x v="493"/>
    <x v="309"/>
    <s v="Standard Class"/>
    <s v="SC-20725"/>
    <s v="Steven Cartwright"/>
    <x v="0"/>
    <s v="United States"/>
    <s v="Peoria"/>
    <x v="16"/>
    <n v="85345"/>
    <x v="1"/>
    <s v="OFF-AR-10000203"/>
    <x v="1"/>
    <x v="6"/>
    <s v="Newell 336"/>
    <n v="10.272000000000002"/>
    <n v="3"/>
    <n v="0.2"/>
    <n v="1.1555999999999984"/>
  </r>
  <r>
    <n v="9436"/>
    <x v="4718"/>
    <x v="1"/>
    <x v="493"/>
    <x v="309"/>
    <s v="Standard Class"/>
    <s v="SC-20725"/>
    <s v="Steven Cartwright"/>
    <x v="0"/>
    <s v="United States"/>
    <s v="Peoria"/>
    <x v="16"/>
    <n v="85345"/>
    <x v="1"/>
    <s v="TEC-AC-10001142"/>
    <x v="2"/>
    <x v="11"/>
    <s v="First Data FD10 PIN Pad"/>
    <n v="252.8"/>
    <n v="4"/>
    <n v="0.2"/>
    <n v="-31.600000000000037"/>
  </r>
  <r>
    <n v="9437"/>
    <x v="4719"/>
    <x v="1"/>
    <x v="12"/>
    <x v="1305"/>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2"/>
    <x v="1135"/>
    <s v="Standard Class"/>
    <s v="CD-11920"/>
    <s v="Carlos Daly"/>
    <x v="0"/>
    <s v="United States"/>
    <s v="Oceanside"/>
    <x v="1"/>
    <n v="92054"/>
    <x v="1"/>
    <s v="OFF-PA-10000520"/>
    <x v="1"/>
    <x v="10"/>
    <s v="Xerox 201"/>
    <n v="12.96"/>
    <n v="2"/>
    <n v="0"/>
    <n v="6.2208000000000006"/>
  </r>
  <r>
    <n v="9439"/>
    <x v="4721"/>
    <x v="3"/>
    <x v="689"/>
    <x v="727"/>
    <s v="Standard Class"/>
    <s v="GM-14680"/>
    <s v="Greg Matthias"/>
    <x v="0"/>
    <s v="United States"/>
    <s v="Philadelphia"/>
    <x v="9"/>
    <n v="19134"/>
    <x v="3"/>
    <s v="TEC-PH-10001079"/>
    <x v="2"/>
    <x v="7"/>
    <s v="Polycom SoundPoint Pro SE-225 Corded phone"/>
    <n v="285.57599999999996"/>
    <n v="4"/>
    <n v="0.4"/>
    <n v="-57.115200000000016"/>
  </r>
  <r>
    <n v="9440"/>
    <x v="4722"/>
    <x v="2"/>
    <x v="36"/>
    <x v="1098"/>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x v="632"/>
    <s v="Standard Class"/>
    <s v="BW-11065"/>
    <s v="Barry Weirich"/>
    <x v="0"/>
    <s v="United States"/>
    <s v="New York City"/>
    <x v="15"/>
    <n v="10035"/>
    <x v="3"/>
    <s v="OFF-PA-10001471"/>
    <x v="1"/>
    <x v="10"/>
    <s v="Strathmore Photo Frame Cards"/>
    <n v="14.62"/>
    <n v="2"/>
    <n v="0"/>
    <n v="6.7251999999999992"/>
  </r>
  <r>
    <n v="9442"/>
    <x v="4724"/>
    <x v="2"/>
    <x v="282"/>
    <x v="252"/>
    <s v="Second Class"/>
    <s v="RE-19405"/>
    <s v="Ricardo Emerson"/>
    <x v="0"/>
    <s v="United States"/>
    <s v="Kent"/>
    <x v="24"/>
    <n v="44240"/>
    <x v="3"/>
    <s v="OFF-AP-10003281"/>
    <x v="1"/>
    <x v="9"/>
    <s v="Acco 6 Outlet Guardian Standard Surge Suppressor"/>
    <n v="48.36"/>
    <n v="5"/>
    <n v="0.2"/>
    <n v="6.0449999999999946"/>
  </r>
  <r>
    <n v="9443"/>
    <x v="4725"/>
    <x v="3"/>
    <x v="104"/>
    <x v="384"/>
    <s v="Standard Class"/>
    <s v="HR-14770"/>
    <s v="Hallie Redmond"/>
    <x v="2"/>
    <s v="United States"/>
    <s v="Jacksonville"/>
    <x v="2"/>
    <n v="32216"/>
    <x v="0"/>
    <s v="OFF-AR-10003156"/>
    <x v="1"/>
    <x v="6"/>
    <s v="50 Colored Long Pencils"/>
    <n v="16.256"/>
    <n v="2"/>
    <n v="0.2"/>
    <n v="1.2192000000000007"/>
  </r>
  <r>
    <n v="9444"/>
    <x v="4725"/>
    <x v="3"/>
    <x v="104"/>
    <x v="384"/>
    <s v="Standard Class"/>
    <s v="HR-14770"/>
    <s v="Hallie Redmond"/>
    <x v="2"/>
    <s v="United States"/>
    <s v="Jacksonville"/>
    <x v="2"/>
    <n v="32216"/>
    <x v="0"/>
    <s v="TEC-PH-10000576"/>
    <x v="2"/>
    <x v="7"/>
    <s v="AT&amp;T 1080 Corded phone"/>
    <n v="219.18400000000003"/>
    <n v="2"/>
    <n v="0.2"/>
    <n v="19.178600000000003"/>
  </r>
  <r>
    <n v="9445"/>
    <x v="4726"/>
    <x v="1"/>
    <x v="1201"/>
    <x v="932"/>
    <s v="First Class"/>
    <s v="TP-21565"/>
    <s v="Tracy Poddar"/>
    <x v="1"/>
    <s v="United States"/>
    <s v="Coppell"/>
    <x v="5"/>
    <n v="75019"/>
    <x v="2"/>
    <s v="TEC-PH-10003215"/>
    <x v="2"/>
    <x v="7"/>
    <s v="Jackery Bar Premium Fast-charging Portable Charger"/>
    <n v="95.84"/>
    <n v="4"/>
    <n v="0.2"/>
    <n v="34.741999999999997"/>
  </r>
  <r>
    <n v="9446"/>
    <x v="4727"/>
    <x v="1"/>
    <x v="352"/>
    <x v="69"/>
    <s v="Standard Class"/>
    <s v="KB-16315"/>
    <s v="Karl Braun"/>
    <x v="0"/>
    <s v="United States"/>
    <s v="Indianapolis"/>
    <x v="14"/>
    <n v="46203"/>
    <x v="2"/>
    <s v="OFF-LA-10004484"/>
    <x v="1"/>
    <x v="2"/>
    <s v="Avery 476"/>
    <n v="12.39"/>
    <n v="3"/>
    <n v="0"/>
    <n v="5.6993999999999998"/>
  </r>
  <r>
    <n v="9447"/>
    <x v="4728"/>
    <x v="0"/>
    <x v="897"/>
    <x v="961"/>
    <s v="Standard Class"/>
    <s v="AC-10660"/>
    <s v="Anna Chung"/>
    <x v="0"/>
    <s v="United States"/>
    <s v="Lawrence"/>
    <x v="14"/>
    <n v="46226"/>
    <x v="2"/>
    <s v="OFF-PA-10002245"/>
    <x v="1"/>
    <x v="10"/>
    <s v="Xerox 1895"/>
    <n v="35.880000000000003"/>
    <n v="6"/>
    <n v="0"/>
    <n v="16.146000000000001"/>
  </r>
  <r>
    <n v="9448"/>
    <x v="4729"/>
    <x v="3"/>
    <x v="837"/>
    <x v="1081"/>
    <s v="Standard Class"/>
    <s v="DN-13690"/>
    <s v="Duane Noonan"/>
    <x v="0"/>
    <s v="United States"/>
    <s v="Tulsa"/>
    <x v="26"/>
    <n v="74133"/>
    <x v="2"/>
    <s v="FUR-FU-10003664"/>
    <x v="0"/>
    <x v="5"/>
    <s v="Electrix Architect's Clamp-On Swing Arm Lamp, Black"/>
    <n v="477.29999999999995"/>
    <n v="5"/>
    <n v="0"/>
    <n v="138.41699999999997"/>
  </r>
  <r>
    <n v="9449"/>
    <x v="4730"/>
    <x v="0"/>
    <x v="42"/>
    <x v="30"/>
    <s v="Standard Class"/>
    <s v="CC-12430"/>
    <s v="Chuck Clark"/>
    <x v="2"/>
    <s v="United States"/>
    <s v="Redmond"/>
    <x v="4"/>
    <n v="98052"/>
    <x v="1"/>
    <s v="OFF-LA-10002195"/>
    <x v="1"/>
    <x v="2"/>
    <s v="Avery 481"/>
    <n v="12.32"/>
    <n v="4"/>
    <n v="0"/>
    <n v="5.9135999999999997"/>
  </r>
  <r>
    <n v="9450"/>
    <x v="4731"/>
    <x v="2"/>
    <x v="78"/>
    <x v="178"/>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x v="92"/>
    <s v="Standard Class"/>
    <s v="MO-17800"/>
    <s v="Meg O'Connel"/>
    <x v="2"/>
    <s v="United States"/>
    <s v="Spokane"/>
    <x v="4"/>
    <n v="99207"/>
    <x v="1"/>
    <s v="OFF-ST-10004963"/>
    <x v="1"/>
    <x v="4"/>
    <s v="Eldon Gobal File Keepers"/>
    <n v="136.26"/>
    <n v="9"/>
    <n v="0"/>
    <n v="5.4503999999999913"/>
  </r>
  <r>
    <n v="9452"/>
    <x v="4733"/>
    <x v="1"/>
    <x v="694"/>
    <x v="1287"/>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x v="1287"/>
    <s v="Standard Class"/>
    <s v="RP-19855"/>
    <s v="Roy Phan"/>
    <x v="1"/>
    <s v="United States"/>
    <s v="Los Angeles"/>
    <x v="1"/>
    <n v="90032"/>
    <x v="1"/>
    <s v="OFF-BI-10004001"/>
    <x v="1"/>
    <x v="8"/>
    <s v="GBC Recycled VeloBinder Covers"/>
    <n v="81.792000000000002"/>
    <n v="6"/>
    <n v="0.2"/>
    <n v="26.582399999999986"/>
  </r>
  <r>
    <n v="9454"/>
    <x v="4733"/>
    <x v="1"/>
    <x v="694"/>
    <x v="1287"/>
    <s v="Standard Class"/>
    <s v="RP-19855"/>
    <s v="Roy Phan"/>
    <x v="1"/>
    <s v="United States"/>
    <s v="Los Angeles"/>
    <x v="1"/>
    <n v="90032"/>
    <x v="1"/>
    <s v="OFF-SU-10004884"/>
    <x v="1"/>
    <x v="14"/>
    <s v="Acme Galleria Hot Forged Steel Scissors with Colored Handles"/>
    <n v="47.19"/>
    <n v="3"/>
    <n v="0"/>
    <n v="13.685099999999995"/>
  </r>
  <r>
    <n v="9455"/>
    <x v="4733"/>
    <x v="1"/>
    <x v="694"/>
    <x v="1287"/>
    <s v="Standard Class"/>
    <s v="RP-19855"/>
    <s v="Roy Phan"/>
    <x v="1"/>
    <s v="United States"/>
    <s v="Los Angeles"/>
    <x v="1"/>
    <n v="90032"/>
    <x v="1"/>
    <s v="TEC-PH-10003555"/>
    <x v="2"/>
    <x v="7"/>
    <s v="Motorola HK250 Universal Bluetooth Headset"/>
    <n v="36.783999999999999"/>
    <n v="2"/>
    <n v="0.2"/>
    <n v="-8.2763999999999971"/>
  </r>
  <r>
    <n v="9456"/>
    <x v="4734"/>
    <x v="0"/>
    <x v="949"/>
    <x v="1210"/>
    <s v="Second Class"/>
    <s v="JL-15175"/>
    <s v="James Lanier"/>
    <x v="2"/>
    <s v="United States"/>
    <s v="Chattanooga"/>
    <x v="18"/>
    <n v="37421"/>
    <x v="0"/>
    <s v="TEC-MA-10003493"/>
    <x v="2"/>
    <x v="15"/>
    <s v="Penpower WorldCard Pro Card Scanner"/>
    <n v="91.474999999999994"/>
    <n v="1"/>
    <n v="0.5"/>
    <n v="-1.8294999999999959"/>
  </r>
  <r>
    <n v="9457"/>
    <x v="4735"/>
    <x v="3"/>
    <x v="837"/>
    <x v="1081"/>
    <s v="Standard Class"/>
    <s v="BW-11110"/>
    <s v="Bart Watters"/>
    <x v="1"/>
    <s v="United States"/>
    <s v="Greensboro"/>
    <x v="3"/>
    <n v="27405"/>
    <x v="0"/>
    <s v="TEC-AC-10002380"/>
    <x v="2"/>
    <x v="11"/>
    <s v="Sony 8GB Class 10 Micro SDHC R40 Memory Card"/>
    <n v="27.192"/>
    <n v="3"/>
    <n v="0.2"/>
    <n v="0.33989999999999654"/>
  </r>
  <r>
    <n v="9458"/>
    <x v="4735"/>
    <x v="3"/>
    <x v="837"/>
    <x v="1081"/>
    <s v="Standard Class"/>
    <s v="BW-11110"/>
    <s v="Bart Watters"/>
    <x v="1"/>
    <s v="United States"/>
    <s v="Greensboro"/>
    <x v="3"/>
    <n v="27405"/>
    <x v="0"/>
    <s v="OFF-BI-10004209"/>
    <x v="1"/>
    <x v="8"/>
    <s v="Fellowes Twister Kit, Gray/Clear, 3/pkg"/>
    <n v="12.059999999999999"/>
    <n v="5"/>
    <n v="0.7"/>
    <n v="-10.050000000000001"/>
  </r>
  <r>
    <n v="9459"/>
    <x v="4736"/>
    <x v="2"/>
    <x v="1147"/>
    <x v="1216"/>
    <s v="Standard Class"/>
    <s v="SJ-20500"/>
    <s v="Shirley Jackson"/>
    <x v="0"/>
    <s v="United States"/>
    <s v="San Francisco"/>
    <x v="1"/>
    <n v="94122"/>
    <x v="1"/>
    <s v="OFF-AR-10002135"/>
    <x v="1"/>
    <x v="6"/>
    <s v="Boston Heavy-Duty Trimline Electric Pencil Sharpeners"/>
    <n v="144.60000000000002"/>
    <n v="3"/>
    <n v="0"/>
    <n v="41.933999999999983"/>
  </r>
  <r>
    <n v="9460"/>
    <x v="4736"/>
    <x v="2"/>
    <x v="1147"/>
    <x v="1216"/>
    <s v="Standard Class"/>
    <s v="SJ-20500"/>
    <s v="Shirley Jackson"/>
    <x v="0"/>
    <s v="United States"/>
    <s v="San Francisco"/>
    <x v="1"/>
    <n v="94122"/>
    <x v="1"/>
    <s v="TEC-PH-10002583"/>
    <x v="2"/>
    <x v="7"/>
    <s v="iOttie HLCRIO102 Car Mount"/>
    <n v="15.991999999999999"/>
    <n v="1"/>
    <n v="0.2"/>
    <n v="-2.9985000000000022"/>
  </r>
  <r>
    <n v="9461"/>
    <x v="4737"/>
    <x v="2"/>
    <x v="664"/>
    <x v="794"/>
    <s v="Second Class"/>
    <s v="FG-14260"/>
    <s v="Frank Gastineau"/>
    <x v="2"/>
    <s v="United States"/>
    <s v="New York City"/>
    <x v="15"/>
    <n v="10024"/>
    <x v="3"/>
    <s v="OFF-PA-10003591"/>
    <x v="1"/>
    <x v="10"/>
    <s v="Southworth 100% Cotton The Best Paper"/>
    <n v="34.44"/>
    <n v="3"/>
    <n v="0"/>
    <n v="17.22"/>
  </r>
  <r>
    <n v="9462"/>
    <x v="4738"/>
    <x v="2"/>
    <x v="538"/>
    <x v="960"/>
    <s v="Standard Class"/>
    <s v="EH-14125"/>
    <s v="Eugene Hildebrand"/>
    <x v="2"/>
    <s v="United States"/>
    <s v="Lakewood"/>
    <x v="1"/>
    <n v="90712"/>
    <x v="1"/>
    <s v="TEC-PH-10004922"/>
    <x v="2"/>
    <x v="7"/>
    <s v="RCA Visys Integrated PBX 8-Line Router"/>
    <n v="321.55200000000002"/>
    <n v="6"/>
    <n v="0.2"/>
    <n v="20.097000000000008"/>
  </r>
  <r>
    <n v="9463"/>
    <x v="4739"/>
    <x v="3"/>
    <x v="919"/>
    <x v="524"/>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x v="1318"/>
    <s v="First Class"/>
    <s v="JS-16030"/>
    <s v="Joy Smith"/>
    <x v="0"/>
    <s v="United States"/>
    <s v="Columbus"/>
    <x v="24"/>
    <n v="43229"/>
    <x v="3"/>
    <s v="OFF-AR-10003560"/>
    <x v="1"/>
    <x v="6"/>
    <s v="Zebra Zazzle Fluorescent Highlighters"/>
    <n v="19.456000000000003"/>
    <n v="4"/>
    <n v="0.2"/>
    <n v="3.4047999999999981"/>
  </r>
  <r>
    <n v="9465"/>
    <x v="4741"/>
    <x v="2"/>
    <x v="1058"/>
    <x v="182"/>
    <s v="Standard Class"/>
    <s v="JC-15775"/>
    <s v="John Castell"/>
    <x v="0"/>
    <s v="United States"/>
    <s v="Newark"/>
    <x v="13"/>
    <n v="19711"/>
    <x v="3"/>
    <s v="OFF-LA-10004409"/>
    <x v="1"/>
    <x v="2"/>
    <s v="Avery 492"/>
    <n v="17.28"/>
    <n v="6"/>
    <n v="0"/>
    <n v="7.9487999999999985"/>
  </r>
  <r>
    <n v="9466"/>
    <x v="4742"/>
    <x v="0"/>
    <x v="258"/>
    <x v="791"/>
    <s v="Standard Class"/>
    <s v="JM-15265"/>
    <s v="Janet Molinari"/>
    <x v="1"/>
    <s v="United States"/>
    <s v="Seattle"/>
    <x v="4"/>
    <n v="98115"/>
    <x v="1"/>
    <s v="FUR-FU-10000448"/>
    <x v="0"/>
    <x v="5"/>
    <s v="Tenex Chairmats For Use With Carpeted Floors"/>
    <n v="31.96"/>
    <n v="2"/>
    <n v="0"/>
    <n v="1.597999999999999"/>
  </r>
  <r>
    <n v="9467"/>
    <x v="4743"/>
    <x v="3"/>
    <x v="60"/>
    <x v="173"/>
    <s v="Second Class"/>
    <s v="CD-12280"/>
    <s v="Christina DeMoss"/>
    <x v="0"/>
    <s v="United States"/>
    <s v="New York City"/>
    <x v="15"/>
    <n v="10024"/>
    <x v="3"/>
    <s v="OFF-BI-10002735"/>
    <x v="1"/>
    <x v="8"/>
    <s v="GBC Prestige Therm-A-Bind Covers"/>
    <n v="164.68800000000002"/>
    <n v="6"/>
    <n v="0.2"/>
    <n v="55.582200000000007"/>
  </r>
  <r>
    <n v="9468"/>
    <x v="4743"/>
    <x v="3"/>
    <x v="60"/>
    <x v="173"/>
    <s v="Second Class"/>
    <s v="CD-12280"/>
    <s v="Christina DeMoss"/>
    <x v="0"/>
    <s v="United States"/>
    <s v="New York City"/>
    <x v="15"/>
    <n v="10024"/>
    <x v="3"/>
    <s v="FUR-TA-10003469"/>
    <x v="0"/>
    <x v="3"/>
    <s v="Balt Split Level Computer Training Table"/>
    <n v="166.5"/>
    <n v="2"/>
    <n v="0.4"/>
    <n v="-66.599999999999994"/>
  </r>
  <r>
    <n v="9469"/>
    <x v="4743"/>
    <x v="3"/>
    <x v="60"/>
    <x v="173"/>
    <s v="Second Class"/>
    <s v="CD-12280"/>
    <s v="Christina DeMoss"/>
    <x v="0"/>
    <s v="United States"/>
    <s v="New York City"/>
    <x v="15"/>
    <n v="10024"/>
    <x v="3"/>
    <s v="OFF-PA-10001870"/>
    <x v="1"/>
    <x v="10"/>
    <s v="Xerox 202"/>
    <n v="12.96"/>
    <n v="2"/>
    <n v="0"/>
    <n v="6.2208000000000006"/>
  </r>
  <r>
    <n v="9470"/>
    <x v="4743"/>
    <x v="3"/>
    <x v="60"/>
    <x v="173"/>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x v="173"/>
    <s v="Second Class"/>
    <s v="CD-12280"/>
    <s v="Christina DeMoss"/>
    <x v="0"/>
    <s v="United States"/>
    <s v="New York City"/>
    <x v="15"/>
    <n v="10024"/>
    <x v="3"/>
    <s v="TEC-PH-10001448"/>
    <x v="2"/>
    <x v="7"/>
    <s v="Anker Astro 15000mAh USB Portable Charger"/>
    <n v="99.98"/>
    <n v="2"/>
    <n v="0"/>
    <n v="3.9991999999999877"/>
  </r>
  <r>
    <n v="9472"/>
    <x v="4743"/>
    <x v="3"/>
    <x v="60"/>
    <x v="173"/>
    <s v="Second Class"/>
    <s v="CD-12280"/>
    <s v="Christina DeMoss"/>
    <x v="0"/>
    <s v="United States"/>
    <s v="New York City"/>
    <x v="15"/>
    <n v="10024"/>
    <x v="3"/>
    <s v="OFF-BI-10002706"/>
    <x v="1"/>
    <x v="8"/>
    <s v="Avery Premier Heavy-Duty Binder with Round Locking Rings"/>
    <n v="11.423999999999999"/>
    <n v="1"/>
    <n v="0.2"/>
    <n v="3.7127999999999997"/>
  </r>
  <r>
    <n v="9473"/>
    <x v="4743"/>
    <x v="3"/>
    <x v="60"/>
    <x v="173"/>
    <s v="Second Class"/>
    <s v="CD-12280"/>
    <s v="Christina DeMoss"/>
    <x v="0"/>
    <s v="United States"/>
    <s v="New York City"/>
    <x v="15"/>
    <n v="10024"/>
    <x v="3"/>
    <s v="FUR-CH-10004875"/>
    <x v="0"/>
    <x v="1"/>
    <s v="Harbour Creations 67200 Series Stacking Chairs"/>
    <n v="128.12400000000002"/>
    <n v="2"/>
    <n v="0.1"/>
    <n v="24.2012"/>
  </r>
  <r>
    <n v="9474"/>
    <x v="4743"/>
    <x v="3"/>
    <x v="60"/>
    <x v="173"/>
    <s v="Second Class"/>
    <s v="CD-12280"/>
    <s v="Christina DeMoss"/>
    <x v="0"/>
    <s v="United States"/>
    <s v="New York City"/>
    <x v="15"/>
    <n v="10024"/>
    <x v="3"/>
    <s v="FUR-FU-10004245"/>
    <x v="0"/>
    <x v="5"/>
    <s v="Career Cubicle Clock, 8 1/4&quot;, Black"/>
    <n v="101.4"/>
    <n v="5"/>
    <n v="0"/>
    <n v="38.532000000000004"/>
  </r>
  <r>
    <n v="9475"/>
    <x v="4744"/>
    <x v="1"/>
    <x v="70"/>
    <x v="997"/>
    <s v="Second Class"/>
    <s v="JM-15265"/>
    <s v="Janet Molinari"/>
    <x v="1"/>
    <s v="United States"/>
    <s v="Chicago"/>
    <x v="10"/>
    <n v="60653"/>
    <x v="2"/>
    <s v="OFF-LA-10000443"/>
    <x v="1"/>
    <x v="2"/>
    <s v="Avery 501"/>
    <n v="5.9039999999999999"/>
    <n v="2"/>
    <n v="0.2"/>
    <n v="1.9925999999999999"/>
  </r>
  <r>
    <n v="9476"/>
    <x v="4744"/>
    <x v="1"/>
    <x v="70"/>
    <x v="997"/>
    <s v="Second Class"/>
    <s v="JM-15265"/>
    <s v="Janet Molinari"/>
    <x v="1"/>
    <s v="United States"/>
    <s v="Chicago"/>
    <x v="10"/>
    <n v="60653"/>
    <x v="2"/>
    <s v="OFF-PA-10001125"/>
    <x v="1"/>
    <x v="10"/>
    <s v="Xerox 1988"/>
    <n v="173.48800000000003"/>
    <n v="7"/>
    <n v="0.2"/>
    <n v="54.214999999999982"/>
  </r>
  <r>
    <n v="9477"/>
    <x v="4744"/>
    <x v="1"/>
    <x v="70"/>
    <x v="997"/>
    <s v="Second Class"/>
    <s v="JM-15265"/>
    <s v="Janet Molinari"/>
    <x v="1"/>
    <s v="United States"/>
    <s v="Chicago"/>
    <x v="10"/>
    <n v="60653"/>
    <x v="2"/>
    <s v="FUR-FU-10002703"/>
    <x v="0"/>
    <x v="5"/>
    <s v="Tenex Traditional Chairmats for Hard Floors, Average Lip, 36&quot; x 48&quot;"/>
    <n v="51.56"/>
    <n v="2"/>
    <n v="0.6"/>
    <n v="-61.872"/>
  </r>
  <r>
    <n v="9478"/>
    <x v="4744"/>
    <x v="1"/>
    <x v="70"/>
    <x v="997"/>
    <s v="Second Class"/>
    <s v="JM-15265"/>
    <s v="Janet Molinari"/>
    <x v="1"/>
    <s v="United States"/>
    <s v="Chicago"/>
    <x v="10"/>
    <n v="60653"/>
    <x v="2"/>
    <s v="OFF-BI-10004364"/>
    <x v="1"/>
    <x v="8"/>
    <s v="Storex Dura Pro Binders"/>
    <n v="3.5639999999999992"/>
    <n v="3"/>
    <n v="0.8"/>
    <n v="-6.2370000000000019"/>
  </r>
  <r>
    <n v="9479"/>
    <x v="4745"/>
    <x v="2"/>
    <x v="557"/>
    <x v="931"/>
    <s v="Standard Class"/>
    <s v="SS-20410"/>
    <s v="Shahid Shariari"/>
    <x v="0"/>
    <s v="United States"/>
    <s v="Oswego"/>
    <x v="10"/>
    <n v="60543"/>
    <x v="2"/>
    <s v="OFF-FA-10000936"/>
    <x v="1"/>
    <x v="13"/>
    <s v="Acco Hot Clips Clips to Go"/>
    <n v="13.16"/>
    <n v="5"/>
    <n v="0.2"/>
    <n v="4.1124999999999998"/>
  </r>
  <r>
    <n v="9480"/>
    <x v="4745"/>
    <x v="2"/>
    <x v="557"/>
    <x v="931"/>
    <s v="Standard Class"/>
    <s v="SS-20410"/>
    <s v="Shahid Shariari"/>
    <x v="0"/>
    <s v="United States"/>
    <s v="Oswego"/>
    <x v="10"/>
    <n v="60543"/>
    <x v="2"/>
    <s v="OFF-BI-10001249"/>
    <x v="1"/>
    <x v="8"/>
    <s v="Avery Heavy-Duty EZD View Binder with Locking Rings"/>
    <n v="3.8279999999999994"/>
    <n v="3"/>
    <n v="0.8"/>
    <n v="-6.5076000000000018"/>
  </r>
  <r>
    <n v="9481"/>
    <x v="4745"/>
    <x v="2"/>
    <x v="557"/>
    <x v="931"/>
    <s v="Standard Class"/>
    <s v="SS-20410"/>
    <s v="Shahid Shariari"/>
    <x v="0"/>
    <s v="United States"/>
    <s v="Oswego"/>
    <x v="10"/>
    <n v="60543"/>
    <x v="2"/>
    <s v="OFF-BI-10004632"/>
    <x v="1"/>
    <x v="8"/>
    <s v="Ibico Hi-Tech Manual Binding System"/>
    <n v="304.98999999999995"/>
    <n v="5"/>
    <n v="0.8"/>
    <n v="-533.73250000000007"/>
  </r>
  <r>
    <n v="9482"/>
    <x v="4746"/>
    <x v="3"/>
    <x v="44"/>
    <x v="44"/>
    <s v="Standard Class"/>
    <s v="HG-14845"/>
    <s v="Harry Greene"/>
    <x v="0"/>
    <s v="United States"/>
    <s v="Dallas"/>
    <x v="5"/>
    <n v="75220"/>
    <x v="2"/>
    <s v="OFF-ST-10000615"/>
    <x v="1"/>
    <x v="4"/>
    <s v="SimpliFile Personal File, Black Granite, 15w x 6-15/16d x 11-1/4h"/>
    <n v="18.16"/>
    <n v="2"/>
    <n v="0.2"/>
    <n v="1.8160000000000016"/>
  </r>
  <r>
    <n v="9483"/>
    <x v="4747"/>
    <x v="1"/>
    <x v="782"/>
    <x v="1267"/>
    <s v="Second Class"/>
    <s v="BC-11125"/>
    <s v="Becky Castell"/>
    <x v="2"/>
    <s v="United States"/>
    <s v="Philadelphia"/>
    <x v="9"/>
    <n v="19134"/>
    <x v="3"/>
    <s v="TEC-AC-10001838"/>
    <x v="2"/>
    <x v="11"/>
    <s v="Razer Tiamat Over Ear 7.1 Surround Sound PC Gaming Headset"/>
    <n v="319.98400000000004"/>
    <n v="2"/>
    <n v="0.2"/>
    <n v="91.995400000000018"/>
  </r>
  <r>
    <n v="9484"/>
    <x v="4748"/>
    <x v="2"/>
    <x v="192"/>
    <x v="1152"/>
    <s v="Standard Class"/>
    <s v="AB-10255"/>
    <s v="Alejandro Ballentine"/>
    <x v="2"/>
    <s v="United States"/>
    <s v="Los Angeles"/>
    <x v="1"/>
    <n v="90008"/>
    <x v="1"/>
    <s v="OFF-AR-10004757"/>
    <x v="1"/>
    <x v="6"/>
    <s v="Crayola Colored Pencils"/>
    <n v="19.68"/>
    <n v="6"/>
    <n v="0"/>
    <n v="6.4943999999999988"/>
  </r>
  <r>
    <n v="9485"/>
    <x v="4749"/>
    <x v="0"/>
    <x v="499"/>
    <x v="49"/>
    <s v="Second Class"/>
    <s v="MY-18295"/>
    <s v="Muhammed Yedwab"/>
    <x v="1"/>
    <s v="United States"/>
    <s v="Houston"/>
    <x v="5"/>
    <n v="77036"/>
    <x v="2"/>
    <s v="FUR-BO-10003893"/>
    <x v="0"/>
    <x v="0"/>
    <s v="Sauder Camden County Collection Library"/>
    <n v="781.86399999999992"/>
    <n v="10"/>
    <n v="0.32"/>
    <n v="-137.97600000000008"/>
  </r>
  <r>
    <n v="9486"/>
    <x v="4749"/>
    <x v="0"/>
    <x v="499"/>
    <x v="49"/>
    <s v="Second Class"/>
    <s v="MY-18295"/>
    <s v="Muhammed Yedwab"/>
    <x v="1"/>
    <s v="United States"/>
    <s v="Houston"/>
    <x v="5"/>
    <n v="77036"/>
    <x v="2"/>
    <s v="OFF-PA-10003893"/>
    <x v="1"/>
    <x v="10"/>
    <s v="Xerox 1962"/>
    <n v="30.816000000000003"/>
    <n v="9"/>
    <n v="0.2"/>
    <n v="9.6299999999999955"/>
  </r>
  <r>
    <n v="9487"/>
    <x v="4750"/>
    <x v="3"/>
    <x v="386"/>
    <x v="737"/>
    <s v="Same Day"/>
    <s v="NF-18385"/>
    <s v="Natalie Fritzler"/>
    <x v="0"/>
    <s v="United States"/>
    <s v="Wheeling"/>
    <x v="48"/>
    <n v="26003"/>
    <x v="3"/>
    <s v="FUR-TA-10001932"/>
    <x v="0"/>
    <x v="3"/>
    <s v="Chromcraft 48&quot; x 96&quot; Racetrack Double Pedestal Table"/>
    <n v="673.34399999999994"/>
    <n v="3"/>
    <n v="0.3"/>
    <n v="-76.953599999999994"/>
  </r>
  <r>
    <n v="9488"/>
    <x v="4751"/>
    <x v="3"/>
    <x v="157"/>
    <x v="114"/>
    <s v="First Class"/>
    <s v="NB-18655"/>
    <s v="Nona Balk"/>
    <x v="1"/>
    <s v="United States"/>
    <s v="Paterson"/>
    <x v="30"/>
    <n v="7501"/>
    <x v="3"/>
    <s v="OFF-FA-10001561"/>
    <x v="1"/>
    <x v="13"/>
    <s v="Stockwell Push Pins"/>
    <n v="6.5400000000000009"/>
    <n v="3"/>
    <n v="0"/>
    <n v="2.1581999999999999"/>
  </r>
  <r>
    <n v="9489"/>
    <x v="4752"/>
    <x v="1"/>
    <x v="486"/>
    <x v="1100"/>
    <s v="First Class"/>
    <s v="EM-13960"/>
    <s v="Eric Murdock"/>
    <x v="0"/>
    <s v="United States"/>
    <s v="Portland"/>
    <x v="21"/>
    <n v="97206"/>
    <x v="1"/>
    <s v="TEC-PH-10001817"/>
    <x v="2"/>
    <x v="7"/>
    <s v="Wilson Electronics DB Pro Signal Booster"/>
    <n v="572.80000000000007"/>
    <n v="2"/>
    <n v="0.2"/>
    <n v="50.120000000000033"/>
  </r>
  <r>
    <n v="9490"/>
    <x v="4753"/>
    <x v="0"/>
    <x v="1222"/>
    <x v="1208"/>
    <s v="Standard Class"/>
    <s v="MF-17665"/>
    <s v="Maureen Fritzler"/>
    <x v="1"/>
    <s v="United States"/>
    <s v="Huntsville"/>
    <x v="19"/>
    <n v="35810"/>
    <x v="0"/>
    <s v="OFF-AR-10000538"/>
    <x v="1"/>
    <x v="6"/>
    <s v="Boston Model 1800 Electric Pencil Sharpener, Gray"/>
    <n v="197.04999999999998"/>
    <n v="7"/>
    <n v="0"/>
    <n v="59.114999999999981"/>
  </r>
  <r>
    <n v="9491"/>
    <x v="4754"/>
    <x v="3"/>
    <x v="1031"/>
    <x v="1319"/>
    <s v="Standard Class"/>
    <s v="CM-12385"/>
    <s v="Christopher Martinez"/>
    <x v="0"/>
    <s v="United States"/>
    <s v="San Francisco"/>
    <x v="1"/>
    <n v="94110"/>
    <x v="1"/>
    <s v="OFF-BI-10004584"/>
    <x v="1"/>
    <x v="8"/>
    <s v="GBC ProClick 150 Presentation Binding System"/>
    <n v="2022.2720000000002"/>
    <n v="8"/>
    <n v="0.2"/>
    <n v="682.5168000000001"/>
  </r>
  <r>
    <n v="9492"/>
    <x v="4754"/>
    <x v="3"/>
    <x v="1031"/>
    <x v="1319"/>
    <s v="Standard Class"/>
    <s v="CM-12385"/>
    <s v="Christopher Martinez"/>
    <x v="0"/>
    <s v="United States"/>
    <s v="San Francisco"/>
    <x v="1"/>
    <n v="94110"/>
    <x v="1"/>
    <s v="OFF-AR-10000817"/>
    <x v="1"/>
    <x v="6"/>
    <s v="Manco Dry-Lighter Erasable Highlighter"/>
    <n v="9.120000000000001"/>
    <n v="3"/>
    <n v="0"/>
    <n v="3.1007999999999996"/>
  </r>
  <r>
    <n v="9493"/>
    <x v="4755"/>
    <x v="3"/>
    <x v="659"/>
    <x v="170"/>
    <s v="Same Day"/>
    <s v="EC-14050"/>
    <s v="Erin Creighton"/>
    <x v="0"/>
    <s v="United States"/>
    <s v="Oklahoma City"/>
    <x v="26"/>
    <n v="73120"/>
    <x v="2"/>
    <s v="OFF-BI-10000756"/>
    <x v="1"/>
    <x v="8"/>
    <s v="Storex DuraTech Recycled Plastic Frosted Binders"/>
    <n v="38.160000000000004"/>
    <n v="9"/>
    <n v="0"/>
    <n v="19.080000000000002"/>
  </r>
  <r>
    <n v="9494"/>
    <x v="4756"/>
    <x v="0"/>
    <x v="835"/>
    <x v="1166"/>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x v="1166"/>
    <s v="Standard Class"/>
    <s v="BO-11350"/>
    <s v="Bill Overfelt"/>
    <x v="1"/>
    <s v="United States"/>
    <s v="Broken Arrow"/>
    <x v="26"/>
    <n v="74012"/>
    <x v="2"/>
    <s v="OFF-BI-10004364"/>
    <x v="1"/>
    <x v="8"/>
    <s v="Storex Dura Pro Binders"/>
    <n v="11.88"/>
    <n v="2"/>
    <n v="0"/>
    <n v="5.3460000000000001"/>
  </r>
  <r>
    <n v="9496"/>
    <x v="4757"/>
    <x v="0"/>
    <x v="536"/>
    <x v="577"/>
    <s v="Standard Class"/>
    <s v="VM-21835"/>
    <s v="Vivian Mathis"/>
    <x v="0"/>
    <s v="United States"/>
    <s v="Mission Viejo"/>
    <x v="1"/>
    <n v="92691"/>
    <x v="1"/>
    <s v="TEC-AC-10004518"/>
    <x v="2"/>
    <x v="11"/>
    <s v="Memorex Mini Travel Drive 32 GB USB 2.0 Flash Drive"/>
    <n v="120"/>
    <n v="6"/>
    <n v="0"/>
    <n v="46.800000000000004"/>
  </r>
  <r>
    <n v="9497"/>
    <x v="4757"/>
    <x v="0"/>
    <x v="536"/>
    <x v="577"/>
    <s v="Standard Class"/>
    <s v="VM-21835"/>
    <s v="Vivian Mathis"/>
    <x v="0"/>
    <s v="United States"/>
    <s v="Mission Viejo"/>
    <x v="1"/>
    <n v="92691"/>
    <x v="1"/>
    <s v="OFF-AP-10002222"/>
    <x v="1"/>
    <x v="9"/>
    <s v="Staples"/>
    <n v="8.67"/>
    <n v="1"/>
    <n v="0"/>
    <n v="2.3409000000000004"/>
  </r>
  <r>
    <n v="9498"/>
    <x v="4758"/>
    <x v="3"/>
    <x v="60"/>
    <x v="170"/>
    <s v="First Class"/>
    <s v="AB-10060"/>
    <s v="Adam Bellavance"/>
    <x v="2"/>
    <s v="United States"/>
    <s v="Greenwood"/>
    <x v="14"/>
    <n v="46142"/>
    <x v="2"/>
    <s v="OFF-PA-10002615"/>
    <x v="1"/>
    <x v="10"/>
    <s v="Ampad Gold Fibre Wirebound Steno Books, 6&quot; x 9&quot;, Gregg Ruled"/>
    <n v="4.41"/>
    <n v="1"/>
    <n v="0"/>
    <n v="2.0286"/>
  </r>
  <r>
    <n v="9499"/>
    <x v="4758"/>
    <x v="3"/>
    <x v="60"/>
    <x v="170"/>
    <s v="First Class"/>
    <s v="AB-10060"/>
    <s v="Adam Bellavance"/>
    <x v="2"/>
    <s v="United States"/>
    <s v="Greenwood"/>
    <x v="14"/>
    <n v="46142"/>
    <x v="2"/>
    <s v="OFF-PA-10000565"/>
    <x v="1"/>
    <x v="10"/>
    <s v="Staples"/>
    <n v="167.94"/>
    <n v="3"/>
    <n v="0"/>
    <n v="82.290599999999998"/>
  </r>
  <r>
    <n v="9500"/>
    <x v="4758"/>
    <x v="3"/>
    <x v="60"/>
    <x v="170"/>
    <s v="First Class"/>
    <s v="AB-10060"/>
    <s v="Adam Bellavance"/>
    <x v="2"/>
    <s v="United States"/>
    <s v="Greenwood"/>
    <x v="14"/>
    <n v="46142"/>
    <x v="2"/>
    <s v="OFF-PA-10003673"/>
    <x v="1"/>
    <x v="10"/>
    <s v="Strathmore Photo Mount Cards"/>
    <n v="67.8"/>
    <n v="10"/>
    <n v="0"/>
    <n v="31.187999999999999"/>
  </r>
  <r>
    <n v="9501"/>
    <x v="4759"/>
    <x v="0"/>
    <x v="439"/>
    <x v="873"/>
    <s v="Standard Class"/>
    <s v="CM-12235"/>
    <s v="Chris McAfee"/>
    <x v="0"/>
    <s v="United States"/>
    <s v="Milwaukee"/>
    <x v="6"/>
    <n v="53209"/>
    <x v="2"/>
    <s v="FUR-FU-10002088"/>
    <x v="0"/>
    <x v="5"/>
    <s v="Nu-Dell Float Frame 11 x 14 1/2"/>
    <n v="26.94"/>
    <n v="3"/>
    <n v="0"/>
    <n v="11.314800000000002"/>
  </r>
  <r>
    <n v="9502"/>
    <x v="4760"/>
    <x v="1"/>
    <x v="312"/>
    <x v="1005"/>
    <s v="Standard Class"/>
    <s v="KW-16570"/>
    <s v="Kelly Williams"/>
    <x v="0"/>
    <s v="United States"/>
    <s v="San Francisco"/>
    <x v="1"/>
    <n v="94109"/>
    <x v="1"/>
    <s v="FUR-FU-10001546"/>
    <x v="0"/>
    <x v="5"/>
    <s v="Dana Swing-Arm Lamps"/>
    <n v="32.04"/>
    <n v="3"/>
    <n v="0"/>
    <n v="8.01"/>
  </r>
  <r>
    <n v="9503"/>
    <x v="4761"/>
    <x v="0"/>
    <x v="183"/>
    <x v="135"/>
    <s v="Standard Class"/>
    <s v="MM-17920"/>
    <s v="Michael Moore"/>
    <x v="0"/>
    <s v="United States"/>
    <s v="Rome"/>
    <x v="15"/>
    <n v="13440"/>
    <x v="3"/>
    <s v="OFF-AR-10000614"/>
    <x v="1"/>
    <x v="6"/>
    <s v="Barrel Sharpener"/>
    <n v="32.129999999999995"/>
    <n v="9"/>
    <n v="0"/>
    <n v="8.3537999999999997"/>
  </r>
  <r>
    <n v="9504"/>
    <x v="4761"/>
    <x v="0"/>
    <x v="183"/>
    <x v="135"/>
    <s v="Standard Class"/>
    <s v="MM-17920"/>
    <s v="Michael Moore"/>
    <x v="0"/>
    <s v="United States"/>
    <s v="Rome"/>
    <x v="15"/>
    <n v="13440"/>
    <x v="3"/>
    <s v="OFF-AR-10003190"/>
    <x v="1"/>
    <x v="6"/>
    <s v="Newell 32"/>
    <n v="2.88"/>
    <n v="1"/>
    <n v="0"/>
    <n v="0.80640000000000001"/>
  </r>
  <r>
    <n v="9505"/>
    <x v="4762"/>
    <x v="0"/>
    <x v="500"/>
    <x v="543"/>
    <s v="Standard Class"/>
    <s v="PW-19030"/>
    <s v="Pauline Webber"/>
    <x v="1"/>
    <s v="United States"/>
    <s v="New York City"/>
    <x v="15"/>
    <n v="10009"/>
    <x v="3"/>
    <s v="TEC-PH-10004094"/>
    <x v="2"/>
    <x v="7"/>
    <s v="Motorola L703CM"/>
    <n v="1091.93"/>
    <n v="7"/>
    <n v="0"/>
    <n v="272.98250000000002"/>
  </r>
  <r>
    <n v="9506"/>
    <x v="4762"/>
    <x v="0"/>
    <x v="500"/>
    <x v="543"/>
    <s v="Standard Class"/>
    <s v="PW-19030"/>
    <s v="Pauline Webber"/>
    <x v="1"/>
    <s v="United States"/>
    <s v="New York City"/>
    <x v="15"/>
    <n v="10009"/>
    <x v="3"/>
    <s v="OFF-PA-10001970"/>
    <x v="1"/>
    <x v="10"/>
    <s v="Xerox 1908"/>
    <n v="111.96"/>
    <n v="2"/>
    <n v="0"/>
    <n v="54.860399999999998"/>
  </r>
  <r>
    <n v="9507"/>
    <x v="4763"/>
    <x v="2"/>
    <x v="267"/>
    <x v="284"/>
    <s v="Second Class"/>
    <s v="RD-19900"/>
    <s v="Ruben Dartt"/>
    <x v="0"/>
    <s v="United States"/>
    <s v="Dearborn Heights"/>
    <x v="12"/>
    <n v="48127"/>
    <x v="2"/>
    <s v="OFF-AR-10002952"/>
    <x v="1"/>
    <x v="6"/>
    <s v="Stanley Contemporary Battery Pencil Sharpeners"/>
    <n v="26.7"/>
    <n v="2"/>
    <n v="0"/>
    <n v="7.4759999999999991"/>
  </r>
  <r>
    <n v="9508"/>
    <x v="4763"/>
    <x v="2"/>
    <x v="267"/>
    <x v="284"/>
    <s v="Second Class"/>
    <s v="RD-19900"/>
    <s v="Ruben Dartt"/>
    <x v="0"/>
    <s v="United States"/>
    <s v="Dearborn Heights"/>
    <x v="12"/>
    <n v="48127"/>
    <x v="2"/>
    <s v="OFF-BI-10004209"/>
    <x v="1"/>
    <x v="8"/>
    <s v="Fellowes Twister Kit, Gray/Clear, 3/pkg"/>
    <n v="40.199999999999996"/>
    <n v="5"/>
    <n v="0"/>
    <n v="18.089999999999996"/>
  </r>
  <r>
    <n v="9509"/>
    <x v="4763"/>
    <x v="2"/>
    <x v="267"/>
    <x v="284"/>
    <s v="Second Class"/>
    <s v="RD-19900"/>
    <s v="Ruben Dartt"/>
    <x v="0"/>
    <s v="United States"/>
    <s v="Dearborn Heights"/>
    <x v="12"/>
    <n v="48127"/>
    <x v="2"/>
    <s v="OFF-AR-10004685"/>
    <x v="1"/>
    <x v="6"/>
    <s v="Binney &amp; Smith Crayola Metallic Colored Pencils, 8-Color Set"/>
    <n v="13.89"/>
    <n v="3"/>
    <n v="0"/>
    <n v="4.5836999999999994"/>
  </r>
  <r>
    <n v="9510"/>
    <x v="4763"/>
    <x v="2"/>
    <x v="267"/>
    <x v="284"/>
    <s v="Second Class"/>
    <s v="RD-19900"/>
    <s v="Ruben Dartt"/>
    <x v="0"/>
    <s v="United States"/>
    <s v="Dearborn Heights"/>
    <x v="12"/>
    <n v="48127"/>
    <x v="2"/>
    <s v="OFF-ST-10000991"/>
    <x v="1"/>
    <x v="4"/>
    <s v="Space Solutions HD Industrial Steel Shelving."/>
    <n v="689.81999999999994"/>
    <n v="6"/>
    <n v="0"/>
    <n v="20.694600000000008"/>
  </r>
  <r>
    <n v="9511"/>
    <x v="4764"/>
    <x v="0"/>
    <x v="876"/>
    <x v="1208"/>
    <s v="Standard Class"/>
    <s v="LM-17065"/>
    <s v="Liz MacKendrick"/>
    <x v="0"/>
    <s v="United States"/>
    <s v="New York City"/>
    <x v="15"/>
    <n v="10024"/>
    <x v="3"/>
    <s v="OFF-AR-10002399"/>
    <x v="1"/>
    <x v="6"/>
    <s v="Dixon Prang Watercolor Pencils, 10-Color Set with Brush"/>
    <n v="38.339999999999996"/>
    <n v="9"/>
    <n v="0"/>
    <n v="15.7194"/>
  </r>
  <r>
    <n v="9512"/>
    <x v="4765"/>
    <x v="2"/>
    <x v="637"/>
    <x v="355"/>
    <s v="First Class"/>
    <s v="CS-11845"/>
    <s v="Cari Sayre"/>
    <x v="1"/>
    <s v="United States"/>
    <s v="Chicago"/>
    <x v="10"/>
    <n v="60623"/>
    <x v="2"/>
    <s v="OFF-BI-10002353"/>
    <x v="1"/>
    <x v="8"/>
    <s v="GBC VeloBind Cover Sets"/>
    <n v="9.2639999999999976"/>
    <n v="3"/>
    <n v="0.8"/>
    <n v="-13.895999999999997"/>
  </r>
  <r>
    <n v="9513"/>
    <x v="4766"/>
    <x v="3"/>
    <x v="1108"/>
    <x v="1081"/>
    <s v="Second Class"/>
    <s v="KT-16480"/>
    <s v="Kean Thornton"/>
    <x v="0"/>
    <s v="United States"/>
    <s v="Dallas"/>
    <x v="5"/>
    <n v="75217"/>
    <x v="2"/>
    <s v="FUR-BO-10001811"/>
    <x v="0"/>
    <x v="0"/>
    <s v="Atlantic Metals Mobile 5-Shelf Bookcases, Custom Colors"/>
    <n v="204.66639999999998"/>
    <n v="1"/>
    <n v="0.32"/>
    <n v="-6.0196000000000254"/>
  </r>
  <r>
    <n v="9514"/>
    <x v="4767"/>
    <x v="0"/>
    <x v="500"/>
    <x v="61"/>
    <s v="Standard Class"/>
    <s v="BE-11410"/>
    <s v="Bobby Elias"/>
    <x v="0"/>
    <s v="United States"/>
    <s v="Appleton"/>
    <x v="6"/>
    <n v="54915"/>
    <x v="2"/>
    <s v="TEC-AC-10003033"/>
    <x v="2"/>
    <x v="11"/>
    <s v="Plantronics CS510 - Over-the-Head monaural Wireless Headset System"/>
    <n v="1649.75"/>
    <n v="5"/>
    <n v="0"/>
    <n v="544.41749999999979"/>
  </r>
  <r>
    <n v="9515"/>
    <x v="4768"/>
    <x v="2"/>
    <x v="619"/>
    <x v="658"/>
    <s v="Standard Class"/>
    <s v="NF-18475"/>
    <s v="Neil Französisch"/>
    <x v="2"/>
    <s v="United States"/>
    <s v="Jacksonville"/>
    <x v="2"/>
    <n v="32216"/>
    <x v="0"/>
    <s v="OFF-PA-10000176"/>
    <x v="1"/>
    <x v="10"/>
    <s v="Xerox 1887"/>
    <n v="91.055999999999997"/>
    <n v="6"/>
    <n v="0.2"/>
    <n v="31.869599999999995"/>
  </r>
  <r>
    <n v="9516"/>
    <x v="4769"/>
    <x v="2"/>
    <x v="1223"/>
    <x v="1262"/>
    <s v="Standard Class"/>
    <s v="DL-13315"/>
    <s v="Delfina Latchford"/>
    <x v="0"/>
    <s v="United States"/>
    <s v="Chicago"/>
    <x v="10"/>
    <n v="60653"/>
    <x v="2"/>
    <s v="OFF-AR-10003631"/>
    <x v="1"/>
    <x v="6"/>
    <s v="Staples"/>
    <n v="54.207999999999998"/>
    <n v="14"/>
    <n v="0.2"/>
    <n v="8.808799999999998"/>
  </r>
  <r>
    <n v="9517"/>
    <x v="4770"/>
    <x v="1"/>
    <x v="252"/>
    <x v="722"/>
    <s v="Second Class"/>
    <s v="MS-17710"/>
    <s v="Maurice Satty"/>
    <x v="0"/>
    <s v="United States"/>
    <s v="Bowling Green"/>
    <x v="24"/>
    <n v="43402"/>
    <x v="3"/>
    <s v="TEC-PH-10000923"/>
    <x v="2"/>
    <x v="7"/>
    <s v="Belkin SportFit Armband For iPhone 5s/5c, Fuchsia"/>
    <n v="26.981999999999999"/>
    <n v="3"/>
    <n v="0.4"/>
    <n v="4.0472999999999999"/>
  </r>
  <r>
    <n v="9518"/>
    <x v="4770"/>
    <x v="1"/>
    <x v="252"/>
    <x v="722"/>
    <s v="Second Class"/>
    <s v="MS-17710"/>
    <s v="Maurice Satty"/>
    <x v="0"/>
    <s v="United States"/>
    <s v="Bowling Green"/>
    <x v="24"/>
    <n v="43402"/>
    <x v="3"/>
    <s v="OFF-LA-10003190"/>
    <x v="1"/>
    <x v="2"/>
    <s v="Avery 474"/>
    <n v="6.911999999999999"/>
    <n v="3"/>
    <n v="0.2"/>
    <n v="2.5056000000000003"/>
  </r>
  <r>
    <n v="9519"/>
    <x v="4770"/>
    <x v="1"/>
    <x v="252"/>
    <x v="722"/>
    <s v="Second Class"/>
    <s v="MS-17710"/>
    <s v="Maurice Satty"/>
    <x v="0"/>
    <s v="United States"/>
    <s v="Bowling Green"/>
    <x v="24"/>
    <n v="43402"/>
    <x v="3"/>
    <s v="OFF-ST-10003208"/>
    <x v="1"/>
    <x v="4"/>
    <s v="Adjustable Depth Letter/Legal Cart"/>
    <n v="435.50400000000002"/>
    <n v="3"/>
    <n v="0.2"/>
    <n v="48.994199999999921"/>
  </r>
  <r>
    <n v="9520"/>
    <x v="4771"/>
    <x v="3"/>
    <x v="540"/>
    <x v="582"/>
    <s v="Second Class"/>
    <s v="MM-18055"/>
    <s v="Michelle Moray"/>
    <x v="0"/>
    <s v="United States"/>
    <s v="San Francisco"/>
    <x v="1"/>
    <n v="94110"/>
    <x v="1"/>
    <s v="OFF-AP-10000692"/>
    <x v="1"/>
    <x v="9"/>
    <s v="Fellowes Mighty 8 Compact Surge Protector"/>
    <n v="81.08"/>
    <n v="4"/>
    <n v="0"/>
    <n v="22.702400000000004"/>
  </r>
  <r>
    <n v="9521"/>
    <x v="4772"/>
    <x v="0"/>
    <x v="1083"/>
    <x v="817"/>
    <s v="Standard Class"/>
    <s v="JB-15400"/>
    <s v="Jennifer Braxton"/>
    <x v="1"/>
    <s v="United States"/>
    <s v="Los Angeles"/>
    <x v="1"/>
    <n v="90049"/>
    <x v="1"/>
    <s v="OFF-ST-10004180"/>
    <x v="1"/>
    <x v="4"/>
    <s v="Safco Commercial Shelving"/>
    <n v="93.02"/>
    <n v="2"/>
    <n v="0"/>
    <n v="3.720799999999997"/>
  </r>
  <r>
    <n v="9522"/>
    <x v="4773"/>
    <x v="2"/>
    <x v="174"/>
    <x v="182"/>
    <s v="Standard Class"/>
    <s v="SG-20605"/>
    <s v="Speros Goranitis"/>
    <x v="0"/>
    <s v="United States"/>
    <s v="Chicago"/>
    <x v="10"/>
    <n v="60623"/>
    <x v="2"/>
    <s v="TEC-PH-10002817"/>
    <x v="2"/>
    <x v="7"/>
    <s v="RCA ViSYS 25425RE1 Corded phone"/>
    <n v="323.97600000000006"/>
    <n v="3"/>
    <n v="0.2"/>
    <n v="36.44729999999997"/>
  </r>
  <r>
    <n v="9523"/>
    <x v="4773"/>
    <x v="2"/>
    <x v="174"/>
    <x v="182"/>
    <s v="Standard Class"/>
    <s v="SG-20605"/>
    <s v="Speros Goranitis"/>
    <x v="0"/>
    <s v="United States"/>
    <s v="Chicago"/>
    <x v="10"/>
    <n v="60623"/>
    <x v="2"/>
    <s v="OFF-PA-10000295"/>
    <x v="1"/>
    <x v="10"/>
    <s v="Xerox 229"/>
    <n v="15.552000000000003"/>
    <n v="3"/>
    <n v="0.2"/>
    <n v="5.4432"/>
  </r>
  <r>
    <n v="9524"/>
    <x v="4773"/>
    <x v="2"/>
    <x v="174"/>
    <x v="182"/>
    <s v="Standard Class"/>
    <s v="SG-20605"/>
    <s v="Speros Goranitis"/>
    <x v="0"/>
    <s v="United States"/>
    <s v="Chicago"/>
    <x v="10"/>
    <n v="60623"/>
    <x v="2"/>
    <s v="OFF-ST-10000419"/>
    <x v="1"/>
    <x v="4"/>
    <s v="Rogers Jumbo File, Granite"/>
    <n v="32.591999999999999"/>
    <n v="3"/>
    <n v="0.2"/>
    <n v="-7.7406000000000006"/>
  </r>
  <r>
    <n v="9525"/>
    <x v="4774"/>
    <x v="3"/>
    <x v="256"/>
    <x v="792"/>
    <s v="First Class"/>
    <s v="PB-18805"/>
    <s v="Patrick Bzostek"/>
    <x v="2"/>
    <s v="United States"/>
    <s v="Seattle"/>
    <x v="4"/>
    <n v="98115"/>
    <x v="1"/>
    <s v="OFF-BI-10001524"/>
    <x v="1"/>
    <x v="8"/>
    <s v="GBC Premium Transparent Covers with Diagonal Lined Pattern"/>
    <n v="83.920000000000016"/>
    <n v="5"/>
    <n v="0.2"/>
    <n v="29.371999999999993"/>
  </r>
  <r>
    <n v="9526"/>
    <x v="4774"/>
    <x v="3"/>
    <x v="256"/>
    <x v="792"/>
    <s v="First Class"/>
    <s v="PB-18805"/>
    <s v="Patrick Bzostek"/>
    <x v="2"/>
    <s v="United States"/>
    <s v="Seattle"/>
    <x v="4"/>
    <n v="98115"/>
    <x v="1"/>
    <s v="FUR-FU-10003268"/>
    <x v="0"/>
    <x v="5"/>
    <s v="Eldon Radial Chair Mat for Low to Medium Pile Carpets"/>
    <n v="199.89999999999998"/>
    <n v="5"/>
    <n v="0"/>
    <n v="39.97999999999999"/>
  </r>
  <r>
    <n v="9527"/>
    <x v="4774"/>
    <x v="3"/>
    <x v="256"/>
    <x v="792"/>
    <s v="First Class"/>
    <s v="PB-18805"/>
    <s v="Patrick Bzostek"/>
    <x v="2"/>
    <s v="United States"/>
    <s v="Seattle"/>
    <x v="4"/>
    <n v="98115"/>
    <x v="1"/>
    <s v="TEC-PH-10000148"/>
    <x v="2"/>
    <x v="7"/>
    <s v="Cyber Acoustics AC-202b Speech Recognition Stereo Headset"/>
    <n v="31.176000000000002"/>
    <n v="3"/>
    <n v="0.2"/>
    <n v="-7.0145999999999997"/>
  </r>
  <r>
    <n v="9528"/>
    <x v="4774"/>
    <x v="3"/>
    <x v="256"/>
    <x v="792"/>
    <s v="First Class"/>
    <s v="PB-18805"/>
    <s v="Patrick Bzostek"/>
    <x v="2"/>
    <s v="United States"/>
    <s v="Seattle"/>
    <x v="4"/>
    <n v="98115"/>
    <x v="1"/>
    <s v="OFF-BI-10001543"/>
    <x v="1"/>
    <x v="8"/>
    <s v="GBC VeloBinder Manual Binding System"/>
    <n v="172.75200000000001"/>
    <n v="6"/>
    <n v="0.2"/>
    <n v="60.463200000000015"/>
  </r>
  <r>
    <n v="9529"/>
    <x v="4774"/>
    <x v="3"/>
    <x v="256"/>
    <x v="792"/>
    <s v="First Class"/>
    <s v="PB-18805"/>
    <s v="Patrick Bzostek"/>
    <x v="2"/>
    <s v="United States"/>
    <s v="Seattle"/>
    <x v="4"/>
    <n v="98115"/>
    <x v="1"/>
    <s v="OFF-BI-10002071"/>
    <x v="1"/>
    <x v="8"/>
    <s v="Fellowes Black Plastic Comb Bindings"/>
    <n v="9.2959999999999994"/>
    <n v="2"/>
    <n v="0.2"/>
    <n v="3.0211999999999994"/>
  </r>
  <r>
    <n v="9530"/>
    <x v="4775"/>
    <x v="3"/>
    <x v="668"/>
    <x v="186"/>
    <s v="Same Day"/>
    <s v="AC-10615"/>
    <s v="Ann Chong"/>
    <x v="1"/>
    <s v="United States"/>
    <s v="Beaumont"/>
    <x v="5"/>
    <n v="77705"/>
    <x v="2"/>
    <s v="OFF-ST-10002352"/>
    <x v="1"/>
    <x v="4"/>
    <s v="Iris Project Case"/>
    <n v="12.768000000000001"/>
    <n v="2"/>
    <n v="0.2"/>
    <n v="0.95759999999999934"/>
  </r>
  <r>
    <n v="9531"/>
    <x v="4776"/>
    <x v="3"/>
    <x v="141"/>
    <x v="142"/>
    <s v="Standard Class"/>
    <s v="MR-17545"/>
    <s v="Mathew Reese"/>
    <x v="2"/>
    <s v="United States"/>
    <s v="Seattle"/>
    <x v="4"/>
    <n v="98103"/>
    <x v="1"/>
    <s v="OFF-PA-10003127"/>
    <x v="1"/>
    <x v="10"/>
    <s v="Staples"/>
    <n v="52.76"/>
    <n v="2"/>
    <n v="0"/>
    <n v="24.269599999999997"/>
  </r>
  <r>
    <n v="9532"/>
    <x v="4777"/>
    <x v="3"/>
    <x v="40"/>
    <x v="360"/>
    <s v="Standard Class"/>
    <s v="BF-11215"/>
    <s v="Benjamin Farhat"/>
    <x v="2"/>
    <s v="United States"/>
    <s v="Dallas"/>
    <x v="5"/>
    <n v="75217"/>
    <x v="2"/>
    <s v="OFF-ST-10000464"/>
    <x v="1"/>
    <x v="4"/>
    <s v="Multi-Use Personal File Cart and Caster Set, Three Stacking Bins"/>
    <n v="55.616"/>
    <n v="2"/>
    <n v="0.2"/>
    <n v="5.5616000000000021"/>
  </r>
  <r>
    <n v="9533"/>
    <x v="4778"/>
    <x v="0"/>
    <x v="189"/>
    <x v="894"/>
    <s v="Standard Class"/>
    <s v="BW-11200"/>
    <s v="Ben Wallace"/>
    <x v="0"/>
    <s v="United States"/>
    <s v="New York City"/>
    <x v="15"/>
    <n v="10011"/>
    <x v="3"/>
    <s v="FUR-CH-10000553"/>
    <x v="0"/>
    <x v="1"/>
    <s v="Metal Folding Chairs, Beige, 4/Carton"/>
    <n v="427.64400000000001"/>
    <n v="14"/>
    <n v="0.1"/>
    <n v="80.777199999999979"/>
  </r>
  <r>
    <n v="9534"/>
    <x v="4778"/>
    <x v="0"/>
    <x v="189"/>
    <x v="894"/>
    <s v="Standard Class"/>
    <s v="BW-11200"/>
    <s v="Ben Wallace"/>
    <x v="0"/>
    <s v="United States"/>
    <s v="New York City"/>
    <x v="15"/>
    <n v="10011"/>
    <x v="3"/>
    <s v="OFF-FA-10000134"/>
    <x v="1"/>
    <x v="13"/>
    <s v="Advantus Push Pins, Aluminum Head"/>
    <n v="40.669999999999995"/>
    <n v="7"/>
    <n v="0"/>
    <n v="12.607699999999999"/>
  </r>
  <r>
    <n v="9535"/>
    <x v="4778"/>
    <x v="0"/>
    <x v="189"/>
    <x v="894"/>
    <s v="Standard Class"/>
    <s v="BW-11200"/>
    <s v="Ben Wallace"/>
    <x v="0"/>
    <s v="United States"/>
    <s v="New York City"/>
    <x v="15"/>
    <n v="10011"/>
    <x v="3"/>
    <s v="OFF-ST-10000636"/>
    <x v="1"/>
    <x v="4"/>
    <s v="Rogers Profile Extra Capacity Storage Tub"/>
    <n v="33.479999999999997"/>
    <n v="2"/>
    <n v="0"/>
    <n v="1.3391999999999982"/>
  </r>
  <r>
    <n v="9536"/>
    <x v="4778"/>
    <x v="0"/>
    <x v="189"/>
    <x v="894"/>
    <s v="Standard Class"/>
    <s v="BW-11200"/>
    <s v="Ben Wallace"/>
    <x v="0"/>
    <s v="United States"/>
    <s v="New York City"/>
    <x v="15"/>
    <n v="10011"/>
    <x v="3"/>
    <s v="OFF-BI-10002949"/>
    <x v="1"/>
    <x v="8"/>
    <s v="Prestige Round Ring Binders"/>
    <n v="9.7280000000000015"/>
    <n v="2"/>
    <n v="0.2"/>
    <n v="3.283199999999999"/>
  </r>
  <r>
    <n v="9537"/>
    <x v="4779"/>
    <x v="3"/>
    <x v="492"/>
    <x v="1055"/>
    <s v="Second Class"/>
    <s v="TS-21610"/>
    <s v="Troy Staebel"/>
    <x v="0"/>
    <s v="United States"/>
    <s v="Chicago"/>
    <x v="10"/>
    <n v="60610"/>
    <x v="2"/>
    <s v="FUR-FU-10002364"/>
    <x v="0"/>
    <x v="5"/>
    <s v="Eldon Expressions Wood Desk Accessories, Oak"/>
    <n v="8.8559999999999999"/>
    <n v="3"/>
    <n v="0.6"/>
    <n v="-6.8634000000000013"/>
  </r>
  <r>
    <n v="9538"/>
    <x v="4780"/>
    <x v="0"/>
    <x v="477"/>
    <x v="759"/>
    <s v="First Class"/>
    <s v="AS-10045"/>
    <s v="Aaron Smayling"/>
    <x v="1"/>
    <s v="United States"/>
    <s v="San Francisco"/>
    <x v="1"/>
    <n v="94110"/>
    <x v="1"/>
    <s v="FUR-BO-10002613"/>
    <x v="0"/>
    <x v="0"/>
    <s v="Atlantic Metals Mobile 4-Shelf Bookcases, Custom Colors"/>
    <n v="477.666"/>
    <n v="2"/>
    <n v="0.15"/>
    <n v="84.293999999999969"/>
  </r>
  <r>
    <n v="9539"/>
    <x v="4781"/>
    <x v="3"/>
    <x v="210"/>
    <x v="945"/>
    <s v="First Class"/>
    <s v="AA-10375"/>
    <s v="Allen Armold"/>
    <x v="0"/>
    <s v="United States"/>
    <s v="Providence"/>
    <x v="34"/>
    <n v="2908"/>
    <x v="3"/>
    <s v="OFF-PA-10002659"/>
    <x v="1"/>
    <x v="10"/>
    <s v="Avoid Verbal Orders Carbonless Minifold Book"/>
    <n v="16.899999999999999"/>
    <n v="5"/>
    <n v="0"/>
    <n v="7.7739999999999991"/>
  </r>
  <r>
    <n v="9540"/>
    <x v="4781"/>
    <x v="3"/>
    <x v="210"/>
    <x v="945"/>
    <s v="First Class"/>
    <s v="AA-10375"/>
    <s v="Allen Armold"/>
    <x v="0"/>
    <s v="United States"/>
    <s v="Providence"/>
    <x v="34"/>
    <n v="2908"/>
    <x v="3"/>
    <s v="OFF-PA-10000157"/>
    <x v="1"/>
    <x v="10"/>
    <s v="Xerox 191"/>
    <n v="39.96"/>
    <n v="2"/>
    <n v="0"/>
    <n v="18.781199999999998"/>
  </r>
  <r>
    <n v="9541"/>
    <x v="4782"/>
    <x v="1"/>
    <x v="1224"/>
    <x v="537"/>
    <s v="Second Class"/>
    <s v="PS-18970"/>
    <s v="Paul Stevenson"/>
    <x v="2"/>
    <s v="United States"/>
    <s v="Phoenix"/>
    <x v="16"/>
    <n v="85023"/>
    <x v="1"/>
    <s v="FUR-CH-10004540"/>
    <x v="0"/>
    <x v="1"/>
    <s v="Global Chrome Stack Chair"/>
    <n v="191.96800000000002"/>
    <n v="7"/>
    <n v="0.2"/>
    <n v="16.797200000000004"/>
  </r>
  <r>
    <n v="9542"/>
    <x v="4783"/>
    <x v="1"/>
    <x v="705"/>
    <x v="1214"/>
    <s v="Standard Class"/>
    <s v="RP-19270"/>
    <s v="Rachel Payne"/>
    <x v="1"/>
    <s v="United States"/>
    <s v="Houston"/>
    <x v="5"/>
    <n v="77095"/>
    <x v="2"/>
    <s v="OFF-LA-10004544"/>
    <x v="1"/>
    <x v="2"/>
    <s v="Avery 505"/>
    <n v="35.520000000000003"/>
    <n v="3"/>
    <n v="0.2"/>
    <n v="13.320000000000002"/>
  </r>
  <r>
    <n v="9543"/>
    <x v="4783"/>
    <x v="1"/>
    <x v="705"/>
    <x v="1214"/>
    <s v="Standard Class"/>
    <s v="RP-19270"/>
    <s v="Rachel Payne"/>
    <x v="1"/>
    <s v="United States"/>
    <s v="Houston"/>
    <x v="5"/>
    <n v="77095"/>
    <x v="2"/>
    <s v="OFF-BI-10001097"/>
    <x v="1"/>
    <x v="8"/>
    <s v="Avery Hole Reinforcements"/>
    <n v="6.2299999999999986"/>
    <n v="5"/>
    <n v="0.8"/>
    <n v="-9.6565000000000047"/>
  </r>
  <r>
    <n v="9544"/>
    <x v="4783"/>
    <x v="1"/>
    <x v="705"/>
    <x v="1214"/>
    <s v="Standard Class"/>
    <s v="RP-19270"/>
    <s v="Rachel Payne"/>
    <x v="1"/>
    <s v="United States"/>
    <s v="Houston"/>
    <x v="5"/>
    <n v="77095"/>
    <x v="2"/>
    <s v="OFF-PA-10003302"/>
    <x v="1"/>
    <x v="10"/>
    <s v="Xerox 1906"/>
    <n v="56.704000000000001"/>
    <n v="2"/>
    <n v="0.2"/>
    <n v="19.137599999999992"/>
  </r>
  <r>
    <n v="9545"/>
    <x v="4783"/>
    <x v="1"/>
    <x v="705"/>
    <x v="1214"/>
    <s v="Standard Class"/>
    <s v="RP-19270"/>
    <s v="Rachel Payne"/>
    <x v="1"/>
    <s v="United States"/>
    <s v="Houston"/>
    <x v="5"/>
    <n v="77095"/>
    <x v="2"/>
    <s v="FUR-BO-10003965"/>
    <x v="0"/>
    <x v="0"/>
    <s v="O'Sullivan Manor Hill 2-Door Library in Brianna Oak"/>
    <n v="369.19919999999996"/>
    <n v="3"/>
    <n v="0.32"/>
    <n v="-114.01739999999995"/>
  </r>
  <r>
    <n v="9546"/>
    <x v="4784"/>
    <x v="2"/>
    <x v="194"/>
    <x v="1024"/>
    <s v="Standard Class"/>
    <s v="NC-18625"/>
    <s v="Noah Childs"/>
    <x v="1"/>
    <s v="United States"/>
    <s v="Columbus"/>
    <x v="14"/>
    <n v="47201"/>
    <x v="2"/>
    <s v="TEC-AC-10003433"/>
    <x v="2"/>
    <x v="11"/>
    <s v="Maxell 4.7GB DVD+R 5/Pack"/>
    <n v="1.98"/>
    <n v="2"/>
    <n v="0"/>
    <n v="0.89100000000000001"/>
  </r>
  <r>
    <n v="9547"/>
    <x v="4784"/>
    <x v="2"/>
    <x v="194"/>
    <x v="1024"/>
    <s v="Standard Class"/>
    <s v="NC-18625"/>
    <s v="Noah Childs"/>
    <x v="1"/>
    <s v="United States"/>
    <s v="Columbus"/>
    <x v="14"/>
    <n v="47201"/>
    <x v="2"/>
    <s v="OFF-PA-10000482"/>
    <x v="1"/>
    <x v="10"/>
    <s v="Snap-A-Way Black Print Carbonless Ruled Speed Letter, Triplicate"/>
    <n v="75.88"/>
    <n v="2"/>
    <n v="0"/>
    <n v="35.663599999999995"/>
  </r>
  <r>
    <n v="9548"/>
    <x v="4785"/>
    <x v="0"/>
    <x v="1132"/>
    <x v="375"/>
    <s v="Second Class"/>
    <s v="SC-20770"/>
    <s v="Stewart Carmichael"/>
    <x v="1"/>
    <s v="United States"/>
    <s v="Philadelphia"/>
    <x v="9"/>
    <n v="19134"/>
    <x v="3"/>
    <s v="OFF-PA-10004610"/>
    <x v="1"/>
    <x v="10"/>
    <s v="Xerox 1900"/>
    <n v="6.8480000000000008"/>
    <n v="2"/>
    <n v="0.2"/>
    <n v="2.1399999999999992"/>
  </r>
  <r>
    <n v="9549"/>
    <x v="4785"/>
    <x v="0"/>
    <x v="1132"/>
    <x v="375"/>
    <s v="Second Class"/>
    <s v="SC-20770"/>
    <s v="Stewart Carmichael"/>
    <x v="1"/>
    <s v="United States"/>
    <s v="Philadelphia"/>
    <x v="9"/>
    <n v="19134"/>
    <x v="3"/>
    <s v="OFF-BI-10003910"/>
    <x v="1"/>
    <x v="8"/>
    <s v="DXL Angle-View Binders with Locking Rings by Samsill"/>
    <n v="4.6260000000000003"/>
    <n v="2"/>
    <n v="0.7"/>
    <n v="-3.8549999999999986"/>
  </r>
  <r>
    <n v="9550"/>
    <x v="4785"/>
    <x v="0"/>
    <x v="1132"/>
    <x v="375"/>
    <s v="Second Class"/>
    <s v="SC-20770"/>
    <s v="Stewart Carmichael"/>
    <x v="1"/>
    <s v="United States"/>
    <s v="Philadelphia"/>
    <x v="9"/>
    <n v="19134"/>
    <x v="3"/>
    <s v="OFF-AP-10001394"/>
    <x v="1"/>
    <x v="9"/>
    <s v="Harmony Air Purifier"/>
    <n v="453.6"/>
    <n v="3"/>
    <n v="0.2"/>
    <n v="90.71999999999997"/>
  </r>
  <r>
    <n v="9551"/>
    <x v="4786"/>
    <x v="1"/>
    <x v="910"/>
    <x v="1192"/>
    <s v="First Class"/>
    <s v="NF-18595"/>
    <s v="Nicole Fjeld"/>
    <x v="2"/>
    <s v="United States"/>
    <s v="San Jose"/>
    <x v="1"/>
    <n v="95123"/>
    <x v="1"/>
    <s v="OFF-BI-10004654"/>
    <x v="1"/>
    <x v="8"/>
    <s v="Avery Binding System Hidden Tab Executive Style Index Sets"/>
    <n v="13.847999999999999"/>
    <n v="3"/>
    <n v="0.2"/>
    <n v="5.1929999999999996"/>
  </r>
  <r>
    <n v="9552"/>
    <x v="4787"/>
    <x v="1"/>
    <x v="113"/>
    <x v="665"/>
    <s v="Standard Class"/>
    <s v="SC-20020"/>
    <s v="Sam Craven"/>
    <x v="0"/>
    <s v="United States"/>
    <s v="Philadelphia"/>
    <x v="9"/>
    <n v="19140"/>
    <x v="3"/>
    <s v="OFF-ST-10001526"/>
    <x v="1"/>
    <x v="4"/>
    <s v="Iceberg Mobile Mega Data/Printer Cart "/>
    <n v="577.58400000000006"/>
    <n v="6"/>
    <n v="0.2"/>
    <n v="43.318799999999953"/>
  </r>
  <r>
    <n v="9553"/>
    <x v="4788"/>
    <x v="1"/>
    <x v="1050"/>
    <x v="69"/>
    <s v="Standard Class"/>
    <s v="BD-11560"/>
    <s v="Brendan Dodson"/>
    <x v="2"/>
    <s v="United States"/>
    <s v="Springfield"/>
    <x v="17"/>
    <n v="22153"/>
    <x v="0"/>
    <s v="TEC-AC-10000358"/>
    <x v="2"/>
    <x v="11"/>
    <s v="Imation Secure Drive + Hardware Encrypted USB flash drive - 16 GB"/>
    <n v="151.96"/>
    <n v="4"/>
    <n v="0"/>
    <n v="36.470399999999998"/>
  </r>
  <r>
    <n v="9554"/>
    <x v="4789"/>
    <x v="0"/>
    <x v="897"/>
    <x v="759"/>
    <s v="Standard Class"/>
    <s v="SM-20950"/>
    <s v="Suzanne McNair"/>
    <x v="1"/>
    <s v="United States"/>
    <s v="Broomfield"/>
    <x v="22"/>
    <n v="80020"/>
    <x v="1"/>
    <s v="FUR-FU-10000246"/>
    <x v="0"/>
    <x v="5"/>
    <s v="Aluminum Document Frame"/>
    <n v="68.432000000000016"/>
    <n v="7"/>
    <n v="0.2"/>
    <n v="8.5539999999999878"/>
  </r>
  <r>
    <n v="9555"/>
    <x v="4790"/>
    <x v="1"/>
    <x v="109"/>
    <x v="156"/>
    <s v="Standard Class"/>
    <s v="EB-14110"/>
    <s v="Eugene Barchas"/>
    <x v="0"/>
    <s v="United States"/>
    <s v="Columbus"/>
    <x v="24"/>
    <n v="43229"/>
    <x v="3"/>
    <s v="FUR-FU-10003799"/>
    <x v="0"/>
    <x v="5"/>
    <s v="Seth Thomas 13 1/2&quot; Wall Clock"/>
    <n v="71.12"/>
    <n v="5"/>
    <n v="0.2"/>
    <n v="9.7789999999999964"/>
  </r>
  <r>
    <n v="9556"/>
    <x v="4790"/>
    <x v="1"/>
    <x v="109"/>
    <x v="156"/>
    <s v="Standard Class"/>
    <s v="EB-14110"/>
    <s v="Eugene Barchas"/>
    <x v="0"/>
    <s v="United States"/>
    <s v="Columbus"/>
    <x v="24"/>
    <n v="43229"/>
    <x v="3"/>
    <s v="OFF-FA-10003021"/>
    <x v="1"/>
    <x v="13"/>
    <s v="Staples"/>
    <n v="3.008"/>
    <n v="2"/>
    <n v="0.2"/>
    <n v="0.56399999999999983"/>
  </r>
  <r>
    <n v="9557"/>
    <x v="4791"/>
    <x v="1"/>
    <x v="155"/>
    <x v="1197"/>
    <s v="Second Class"/>
    <s v="HP-14815"/>
    <s v="Harold Pawlan"/>
    <x v="2"/>
    <s v="United States"/>
    <s v="Concord"/>
    <x v="38"/>
    <n v="3301"/>
    <x v="3"/>
    <s v="OFF-PA-10003656"/>
    <x v="1"/>
    <x v="10"/>
    <s v="Xerox 1935"/>
    <n v="184.66"/>
    <n v="7"/>
    <n v="0"/>
    <n v="84.943599999999989"/>
  </r>
  <r>
    <n v="9558"/>
    <x v="4792"/>
    <x v="2"/>
    <x v="1135"/>
    <x v="580"/>
    <s v="Second Class"/>
    <s v="EB-14170"/>
    <s v="Evan Bailliet"/>
    <x v="0"/>
    <s v="United States"/>
    <s v="Houston"/>
    <x v="5"/>
    <n v="77095"/>
    <x v="2"/>
    <s v="FUR-FU-10004586"/>
    <x v="0"/>
    <x v="5"/>
    <s v="G.E. Longer-Life Indoor Recessed Floodlight Bulbs"/>
    <n v="5.3120000000000003"/>
    <n v="2"/>
    <n v="0.6"/>
    <n v="-1.5935999999999995"/>
  </r>
  <r>
    <n v="9559"/>
    <x v="4793"/>
    <x v="0"/>
    <x v="972"/>
    <x v="711"/>
    <s v="First Class"/>
    <s v="SM-20905"/>
    <s v="Susan MacKendrick"/>
    <x v="0"/>
    <s v="United States"/>
    <s v="Newark"/>
    <x v="24"/>
    <n v="43055"/>
    <x v="3"/>
    <s v="TEC-AC-10003832"/>
    <x v="2"/>
    <x v="11"/>
    <s v="Imation 16GB Mini TravelDrive USB 2.0 Flash Drive"/>
    <n v="132.52000000000004"/>
    <n v="5"/>
    <n v="0.2"/>
    <n v="34.786500000000004"/>
  </r>
  <r>
    <n v="9560"/>
    <x v="4793"/>
    <x v="0"/>
    <x v="972"/>
    <x v="711"/>
    <s v="First Class"/>
    <s v="SM-20905"/>
    <s v="Susan MacKendrick"/>
    <x v="0"/>
    <s v="United States"/>
    <s v="Newark"/>
    <x v="24"/>
    <n v="43055"/>
    <x v="3"/>
    <s v="OFF-ST-10002554"/>
    <x v="1"/>
    <x v="4"/>
    <s v="Tennsco Industrial Shelving"/>
    <n v="195.64"/>
    <n v="5"/>
    <n v="0.2"/>
    <n v="-44.018999999999991"/>
  </r>
  <r>
    <n v="9561"/>
    <x v="4793"/>
    <x v="0"/>
    <x v="972"/>
    <x v="711"/>
    <s v="First Class"/>
    <s v="SM-20905"/>
    <s v="Susan MacKendrick"/>
    <x v="0"/>
    <s v="United States"/>
    <s v="Newark"/>
    <x v="24"/>
    <n v="43055"/>
    <x v="3"/>
    <s v="FUR-FU-10001876"/>
    <x v="0"/>
    <x v="5"/>
    <s v="Computer Room Manger, 14&quot;"/>
    <n v="51.967999999999996"/>
    <n v="2"/>
    <n v="0.2"/>
    <n v="10.393599999999998"/>
  </r>
  <r>
    <n v="9562"/>
    <x v="4793"/>
    <x v="0"/>
    <x v="972"/>
    <x v="711"/>
    <s v="First Class"/>
    <s v="SM-20905"/>
    <s v="Susan MacKendrick"/>
    <x v="0"/>
    <s v="United States"/>
    <s v="Newark"/>
    <x v="24"/>
    <n v="43055"/>
    <x v="3"/>
    <s v="TEC-AC-10002637"/>
    <x v="2"/>
    <x v="11"/>
    <s v="Logitech VX Revolution Cordless Laser Mouse for Notebooks (Black)"/>
    <n v="431.97600000000006"/>
    <n v="3"/>
    <n v="0.2"/>
    <n v="-75.59580000000004"/>
  </r>
  <r>
    <n v="9563"/>
    <x v="4793"/>
    <x v="0"/>
    <x v="972"/>
    <x v="711"/>
    <s v="First Class"/>
    <s v="SM-20905"/>
    <s v="Susan MacKendrick"/>
    <x v="0"/>
    <s v="United States"/>
    <s v="Newark"/>
    <x v="24"/>
    <n v="43055"/>
    <x v="3"/>
    <s v="TEC-MA-10003589"/>
    <x v="2"/>
    <x v="15"/>
    <s v="Cisco 8961 IP Phone Charcoal"/>
    <n v="224.93700000000004"/>
    <n v="3"/>
    <n v="0.7"/>
    <n v="-164.9538"/>
  </r>
  <r>
    <n v="9564"/>
    <x v="4793"/>
    <x v="0"/>
    <x v="972"/>
    <x v="711"/>
    <s v="First Class"/>
    <s v="SM-20905"/>
    <s v="Susan MacKendrick"/>
    <x v="0"/>
    <s v="United States"/>
    <s v="Newark"/>
    <x v="24"/>
    <n v="43055"/>
    <x v="3"/>
    <s v="OFF-LA-10000081"/>
    <x v="1"/>
    <x v="2"/>
    <s v="Avery 496"/>
    <n v="6"/>
    <n v="2"/>
    <n v="0.2"/>
    <n v="2.0999999999999996"/>
  </r>
  <r>
    <n v="9565"/>
    <x v="4794"/>
    <x v="1"/>
    <x v="931"/>
    <x v="92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x v="1075"/>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x v="1075"/>
    <s v="Same Day"/>
    <s v="TG-21640"/>
    <s v="Trudy Glocke"/>
    <x v="0"/>
    <s v="United States"/>
    <s v="Tampa"/>
    <x v="2"/>
    <n v="33614"/>
    <x v="0"/>
    <s v="OFF-BI-10001636"/>
    <x v="1"/>
    <x v="8"/>
    <s v="Ibico Plastic and Wire Spiral Binding Combs"/>
    <n v="12.645000000000001"/>
    <n v="5"/>
    <n v="0.7"/>
    <n v="-10.116"/>
  </r>
  <r>
    <n v="9568"/>
    <x v="4795"/>
    <x v="2"/>
    <x v="691"/>
    <x v="1075"/>
    <s v="Same Day"/>
    <s v="TG-21640"/>
    <s v="Trudy Glocke"/>
    <x v="0"/>
    <s v="United States"/>
    <s v="Tampa"/>
    <x v="2"/>
    <n v="33614"/>
    <x v="0"/>
    <s v="OFF-AR-10004027"/>
    <x v="1"/>
    <x v="6"/>
    <s v="Binney &amp; Smith inkTank Erasable Desk Highlighter, Chisel Tip, Yellow, 12/Box"/>
    <n v="4.032"/>
    <n v="2"/>
    <n v="0.2"/>
    <n v="1.0584000000000002"/>
  </r>
  <r>
    <n v="9569"/>
    <x v="4796"/>
    <x v="3"/>
    <x v="956"/>
    <x v="489"/>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x v="488"/>
    <s v="Same Day"/>
    <s v="MB-17305"/>
    <s v="Maria Bertelson"/>
    <x v="0"/>
    <s v="United States"/>
    <s v="Columbus"/>
    <x v="24"/>
    <n v="43229"/>
    <x v="3"/>
    <s v="OFF-BI-10003196"/>
    <x v="1"/>
    <x v="8"/>
    <s v="Accohide Poly Flexible Ring Binders"/>
    <n v="6.732000000000002"/>
    <n v="6"/>
    <n v="0.7"/>
    <n v="-4.4879999999999978"/>
  </r>
  <r>
    <n v="9571"/>
    <x v="4797"/>
    <x v="1"/>
    <x v="496"/>
    <x v="488"/>
    <s v="Same Day"/>
    <s v="MB-17305"/>
    <s v="Maria Bertelson"/>
    <x v="0"/>
    <s v="United States"/>
    <s v="Columbus"/>
    <x v="24"/>
    <n v="43229"/>
    <x v="3"/>
    <s v="OFF-ST-10001172"/>
    <x v="1"/>
    <x v="4"/>
    <s v="Tennsco Lockers, Sand"/>
    <n v="33.568000000000005"/>
    <n v="2"/>
    <n v="0.2"/>
    <n v="1.6783999999999981"/>
  </r>
  <r>
    <n v="9572"/>
    <x v="4797"/>
    <x v="1"/>
    <x v="496"/>
    <x v="488"/>
    <s v="Same Day"/>
    <s v="MB-17305"/>
    <s v="Maria Bertelson"/>
    <x v="0"/>
    <s v="United States"/>
    <s v="Columbus"/>
    <x v="24"/>
    <n v="43229"/>
    <x v="3"/>
    <s v="OFF-EN-10003068"/>
    <x v="1"/>
    <x v="12"/>
    <s v="#6 3/4 Gummed Flap White Envelopes"/>
    <n v="15.840000000000002"/>
    <n v="2"/>
    <n v="0.2"/>
    <n v="5.5439999999999987"/>
  </r>
  <r>
    <n v="9573"/>
    <x v="4797"/>
    <x v="1"/>
    <x v="496"/>
    <x v="488"/>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x v="488"/>
    <s v="Same Day"/>
    <s v="MB-17305"/>
    <s v="Maria Bertelson"/>
    <x v="0"/>
    <s v="United States"/>
    <s v="Columbus"/>
    <x v="24"/>
    <n v="43229"/>
    <x v="3"/>
    <s v="OFF-AR-10003504"/>
    <x v="1"/>
    <x v="6"/>
    <s v="Newell 347"/>
    <n v="17.12"/>
    <n v="5"/>
    <n v="0.2"/>
    <n v="1.9259999999999975"/>
  </r>
  <r>
    <n v="9575"/>
    <x v="4798"/>
    <x v="1"/>
    <x v="863"/>
    <x v="1111"/>
    <s v="Same Day"/>
    <s v="SF-20065"/>
    <s v="Sandra Flanagan"/>
    <x v="0"/>
    <s v="United States"/>
    <s v="Pomona"/>
    <x v="1"/>
    <n v="91767"/>
    <x v="1"/>
    <s v="FUR-FU-10001889"/>
    <x v="0"/>
    <x v="5"/>
    <s v="Ultra Door Pull Handle"/>
    <n v="31.56"/>
    <n v="3"/>
    <n v="0"/>
    <n v="10.4148"/>
  </r>
  <r>
    <n v="9576"/>
    <x v="4799"/>
    <x v="1"/>
    <x v="988"/>
    <x v="311"/>
    <s v="Second Class"/>
    <s v="PS-18760"/>
    <s v="Pamela Stobb"/>
    <x v="0"/>
    <s v="United States"/>
    <s v="San Antonio"/>
    <x v="5"/>
    <n v="78207"/>
    <x v="2"/>
    <s v="FUR-CH-10000863"/>
    <x v="0"/>
    <x v="1"/>
    <s v="Novimex Swivel Fabric Task Chair"/>
    <n v="105.68599999999999"/>
    <n v="1"/>
    <n v="0.3"/>
    <n v="-28.686199999999999"/>
  </r>
  <r>
    <n v="9577"/>
    <x v="4799"/>
    <x v="1"/>
    <x v="988"/>
    <x v="311"/>
    <s v="Second Class"/>
    <s v="PS-18760"/>
    <s v="Pamela Stobb"/>
    <x v="0"/>
    <s v="United States"/>
    <s v="San Antonio"/>
    <x v="5"/>
    <n v="78207"/>
    <x v="2"/>
    <s v="TEC-MA-10004679"/>
    <x v="2"/>
    <x v="15"/>
    <s v="StarTech.com 10/100 VDSL2 Ethernet Extender Kit"/>
    <n v="399.53999999999996"/>
    <n v="2"/>
    <n v="0.4"/>
    <n v="-79.908000000000015"/>
  </r>
  <r>
    <n v="9578"/>
    <x v="4799"/>
    <x v="1"/>
    <x v="988"/>
    <x v="311"/>
    <s v="Second Class"/>
    <s v="PS-18760"/>
    <s v="Pamela Stobb"/>
    <x v="0"/>
    <s v="United States"/>
    <s v="San Antonio"/>
    <x v="5"/>
    <n v="78207"/>
    <x v="2"/>
    <s v="FUR-CH-10004754"/>
    <x v="0"/>
    <x v="1"/>
    <s v="Global Stack Chair with Arms, Black"/>
    <n v="104.93"/>
    <n v="5"/>
    <n v="0.3"/>
    <n v="-4.4969999999999999"/>
  </r>
  <r>
    <n v="9579"/>
    <x v="4800"/>
    <x v="3"/>
    <x v="32"/>
    <x v="1259"/>
    <s v="First Class"/>
    <s v="RB-19705"/>
    <s v="Roger Barcio"/>
    <x v="2"/>
    <s v="United States"/>
    <s v="New York City"/>
    <x v="15"/>
    <n v="10035"/>
    <x v="3"/>
    <s v="TEC-PH-10004586"/>
    <x v="2"/>
    <x v="7"/>
    <s v="Wilson SignalBoost 841262 DB PRO Amplifier Kit"/>
    <n v="1079.8499999999999"/>
    <n v="3"/>
    <n v="0"/>
    <n v="323.95499999999993"/>
  </r>
  <r>
    <n v="9580"/>
    <x v="4800"/>
    <x v="3"/>
    <x v="32"/>
    <x v="1259"/>
    <s v="First Class"/>
    <s v="RB-19705"/>
    <s v="Roger Barcio"/>
    <x v="2"/>
    <s v="United States"/>
    <s v="New York City"/>
    <x v="15"/>
    <n v="10035"/>
    <x v="3"/>
    <s v="OFF-ST-10001370"/>
    <x v="1"/>
    <x v="4"/>
    <s v="Sensible Storage WireTech Storage Systems"/>
    <n v="70.98"/>
    <n v="1"/>
    <n v="0"/>
    <n v="3.5489999999999924"/>
  </r>
  <r>
    <n v="9581"/>
    <x v="4800"/>
    <x v="3"/>
    <x v="32"/>
    <x v="1259"/>
    <s v="First Class"/>
    <s v="RB-19705"/>
    <s v="Roger Barcio"/>
    <x v="2"/>
    <s v="United States"/>
    <s v="New York City"/>
    <x v="15"/>
    <n v="10035"/>
    <x v="3"/>
    <s v="OFF-AR-10001988"/>
    <x v="1"/>
    <x v="6"/>
    <s v="Bulldog Table or Wall-Mount Pencil Sharpener"/>
    <n v="29.950000000000003"/>
    <n v="5"/>
    <n v="0"/>
    <n v="8.6854999999999993"/>
  </r>
  <r>
    <n v="9582"/>
    <x v="4800"/>
    <x v="3"/>
    <x v="32"/>
    <x v="1259"/>
    <s v="First Class"/>
    <s v="RB-19705"/>
    <s v="Roger Barcio"/>
    <x v="2"/>
    <s v="United States"/>
    <s v="New York City"/>
    <x v="15"/>
    <n v="10035"/>
    <x v="3"/>
    <s v="FUR-CH-10003298"/>
    <x v="0"/>
    <x v="1"/>
    <s v="Office Star - Contemporary Task Swivel chair with Loop Arms, Charcoal"/>
    <n v="589.41"/>
    <n v="5"/>
    <n v="0.1"/>
    <n v="-6.5490000000000492"/>
  </r>
  <r>
    <n v="9583"/>
    <x v="4801"/>
    <x v="0"/>
    <x v="843"/>
    <x v="950"/>
    <s v="Standard Class"/>
    <s v="RS-19870"/>
    <s v="Roy Skaria"/>
    <x v="2"/>
    <s v="United States"/>
    <s v="Philadelphia"/>
    <x v="9"/>
    <n v="19120"/>
    <x v="3"/>
    <s v="OFF-FA-10002988"/>
    <x v="1"/>
    <x v="13"/>
    <s v="Ideal Clamps"/>
    <n v="9.6479999999999997"/>
    <n v="6"/>
    <n v="0.2"/>
    <n v="3.4973999999999998"/>
  </r>
  <r>
    <n v="9584"/>
    <x v="4802"/>
    <x v="3"/>
    <x v="643"/>
    <x v="327"/>
    <s v="Second Class"/>
    <s v="SB-20185"/>
    <s v="Sarah Brown"/>
    <x v="0"/>
    <s v="United States"/>
    <s v="New York City"/>
    <x v="15"/>
    <n v="10024"/>
    <x v="3"/>
    <s v="FUR-BO-10002213"/>
    <x v="0"/>
    <x v="0"/>
    <s v="DMI Eclipse Executive Suite Bookcases"/>
    <n v="400.78400000000005"/>
    <n v="1"/>
    <n v="0.2"/>
    <n v="-5.0098000000000269"/>
  </r>
  <r>
    <n v="9585"/>
    <x v="4803"/>
    <x v="3"/>
    <x v="775"/>
    <x v="952"/>
    <s v="First Class"/>
    <s v="HJ-14875"/>
    <s v="Heather Jas"/>
    <x v="2"/>
    <s v="United States"/>
    <s v="Detroit"/>
    <x v="12"/>
    <n v="48234"/>
    <x v="2"/>
    <s v="OFF-ST-10000344"/>
    <x v="1"/>
    <x v="4"/>
    <s v="Neat Ideas Personal Hanging Folder Files, Black"/>
    <n v="53.72"/>
    <n v="4"/>
    <n v="0"/>
    <n v="13.967199999999998"/>
  </r>
  <r>
    <n v="9586"/>
    <x v="4804"/>
    <x v="0"/>
    <x v="370"/>
    <x v="267"/>
    <s v="First Class"/>
    <s v="SV-20815"/>
    <s v="Stuart Van"/>
    <x v="1"/>
    <s v="United States"/>
    <s v="Miami"/>
    <x v="2"/>
    <n v="33142"/>
    <x v="0"/>
    <s v="OFF-PA-10002319"/>
    <x v="1"/>
    <x v="10"/>
    <s v="Xerox 1944"/>
    <n v="31.007999999999999"/>
    <n v="1"/>
    <n v="0.2"/>
    <n v="11.240400000000001"/>
  </r>
  <r>
    <n v="9587"/>
    <x v="4805"/>
    <x v="0"/>
    <x v="741"/>
    <x v="1058"/>
    <s v="Same Day"/>
    <s v="BE-11410"/>
    <s v="Bobby Elias"/>
    <x v="0"/>
    <s v="United States"/>
    <s v="Concord"/>
    <x v="1"/>
    <n v="94521"/>
    <x v="1"/>
    <s v="OFF-BI-10002437"/>
    <x v="1"/>
    <x v="8"/>
    <s v="Recycled Premium Regency Composition Covers"/>
    <n v="61.120000000000005"/>
    <n v="5"/>
    <n v="0.2"/>
    <n v="22.155999999999999"/>
  </r>
  <r>
    <n v="9588"/>
    <x v="4806"/>
    <x v="3"/>
    <x v="827"/>
    <x v="901"/>
    <s v="Standard Class"/>
    <s v="BM-11575"/>
    <s v="Brendan Murry"/>
    <x v="1"/>
    <s v="United States"/>
    <s v="Chicago"/>
    <x v="10"/>
    <n v="60653"/>
    <x v="2"/>
    <s v="OFF-ST-10001418"/>
    <x v="1"/>
    <x v="4"/>
    <s v="Carina Media Storage Towers in Natural &amp; Black"/>
    <n v="195.136"/>
    <n v="4"/>
    <n v="0.2"/>
    <n v="-43.9056"/>
  </r>
  <r>
    <n v="9589"/>
    <x v="4807"/>
    <x v="3"/>
    <x v="283"/>
    <x v="303"/>
    <s v="Standard Class"/>
    <s v="AZ-10750"/>
    <s v="Annie Zypern"/>
    <x v="0"/>
    <s v="United States"/>
    <s v="Wheeling"/>
    <x v="10"/>
    <n v="60090"/>
    <x v="2"/>
    <s v="OFF-AR-10000380"/>
    <x v="1"/>
    <x v="6"/>
    <s v="Hunt PowerHouse Electric Pencil Sharpener, Blue"/>
    <n v="121.536"/>
    <n v="4"/>
    <n v="0.2"/>
    <n v="15.191999999999979"/>
  </r>
  <r>
    <n v="9590"/>
    <x v="4808"/>
    <x v="2"/>
    <x v="218"/>
    <x v="8"/>
    <s v="Standard Class"/>
    <s v="HD-14785"/>
    <s v="Harold Dahlen"/>
    <x v="2"/>
    <s v="United States"/>
    <s v="Chicago"/>
    <x v="10"/>
    <n v="60610"/>
    <x v="2"/>
    <s v="OFF-PA-10003036"/>
    <x v="1"/>
    <x v="10"/>
    <s v="Black Print Carbonless 8 1/2&quot; x 8 1/4&quot; Rapid Memo Book"/>
    <n v="17.472000000000001"/>
    <n v="3"/>
    <n v="0.2"/>
    <n v="5.6783999999999981"/>
  </r>
  <r>
    <n v="9591"/>
    <x v="4808"/>
    <x v="2"/>
    <x v="218"/>
    <x v="8"/>
    <s v="Standard Class"/>
    <s v="HD-14785"/>
    <s v="Harold Dahlen"/>
    <x v="2"/>
    <s v="United States"/>
    <s v="Chicago"/>
    <x v="10"/>
    <n v="60610"/>
    <x v="2"/>
    <s v="OFF-BI-10002026"/>
    <x v="1"/>
    <x v="8"/>
    <s v="Avery Arch Ring Binders"/>
    <n v="104.57999999999998"/>
    <n v="9"/>
    <n v="0.8"/>
    <n v="-172.55700000000007"/>
  </r>
  <r>
    <n v="9592"/>
    <x v="4809"/>
    <x v="0"/>
    <x v="1061"/>
    <x v="1269"/>
    <s v="Standard Class"/>
    <s v="BF-11005"/>
    <s v="Barry Franz"/>
    <x v="2"/>
    <s v="United States"/>
    <s v="Pasadena"/>
    <x v="5"/>
    <n v="77506"/>
    <x v="2"/>
    <s v="FUR-FU-10003691"/>
    <x v="0"/>
    <x v="5"/>
    <s v="Eldon Image Series Desk Accessories, Ebony"/>
    <n v="24.700000000000003"/>
    <n v="5"/>
    <n v="0.6"/>
    <n v="-9.8799999999999955"/>
  </r>
  <r>
    <n v="9593"/>
    <x v="4809"/>
    <x v="0"/>
    <x v="1061"/>
    <x v="1269"/>
    <s v="Standard Class"/>
    <s v="BF-11005"/>
    <s v="Barry Franz"/>
    <x v="2"/>
    <s v="United States"/>
    <s v="Pasadena"/>
    <x v="5"/>
    <n v="77506"/>
    <x v="2"/>
    <s v="FUR-FU-10003806"/>
    <x v="0"/>
    <x v="5"/>
    <s v="Tenex Chairmat w/ Average Lip, 45&quot; x 53&quot;"/>
    <n v="302.72000000000003"/>
    <n v="5"/>
    <n v="0.6"/>
    <n v="-378.40000000000009"/>
  </r>
  <r>
    <n v="9594"/>
    <x v="4810"/>
    <x v="3"/>
    <x v="32"/>
    <x v="184"/>
    <s v="Standard Class"/>
    <s v="HZ-14950"/>
    <s v="Henia Zydlo"/>
    <x v="0"/>
    <s v="United States"/>
    <s v="New York City"/>
    <x v="15"/>
    <n v="10024"/>
    <x v="3"/>
    <s v="OFF-PA-10002741"/>
    <x v="1"/>
    <x v="10"/>
    <s v="Xerox 1980"/>
    <n v="8.56"/>
    <n v="2"/>
    <n v="0"/>
    <n v="3.8519999999999994"/>
  </r>
  <r>
    <n v="9595"/>
    <x v="4810"/>
    <x v="3"/>
    <x v="32"/>
    <x v="184"/>
    <s v="Standard Class"/>
    <s v="HZ-14950"/>
    <s v="Henia Zydlo"/>
    <x v="0"/>
    <s v="United States"/>
    <s v="New York City"/>
    <x v="15"/>
    <n v="10024"/>
    <x v="3"/>
    <s v="OFF-PA-10003845"/>
    <x v="1"/>
    <x v="10"/>
    <s v="Xerox 1987"/>
    <n v="11.56"/>
    <n v="2"/>
    <n v="0"/>
    <n v="5.6644000000000005"/>
  </r>
  <r>
    <n v="9596"/>
    <x v="4811"/>
    <x v="3"/>
    <x v="714"/>
    <x v="1320"/>
    <s v="Standard Class"/>
    <s v="KD-16495"/>
    <s v="Keith Dawkins"/>
    <x v="1"/>
    <s v="United States"/>
    <s v="San Jose"/>
    <x v="1"/>
    <n v="95123"/>
    <x v="1"/>
    <s v="OFF-AP-10001492"/>
    <x v="1"/>
    <x v="9"/>
    <s v="Acco Six-Outlet Power Strip, 4' Cord Length"/>
    <n v="25.86"/>
    <n v="3"/>
    <n v="0"/>
    <n v="6.7236000000000002"/>
  </r>
  <r>
    <n v="9597"/>
    <x v="4811"/>
    <x v="3"/>
    <x v="714"/>
    <x v="1320"/>
    <s v="Standard Class"/>
    <s v="KD-16495"/>
    <s v="Keith Dawkins"/>
    <x v="1"/>
    <s v="United States"/>
    <s v="San Jose"/>
    <x v="1"/>
    <n v="95123"/>
    <x v="1"/>
    <s v="OFF-BI-10004318"/>
    <x v="1"/>
    <x v="8"/>
    <s v="Ibico EB-19 Dual Function Manual Binding System"/>
    <n v="276.78400000000005"/>
    <n v="2"/>
    <n v="0.2"/>
    <n v="89.954799999999992"/>
  </r>
  <r>
    <n v="9598"/>
    <x v="4811"/>
    <x v="3"/>
    <x v="714"/>
    <x v="1320"/>
    <s v="Standard Class"/>
    <s v="KD-16495"/>
    <s v="Keith Dawkins"/>
    <x v="1"/>
    <s v="United States"/>
    <s v="San Jose"/>
    <x v="1"/>
    <n v="95123"/>
    <x v="1"/>
    <s v="TEC-PH-10000193"/>
    <x v="2"/>
    <x v="7"/>
    <s v="Jensen SMPS-640 - speaker phone"/>
    <n v="110.352"/>
    <n v="3"/>
    <n v="0.2"/>
    <n v="8.2763999999999953"/>
  </r>
  <r>
    <n v="9599"/>
    <x v="4812"/>
    <x v="1"/>
    <x v="444"/>
    <x v="832"/>
    <s v="Standard Class"/>
    <s v="FC-14245"/>
    <s v="Frank Carlisle"/>
    <x v="2"/>
    <s v="United States"/>
    <s v="Sacramento"/>
    <x v="1"/>
    <n v="95823"/>
    <x v="1"/>
    <s v="FUR-FU-10003464"/>
    <x v="0"/>
    <x v="5"/>
    <s v="Seth Thomas 8 1/2&quot; Cubicle Clock"/>
    <n v="60.84"/>
    <n v="3"/>
    <n v="0"/>
    <n v="19.468799999999998"/>
  </r>
  <r>
    <n v="9600"/>
    <x v="4813"/>
    <x v="1"/>
    <x v="1225"/>
    <x v="1256"/>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x v="676"/>
    <s v="Second Class"/>
    <s v="EB-13705"/>
    <s v="Ed Braxton"/>
    <x v="1"/>
    <s v="United States"/>
    <s v="Mansfield"/>
    <x v="5"/>
    <n v="76063"/>
    <x v="2"/>
    <s v="OFF-PA-10003848"/>
    <x v="1"/>
    <x v="10"/>
    <s v="Xerox 1997"/>
    <n v="41.472000000000008"/>
    <n v="8"/>
    <n v="0.2"/>
    <n v="14.5152"/>
  </r>
  <r>
    <n v="9602"/>
    <x v="4815"/>
    <x v="0"/>
    <x v="913"/>
    <x v="411"/>
    <s v="Standard Class"/>
    <s v="JP-15520"/>
    <s v="Jeremy Pistek"/>
    <x v="0"/>
    <s v="United States"/>
    <s v="Jonesboro"/>
    <x v="36"/>
    <n v="72401"/>
    <x v="0"/>
    <s v="OFF-PA-10001357"/>
    <x v="1"/>
    <x v="10"/>
    <s v="Xerox 1886"/>
    <n v="239.5"/>
    <n v="5"/>
    <n v="0"/>
    <n v="114.95999999999998"/>
  </r>
  <r>
    <n v="9603"/>
    <x v="4816"/>
    <x v="2"/>
    <x v="945"/>
    <x v="707"/>
    <s v="First Class"/>
    <s v="TD-20995"/>
    <s v="Tamara Dahlen"/>
    <x v="0"/>
    <s v="United States"/>
    <s v="Virginia Beach"/>
    <x v="17"/>
    <n v="23464"/>
    <x v="0"/>
    <s v="OFF-SU-10004737"/>
    <x v="1"/>
    <x v="14"/>
    <s v="Acme Design Stainless Steel Bent Scissors"/>
    <n v="34.200000000000003"/>
    <n v="5"/>
    <n v="0"/>
    <n v="9.234"/>
  </r>
  <r>
    <n v="9604"/>
    <x v="4817"/>
    <x v="0"/>
    <x v="26"/>
    <x v="1321"/>
    <s v="Standard Class"/>
    <s v="DM-13345"/>
    <s v="Denise Monton"/>
    <x v="1"/>
    <s v="United States"/>
    <s v="Rochester"/>
    <x v="15"/>
    <n v="14609"/>
    <x v="3"/>
    <s v="FUR-TA-10003715"/>
    <x v="0"/>
    <x v="3"/>
    <s v="Hon 2111 Invitation Series Corner Table"/>
    <n v="376.86599999999999"/>
    <n v="3"/>
    <n v="0.4"/>
    <n v="-213.55740000000006"/>
  </r>
  <r>
    <n v="9605"/>
    <x v="4818"/>
    <x v="1"/>
    <x v="121"/>
    <x v="745"/>
    <s v="First Class"/>
    <s v="EG-13900"/>
    <s v="Emily Grady"/>
    <x v="0"/>
    <s v="United States"/>
    <s v="Chesapeake"/>
    <x v="17"/>
    <n v="23320"/>
    <x v="0"/>
    <s v="OFF-AP-10003099"/>
    <x v="1"/>
    <x v="9"/>
    <s v="Eureka Hand Vacuum, Bagless"/>
    <n v="197.72"/>
    <n v="4"/>
    <n v="0"/>
    <n v="55.36160000000001"/>
  </r>
  <r>
    <n v="9606"/>
    <x v="4819"/>
    <x v="3"/>
    <x v="259"/>
    <x v="748"/>
    <s v="Standard Class"/>
    <s v="HG-14965"/>
    <s v="Henry Goldwyn"/>
    <x v="1"/>
    <s v="United States"/>
    <s v="Lancaster"/>
    <x v="24"/>
    <n v="43130"/>
    <x v="3"/>
    <s v="TEC-AC-10002323"/>
    <x v="2"/>
    <x v="11"/>
    <s v="SanDisk Ultra 32 GB MicroSDHC Class 10 Memory Card"/>
    <n v="70.720000000000013"/>
    <n v="4"/>
    <n v="0.2"/>
    <n v="-6.1879999999999988"/>
  </r>
  <r>
    <n v="9607"/>
    <x v="4819"/>
    <x v="3"/>
    <x v="259"/>
    <x v="748"/>
    <s v="Standard Class"/>
    <s v="HG-14965"/>
    <s v="Henry Goldwyn"/>
    <x v="1"/>
    <s v="United States"/>
    <s v="Lancaster"/>
    <x v="24"/>
    <n v="43130"/>
    <x v="3"/>
    <s v="OFF-ST-10002344"/>
    <x v="1"/>
    <x v="4"/>
    <s v="Carina 42&quot;Hx23 3/4&quot;W Media Storage Unit"/>
    <n v="194.35200000000003"/>
    <n v="3"/>
    <n v="0.2"/>
    <n v="-43.729199999999992"/>
  </r>
  <r>
    <n v="9608"/>
    <x v="4820"/>
    <x v="3"/>
    <x v="256"/>
    <x v="274"/>
    <s v="Second Class"/>
    <s v="BF-11080"/>
    <s v="Bart Folk"/>
    <x v="0"/>
    <s v="United States"/>
    <s v="New York City"/>
    <x v="15"/>
    <n v="10024"/>
    <x v="3"/>
    <s v="OFF-PA-10000007"/>
    <x v="1"/>
    <x v="10"/>
    <s v="Telephone Message Books with Fax/Mobile Section, 4 1/4&quot; x 6&quot;"/>
    <n v="21.6"/>
    <n v="6"/>
    <n v="0"/>
    <n v="9.9359999999999999"/>
  </r>
  <r>
    <n v="9609"/>
    <x v="4820"/>
    <x v="3"/>
    <x v="256"/>
    <x v="274"/>
    <s v="Second Class"/>
    <s v="BF-11080"/>
    <s v="Bart Folk"/>
    <x v="0"/>
    <s v="United States"/>
    <s v="New York City"/>
    <x v="15"/>
    <n v="10024"/>
    <x v="3"/>
    <s v="OFF-LA-10000248"/>
    <x v="1"/>
    <x v="2"/>
    <s v="Avery 52"/>
    <n v="11.07"/>
    <n v="3"/>
    <n v="0"/>
    <n v="5.2028999999999996"/>
  </r>
  <r>
    <n v="9610"/>
    <x v="4821"/>
    <x v="0"/>
    <x v="458"/>
    <x v="1088"/>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x v="1088"/>
    <s v="Second Class"/>
    <s v="SC-20095"/>
    <s v="Sanjit Chand"/>
    <x v="0"/>
    <s v="United States"/>
    <s v="Los Angeles"/>
    <x v="1"/>
    <n v="90045"/>
    <x v="1"/>
    <s v="OFF-LA-10002195"/>
    <x v="1"/>
    <x v="2"/>
    <s v="Avery 481"/>
    <n v="27.72"/>
    <n v="9"/>
    <n v="0"/>
    <n v="13.3056"/>
  </r>
  <r>
    <n v="9612"/>
    <x v="4822"/>
    <x v="3"/>
    <x v="1200"/>
    <x v="904"/>
    <s v="Standard Class"/>
    <s v="CS-11950"/>
    <s v="Carlos Soltero"/>
    <x v="0"/>
    <s v="United States"/>
    <s v="Jackson"/>
    <x v="35"/>
    <n v="39212"/>
    <x v="0"/>
    <s v="OFF-FA-10000735"/>
    <x v="1"/>
    <x v="13"/>
    <s v="Staples"/>
    <n v="11.68"/>
    <n v="4"/>
    <n v="0"/>
    <n v="5.2559999999999993"/>
  </r>
  <r>
    <n v="9613"/>
    <x v="4823"/>
    <x v="0"/>
    <x v="31"/>
    <x v="42"/>
    <s v="Standard Class"/>
    <s v="BD-11320"/>
    <s v="Bill Donatelli"/>
    <x v="0"/>
    <s v="United States"/>
    <s v="Woodland"/>
    <x v="1"/>
    <n v="95695"/>
    <x v="1"/>
    <s v="TEC-PH-10001299"/>
    <x v="2"/>
    <x v="7"/>
    <s v="Polycom CX300 Desktop Phone USB VoIP phone"/>
    <n v="239.98400000000004"/>
    <n v="2"/>
    <n v="0.2"/>
    <n v="23.998400000000004"/>
  </r>
  <r>
    <n v="9614"/>
    <x v="4824"/>
    <x v="2"/>
    <x v="7"/>
    <x v="1170"/>
    <s v="First Class"/>
    <s v="MZ-17515"/>
    <s v="Mary Zewe"/>
    <x v="1"/>
    <s v="United States"/>
    <s v="Seattle"/>
    <x v="4"/>
    <n v="98115"/>
    <x v="1"/>
    <s v="OFF-AP-10002892"/>
    <x v="1"/>
    <x v="9"/>
    <s v="Belkin F5C206VTEL 6 Outlet Surge"/>
    <n v="22.98"/>
    <n v="1"/>
    <n v="0"/>
    <n v="6.8939999999999984"/>
  </r>
  <r>
    <n v="9615"/>
    <x v="4824"/>
    <x v="2"/>
    <x v="7"/>
    <x v="1170"/>
    <s v="First Class"/>
    <s v="MZ-17515"/>
    <s v="Mary Zewe"/>
    <x v="1"/>
    <s v="United States"/>
    <s v="Seattle"/>
    <x v="4"/>
    <n v="98115"/>
    <x v="1"/>
    <s v="TEC-AC-10002718"/>
    <x v="2"/>
    <x v="11"/>
    <s v="Belkin Standard 104 key USB Keyboard"/>
    <n v="102.13"/>
    <n v="7"/>
    <n v="0"/>
    <n v="15.319499999999996"/>
  </r>
  <r>
    <n v="9616"/>
    <x v="4824"/>
    <x v="2"/>
    <x v="7"/>
    <x v="117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x v="652"/>
    <s v="Standard Class"/>
    <s v="PW-19030"/>
    <s v="Pauline Webber"/>
    <x v="1"/>
    <s v="United States"/>
    <s v="Los Angeles"/>
    <x v="1"/>
    <n v="90049"/>
    <x v="1"/>
    <s v="OFF-AR-10002255"/>
    <x v="1"/>
    <x v="6"/>
    <s v="Newell 346"/>
    <n v="5.76"/>
    <n v="2"/>
    <n v="0"/>
    <n v="1.6703999999999999"/>
  </r>
  <r>
    <n v="9618"/>
    <x v="4826"/>
    <x v="3"/>
    <x v="673"/>
    <x v="410"/>
    <s v="Standard Class"/>
    <s v="BS-11380"/>
    <s v="Bill Stewart"/>
    <x v="1"/>
    <s v="United States"/>
    <s v="Bowling Green"/>
    <x v="24"/>
    <n v="43402"/>
    <x v="3"/>
    <s v="TEC-CO-10002095"/>
    <x v="2"/>
    <x v="16"/>
    <s v="Hewlett Packard 610 Color Digital Copier / Printer"/>
    <n v="899.98199999999997"/>
    <n v="3"/>
    <n v="0.4"/>
    <n v="74.998499999999922"/>
  </r>
  <r>
    <n v="9619"/>
    <x v="4826"/>
    <x v="3"/>
    <x v="673"/>
    <x v="410"/>
    <s v="Standard Class"/>
    <s v="BS-11380"/>
    <s v="Bill Stewart"/>
    <x v="1"/>
    <s v="United States"/>
    <s v="Bowling Green"/>
    <x v="24"/>
    <n v="43402"/>
    <x v="3"/>
    <s v="OFF-AR-10004022"/>
    <x v="1"/>
    <x v="6"/>
    <s v="Panasonic KP-380BK Classic Electric Pencil Sharpener"/>
    <n v="86.352000000000004"/>
    <n v="3"/>
    <n v="0.2"/>
    <n v="5.3969999999999914"/>
  </r>
  <r>
    <n v="9620"/>
    <x v="4826"/>
    <x v="3"/>
    <x v="673"/>
    <x v="410"/>
    <s v="Standard Class"/>
    <s v="BS-11380"/>
    <s v="Bill Stewart"/>
    <x v="1"/>
    <s v="United States"/>
    <s v="Bowling Green"/>
    <x v="24"/>
    <n v="43402"/>
    <x v="3"/>
    <s v="TEC-AC-10002335"/>
    <x v="2"/>
    <x v="11"/>
    <s v="Logitech Media Keyboard K200"/>
    <n v="139.96000000000004"/>
    <n v="5"/>
    <n v="0.2"/>
    <n v="-1.7495000000000118"/>
  </r>
  <r>
    <n v="9621"/>
    <x v="4827"/>
    <x v="2"/>
    <x v="467"/>
    <x v="839"/>
    <s v="Standard Class"/>
    <s v="DA-13450"/>
    <s v="Dianna Arnett"/>
    <x v="2"/>
    <s v="United States"/>
    <s v="Lancaster"/>
    <x v="24"/>
    <n v="43130"/>
    <x v="3"/>
    <s v="OFF-AP-10001634"/>
    <x v="1"/>
    <x v="9"/>
    <s v="Hoover Commercial Lightweight Upright Vacuum"/>
    <n v="16.704000000000001"/>
    <n v="6"/>
    <n v="0.2"/>
    <n v="1.2527999999999988"/>
  </r>
  <r>
    <n v="9622"/>
    <x v="4827"/>
    <x v="2"/>
    <x v="467"/>
    <x v="839"/>
    <s v="Standard Class"/>
    <s v="DA-13450"/>
    <s v="Dianna Arnett"/>
    <x v="2"/>
    <s v="United States"/>
    <s v="Lancaster"/>
    <x v="24"/>
    <n v="43130"/>
    <x v="3"/>
    <s v="TEC-AC-10002370"/>
    <x v="2"/>
    <x v="11"/>
    <s v="Maxell CD-R Discs"/>
    <n v="3.1520000000000001"/>
    <n v="2"/>
    <n v="0.2"/>
    <n v="0.47279999999999966"/>
  </r>
  <r>
    <n v="9623"/>
    <x v="4827"/>
    <x v="2"/>
    <x v="467"/>
    <x v="839"/>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x v="569"/>
    <s v="First Class"/>
    <s v="ME-17725"/>
    <s v="Max Engle"/>
    <x v="0"/>
    <s v="United States"/>
    <s v="Dallas"/>
    <x v="5"/>
    <n v="75220"/>
    <x v="2"/>
    <s v="OFF-AP-10000240"/>
    <x v="1"/>
    <x v="9"/>
    <s v="Belkin F9G930V10-GRY 9 Outlet Surge"/>
    <n v="21.391999999999992"/>
    <n v="2"/>
    <n v="0.8"/>
    <n v="-54.549600000000012"/>
  </r>
  <r>
    <n v="9625"/>
    <x v="4828"/>
    <x v="3"/>
    <x v="222"/>
    <x v="569"/>
    <s v="First Class"/>
    <s v="ME-17725"/>
    <s v="Max Engle"/>
    <x v="0"/>
    <s v="United States"/>
    <s v="Dallas"/>
    <x v="5"/>
    <n v="75220"/>
    <x v="2"/>
    <s v="FUR-TA-10002855"/>
    <x v="0"/>
    <x v="3"/>
    <s v="Bevis Round Conference Table Top &amp; Single Column Base"/>
    <n v="307.31400000000002"/>
    <n v="3"/>
    <n v="0.3"/>
    <n v="-39.511800000000036"/>
  </r>
  <r>
    <n v="9626"/>
    <x v="4828"/>
    <x v="3"/>
    <x v="222"/>
    <x v="569"/>
    <s v="First Class"/>
    <s v="ME-17725"/>
    <s v="Max Engle"/>
    <x v="0"/>
    <s v="United States"/>
    <s v="Dallas"/>
    <x v="5"/>
    <n v="75220"/>
    <x v="2"/>
    <s v="FUR-BO-10000780"/>
    <x v="0"/>
    <x v="0"/>
    <s v="O'Sullivan Plantations 2-Door Library in Landvery Oak"/>
    <n v="409.99919999999997"/>
    <n v="3"/>
    <n v="0.32"/>
    <n v="-96.470399999999955"/>
  </r>
  <r>
    <n v="9627"/>
    <x v="4829"/>
    <x v="3"/>
    <x v="397"/>
    <x v="425"/>
    <s v="First Class"/>
    <s v="MH-17785"/>
    <s v="Maya Herman"/>
    <x v="1"/>
    <s v="United States"/>
    <s v="Lubbock"/>
    <x v="5"/>
    <n v="79424"/>
    <x v="2"/>
    <s v="OFF-PA-10001846"/>
    <x v="1"/>
    <x v="10"/>
    <s v="Xerox 1899"/>
    <n v="9.2480000000000011"/>
    <n v="2"/>
    <n v="0.2"/>
    <n v="3.3524000000000003"/>
  </r>
  <r>
    <n v="9628"/>
    <x v="4830"/>
    <x v="2"/>
    <x v="533"/>
    <x v="680"/>
    <s v="Standard Class"/>
    <s v="BT-11440"/>
    <s v="Bobby Trafton"/>
    <x v="0"/>
    <s v="United States"/>
    <s v="Detroit"/>
    <x v="12"/>
    <n v="48227"/>
    <x v="2"/>
    <s v="OFF-BI-10002049"/>
    <x v="1"/>
    <x v="8"/>
    <s v="UniKeep View Case Binders"/>
    <n v="14.669999999999998"/>
    <n v="3"/>
    <n v="0"/>
    <n v="6.7481999999999989"/>
  </r>
  <r>
    <n v="9629"/>
    <x v="4831"/>
    <x v="2"/>
    <x v="286"/>
    <x v="385"/>
    <s v="Standard Class"/>
    <s v="MM-17920"/>
    <s v="Michael Moore"/>
    <x v="0"/>
    <s v="United States"/>
    <s v="Newark"/>
    <x v="24"/>
    <n v="43055"/>
    <x v="3"/>
    <s v="OFF-PA-10002947"/>
    <x v="1"/>
    <x v="10"/>
    <s v="Xerox 1923"/>
    <n v="37.408000000000001"/>
    <n v="7"/>
    <n v="0.2"/>
    <n v="13.0928"/>
  </r>
  <r>
    <n v="9630"/>
    <x v="4831"/>
    <x v="2"/>
    <x v="286"/>
    <x v="385"/>
    <s v="Standard Class"/>
    <s v="MM-17920"/>
    <s v="Michael Moore"/>
    <x v="0"/>
    <s v="United States"/>
    <s v="Newark"/>
    <x v="24"/>
    <n v="43055"/>
    <x v="3"/>
    <s v="OFF-BI-10003476"/>
    <x v="1"/>
    <x v="8"/>
    <s v="Avery Metallic Poly Binders"/>
    <n v="3.4380000000000006"/>
    <n v="2"/>
    <n v="0.7"/>
    <n v="-2.5212000000000003"/>
  </r>
  <r>
    <n v="9631"/>
    <x v="4832"/>
    <x v="0"/>
    <x v="1207"/>
    <x v="29"/>
    <s v="Standard Class"/>
    <s v="NM-18520"/>
    <s v="Neoma Murray"/>
    <x v="0"/>
    <s v="United States"/>
    <s v="New York City"/>
    <x v="15"/>
    <n v="10011"/>
    <x v="3"/>
    <s v="OFF-BI-10002609"/>
    <x v="1"/>
    <x v="8"/>
    <s v="Avery Hidden Tab Dividers for Binding Systems"/>
    <n v="7.1519999999999992"/>
    <n v="3"/>
    <n v="0.2"/>
    <n v="2.3243999999999994"/>
  </r>
  <r>
    <n v="9632"/>
    <x v="4832"/>
    <x v="0"/>
    <x v="1207"/>
    <x v="29"/>
    <s v="Standard Class"/>
    <s v="NM-18520"/>
    <s v="Neoma Murray"/>
    <x v="0"/>
    <s v="United States"/>
    <s v="New York City"/>
    <x v="15"/>
    <n v="10011"/>
    <x v="3"/>
    <s v="TEC-PH-10003215"/>
    <x v="2"/>
    <x v="7"/>
    <s v="Jackery Bar Premium Fast-charging Portable Charger"/>
    <n v="179.7"/>
    <n v="6"/>
    <n v="0"/>
    <n v="88.052999999999997"/>
  </r>
  <r>
    <n v="9633"/>
    <x v="4833"/>
    <x v="3"/>
    <x v="778"/>
    <x v="1239"/>
    <s v="Standard Class"/>
    <s v="MH-17455"/>
    <s v="Mark Hamilton"/>
    <x v="0"/>
    <s v="United States"/>
    <s v="Minneapolis"/>
    <x v="11"/>
    <n v="55407"/>
    <x v="2"/>
    <s v="OFF-AP-10004785"/>
    <x v="1"/>
    <x v="9"/>
    <s v="Holmes Replacement Filter for HEPA Air Cleaner, Medium Room"/>
    <n v="90.64"/>
    <n v="8"/>
    <n v="0"/>
    <n v="38.975200000000008"/>
  </r>
  <r>
    <n v="9634"/>
    <x v="4834"/>
    <x v="2"/>
    <x v="1004"/>
    <x v="1098"/>
    <s v="First Class"/>
    <s v="TC-21295"/>
    <s v="Toby Carlisle"/>
    <x v="0"/>
    <s v="United States"/>
    <s v="Everett"/>
    <x v="31"/>
    <n v="2149"/>
    <x v="3"/>
    <s v="TEC-AC-10000865"/>
    <x v="2"/>
    <x v="11"/>
    <s v="WD My Passport Ultra 500GB Portable External Hard Drive"/>
    <n v="177"/>
    <n v="3"/>
    <n v="0"/>
    <n v="30.089999999999982"/>
  </r>
  <r>
    <n v="9635"/>
    <x v="4834"/>
    <x v="2"/>
    <x v="1004"/>
    <x v="1098"/>
    <s v="First Class"/>
    <s v="TC-21295"/>
    <s v="Toby Carlisle"/>
    <x v="0"/>
    <s v="United States"/>
    <s v="Everett"/>
    <x v="31"/>
    <n v="2149"/>
    <x v="3"/>
    <s v="OFF-ST-10000615"/>
    <x v="1"/>
    <x v="4"/>
    <s v="SimpliFile Personal File, Black Granite, 15w x 6-15/16d x 11-1/4h"/>
    <n v="79.45"/>
    <n v="7"/>
    <n v="0"/>
    <n v="22.246000000000006"/>
  </r>
  <r>
    <n v="9636"/>
    <x v="4834"/>
    <x v="2"/>
    <x v="1004"/>
    <x v="1098"/>
    <s v="First Class"/>
    <s v="TC-21295"/>
    <s v="Toby Carlisle"/>
    <x v="0"/>
    <s v="United States"/>
    <s v="Everett"/>
    <x v="31"/>
    <n v="2149"/>
    <x v="3"/>
    <s v="FUR-CH-10000749"/>
    <x v="0"/>
    <x v="1"/>
    <s v="Office Star - Ergonomic Mid Back Chair with 2-Way Adjustable Arms"/>
    <n v="1628.82"/>
    <n v="9"/>
    <n v="0"/>
    <n v="260.61120000000017"/>
  </r>
  <r>
    <n v="9637"/>
    <x v="4835"/>
    <x v="2"/>
    <x v="728"/>
    <x v="573"/>
    <s v="Standard Class"/>
    <s v="MH-17785"/>
    <s v="Maya Herman"/>
    <x v="1"/>
    <s v="United States"/>
    <s v="Seattle"/>
    <x v="4"/>
    <n v="98105"/>
    <x v="1"/>
    <s v="FUR-FU-10003553"/>
    <x v="0"/>
    <x v="5"/>
    <s v="Howard Miller 13-1/2&quot; Diameter Rosebrook Wall Clock"/>
    <n v="137.54"/>
    <n v="2"/>
    <n v="0"/>
    <n v="55.016000000000005"/>
  </r>
  <r>
    <n v="9638"/>
    <x v="4835"/>
    <x v="2"/>
    <x v="728"/>
    <x v="573"/>
    <s v="Standard Class"/>
    <s v="MH-17785"/>
    <s v="Maya Herman"/>
    <x v="1"/>
    <s v="United States"/>
    <s v="Seattle"/>
    <x v="4"/>
    <n v="98105"/>
    <x v="1"/>
    <s v="FUR-TA-10003008"/>
    <x v="0"/>
    <x v="3"/>
    <s v="Lesro Round Back Collection Coffee Table, End Table"/>
    <n v="730.2"/>
    <n v="4"/>
    <n v="0"/>
    <n v="94.926000000000045"/>
  </r>
  <r>
    <n v="9639"/>
    <x v="4836"/>
    <x v="3"/>
    <x v="105"/>
    <x v="205"/>
    <s v="Second Class"/>
    <s v="EP-13915"/>
    <s v="Emily Phan"/>
    <x v="0"/>
    <s v="United States"/>
    <s v="Los Angeles"/>
    <x v="1"/>
    <n v="90032"/>
    <x v="1"/>
    <s v="OFF-PA-10001846"/>
    <x v="1"/>
    <x v="10"/>
    <s v="Xerox 1899"/>
    <n v="11.56"/>
    <n v="2"/>
    <n v="0"/>
    <n v="5.6644000000000005"/>
  </r>
  <r>
    <n v="9640"/>
    <x v="4837"/>
    <x v="1"/>
    <x v="1226"/>
    <x v="1322"/>
    <s v="Second Class"/>
    <s v="JH-15985"/>
    <s v="Joseph Holt"/>
    <x v="0"/>
    <s v="United States"/>
    <s v="Concord"/>
    <x v="3"/>
    <n v="28027"/>
    <x v="0"/>
    <s v="FUR-TA-10000198"/>
    <x v="0"/>
    <x v="3"/>
    <s v="Chromcraft Bull-Nose Wood Oval Conference Tables &amp; Bases"/>
    <n v="4297.6440000000002"/>
    <n v="13"/>
    <n v="0.4"/>
    <n v="-1862.3124000000003"/>
  </r>
  <r>
    <n v="9641"/>
    <x v="4838"/>
    <x v="2"/>
    <x v="1008"/>
    <x v="1323"/>
    <s v="Standard Class"/>
    <s v="CM-12715"/>
    <s v="Craig Molinari"/>
    <x v="1"/>
    <s v="United States"/>
    <s v="Seattle"/>
    <x v="4"/>
    <n v="98103"/>
    <x v="1"/>
    <s v="OFF-AR-10000390"/>
    <x v="1"/>
    <x v="6"/>
    <s v="Newell Chalk Holder"/>
    <n v="20.65"/>
    <n v="5"/>
    <n v="0"/>
    <n v="9.4989999999999988"/>
  </r>
  <r>
    <n v="9642"/>
    <x v="4838"/>
    <x v="2"/>
    <x v="1008"/>
    <x v="1323"/>
    <s v="Standard Class"/>
    <s v="CM-12715"/>
    <s v="Craig Molinari"/>
    <x v="1"/>
    <s v="United States"/>
    <s v="Seattle"/>
    <x v="4"/>
    <n v="98103"/>
    <x v="1"/>
    <s v="OFF-ST-10000934"/>
    <x v="1"/>
    <x v="4"/>
    <s v="Contico 72&quot;H Heavy-Duty Storage System"/>
    <n v="204.89999999999998"/>
    <n v="5"/>
    <n v="0"/>
    <n v="0"/>
  </r>
  <r>
    <n v="9643"/>
    <x v="4838"/>
    <x v="2"/>
    <x v="1008"/>
    <x v="1323"/>
    <s v="Standard Class"/>
    <s v="CM-12715"/>
    <s v="Craig Molinari"/>
    <x v="1"/>
    <s v="United States"/>
    <s v="Seattle"/>
    <x v="4"/>
    <n v="98103"/>
    <x v="1"/>
    <s v="FUR-CH-10002780"/>
    <x v="0"/>
    <x v="1"/>
    <s v="Office Star - Task Chair with Contemporary Loop Arms"/>
    <n v="436.70400000000006"/>
    <n v="6"/>
    <n v="0.2"/>
    <n v="21.835199999999986"/>
  </r>
  <r>
    <n v="9644"/>
    <x v="4838"/>
    <x v="2"/>
    <x v="1008"/>
    <x v="1323"/>
    <s v="Standard Class"/>
    <s v="CM-12715"/>
    <s v="Craig Molinari"/>
    <x v="1"/>
    <s v="United States"/>
    <s v="Seattle"/>
    <x v="4"/>
    <n v="98103"/>
    <x v="1"/>
    <s v="FUR-CH-10004495"/>
    <x v="0"/>
    <x v="1"/>
    <s v="Global Leather and Oak Executive Chair, Black"/>
    <n v="481.56800000000004"/>
    <n v="2"/>
    <n v="0.2"/>
    <n v="54.17639999999993"/>
  </r>
  <r>
    <n v="9645"/>
    <x v="4839"/>
    <x v="3"/>
    <x v="110"/>
    <x v="198"/>
    <s v="Standard Class"/>
    <s v="FO-14305"/>
    <s v="Frank Olsen"/>
    <x v="0"/>
    <s v="United States"/>
    <s v="Glendale"/>
    <x v="16"/>
    <n v="85301"/>
    <x v="1"/>
    <s v="TEC-AC-10002006"/>
    <x v="2"/>
    <x v="11"/>
    <s v="Memorex Micro Travel Drive 16 GB"/>
    <n v="89.544000000000011"/>
    <n v="7"/>
    <n v="0.2"/>
    <n v="12.312299999999993"/>
  </r>
  <r>
    <n v="9646"/>
    <x v="4839"/>
    <x v="3"/>
    <x v="110"/>
    <x v="198"/>
    <s v="Standard Class"/>
    <s v="FO-14305"/>
    <s v="Frank Olsen"/>
    <x v="0"/>
    <s v="United States"/>
    <s v="Glendale"/>
    <x v="16"/>
    <n v="85301"/>
    <x v="1"/>
    <s v="OFF-ST-10002485"/>
    <x v="1"/>
    <x v="4"/>
    <s v="Rogers Deluxe File Chest"/>
    <n v="35.167999999999999"/>
    <n v="2"/>
    <n v="0.2"/>
    <n v="-8.3524000000000012"/>
  </r>
  <r>
    <n v="9647"/>
    <x v="4839"/>
    <x v="3"/>
    <x v="110"/>
    <x v="198"/>
    <s v="Standard Class"/>
    <s v="FO-14305"/>
    <s v="Frank Olsen"/>
    <x v="0"/>
    <s v="United States"/>
    <s v="Glendale"/>
    <x v="16"/>
    <n v="85301"/>
    <x v="1"/>
    <s v="OFF-BI-10000778"/>
    <x v="1"/>
    <x v="8"/>
    <s v="GBC VeloBinder Electric Binding Machine"/>
    <n v="72.588000000000008"/>
    <n v="2"/>
    <n v="0.7"/>
    <n v="-48.391999999999982"/>
  </r>
  <r>
    <n v="9648"/>
    <x v="4840"/>
    <x v="2"/>
    <x v="84"/>
    <x v="81"/>
    <s v="Standard Class"/>
    <s v="MW-18220"/>
    <s v="Mitch Webber"/>
    <x v="0"/>
    <s v="United States"/>
    <s v="Coon Rapids"/>
    <x v="11"/>
    <n v="55433"/>
    <x v="2"/>
    <s v="OFF-ST-10000877"/>
    <x v="1"/>
    <x v="4"/>
    <s v="Recycled Steel Personal File for Standard File Folders"/>
    <n v="221.16"/>
    <n v="4"/>
    <n v="0"/>
    <n v="57.501599999999996"/>
  </r>
  <r>
    <n v="9649"/>
    <x v="4840"/>
    <x v="2"/>
    <x v="84"/>
    <x v="81"/>
    <s v="Standard Class"/>
    <s v="MW-18220"/>
    <s v="Mitch Webber"/>
    <x v="0"/>
    <s v="United States"/>
    <s v="Coon Rapids"/>
    <x v="11"/>
    <n v="55433"/>
    <x v="2"/>
    <s v="TEC-PH-10002103"/>
    <x v="2"/>
    <x v="7"/>
    <s v="Jabra SPEAK 410"/>
    <n v="281.96999999999997"/>
    <n v="3"/>
    <n v="0"/>
    <n v="78.951599999999999"/>
  </r>
  <r>
    <n v="9650"/>
    <x v="4841"/>
    <x v="0"/>
    <x v="491"/>
    <x v="724"/>
    <s v="Standard Class"/>
    <s v="MS-17365"/>
    <s v="Maribeth Schnelling"/>
    <x v="0"/>
    <s v="United States"/>
    <s v="Los Angeles"/>
    <x v="1"/>
    <n v="90045"/>
    <x v="1"/>
    <s v="FUR-BO-10002213"/>
    <x v="0"/>
    <x v="0"/>
    <s v="DMI Eclipse Executive Suite Bookcases"/>
    <n v="3406.6640000000002"/>
    <n v="8"/>
    <n v="0.15"/>
    <n v="160.31359999999984"/>
  </r>
  <r>
    <n v="9651"/>
    <x v="4841"/>
    <x v="0"/>
    <x v="491"/>
    <x v="724"/>
    <s v="Standard Class"/>
    <s v="MS-17365"/>
    <s v="Maribeth Schnelling"/>
    <x v="0"/>
    <s v="United States"/>
    <s v="Los Angeles"/>
    <x v="1"/>
    <n v="90045"/>
    <x v="1"/>
    <s v="OFF-AR-10004269"/>
    <x v="1"/>
    <x v="6"/>
    <s v="Newell 31"/>
    <n v="37.17"/>
    <n v="9"/>
    <n v="0"/>
    <n v="10.4076"/>
  </r>
  <r>
    <n v="9652"/>
    <x v="4841"/>
    <x v="0"/>
    <x v="491"/>
    <x v="724"/>
    <s v="Standard Class"/>
    <s v="MS-17365"/>
    <s v="Maribeth Schnelling"/>
    <x v="0"/>
    <s v="United States"/>
    <s v="Los Angeles"/>
    <x v="1"/>
    <n v="90045"/>
    <x v="1"/>
    <s v="OFF-AP-10000055"/>
    <x v="1"/>
    <x v="9"/>
    <s v="Belkin F9S820V06 8 Outlet Surge"/>
    <n v="64.959999999999994"/>
    <n v="2"/>
    <n v="0"/>
    <n v="19.487999999999992"/>
  </r>
  <r>
    <n v="9653"/>
    <x v="4841"/>
    <x v="0"/>
    <x v="491"/>
    <x v="724"/>
    <s v="Standard Class"/>
    <s v="MS-17365"/>
    <s v="Maribeth Schnelling"/>
    <x v="0"/>
    <s v="United States"/>
    <s v="Los Angeles"/>
    <x v="1"/>
    <n v="90045"/>
    <x v="1"/>
    <s v="FUR-FU-10002937"/>
    <x v="0"/>
    <x v="5"/>
    <s v="GE 48&quot; Fluorescent Tube, Cool White Energy Saver, 34 Watts, 30/Box"/>
    <n v="595.38"/>
    <n v="6"/>
    <n v="0"/>
    <n v="297.69"/>
  </r>
  <r>
    <n v="9654"/>
    <x v="4842"/>
    <x v="3"/>
    <x v="205"/>
    <x v="210"/>
    <s v="Standard Class"/>
    <s v="HP-14815"/>
    <s v="Harold Pawlan"/>
    <x v="2"/>
    <s v="United States"/>
    <s v="Tucson"/>
    <x v="16"/>
    <n v="85705"/>
    <x v="1"/>
    <s v="TEC-AC-10001874"/>
    <x v="2"/>
    <x v="11"/>
    <s v="Logitech Wireless Anywhere Mouse MX for PC and Mac"/>
    <n v="95.984000000000009"/>
    <n v="2"/>
    <n v="0.2"/>
    <n v="11.997999999999998"/>
  </r>
  <r>
    <n v="9655"/>
    <x v="4842"/>
    <x v="3"/>
    <x v="205"/>
    <x v="210"/>
    <s v="Standard Class"/>
    <s v="HP-14815"/>
    <s v="Harold Pawlan"/>
    <x v="2"/>
    <s v="United States"/>
    <s v="Tucson"/>
    <x v="16"/>
    <n v="85705"/>
    <x v="1"/>
    <s v="OFF-BI-10004506"/>
    <x v="1"/>
    <x v="8"/>
    <s v="Wilson Jones data.warehouse D-Ring Binders with DublLock"/>
    <n v="4.9380000000000006"/>
    <n v="2"/>
    <n v="0.7"/>
    <n v="-3.6212"/>
  </r>
  <r>
    <n v="9656"/>
    <x v="4843"/>
    <x v="2"/>
    <x v="358"/>
    <x v="148"/>
    <s v="Standard Class"/>
    <s v="AS-10090"/>
    <s v="Adam Shillingsburg"/>
    <x v="0"/>
    <s v="United States"/>
    <s v="New York City"/>
    <x v="15"/>
    <n v="10035"/>
    <x v="3"/>
    <s v="FUR-FU-10001876"/>
    <x v="0"/>
    <x v="5"/>
    <s v="Computer Room Manger, 14&quot;"/>
    <n v="97.44"/>
    <n v="3"/>
    <n v="0"/>
    <n v="35.078399999999995"/>
  </r>
  <r>
    <n v="9657"/>
    <x v="4843"/>
    <x v="2"/>
    <x v="358"/>
    <x v="148"/>
    <s v="Standard Class"/>
    <s v="AS-10090"/>
    <s v="Adam Shillingsburg"/>
    <x v="0"/>
    <s v="United States"/>
    <s v="New York City"/>
    <x v="15"/>
    <n v="10035"/>
    <x v="3"/>
    <s v="OFF-BI-10003355"/>
    <x v="1"/>
    <x v="8"/>
    <s v="Cardinal Holdit Business Card Pockets"/>
    <n v="3.9840000000000004"/>
    <n v="1"/>
    <n v="0.2"/>
    <n v="1.3944000000000001"/>
  </r>
  <r>
    <n v="9658"/>
    <x v="4843"/>
    <x v="2"/>
    <x v="358"/>
    <x v="148"/>
    <s v="Standard Class"/>
    <s v="AS-10090"/>
    <s v="Adam Shillingsburg"/>
    <x v="0"/>
    <s v="United States"/>
    <s v="New York City"/>
    <x v="15"/>
    <n v="10035"/>
    <x v="3"/>
    <s v="OFF-AR-10003876"/>
    <x v="1"/>
    <x v="6"/>
    <s v="Avery Hi-Liter GlideStik Fluorescent Highlighter, Yellow Ink"/>
    <n v="13.04"/>
    <n v="4"/>
    <n v="0"/>
    <n v="5.7376000000000005"/>
  </r>
  <r>
    <n v="9659"/>
    <x v="4843"/>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8"/>
    <x v="1029"/>
    <s v="Second Class"/>
    <s v="CS-12505"/>
    <s v="Cindy Stewart"/>
    <x v="0"/>
    <s v="United States"/>
    <s v="Pomona"/>
    <x v="1"/>
    <n v="91767"/>
    <x v="1"/>
    <s v="OFF-LA-10001982"/>
    <x v="1"/>
    <x v="2"/>
    <s v="Smead Alpha-Z Color-Coded Name Labels First Letter Starter Set"/>
    <n v="18.75"/>
    <n v="5"/>
    <n v="0"/>
    <n v="9"/>
  </r>
  <r>
    <n v="9661"/>
    <x v="4845"/>
    <x v="0"/>
    <x v="112"/>
    <x v="950"/>
    <s v="Standard Class"/>
    <s v="ME-17320"/>
    <s v="Maria Etezadi"/>
    <x v="2"/>
    <s v="United States"/>
    <s v="Santa Barbara"/>
    <x v="1"/>
    <n v="93101"/>
    <x v="1"/>
    <s v="TEC-PH-10001459"/>
    <x v="2"/>
    <x v="7"/>
    <s v="Samsung Galaxy Mega 6.3"/>
    <n v="3023.9280000000003"/>
    <n v="9"/>
    <n v="0.2"/>
    <n v="226.79460000000006"/>
  </r>
  <r>
    <n v="9662"/>
    <x v="4845"/>
    <x v="0"/>
    <x v="112"/>
    <x v="950"/>
    <s v="Standard Class"/>
    <s v="ME-17320"/>
    <s v="Maria Etezadi"/>
    <x v="2"/>
    <s v="United States"/>
    <s v="Santa Barbara"/>
    <x v="1"/>
    <n v="93101"/>
    <x v="1"/>
    <s v="TEC-AC-10002134"/>
    <x v="2"/>
    <x v="11"/>
    <s v="Rosewill 107 Normal Keys USB Wired Standard Keyboard"/>
    <n v="26.96"/>
    <n v="2"/>
    <n v="0"/>
    <n v="3.7744"/>
  </r>
  <r>
    <n v="9663"/>
    <x v="4845"/>
    <x v="0"/>
    <x v="112"/>
    <x v="950"/>
    <s v="Standard Class"/>
    <s v="ME-17320"/>
    <s v="Maria Etezadi"/>
    <x v="2"/>
    <s v="United States"/>
    <s v="Santa Barbara"/>
    <x v="1"/>
    <n v="93101"/>
    <x v="1"/>
    <s v="TEC-PH-10001760"/>
    <x v="2"/>
    <x v="7"/>
    <s v="Bose SoundLink Bluetooth Speaker"/>
    <n v="477.6"/>
    <n v="3"/>
    <n v="0.2"/>
    <n v="161.19000000000003"/>
  </r>
  <r>
    <n v="9664"/>
    <x v="4846"/>
    <x v="3"/>
    <x v="515"/>
    <x v="559"/>
    <s v="Standard Class"/>
    <s v="MS-17770"/>
    <s v="Maxwell Schwartz"/>
    <x v="0"/>
    <s v="United States"/>
    <s v="San Francisco"/>
    <x v="1"/>
    <n v="94109"/>
    <x v="1"/>
    <s v="OFF-ST-10001511"/>
    <x v="1"/>
    <x v="4"/>
    <s v="Space Solutions Commercial Steel Shelving"/>
    <n v="193.95000000000002"/>
    <n v="3"/>
    <n v="0"/>
    <n v="9.6974999999999838"/>
  </r>
  <r>
    <n v="9665"/>
    <x v="4847"/>
    <x v="1"/>
    <x v="214"/>
    <x v="157"/>
    <s v="Same Day"/>
    <s v="KH-16690"/>
    <s v="Kristen Hastings"/>
    <x v="1"/>
    <s v="United States"/>
    <s v="Riverside"/>
    <x v="1"/>
    <n v="92503"/>
    <x v="1"/>
    <s v="OFF-PA-10003953"/>
    <x v="1"/>
    <x v="10"/>
    <s v="Xerox 218"/>
    <n v="12.96"/>
    <n v="2"/>
    <n v="0"/>
    <n v="6.2208000000000006"/>
  </r>
  <r>
    <n v="9666"/>
    <x v="4848"/>
    <x v="3"/>
    <x v="673"/>
    <x v="541"/>
    <s v="Standard Class"/>
    <s v="LC-16885"/>
    <s v="Lena Creighton"/>
    <x v="0"/>
    <s v="United States"/>
    <s v="Los Angeles"/>
    <x v="1"/>
    <n v="90049"/>
    <x v="1"/>
    <s v="FUR-FU-10003268"/>
    <x v="0"/>
    <x v="5"/>
    <s v="Eldon Radial Chair Mat for Low to Medium Pile Carpets"/>
    <n v="119.94"/>
    <n v="3"/>
    <n v="0"/>
    <n v="23.987999999999996"/>
  </r>
  <r>
    <n v="9667"/>
    <x v="4848"/>
    <x v="3"/>
    <x v="673"/>
    <x v="541"/>
    <s v="Standard Class"/>
    <s v="LC-16885"/>
    <s v="Lena Creighton"/>
    <x v="0"/>
    <s v="United States"/>
    <s v="Los Angeles"/>
    <x v="1"/>
    <n v="90049"/>
    <x v="1"/>
    <s v="FUR-FU-10001847"/>
    <x v="0"/>
    <x v="5"/>
    <s v="Eldon Image Series Black Desk Accessories"/>
    <n v="12.419999999999998"/>
    <n v="3"/>
    <n v="0"/>
    <n v="4.4711999999999996"/>
  </r>
  <r>
    <n v="9668"/>
    <x v="4849"/>
    <x v="0"/>
    <x v="131"/>
    <x v="132"/>
    <s v="Standard Class"/>
    <s v="AF-10870"/>
    <s v="Art Ferguson"/>
    <x v="0"/>
    <s v="United States"/>
    <s v="San Clemente"/>
    <x v="1"/>
    <n v="92672"/>
    <x v="1"/>
    <s v="OFF-BI-10002764"/>
    <x v="1"/>
    <x v="8"/>
    <s v="Recycled Pressboard Report Cover with Reinforced Top Hinge"/>
    <n v="18.088000000000001"/>
    <n v="7"/>
    <n v="0.2"/>
    <n v="6.5569000000000006"/>
  </r>
  <r>
    <n v="9669"/>
    <x v="4849"/>
    <x v="0"/>
    <x v="131"/>
    <x v="132"/>
    <s v="Standard Class"/>
    <s v="AF-10870"/>
    <s v="Art Ferguson"/>
    <x v="0"/>
    <s v="United States"/>
    <s v="San Clemente"/>
    <x v="1"/>
    <n v="92672"/>
    <x v="1"/>
    <s v="OFF-EN-10004386"/>
    <x v="1"/>
    <x v="12"/>
    <s v="Recycled Interoffice Envelopes with String and Button Closure, 10 x 13"/>
    <n v="71.97"/>
    <n v="3"/>
    <n v="0"/>
    <n v="35.984999999999999"/>
  </r>
  <r>
    <n v="9670"/>
    <x v="4850"/>
    <x v="3"/>
    <x v="459"/>
    <x v="1324"/>
    <s v="Standard Class"/>
    <s v="AH-10465"/>
    <s v="Amy Hunt"/>
    <x v="0"/>
    <s v="United States"/>
    <s v="Decatur"/>
    <x v="19"/>
    <n v="35601"/>
    <x v="0"/>
    <s v="OFF-LA-10001569"/>
    <x v="1"/>
    <x v="2"/>
    <s v="Avery 499"/>
    <n v="14.940000000000001"/>
    <n v="3"/>
    <n v="0"/>
    <n v="6.8723999999999998"/>
  </r>
  <r>
    <n v="9671"/>
    <x v="4851"/>
    <x v="1"/>
    <x v="863"/>
    <x v="1243"/>
    <s v="First Class"/>
    <s v="GK-14620"/>
    <s v="Grace Kelly"/>
    <x v="1"/>
    <s v="United States"/>
    <s v="Greensboro"/>
    <x v="3"/>
    <n v="27405"/>
    <x v="0"/>
    <s v="OFF-AR-10001446"/>
    <x v="1"/>
    <x v="6"/>
    <s v="Newell 309"/>
    <n v="64.680000000000007"/>
    <n v="7"/>
    <n v="0.2"/>
    <n v="8.0849999999999973"/>
  </r>
  <r>
    <n v="9672"/>
    <x v="4852"/>
    <x v="3"/>
    <x v="38"/>
    <x v="381"/>
    <s v="Standard Class"/>
    <s v="KL-16645"/>
    <s v="Ken Lonsdale"/>
    <x v="0"/>
    <s v="United States"/>
    <s v="Dublin"/>
    <x v="1"/>
    <n v="94568"/>
    <x v="1"/>
    <s v="TEC-PH-10003442"/>
    <x v="2"/>
    <x v="7"/>
    <s v="Samsung Replacement EH64AVFWE Premium Headset"/>
    <n v="22"/>
    <n v="5"/>
    <n v="0.2"/>
    <n v="1.375"/>
  </r>
  <r>
    <n v="9673"/>
    <x v="4853"/>
    <x v="0"/>
    <x v="443"/>
    <x v="470"/>
    <s v="Standard Class"/>
    <s v="FM-14290"/>
    <s v="Frank Merwin"/>
    <x v="2"/>
    <s v="United States"/>
    <s v="Philadelphia"/>
    <x v="9"/>
    <n v="19143"/>
    <x v="3"/>
    <s v="OFF-PA-10000477"/>
    <x v="1"/>
    <x v="10"/>
    <s v="Xerox 1952"/>
    <n v="7.9680000000000009"/>
    <n v="2"/>
    <n v="0.2"/>
    <n v="2.6892000000000005"/>
  </r>
  <r>
    <n v="9674"/>
    <x v="4853"/>
    <x v="0"/>
    <x v="443"/>
    <x v="470"/>
    <s v="Standard Class"/>
    <s v="FM-14290"/>
    <s v="Frank Merwin"/>
    <x v="2"/>
    <s v="United States"/>
    <s v="Philadelphia"/>
    <x v="9"/>
    <n v="19143"/>
    <x v="3"/>
    <s v="TEC-PH-10002645"/>
    <x v="2"/>
    <x v="7"/>
    <s v="LG G2"/>
    <n v="1499.9699999999998"/>
    <n v="5"/>
    <n v="0.4"/>
    <n v="-374.99250000000006"/>
  </r>
  <r>
    <n v="9675"/>
    <x v="4854"/>
    <x v="2"/>
    <x v="192"/>
    <x v="885"/>
    <s v="Second Class"/>
    <s v="JL-15850"/>
    <s v="John Lucas"/>
    <x v="0"/>
    <s v="United States"/>
    <s v="Houston"/>
    <x v="5"/>
    <n v="77095"/>
    <x v="2"/>
    <s v="OFF-ST-10003123"/>
    <x v="1"/>
    <x v="4"/>
    <s v="Fellowes Bases and Tops For Staxonsteel/High-Stak Systems"/>
    <n v="26.632000000000001"/>
    <n v="1"/>
    <n v="0.2"/>
    <n v="1.331599999999999"/>
  </r>
  <r>
    <n v="9676"/>
    <x v="4855"/>
    <x v="0"/>
    <x v="715"/>
    <x v="761"/>
    <s v="Standard Class"/>
    <s v="GM-14500"/>
    <s v="Gene McClure"/>
    <x v="0"/>
    <s v="United States"/>
    <s v="Bakersfield"/>
    <x v="1"/>
    <n v="93309"/>
    <x v="1"/>
    <s v="FUR-FU-10001617"/>
    <x v="0"/>
    <x v="5"/>
    <s v="Executive Impressions 8-1/2&quot; Career Panel/Partition Cubicle Clock"/>
    <n v="41.6"/>
    <n v="4"/>
    <n v="0"/>
    <n v="14.143999999999998"/>
  </r>
  <r>
    <n v="9677"/>
    <x v="4856"/>
    <x v="2"/>
    <x v="683"/>
    <x v="544"/>
    <s v="Standard Class"/>
    <s v="MC-17635"/>
    <s v="Matthew Clasen"/>
    <x v="1"/>
    <s v="United States"/>
    <s v="Richmond"/>
    <x v="14"/>
    <n v="47374"/>
    <x v="2"/>
    <s v="OFF-EN-10003862"/>
    <x v="1"/>
    <x v="12"/>
    <s v="Laser &amp; Ink Jet Business Envelopes"/>
    <n v="64.02"/>
    <n v="6"/>
    <n v="0"/>
    <n v="29.449199999999998"/>
  </r>
  <r>
    <n v="9678"/>
    <x v="4857"/>
    <x v="0"/>
    <x v="724"/>
    <x v="774"/>
    <s v="Standard Class"/>
    <s v="CS-12490"/>
    <s v="Cindy Schnelling"/>
    <x v="1"/>
    <s v="United States"/>
    <s v="New York City"/>
    <x v="15"/>
    <n v="10009"/>
    <x v="3"/>
    <s v="OFF-AR-10001573"/>
    <x v="1"/>
    <x v="6"/>
    <s v="American Pencil"/>
    <n v="6.99"/>
    <n v="3"/>
    <n v="0"/>
    <n v="2.027099999999999"/>
  </r>
  <r>
    <n v="9679"/>
    <x v="4857"/>
    <x v="0"/>
    <x v="724"/>
    <x v="774"/>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x v="16"/>
    <s v="Standard Class"/>
    <s v="AH-10030"/>
    <s v="Aaron Hawkins"/>
    <x v="1"/>
    <s v="United States"/>
    <s v="San Francisco"/>
    <x v="1"/>
    <n v="94122"/>
    <x v="1"/>
    <s v="OFF-ST-10000046"/>
    <x v="1"/>
    <x v="4"/>
    <s v="Fellowes Super Stor/Drawer Files"/>
    <n v="323.10000000000002"/>
    <n v="2"/>
    <n v="0"/>
    <n v="61.38900000000001"/>
  </r>
  <r>
    <n v="9681"/>
    <x v="4858"/>
    <x v="1"/>
    <x v="17"/>
    <x v="16"/>
    <s v="Standard Class"/>
    <s v="AH-10030"/>
    <s v="Aaron Hawkins"/>
    <x v="1"/>
    <s v="United States"/>
    <s v="San Francisco"/>
    <x v="1"/>
    <n v="94122"/>
    <x v="1"/>
    <s v="TEC-PH-10003505"/>
    <x v="2"/>
    <x v="7"/>
    <s v="Geemarc AmpliPOWER60"/>
    <n v="668.16"/>
    <n v="9"/>
    <n v="0.2"/>
    <n v="75.167999999999921"/>
  </r>
  <r>
    <n v="9682"/>
    <x v="4859"/>
    <x v="3"/>
    <x v="1095"/>
    <x v="867"/>
    <s v="Standard Class"/>
    <s v="EP-13915"/>
    <s v="Emily Phan"/>
    <x v="0"/>
    <s v="United States"/>
    <s v="San Francisco"/>
    <x v="1"/>
    <n v="94122"/>
    <x v="1"/>
    <s v="OFF-LA-10004559"/>
    <x v="1"/>
    <x v="2"/>
    <s v="Avery 49"/>
    <n v="8.64"/>
    <n v="3"/>
    <n v="0"/>
    <n v="4.2336"/>
  </r>
  <r>
    <n v="9683"/>
    <x v="4859"/>
    <x v="3"/>
    <x v="1095"/>
    <x v="867"/>
    <s v="Standard Class"/>
    <s v="EP-13915"/>
    <s v="Emily Phan"/>
    <x v="0"/>
    <s v="United States"/>
    <s v="San Francisco"/>
    <x v="1"/>
    <n v="94122"/>
    <x v="1"/>
    <s v="OFF-PA-10003172"/>
    <x v="1"/>
    <x v="10"/>
    <s v="Xerox 1996"/>
    <n v="38.880000000000003"/>
    <n v="6"/>
    <n v="0"/>
    <n v="18.662400000000002"/>
  </r>
  <r>
    <n v="9684"/>
    <x v="4859"/>
    <x v="3"/>
    <x v="1095"/>
    <x v="867"/>
    <s v="Standard Class"/>
    <s v="EP-13915"/>
    <s v="Emily Phan"/>
    <x v="0"/>
    <s v="United States"/>
    <s v="San Francisco"/>
    <x v="1"/>
    <n v="94122"/>
    <x v="1"/>
    <s v="FUR-FU-10001473"/>
    <x v="0"/>
    <x v="5"/>
    <s v="Eldon Executive Woodline II Desk Accessories, Mahogany"/>
    <n v="201.04"/>
    <n v="8"/>
    <n v="0"/>
    <n v="54.280799999999999"/>
  </r>
  <r>
    <n v="9685"/>
    <x v="4859"/>
    <x v="3"/>
    <x v="1095"/>
    <x v="867"/>
    <s v="Standard Class"/>
    <s v="EP-13915"/>
    <s v="Emily Phan"/>
    <x v="0"/>
    <s v="United States"/>
    <s v="San Francisco"/>
    <x v="1"/>
    <n v="94122"/>
    <x v="1"/>
    <s v="OFF-PA-10000232"/>
    <x v="1"/>
    <x v="10"/>
    <s v="Xerox 1975"/>
    <n v="12.96"/>
    <n v="2"/>
    <n v="0"/>
    <n v="6.3504000000000005"/>
  </r>
  <r>
    <n v="9686"/>
    <x v="4860"/>
    <x v="3"/>
    <x v="460"/>
    <x v="505"/>
    <s v="Second Class"/>
    <s v="FW-14395"/>
    <s v="Fred Wasserman"/>
    <x v="1"/>
    <s v="United States"/>
    <s v="Los Angeles"/>
    <x v="1"/>
    <n v="90032"/>
    <x v="1"/>
    <s v="TEC-AC-10000682"/>
    <x v="2"/>
    <x v="11"/>
    <s v="Kensington K72356US Mouse-in-a-Box USB Desktop Mouse"/>
    <n v="16.59"/>
    <n v="1"/>
    <n v="0"/>
    <n v="5.8064999999999998"/>
  </r>
  <r>
    <n v="9687"/>
    <x v="4861"/>
    <x v="3"/>
    <x v="1108"/>
    <x v="1081"/>
    <s v="Standard Class"/>
    <s v="KA-16525"/>
    <s v="Kelly Andreada"/>
    <x v="0"/>
    <s v="United States"/>
    <s v="San Diego"/>
    <x v="1"/>
    <n v="92037"/>
    <x v="1"/>
    <s v="OFF-AR-10003405"/>
    <x v="1"/>
    <x v="6"/>
    <s v="Dixon My First Ticonderoga Pencil, #2"/>
    <n v="35.099999999999994"/>
    <n v="6"/>
    <n v="0"/>
    <n v="10.178999999999997"/>
  </r>
  <r>
    <n v="9688"/>
    <x v="4862"/>
    <x v="3"/>
    <x v="1032"/>
    <x v="299"/>
    <s v="Standard Class"/>
    <s v="SC-20050"/>
    <s v="Sample Company A"/>
    <x v="2"/>
    <s v="United States"/>
    <s v="Arlington"/>
    <x v="5"/>
    <n v="76017"/>
    <x v="2"/>
    <s v="OFF-BI-10000301"/>
    <x v="1"/>
    <x v="8"/>
    <s v="GBC Instant Report Kit"/>
    <n v="11.645999999999997"/>
    <n v="9"/>
    <n v="0.8"/>
    <n v="-17.469000000000005"/>
  </r>
  <r>
    <n v="9689"/>
    <x v="4863"/>
    <x v="3"/>
    <x v="308"/>
    <x v="327"/>
    <s v="Standard Class"/>
    <s v="PG-18895"/>
    <s v="Paul Gonzalez"/>
    <x v="0"/>
    <s v="United States"/>
    <s v="Richmond"/>
    <x v="17"/>
    <n v="23223"/>
    <x v="0"/>
    <s v="OFF-PA-10001534"/>
    <x v="1"/>
    <x v="10"/>
    <s v="Xerox 230"/>
    <n v="32.400000000000006"/>
    <n v="5"/>
    <n v="0"/>
    <n v="15.552000000000001"/>
  </r>
  <r>
    <n v="9690"/>
    <x v="4863"/>
    <x v="3"/>
    <x v="308"/>
    <x v="327"/>
    <s v="Standard Class"/>
    <s v="PG-18895"/>
    <s v="Paul Gonzalez"/>
    <x v="0"/>
    <s v="United States"/>
    <s v="Richmond"/>
    <x v="17"/>
    <n v="23223"/>
    <x v="0"/>
    <s v="TEC-PH-10003691"/>
    <x v="2"/>
    <x v="7"/>
    <s v="BlackBerry Q10"/>
    <n v="503.96"/>
    <n v="4"/>
    <n v="0"/>
    <n v="125.99000000000001"/>
  </r>
  <r>
    <n v="9691"/>
    <x v="4864"/>
    <x v="3"/>
    <x v="1094"/>
    <x v="710"/>
    <s v="First Class"/>
    <s v="TA-21385"/>
    <s v="Tom Ashbrook"/>
    <x v="2"/>
    <s v="United States"/>
    <s v="New York City"/>
    <x v="15"/>
    <n v="10035"/>
    <x v="3"/>
    <s v="OFF-AR-10001545"/>
    <x v="1"/>
    <x v="6"/>
    <s v="Newell 326"/>
    <n v="7.04"/>
    <n v="4"/>
    <n v="0"/>
    <n v="2.0415999999999999"/>
  </r>
  <r>
    <n v="9692"/>
    <x v="4865"/>
    <x v="1"/>
    <x v="50"/>
    <x v="50"/>
    <s v="Standard Class"/>
    <s v="PO-18850"/>
    <s v="Patrick O'Brill"/>
    <x v="0"/>
    <s v="United States"/>
    <s v="Houston"/>
    <x v="5"/>
    <n v="77041"/>
    <x v="2"/>
    <s v="FUR-BO-10001811"/>
    <x v="0"/>
    <x v="0"/>
    <s v="Atlantic Metals Mobile 5-Shelf Bookcases, Custom Colors"/>
    <n v="613.99919999999997"/>
    <n v="3"/>
    <n v="0.32"/>
    <n v="-18.058800000000076"/>
  </r>
  <r>
    <n v="9693"/>
    <x v="4866"/>
    <x v="1"/>
    <x v="834"/>
    <x v="756"/>
    <s v="Standard Class"/>
    <s v="SM-20950"/>
    <s v="Suzanne McNair"/>
    <x v="1"/>
    <s v="United States"/>
    <s v="Fairfield"/>
    <x v="29"/>
    <n v="6824"/>
    <x v="3"/>
    <s v="OFF-ST-10001837"/>
    <x v="1"/>
    <x v="4"/>
    <s v="SAFCO Mobile Desk Side File, Wire Frame"/>
    <n v="470.35999999999996"/>
    <n v="11"/>
    <n v="0"/>
    <n v="122.2936"/>
  </r>
  <r>
    <n v="9694"/>
    <x v="4867"/>
    <x v="3"/>
    <x v="241"/>
    <x v="938"/>
    <s v="Second Class"/>
    <s v="NK-18490"/>
    <s v="Neil Knudson"/>
    <x v="2"/>
    <s v="United States"/>
    <s v="San Francisco"/>
    <x v="1"/>
    <n v="94110"/>
    <x v="1"/>
    <s v="OFF-PA-10000551"/>
    <x v="1"/>
    <x v="10"/>
    <s v="Array Memo Cubes"/>
    <n v="31.08"/>
    <n v="6"/>
    <n v="0"/>
    <n v="15.229199999999999"/>
  </r>
  <r>
    <n v="9695"/>
    <x v="4867"/>
    <x v="3"/>
    <x v="241"/>
    <x v="938"/>
    <s v="Second Class"/>
    <s v="NK-18490"/>
    <s v="Neil Knudson"/>
    <x v="2"/>
    <s v="United States"/>
    <s v="San Francisco"/>
    <x v="1"/>
    <n v="94110"/>
    <x v="1"/>
    <s v="OFF-SU-10001574"/>
    <x v="1"/>
    <x v="14"/>
    <s v="Acme Value Line Scissors"/>
    <n v="7.3"/>
    <n v="2"/>
    <n v="0"/>
    <n v="2.1899999999999995"/>
  </r>
  <r>
    <n v="9696"/>
    <x v="4868"/>
    <x v="0"/>
    <x v="25"/>
    <x v="906"/>
    <s v="First Class"/>
    <s v="SC-20695"/>
    <s v="Steve Chapman"/>
    <x v="1"/>
    <s v="United States"/>
    <s v="Springfield"/>
    <x v="24"/>
    <n v="45503"/>
    <x v="3"/>
    <s v="OFF-AP-10002892"/>
    <x v="1"/>
    <x v="9"/>
    <s v="Belkin F5C206VTEL 6 Outlet Surge"/>
    <n v="73.536000000000001"/>
    <n v="4"/>
    <n v="0.2"/>
    <n v="9.1919999999999931"/>
  </r>
  <r>
    <n v="9697"/>
    <x v="4869"/>
    <x v="2"/>
    <x v="1227"/>
    <x v="1228"/>
    <s v="Second Class"/>
    <s v="HK-14890"/>
    <s v="Heather Kirkland"/>
    <x v="1"/>
    <s v="United States"/>
    <s v="Detroit"/>
    <x v="12"/>
    <n v="48234"/>
    <x v="2"/>
    <s v="OFF-LA-10003930"/>
    <x v="1"/>
    <x v="2"/>
    <s v="Dot Matrix Printer Tape Reel Labels, White, 5000/Box"/>
    <n v="491.55"/>
    <n v="5"/>
    <n v="0"/>
    <n v="240.8595"/>
  </r>
  <r>
    <n v="9698"/>
    <x v="4870"/>
    <x v="0"/>
    <x v="21"/>
    <x v="366"/>
    <s v="Same Day"/>
    <s v="BT-11485"/>
    <s v="Brad Thomas"/>
    <x v="2"/>
    <s v="United States"/>
    <s v="Philadelphia"/>
    <x v="9"/>
    <n v="19140"/>
    <x v="3"/>
    <s v="FUR-FU-10001037"/>
    <x v="0"/>
    <x v="5"/>
    <s v="DAX Charcoal/Nickel-Tone Document Frame, 5 x 7"/>
    <n v="30.336000000000002"/>
    <n v="4"/>
    <n v="0.2"/>
    <n v="9.48"/>
  </r>
  <r>
    <n v="9699"/>
    <x v="4871"/>
    <x v="3"/>
    <x v="933"/>
    <x v="857"/>
    <s v="Standard Class"/>
    <s v="KM-16660"/>
    <s v="Khloe Miller"/>
    <x v="0"/>
    <s v="United States"/>
    <s v="Inglewood"/>
    <x v="1"/>
    <n v="90301"/>
    <x v="1"/>
    <s v="OFF-PA-10004569"/>
    <x v="1"/>
    <x v="10"/>
    <s v="Wirebound Message Books, Two 4 1/4&quot; x 5&quot; Forms per Page"/>
    <n v="22.830000000000002"/>
    <n v="3"/>
    <n v="0"/>
    <n v="10.7301"/>
  </r>
  <r>
    <n v="9700"/>
    <x v="4871"/>
    <x v="3"/>
    <x v="933"/>
    <x v="857"/>
    <s v="Standard Class"/>
    <s v="KM-16660"/>
    <s v="Khloe Miller"/>
    <x v="0"/>
    <s v="United States"/>
    <s v="Inglewood"/>
    <x v="1"/>
    <n v="90301"/>
    <x v="1"/>
    <s v="OFF-AP-10000027"/>
    <x v="1"/>
    <x v="9"/>
    <s v="Hoover Commercial SteamVac"/>
    <n v="54.32"/>
    <n v="4"/>
    <n v="0"/>
    <n v="16.295999999999999"/>
  </r>
  <r>
    <n v="9701"/>
    <x v="4871"/>
    <x v="3"/>
    <x v="933"/>
    <x v="857"/>
    <s v="Standard Class"/>
    <s v="KM-16660"/>
    <s v="Khloe Miller"/>
    <x v="0"/>
    <s v="United States"/>
    <s v="Inglewood"/>
    <x v="1"/>
    <n v="90301"/>
    <x v="1"/>
    <s v="TEC-PH-10000675"/>
    <x v="2"/>
    <x v="7"/>
    <s v="Panasonic KX TS3282B Corded phone"/>
    <n v="196.77600000000001"/>
    <n v="3"/>
    <n v="0.2"/>
    <n v="14.758199999999995"/>
  </r>
  <r>
    <n v="9702"/>
    <x v="4872"/>
    <x v="0"/>
    <x v="859"/>
    <x v="271"/>
    <s v="Standard Class"/>
    <s v="SP-20920"/>
    <s v="Susan Pistek"/>
    <x v="0"/>
    <s v="United States"/>
    <s v="San Luis Obispo"/>
    <x v="1"/>
    <n v="93405"/>
    <x v="1"/>
    <s v="OFF-FA-10003059"/>
    <x v="1"/>
    <x v="13"/>
    <s v="Assorted Color Push Pins"/>
    <n v="3.62"/>
    <n v="2"/>
    <n v="0"/>
    <n v="1.1945999999999999"/>
  </r>
  <r>
    <n v="9703"/>
    <x v="4873"/>
    <x v="3"/>
    <x v="689"/>
    <x v="460"/>
    <s v="Standard Class"/>
    <s v="LB-16795"/>
    <s v="Laurel Beltran"/>
    <x v="2"/>
    <s v="United States"/>
    <s v="Wilmington"/>
    <x v="13"/>
    <n v="19805"/>
    <x v="3"/>
    <s v="OFF-PA-10003256"/>
    <x v="1"/>
    <x v="10"/>
    <s v="Avery Personal Creations Heavyweight Cards"/>
    <n v="11.54"/>
    <n v="1"/>
    <n v="0"/>
    <n v="5.5391999999999992"/>
  </r>
  <r>
    <n v="9704"/>
    <x v="4873"/>
    <x v="3"/>
    <x v="689"/>
    <x v="460"/>
    <s v="Standard Class"/>
    <s v="LB-16795"/>
    <s v="Laurel Beltran"/>
    <x v="2"/>
    <s v="United States"/>
    <s v="Wilmington"/>
    <x v="13"/>
    <n v="19805"/>
    <x v="3"/>
    <s v="OFF-BI-10003656"/>
    <x v="1"/>
    <x v="8"/>
    <s v="Fellowes PB200 Plastic Comb Binding Machine"/>
    <n v="849.95"/>
    <n v="5"/>
    <n v="0"/>
    <n v="390.97699999999998"/>
  </r>
  <r>
    <n v="9705"/>
    <x v="4873"/>
    <x v="3"/>
    <x v="689"/>
    <x v="460"/>
    <s v="Standard Class"/>
    <s v="LB-16795"/>
    <s v="Laurel Beltran"/>
    <x v="2"/>
    <s v="United States"/>
    <s v="Wilmington"/>
    <x v="13"/>
    <n v="19805"/>
    <x v="3"/>
    <s v="OFF-BI-10002897"/>
    <x v="1"/>
    <x v="8"/>
    <s v="Black Avery Memo-Size 3-Ring Binder, 5 1/2&quot; x 8 1/2&quot;"/>
    <n v="11.01"/>
    <n v="3"/>
    <n v="0"/>
    <n v="5.3948999999999998"/>
  </r>
  <r>
    <n v="9706"/>
    <x v="4874"/>
    <x v="3"/>
    <x v="15"/>
    <x v="15"/>
    <s v="Standard Class"/>
    <s v="JS-16030"/>
    <s v="Joy Smith"/>
    <x v="0"/>
    <s v="United States"/>
    <s v="San Francisco"/>
    <x v="1"/>
    <n v="94122"/>
    <x v="1"/>
    <s v="OFF-BI-10004826"/>
    <x v="1"/>
    <x v="8"/>
    <s v="JM Magazine Binder"/>
    <n v="39.624000000000009"/>
    <n v="3"/>
    <n v="0.2"/>
    <n v="13.868400000000001"/>
  </r>
  <r>
    <n v="9707"/>
    <x v="4875"/>
    <x v="0"/>
    <x v="147"/>
    <x v="434"/>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x v="434"/>
    <s v="Standard Class"/>
    <s v="CS-11950"/>
    <s v="Carlos Soltero"/>
    <x v="0"/>
    <s v="United States"/>
    <s v="Los Angeles"/>
    <x v="1"/>
    <n v="90045"/>
    <x v="1"/>
    <s v="OFF-AR-10000390"/>
    <x v="1"/>
    <x v="6"/>
    <s v="Newell Chalk Holder"/>
    <n v="12.39"/>
    <n v="3"/>
    <n v="0"/>
    <n v="5.6993999999999998"/>
  </r>
  <r>
    <n v="9709"/>
    <x v="4875"/>
    <x v="0"/>
    <x v="147"/>
    <x v="434"/>
    <s v="Standard Class"/>
    <s v="CS-11950"/>
    <s v="Carlos Soltero"/>
    <x v="0"/>
    <s v="United States"/>
    <s v="Los Angeles"/>
    <x v="1"/>
    <n v="90045"/>
    <x v="1"/>
    <s v="FUR-FU-10003731"/>
    <x v="0"/>
    <x v="5"/>
    <s v="Eldon Expressions Wood and Plastic Desk Accessories, Oak"/>
    <n v="19.96"/>
    <n v="2"/>
    <n v="0"/>
    <n v="5.5888000000000009"/>
  </r>
  <r>
    <n v="9710"/>
    <x v="4875"/>
    <x v="0"/>
    <x v="147"/>
    <x v="434"/>
    <s v="Standard Class"/>
    <s v="CS-11950"/>
    <s v="Carlos Soltero"/>
    <x v="0"/>
    <s v="United States"/>
    <s v="Los Angeles"/>
    <x v="1"/>
    <n v="90045"/>
    <x v="1"/>
    <s v="OFF-ST-10002743"/>
    <x v="1"/>
    <x v="4"/>
    <s v="SAFCO Boltless Steel Shelving"/>
    <n v="340.92"/>
    <n v="3"/>
    <n v="0"/>
    <n v="3.4091999999999842"/>
  </r>
  <r>
    <n v="9711"/>
    <x v="4876"/>
    <x v="2"/>
    <x v="1126"/>
    <x v="1105"/>
    <s v="Standard Class"/>
    <s v="MD-17350"/>
    <s v="Maribeth Dona"/>
    <x v="0"/>
    <s v="United States"/>
    <s v="Philadelphia"/>
    <x v="9"/>
    <n v="19143"/>
    <x v="3"/>
    <s v="FUR-FU-10001468"/>
    <x v="0"/>
    <x v="5"/>
    <s v="Tenex Antistatic Computer Chair Mats"/>
    <n v="273.56799999999998"/>
    <n v="2"/>
    <n v="0.2"/>
    <n v="-34.196000000000026"/>
  </r>
  <r>
    <n v="9712"/>
    <x v="4876"/>
    <x v="2"/>
    <x v="1126"/>
    <x v="1105"/>
    <s v="Standard Class"/>
    <s v="MD-17350"/>
    <s v="Maribeth Dona"/>
    <x v="0"/>
    <s v="United States"/>
    <s v="Philadelphia"/>
    <x v="9"/>
    <n v="19143"/>
    <x v="3"/>
    <s v="OFF-BI-10003684"/>
    <x v="1"/>
    <x v="8"/>
    <s v="Wilson Jones Legal Size Ring Binders"/>
    <n v="13.194000000000001"/>
    <n v="2"/>
    <n v="0.7"/>
    <n v="-8.7959999999999958"/>
  </r>
  <r>
    <n v="9713"/>
    <x v="4876"/>
    <x v="2"/>
    <x v="1126"/>
    <x v="1105"/>
    <s v="Standard Class"/>
    <s v="MD-17350"/>
    <s v="Maribeth Dona"/>
    <x v="0"/>
    <s v="United States"/>
    <s v="Philadelphia"/>
    <x v="9"/>
    <n v="19143"/>
    <x v="3"/>
    <s v="OFF-ST-10003716"/>
    <x v="1"/>
    <x v="4"/>
    <s v="Tennsco Double-Tier Lockers"/>
    <n v="1080.096"/>
    <n v="6"/>
    <n v="0.2"/>
    <n v="-94.508399999999995"/>
  </r>
  <r>
    <n v="9714"/>
    <x v="4876"/>
    <x v="2"/>
    <x v="1126"/>
    <x v="1105"/>
    <s v="Standard Class"/>
    <s v="MD-17350"/>
    <s v="Maribeth Dona"/>
    <x v="0"/>
    <s v="United States"/>
    <s v="Philadelphia"/>
    <x v="9"/>
    <n v="19143"/>
    <x v="3"/>
    <s v="TEC-AC-10001101"/>
    <x v="2"/>
    <x v="11"/>
    <s v="Sony 16GB Class 10 Micro SDHC R40 Memory Card"/>
    <n v="51.56"/>
    <n v="5"/>
    <n v="0.2"/>
    <n v="-6.4450000000000021"/>
  </r>
  <r>
    <n v="9715"/>
    <x v="4876"/>
    <x v="2"/>
    <x v="1126"/>
    <x v="1105"/>
    <s v="Standard Class"/>
    <s v="MD-17350"/>
    <s v="Maribeth Dona"/>
    <x v="0"/>
    <s v="United States"/>
    <s v="Philadelphia"/>
    <x v="9"/>
    <n v="19143"/>
    <x v="3"/>
    <s v="TEC-AC-10004864"/>
    <x v="2"/>
    <x v="11"/>
    <s v="Memorex Micro Travel Drive 32 GB"/>
    <n v="58.415999999999997"/>
    <n v="2"/>
    <n v="0.2"/>
    <n v="16.794600000000003"/>
  </r>
  <r>
    <n v="9716"/>
    <x v="4877"/>
    <x v="0"/>
    <x v="77"/>
    <x v="357"/>
    <s v="Standard Class"/>
    <s v="LD-17005"/>
    <s v="Lisa DeCherney"/>
    <x v="0"/>
    <s v="United States"/>
    <s v="San Francisco"/>
    <x v="1"/>
    <n v="94122"/>
    <x v="1"/>
    <s v="OFF-BI-10001543"/>
    <x v="1"/>
    <x v="8"/>
    <s v="GBC VeloBinder Manual Binding System"/>
    <n v="57.584000000000003"/>
    <n v="2"/>
    <n v="0.2"/>
    <n v="20.154400000000003"/>
  </r>
  <r>
    <n v="9717"/>
    <x v="4878"/>
    <x v="0"/>
    <x v="399"/>
    <x v="1128"/>
    <s v="Second Class"/>
    <s v="DB-13270"/>
    <s v="Deborah Brumfield"/>
    <x v="2"/>
    <s v="United States"/>
    <s v="Philadelphia"/>
    <x v="9"/>
    <n v="19134"/>
    <x v="3"/>
    <s v="OFF-AR-10000914"/>
    <x v="1"/>
    <x v="6"/>
    <s v="Boston 16765 Mini Stand Up Battery Pencil Sharpener"/>
    <n v="37.312000000000005"/>
    <n v="4"/>
    <n v="0.2"/>
    <n v="2.7984000000000027"/>
  </r>
  <r>
    <n v="9718"/>
    <x v="4879"/>
    <x v="0"/>
    <x v="198"/>
    <x v="388"/>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x v="388"/>
    <s v="Same Day"/>
    <s v="AT-10735"/>
    <s v="Annie Thurman"/>
    <x v="0"/>
    <s v="United States"/>
    <s v="Houston"/>
    <x v="5"/>
    <n v="77041"/>
    <x v="2"/>
    <s v="TEC-AC-10000109"/>
    <x v="2"/>
    <x v="11"/>
    <s v="Sony Micro Vault Click 16 GB USB 2.0 Flash Drive"/>
    <n v="223.96"/>
    <n v="5"/>
    <n v="0.2"/>
    <n v="11.198000000000015"/>
  </r>
  <r>
    <n v="9720"/>
    <x v="4880"/>
    <x v="3"/>
    <x v="105"/>
    <x v="773"/>
    <s v="Second Class"/>
    <s v="DK-13375"/>
    <s v="Dennis Kane"/>
    <x v="0"/>
    <s v="United States"/>
    <s v="Lancaster"/>
    <x v="9"/>
    <n v="17602"/>
    <x v="3"/>
    <s v="OFF-ST-10002574"/>
    <x v="1"/>
    <x v="4"/>
    <s v="SAFCO Commercial Wire Shelving, Black"/>
    <n v="221.024"/>
    <n v="2"/>
    <n v="0.2"/>
    <n v="-55.256"/>
  </r>
  <r>
    <n v="9721"/>
    <x v="4881"/>
    <x v="0"/>
    <x v="897"/>
    <x v="750"/>
    <s v="Standard Class"/>
    <s v="CS-12250"/>
    <s v="Chris Selesnick"/>
    <x v="1"/>
    <s v="United States"/>
    <s v="Green Bay"/>
    <x v="6"/>
    <n v="54302"/>
    <x v="2"/>
    <s v="FUR-FU-10002445"/>
    <x v="0"/>
    <x v="5"/>
    <s v="DAX Two-Tone Rosewood/Black Document Frame, Desktop, 5 x 7"/>
    <n v="18.96"/>
    <n v="2"/>
    <n v="0"/>
    <n v="7.5840000000000014"/>
  </r>
  <r>
    <n v="9722"/>
    <x v="4882"/>
    <x v="0"/>
    <x v="595"/>
    <x v="633"/>
    <s v="Standard Class"/>
    <s v="JF-15565"/>
    <s v="Jill Fjeld"/>
    <x v="0"/>
    <s v="United States"/>
    <s v="New York City"/>
    <x v="15"/>
    <n v="10024"/>
    <x v="3"/>
    <s v="FUR-CH-10001802"/>
    <x v="0"/>
    <x v="1"/>
    <s v="Hon Every-Day Chair Series Swivel Task Chairs"/>
    <n v="326.64600000000002"/>
    <n v="3"/>
    <n v="0.1"/>
    <n v="39.923399999999994"/>
  </r>
  <r>
    <n v="9723"/>
    <x v="4882"/>
    <x v="0"/>
    <x v="595"/>
    <x v="633"/>
    <s v="Standard Class"/>
    <s v="JF-15565"/>
    <s v="Jill Fjeld"/>
    <x v="0"/>
    <s v="United States"/>
    <s v="New York City"/>
    <x v="15"/>
    <n v="10024"/>
    <x v="3"/>
    <s v="TEC-AC-10003628"/>
    <x v="2"/>
    <x v="11"/>
    <s v="Logitech 910-002974 M325 Wireless Mouse for Web Scrolling"/>
    <n v="89.97"/>
    <n v="3"/>
    <n v="0"/>
    <n v="39.586800000000011"/>
  </r>
  <r>
    <n v="9724"/>
    <x v="4883"/>
    <x v="2"/>
    <x v="1090"/>
    <x v="166"/>
    <s v="Standard Class"/>
    <s v="TW-21025"/>
    <s v="Tamara Willingham"/>
    <x v="2"/>
    <s v="United States"/>
    <s v="New York City"/>
    <x v="15"/>
    <n v="10011"/>
    <x v="3"/>
    <s v="OFF-BI-10003984"/>
    <x v="1"/>
    <x v="8"/>
    <s v="Lock-Up Easel 'Spel-Binder'"/>
    <n v="296.71200000000005"/>
    <n v="13"/>
    <n v="0.2"/>
    <n v="100.14029999999998"/>
  </r>
  <r>
    <n v="9725"/>
    <x v="4884"/>
    <x v="1"/>
    <x v="901"/>
    <x v="223"/>
    <s v="Standard Class"/>
    <s v="TB-21250"/>
    <s v="Tim Brockman"/>
    <x v="0"/>
    <s v="United States"/>
    <s v="Bloomington"/>
    <x v="10"/>
    <n v="61701"/>
    <x v="2"/>
    <s v="OFF-EN-10004459"/>
    <x v="1"/>
    <x v="12"/>
    <s v="Security-Tint Envelopes"/>
    <n v="12.224"/>
    <n v="2"/>
    <n v="0.2"/>
    <n v="4.4311999999999996"/>
  </r>
  <r>
    <n v="9726"/>
    <x v="4885"/>
    <x v="3"/>
    <x v="697"/>
    <x v="295"/>
    <s v="First Class"/>
    <s v="SC-20380"/>
    <s v="Shahid Collister"/>
    <x v="0"/>
    <s v="United States"/>
    <s v="Boise"/>
    <x v="45"/>
    <n v="83704"/>
    <x v="1"/>
    <s v="TEC-AC-10001109"/>
    <x v="2"/>
    <x v="11"/>
    <s v="Logitech Trackman Marble Mouse"/>
    <n v="89.97"/>
    <n v="3"/>
    <n v="0"/>
    <n v="37.787400000000005"/>
  </r>
  <r>
    <n v="9727"/>
    <x v="4886"/>
    <x v="3"/>
    <x v="574"/>
    <x v="379"/>
    <s v="First Class"/>
    <s v="KM-16720"/>
    <s v="Kunst Miller"/>
    <x v="0"/>
    <s v="United States"/>
    <s v="Lowell"/>
    <x v="31"/>
    <n v="1852"/>
    <x v="3"/>
    <s v="OFF-AP-10001293"/>
    <x v="1"/>
    <x v="9"/>
    <s v="Belkin 8 Outlet Surge Protector"/>
    <n v="286.85999999999996"/>
    <n v="7"/>
    <n v="0"/>
    <n v="80.320799999999991"/>
  </r>
  <r>
    <n v="9728"/>
    <x v="4886"/>
    <x v="3"/>
    <x v="574"/>
    <x v="379"/>
    <s v="First Class"/>
    <s v="KM-16720"/>
    <s v="Kunst Miller"/>
    <x v="0"/>
    <s v="United States"/>
    <s v="Lowell"/>
    <x v="31"/>
    <n v="1852"/>
    <x v="3"/>
    <s v="TEC-PH-10004977"/>
    <x v="2"/>
    <x v="7"/>
    <s v="GE 30524EE4"/>
    <n v="979.95"/>
    <n v="5"/>
    <n v="0"/>
    <n v="284.18549999999993"/>
  </r>
  <r>
    <n v="9729"/>
    <x v="4886"/>
    <x v="3"/>
    <x v="574"/>
    <x v="379"/>
    <s v="First Class"/>
    <s v="KM-16720"/>
    <s v="Kunst Miller"/>
    <x v="0"/>
    <s v="United States"/>
    <s v="Lowell"/>
    <x v="31"/>
    <n v="1852"/>
    <x v="3"/>
    <s v="OFF-SU-10001935"/>
    <x v="1"/>
    <x v="14"/>
    <s v="Staples"/>
    <n v="4.3600000000000003"/>
    <n v="2"/>
    <n v="0"/>
    <n v="0.17439999999999944"/>
  </r>
  <r>
    <n v="9730"/>
    <x v="4887"/>
    <x v="2"/>
    <x v="411"/>
    <x v="622"/>
    <s v="Standard Class"/>
    <s v="EB-14170"/>
    <s v="Evan Bailliet"/>
    <x v="0"/>
    <s v="United States"/>
    <s v="Seattle"/>
    <x v="4"/>
    <n v="98115"/>
    <x v="1"/>
    <s v="OFF-BI-10001308"/>
    <x v="1"/>
    <x v="8"/>
    <s v="GBC Standard Plastic Binding Systems' Combs"/>
    <n v="10.048000000000002"/>
    <n v="2"/>
    <n v="0.2"/>
    <n v="3.1399999999999988"/>
  </r>
  <r>
    <n v="9731"/>
    <x v="4887"/>
    <x v="2"/>
    <x v="411"/>
    <x v="622"/>
    <s v="Standard Class"/>
    <s v="EB-14170"/>
    <s v="Evan Bailliet"/>
    <x v="0"/>
    <s v="United States"/>
    <s v="Seattle"/>
    <x v="4"/>
    <n v="98115"/>
    <x v="1"/>
    <s v="OFF-ST-10000046"/>
    <x v="1"/>
    <x v="4"/>
    <s v="Fellowes Super Stor/Drawer Files"/>
    <n v="807.75"/>
    <n v="5"/>
    <n v="0"/>
    <n v="153.47250000000003"/>
  </r>
  <r>
    <n v="9732"/>
    <x v="4888"/>
    <x v="3"/>
    <x v="237"/>
    <x v="381"/>
    <s v="Standard Class"/>
    <s v="JE-15715"/>
    <s v="Joe Elijah"/>
    <x v="0"/>
    <s v="United States"/>
    <s v="Los Angeles"/>
    <x v="1"/>
    <n v="90049"/>
    <x v="1"/>
    <s v="OFF-AR-10003504"/>
    <x v="1"/>
    <x v="6"/>
    <s v="Newell 347"/>
    <n v="34.24"/>
    <n v="8"/>
    <n v="0"/>
    <n v="9.9295999999999971"/>
  </r>
  <r>
    <n v="9733"/>
    <x v="4889"/>
    <x v="2"/>
    <x v="1070"/>
    <x v="1036"/>
    <s v="Standard Class"/>
    <s v="NC-18535"/>
    <s v="Nick Crebassa"/>
    <x v="1"/>
    <s v="United States"/>
    <s v="Hampton"/>
    <x v="17"/>
    <n v="23666"/>
    <x v="0"/>
    <s v="FUR-CH-10001797"/>
    <x v="0"/>
    <x v="1"/>
    <s v="Safco Chair Connectors, 6/Carton"/>
    <n v="500.23999999999995"/>
    <n v="13"/>
    <n v="0"/>
    <n v="145.06959999999992"/>
  </r>
  <r>
    <n v="9734"/>
    <x v="4889"/>
    <x v="2"/>
    <x v="1070"/>
    <x v="1036"/>
    <s v="Standard Class"/>
    <s v="NC-18535"/>
    <s v="Nick Crebassa"/>
    <x v="1"/>
    <s v="United States"/>
    <s v="Hampton"/>
    <x v="17"/>
    <n v="23666"/>
    <x v="0"/>
    <s v="OFF-PA-10000246"/>
    <x v="1"/>
    <x v="10"/>
    <s v="Riverleaf Stik-Withit Designer Note Cubes"/>
    <n v="20.12"/>
    <n v="2"/>
    <n v="0"/>
    <n v="9.2552000000000003"/>
  </r>
  <r>
    <n v="9735"/>
    <x v="4889"/>
    <x v="2"/>
    <x v="1070"/>
    <x v="1036"/>
    <s v="Standard Class"/>
    <s v="NC-18535"/>
    <s v="Nick Crebassa"/>
    <x v="1"/>
    <s v="United States"/>
    <s v="Hampton"/>
    <x v="17"/>
    <n v="23666"/>
    <x v="0"/>
    <s v="OFF-BI-10001359"/>
    <x v="1"/>
    <x v="8"/>
    <s v="GBC DocuBind TL300 Electric Binding System"/>
    <n v="896.99"/>
    <n v="1"/>
    <n v="0"/>
    <n v="421.58529999999996"/>
  </r>
  <r>
    <n v="9736"/>
    <x v="4890"/>
    <x v="2"/>
    <x v="84"/>
    <x v="794"/>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x v="1161"/>
    <s v="Standard Class"/>
    <s v="NF-18475"/>
    <s v="Neil Französisch"/>
    <x v="2"/>
    <s v="United States"/>
    <s v="Omaha"/>
    <x v="8"/>
    <n v="68104"/>
    <x v="2"/>
    <s v="TEC-PH-10004667"/>
    <x v="2"/>
    <x v="7"/>
    <s v="Cisco 8x8 Inc. 6753i IP Business Phone System"/>
    <n v="269.98"/>
    <n v="2"/>
    <n v="0"/>
    <n v="72.894599999999997"/>
  </r>
  <r>
    <n v="9738"/>
    <x v="4892"/>
    <x v="3"/>
    <x v="633"/>
    <x v="312"/>
    <s v="Standard Class"/>
    <s v="KD-16615"/>
    <s v="Ken Dana"/>
    <x v="1"/>
    <s v="United States"/>
    <s v="Los Angeles"/>
    <x v="1"/>
    <n v="90032"/>
    <x v="1"/>
    <s v="OFF-ST-10002615"/>
    <x v="1"/>
    <x v="4"/>
    <s v="Dual Level, Single-Width Filing Carts"/>
    <n v="310.12"/>
    <n v="2"/>
    <n v="0"/>
    <n v="80.631200000000007"/>
  </r>
  <r>
    <n v="9739"/>
    <x v="4892"/>
    <x v="3"/>
    <x v="633"/>
    <x v="312"/>
    <s v="Standard Class"/>
    <s v="KD-16615"/>
    <s v="Ken Dana"/>
    <x v="1"/>
    <s v="United States"/>
    <s v="Los Angeles"/>
    <x v="1"/>
    <n v="90032"/>
    <x v="1"/>
    <s v="OFF-BI-10004236"/>
    <x v="1"/>
    <x v="8"/>
    <s v="XtraLife ClearVue Slant-D Ring Binder, White, 3&quot;"/>
    <n v="70.463999999999999"/>
    <n v="6"/>
    <n v="0.2"/>
    <n v="22.900799999999997"/>
  </r>
  <r>
    <n v="9740"/>
    <x v="4892"/>
    <x v="3"/>
    <x v="633"/>
    <x v="312"/>
    <s v="Standard Class"/>
    <s v="KD-16615"/>
    <s v="Ken Dana"/>
    <x v="1"/>
    <s v="United States"/>
    <s v="Los Angeles"/>
    <x v="1"/>
    <n v="90032"/>
    <x v="1"/>
    <s v="OFF-BI-10001757"/>
    <x v="1"/>
    <x v="8"/>
    <s v="Pressboard Hanging Data Binders for Unburst Sheets"/>
    <n v="19.68"/>
    <n v="5"/>
    <n v="0.2"/>
    <n v="6.8879999999999981"/>
  </r>
  <r>
    <n v="9741"/>
    <x v="4892"/>
    <x v="3"/>
    <x v="633"/>
    <x v="312"/>
    <s v="Standard Class"/>
    <s v="KD-16615"/>
    <s v="Ken Dana"/>
    <x v="1"/>
    <s v="United States"/>
    <s v="Los Angeles"/>
    <x v="1"/>
    <n v="90032"/>
    <x v="1"/>
    <s v="OFF-AP-10001154"/>
    <x v="1"/>
    <x v="9"/>
    <s v="Bionaire Personal Warm Mist Humidifier/Vaporizer"/>
    <n v="140.67000000000002"/>
    <n v="3"/>
    <n v="0"/>
    <n v="54.861300000000007"/>
  </r>
  <r>
    <n v="9742"/>
    <x v="4893"/>
    <x v="1"/>
    <x v="627"/>
    <x v="1122"/>
    <s v="Standard Class"/>
    <s v="QJ-19255"/>
    <s v="Quincy Jones"/>
    <x v="1"/>
    <s v="United States"/>
    <s v="Burlington"/>
    <x v="42"/>
    <s v="05408"/>
    <x v="3"/>
    <s v="FUR-BO-10004834"/>
    <x v="0"/>
    <x v="0"/>
    <s v="Riverside Palais Royal Lawyers Bookcase, Royale Cherry Finish"/>
    <n v="4404.8999999999996"/>
    <n v="5"/>
    <n v="0"/>
    <n v="1013.1270000000001"/>
  </r>
  <r>
    <n v="9743"/>
    <x v="4894"/>
    <x v="3"/>
    <x v="354"/>
    <x v="348"/>
    <s v="Standard Class"/>
    <s v="EP-13915"/>
    <s v="Emily Phan"/>
    <x v="0"/>
    <s v="United States"/>
    <s v="San Diego"/>
    <x v="1"/>
    <n v="92037"/>
    <x v="1"/>
    <s v="OFF-LA-10001074"/>
    <x v="1"/>
    <x v="2"/>
    <s v="Round Specialty Laser Printer Labels"/>
    <n v="62.65"/>
    <n v="5"/>
    <n v="0"/>
    <n v="29.445499999999996"/>
  </r>
  <r>
    <n v="9744"/>
    <x v="4895"/>
    <x v="0"/>
    <x v="949"/>
    <x v="563"/>
    <s v="Standard Class"/>
    <s v="JJ-15445"/>
    <s v="Jennifer Jackson"/>
    <x v="0"/>
    <s v="United States"/>
    <s v="Newark"/>
    <x v="13"/>
    <n v="19711"/>
    <x v="3"/>
    <s v="OFF-LA-10001641"/>
    <x v="1"/>
    <x v="2"/>
    <s v="Avery 518"/>
    <n v="9.4499999999999993"/>
    <n v="3"/>
    <n v="0"/>
    <n v="4.5359999999999996"/>
  </r>
  <r>
    <n v="9745"/>
    <x v="4896"/>
    <x v="3"/>
    <x v="276"/>
    <x v="212"/>
    <s v="Standard Class"/>
    <s v="BE-11410"/>
    <s v="Bobby Elias"/>
    <x v="0"/>
    <s v="United States"/>
    <s v="Aurora"/>
    <x v="10"/>
    <n v="60505"/>
    <x v="2"/>
    <s v="OFF-EN-10002230"/>
    <x v="1"/>
    <x v="12"/>
    <s v="Airmail Envelopes"/>
    <n v="268.57600000000002"/>
    <n v="4"/>
    <n v="0.2"/>
    <n v="90.64439999999999"/>
  </r>
  <r>
    <n v="9746"/>
    <x v="4897"/>
    <x v="3"/>
    <x v="221"/>
    <x v="865"/>
    <s v="Same Day"/>
    <s v="BP-11290"/>
    <s v="Beth Paige"/>
    <x v="0"/>
    <s v="United States"/>
    <s v="Los Angeles"/>
    <x v="1"/>
    <n v="90008"/>
    <x v="1"/>
    <s v="FUR-TA-10000617"/>
    <x v="0"/>
    <x v="3"/>
    <s v="Hon Practical Foundations 30 x 60 Training Table, Light Gray/Charcoal"/>
    <n v="364.08000000000004"/>
    <n v="2"/>
    <n v="0.2"/>
    <n v="9.1020000000000039"/>
  </r>
  <r>
    <n v="9747"/>
    <x v="4897"/>
    <x v="3"/>
    <x v="221"/>
    <x v="865"/>
    <s v="Same Day"/>
    <s v="BP-11290"/>
    <s v="Beth Paige"/>
    <x v="0"/>
    <s v="United States"/>
    <s v="Los Angeles"/>
    <x v="1"/>
    <n v="90008"/>
    <x v="1"/>
    <s v="FUR-TA-10001676"/>
    <x v="0"/>
    <x v="3"/>
    <s v="Hon 61000 Series Interactive Training Tables"/>
    <n v="71.088000000000008"/>
    <n v="2"/>
    <n v="0.2"/>
    <n v="-1.7772000000000041"/>
  </r>
  <r>
    <n v="9748"/>
    <x v="4898"/>
    <x v="2"/>
    <x v="7"/>
    <x v="907"/>
    <s v="Standard Class"/>
    <s v="BH-11710"/>
    <s v="Brosina Hoffman"/>
    <x v="0"/>
    <s v="United States"/>
    <s v="Chicago"/>
    <x v="10"/>
    <n v="60653"/>
    <x v="2"/>
    <s v="FUR-FU-10000175"/>
    <x v="0"/>
    <x v="5"/>
    <s v="DAX Wood Document Frame."/>
    <n v="10.984000000000002"/>
    <n v="2"/>
    <n v="0.6"/>
    <n v="-7.9634"/>
  </r>
  <r>
    <n v="9749"/>
    <x v="4898"/>
    <x v="2"/>
    <x v="7"/>
    <x v="907"/>
    <s v="Standard Class"/>
    <s v="BH-11710"/>
    <s v="Brosina Hoffman"/>
    <x v="0"/>
    <s v="United States"/>
    <s v="Chicago"/>
    <x v="10"/>
    <n v="60653"/>
    <x v="2"/>
    <s v="FUR-CH-10003379"/>
    <x v="0"/>
    <x v="1"/>
    <s v="Global Commerce Series High-Back Swivel/Tilt Chairs"/>
    <n v="797.94399999999996"/>
    <n v="4"/>
    <n v="0.3"/>
    <n v="-56.995999999999981"/>
  </r>
  <r>
    <n v="9750"/>
    <x v="4899"/>
    <x v="0"/>
    <x v="758"/>
    <x v="599"/>
    <s v="Standard Class"/>
    <s v="EM-13810"/>
    <s v="Eleni McCrary"/>
    <x v="1"/>
    <s v="United States"/>
    <s v="Dover"/>
    <x v="38"/>
    <n v="3820"/>
    <x v="3"/>
    <s v="TEC-AC-10002567"/>
    <x v="2"/>
    <x v="11"/>
    <s v="Logitech G602 Wireless Gaming Mouse"/>
    <n v="159.97999999999999"/>
    <n v="2"/>
    <n v="0"/>
    <n v="57.592799999999997"/>
  </r>
  <r>
    <n v="9751"/>
    <x v="4900"/>
    <x v="0"/>
    <x v="1228"/>
    <x v="831"/>
    <s v="Standard Class"/>
    <s v="EP-13915"/>
    <s v="Emily Phan"/>
    <x v="0"/>
    <s v="United States"/>
    <s v="Chicago"/>
    <x v="10"/>
    <n v="60610"/>
    <x v="2"/>
    <s v="OFF-AR-10003183"/>
    <x v="1"/>
    <x v="6"/>
    <s v="Avery Fluorescent Highlighter Four-Color Set"/>
    <n v="5.3440000000000003"/>
    <n v="2"/>
    <n v="0.2"/>
    <n v="0.66799999999999948"/>
  </r>
  <r>
    <n v="9752"/>
    <x v="4900"/>
    <x v="0"/>
    <x v="1228"/>
    <x v="831"/>
    <s v="Standard Class"/>
    <s v="EP-13915"/>
    <s v="Emily Phan"/>
    <x v="0"/>
    <s v="United States"/>
    <s v="Chicago"/>
    <x v="10"/>
    <n v="60610"/>
    <x v="2"/>
    <s v="OFF-AR-10001446"/>
    <x v="1"/>
    <x v="6"/>
    <s v="Newell 309"/>
    <n v="27.72"/>
    <n v="3"/>
    <n v="0.2"/>
    <n v="3.4649999999999999"/>
  </r>
  <r>
    <n v="9753"/>
    <x v="4901"/>
    <x v="0"/>
    <x v="948"/>
    <x v="196"/>
    <s v="First Class"/>
    <s v="NZ-18565"/>
    <s v="Nick Zandusky"/>
    <x v="2"/>
    <s v="United States"/>
    <s v="Seattle"/>
    <x v="4"/>
    <n v="98115"/>
    <x v="1"/>
    <s v="OFF-BI-10000145"/>
    <x v="1"/>
    <x v="8"/>
    <s v="Zipper Ring Binder Pockets"/>
    <n v="2.4960000000000004"/>
    <n v="1"/>
    <n v="0.2"/>
    <n v="0.90479999999999983"/>
  </r>
  <r>
    <n v="9754"/>
    <x v="4902"/>
    <x v="3"/>
    <x v="995"/>
    <x v="655"/>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5"/>
    <x v="655"/>
    <s v="Second Class"/>
    <s v="LC-16870"/>
    <s v="Lena Cacioppo"/>
    <x v="0"/>
    <s v="United States"/>
    <s v="Richmond"/>
    <x v="17"/>
    <n v="23223"/>
    <x v="0"/>
    <s v="OFF-BI-10001679"/>
    <x v="1"/>
    <x v="8"/>
    <s v="GBC Instant Index System for Binding Systems"/>
    <n v="17.760000000000002"/>
    <n v="2"/>
    <n v="0"/>
    <n v="8.8800000000000008"/>
  </r>
  <r>
    <n v="9756"/>
    <x v="4902"/>
    <x v="3"/>
    <x v="995"/>
    <x v="655"/>
    <s v="Second Class"/>
    <s v="LC-16870"/>
    <s v="Lena Cacioppo"/>
    <x v="0"/>
    <s v="United States"/>
    <s v="Richmond"/>
    <x v="17"/>
    <n v="23223"/>
    <x v="0"/>
    <s v="OFF-ST-10001128"/>
    <x v="1"/>
    <x v="4"/>
    <s v="Carina Mini System Audio Rack, Model AR050B"/>
    <n v="332.94"/>
    <n v="3"/>
    <n v="0"/>
    <n v="9.9882000000000204"/>
  </r>
  <r>
    <n v="9757"/>
    <x v="4902"/>
    <x v="3"/>
    <x v="995"/>
    <x v="655"/>
    <s v="Second Class"/>
    <s v="LC-16870"/>
    <s v="Lena Cacioppo"/>
    <x v="0"/>
    <s v="United States"/>
    <s v="Richmond"/>
    <x v="17"/>
    <n v="23223"/>
    <x v="0"/>
    <s v="FUR-TA-10002533"/>
    <x v="0"/>
    <x v="3"/>
    <s v="BPI Conference Tables"/>
    <n v="292.10000000000002"/>
    <n v="2"/>
    <n v="0"/>
    <n v="58.419999999999987"/>
  </r>
  <r>
    <n v="9758"/>
    <x v="4902"/>
    <x v="3"/>
    <x v="995"/>
    <x v="655"/>
    <s v="Second Class"/>
    <s v="LC-16870"/>
    <s v="Lena Cacioppo"/>
    <x v="0"/>
    <s v="United States"/>
    <s v="Richmond"/>
    <x v="17"/>
    <n v="23223"/>
    <x v="0"/>
    <s v="TEC-PH-10004006"/>
    <x v="2"/>
    <x v="7"/>
    <s v="Panasonic KX - TS880B Telephone"/>
    <n v="206.1"/>
    <n v="5"/>
    <n v="0"/>
    <n v="55.647000000000006"/>
  </r>
  <r>
    <n v="9759"/>
    <x v="4902"/>
    <x v="3"/>
    <x v="995"/>
    <x v="655"/>
    <s v="Second Class"/>
    <s v="LC-16870"/>
    <s v="Lena Cacioppo"/>
    <x v="0"/>
    <s v="United States"/>
    <s v="Richmond"/>
    <x v="17"/>
    <n v="23223"/>
    <x v="0"/>
    <s v="OFF-PA-10002615"/>
    <x v="1"/>
    <x v="10"/>
    <s v="Ampad Gold Fibre Wirebound Steno Books, 6&quot; x 9&quot;, Gregg Ruled"/>
    <n v="17.64"/>
    <n v="4"/>
    <n v="0"/>
    <n v="8.1143999999999998"/>
  </r>
  <r>
    <n v="9760"/>
    <x v="4903"/>
    <x v="0"/>
    <x v="731"/>
    <x v="519"/>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x v="834"/>
    <s v="Standard Class"/>
    <s v="KM-16375"/>
    <s v="Katherine Murray"/>
    <x v="2"/>
    <s v="United States"/>
    <s v="Springdale"/>
    <x v="36"/>
    <n v="72762"/>
    <x v="0"/>
    <s v="OFF-AR-10000657"/>
    <x v="1"/>
    <x v="6"/>
    <s v="Binney &amp; Smith inkTank Desk Highlighter, Chisel Tip, Yellow, 12/Box"/>
    <n v="4.3"/>
    <n v="2"/>
    <n v="0"/>
    <n v="1.4189999999999996"/>
  </r>
  <r>
    <n v="9762"/>
    <x v="4905"/>
    <x v="2"/>
    <x v="1046"/>
    <x v="189"/>
    <s v="Standard Class"/>
    <s v="ML-17395"/>
    <s v="Marina Lichtenstein"/>
    <x v="1"/>
    <s v="United States"/>
    <s v="Seattle"/>
    <x v="4"/>
    <n v="98103"/>
    <x v="1"/>
    <s v="TEC-AC-10000736"/>
    <x v="2"/>
    <x v="11"/>
    <s v="Logitech G600 MMO Gaming Mouse"/>
    <n v="239.96999999999997"/>
    <n v="3"/>
    <n v="0"/>
    <n v="86.389199999999988"/>
  </r>
  <r>
    <n v="9763"/>
    <x v="4905"/>
    <x v="2"/>
    <x v="1046"/>
    <x v="189"/>
    <s v="Standard Class"/>
    <s v="ML-17395"/>
    <s v="Marina Lichtenstein"/>
    <x v="1"/>
    <s v="United States"/>
    <s v="Seattle"/>
    <x v="4"/>
    <n v="98103"/>
    <x v="1"/>
    <s v="OFF-AP-10001293"/>
    <x v="1"/>
    <x v="9"/>
    <s v="Belkin 8 Outlet Surge Protector"/>
    <n v="81.96"/>
    <n v="2"/>
    <n v="0"/>
    <n v="22.948799999999999"/>
  </r>
  <r>
    <n v="9764"/>
    <x v="4905"/>
    <x v="2"/>
    <x v="1046"/>
    <x v="189"/>
    <s v="Standard Class"/>
    <s v="ML-17395"/>
    <s v="Marina Lichtenstein"/>
    <x v="1"/>
    <s v="United States"/>
    <s v="Seattle"/>
    <x v="4"/>
    <n v="98103"/>
    <x v="1"/>
    <s v="OFF-SU-10000157"/>
    <x v="1"/>
    <x v="14"/>
    <s v="Compact Automatic Electric Letter Opener"/>
    <n v="238.62"/>
    <n v="2"/>
    <n v="0"/>
    <n v="4.7724000000000046"/>
  </r>
  <r>
    <n v="9765"/>
    <x v="4906"/>
    <x v="2"/>
    <x v="1229"/>
    <x v="278"/>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x v="1200"/>
    <s v="Standard Class"/>
    <s v="DB-13660"/>
    <s v="Duane Benoit"/>
    <x v="0"/>
    <s v="United States"/>
    <s v="Middletown"/>
    <x v="29"/>
    <n v="6457"/>
    <x v="3"/>
    <s v="OFF-BI-10001757"/>
    <x v="1"/>
    <x v="8"/>
    <s v="Pressboard Hanging Data Binders for Unburst Sheets"/>
    <n v="9.84"/>
    <n v="2"/>
    <n v="0"/>
    <n v="4.7231999999999994"/>
  </r>
  <r>
    <n v="9767"/>
    <x v="4907"/>
    <x v="3"/>
    <x v="1230"/>
    <x v="1200"/>
    <s v="Standard Class"/>
    <s v="DB-13660"/>
    <s v="Duane Benoit"/>
    <x v="0"/>
    <s v="United States"/>
    <s v="Middletown"/>
    <x v="29"/>
    <n v="6457"/>
    <x v="3"/>
    <s v="OFF-PA-10002137"/>
    <x v="1"/>
    <x v="10"/>
    <s v="Southworth 100% Résumé Paper, 24lb."/>
    <n v="7.78"/>
    <n v="1"/>
    <n v="0"/>
    <n v="3.5009999999999994"/>
  </r>
  <r>
    <n v="9768"/>
    <x v="4908"/>
    <x v="3"/>
    <x v="34"/>
    <x v="159"/>
    <s v="Standard Class"/>
    <s v="LW-17215"/>
    <s v="Luke Weiss"/>
    <x v="0"/>
    <s v="United States"/>
    <s v="Grand Rapids"/>
    <x v="12"/>
    <n v="49505"/>
    <x v="2"/>
    <s v="OFF-BI-10000088"/>
    <x v="1"/>
    <x v="8"/>
    <s v="GBC Imprintable Covers"/>
    <n v="54.900000000000006"/>
    <n v="5"/>
    <n v="0"/>
    <n v="26.901000000000003"/>
  </r>
  <r>
    <n v="9769"/>
    <x v="4909"/>
    <x v="3"/>
    <x v="226"/>
    <x v="93"/>
    <s v="Standard Class"/>
    <s v="TC-21535"/>
    <s v="Tracy Collins"/>
    <x v="2"/>
    <s v="United States"/>
    <s v="San Francisco"/>
    <x v="1"/>
    <n v="94122"/>
    <x v="1"/>
    <s v="OFF-PA-10000380"/>
    <x v="1"/>
    <x v="10"/>
    <s v="REDIFORM Incoming/Outgoing Call Register, 11&quot; X 8 1/2&quot;, 100 Messages"/>
    <n v="50.04"/>
    <n v="6"/>
    <n v="0"/>
    <n v="25.02"/>
  </r>
  <r>
    <n v="9770"/>
    <x v="4910"/>
    <x v="0"/>
    <x v="390"/>
    <x v="724"/>
    <s v="Standard Class"/>
    <s v="SC-20050"/>
    <s v="Sample Company A"/>
    <x v="2"/>
    <s v="United States"/>
    <s v="Hialeah"/>
    <x v="2"/>
    <n v="33012"/>
    <x v="0"/>
    <s v="FUR-BO-10001619"/>
    <x v="0"/>
    <x v="0"/>
    <s v="O'Sullivan Cherrywood Estates Traditional Bookcase"/>
    <n v="339.92000000000007"/>
    <n v="5"/>
    <n v="0.2"/>
    <n v="8.4979999999999762"/>
  </r>
  <r>
    <n v="9771"/>
    <x v="4910"/>
    <x v="0"/>
    <x v="390"/>
    <x v="724"/>
    <s v="Standard Class"/>
    <s v="SC-20050"/>
    <s v="Sample Company A"/>
    <x v="2"/>
    <s v="United States"/>
    <s v="Hialeah"/>
    <x v="2"/>
    <n v="33012"/>
    <x v="0"/>
    <s v="OFF-PA-10001609"/>
    <x v="1"/>
    <x v="10"/>
    <s v="Tops Wirebound Message Log Books"/>
    <n v="10.528"/>
    <n v="4"/>
    <n v="0.2"/>
    <n v="3.4215999999999993"/>
  </r>
  <r>
    <n v="9772"/>
    <x v="4910"/>
    <x v="0"/>
    <x v="390"/>
    <x v="724"/>
    <s v="Standard Class"/>
    <s v="SC-20050"/>
    <s v="Sample Company A"/>
    <x v="2"/>
    <s v="United States"/>
    <s v="Hialeah"/>
    <x v="2"/>
    <n v="33012"/>
    <x v="0"/>
    <s v="OFF-AP-10002765"/>
    <x v="1"/>
    <x v="9"/>
    <s v="Fellowes Advanced Computer Series Surge Protectors"/>
    <n v="42.384"/>
    <n v="2"/>
    <n v="0.2"/>
    <n v="4.2384000000000022"/>
  </r>
  <r>
    <n v="9773"/>
    <x v="4911"/>
    <x v="0"/>
    <x v="894"/>
    <x v="480"/>
    <s v="Same Day"/>
    <s v="FM-14215"/>
    <s v="Filia McAdams"/>
    <x v="1"/>
    <s v="United States"/>
    <s v="Philadelphia"/>
    <x v="9"/>
    <n v="19143"/>
    <x v="3"/>
    <s v="OFF-PA-10000167"/>
    <x v="1"/>
    <x v="10"/>
    <s v="Xerox 1925"/>
    <n v="123.92000000000002"/>
    <n v="5"/>
    <n v="0.2"/>
    <n v="38.724999999999994"/>
  </r>
  <r>
    <n v="9774"/>
    <x v="4912"/>
    <x v="0"/>
    <x v="190"/>
    <x v="480"/>
    <s v="Standard Class"/>
    <s v="PF-19225"/>
    <s v="Phillip Flathmann"/>
    <x v="0"/>
    <s v="United States"/>
    <s v="Atlanta"/>
    <x v="32"/>
    <n v="30318"/>
    <x v="0"/>
    <s v="TEC-PH-10004434"/>
    <x v="2"/>
    <x v="7"/>
    <s v="Cisco IP Phone 7961G VoIP phone - Dark gray"/>
    <n v="135.94999999999999"/>
    <n v="1"/>
    <n v="0"/>
    <n v="39.425499999999985"/>
  </r>
  <r>
    <n v="9775"/>
    <x v="4913"/>
    <x v="2"/>
    <x v="711"/>
    <x v="753"/>
    <s v="Standard Class"/>
    <s v="LF-17185"/>
    <s v="Luke Foster"/>
    <x v="0"/>
    <s v="United States"/>
    <s v="San Antonio"/>
    <x v="5"/>
    <n v="78207"/>
    <x v="2"/>
    <s v="OFF-BI-10004995"/>
    <x v="1"/>
    <x v="8"/>
    <s v="GBC DocuBind P400 Electric Binding System"/>
    <n v="2177.5839999999994"/>
    <n v="8"/>
    <n v="0.8"/>
    <n v="-3701.8928000000014"/>
  </r>
  <r>
    <n v="9776"/>
    <x v="4913"/>
    <x v="2"/>
    <x v="711"/>
    <x v="753"/>
    <s v="Standard Class"/>
    <s v="LF-17185"/>
    <s v="Luke Foster"/>
    <x v="0"/>
    <s v="United States"/>
    <s v="San Antonio"/>
    <x v="5"/>
    <n v="78207"/>
    <x v="2"/>
    <s v="FUR-FU-10004666"/>
    <x v="0"/>
    <x v="5"/>
    <s v="DAX Clear Channel Poster Frame"/>
    <n v="17.496000000000002"/>
    <n v="3"/>
    <n v="0.6"/>
    <n v="-10.060199999999998"/>
  </r>
  <r>
    <n v="9777"/>
    <x v="4913"/>
    <x v="2"/>
    <x v="711"/>
    <x v="753"/>
    <s v="Standard Class"/>
    <s v="LF-17185"/>
    <s v="Luke Foster"/>
    <x v="0"/>
    <s v="United States"/>
    <s v="San Antonio"/>
    <x v="5"/>
    <n v="78207"/>
    <x v="2"/>
    <s v="OFF-BI-10001524"/>
    <x v="1"/>
    <x v="8"/>
    <s v="GBC Premium Transparent Covers with Diagonal Lined Pattern"/>
    <n v="16.783999999999995"/>
    <n v="4"/>
    <n v="0.8"/>
    <n v="-26.854400000000012"/>
  </r>
  <r>
    <n v="9778"/>
    <x v="4913"/>
    <x v="2"/>
    <x v="711"/>
    <x v="753"/>
    <s v="Standard Class"/>
    <s v="LF-17185"/>
    <s v="Luke Foster"/>
    <x v="0"/>
    <s v="United States"/>
    <s v="San Antonio"/>
    <x v="5"/>
    <n v="78207"/>
    <x v="2"/>
    <s v="TEC-AC-10002076"/>
    <x v="2"/>
    <x v="11"/>
    <s v="Microsoft Natural Keyboard Elite"/>
    <n v="431.13600000000002"/>
    <n v="9"/>
    <n v="0.2"/>
    <n v="-26.946000000000012"/>
  </r>
  <r>
    <n v="9779"/>
    <x v="4913"/>
    <x v="2"/>
    <x v="711"/>
    <x v="753"/>
    <s v="Standard Class"/>
    <s v="LF-17185"/>
    <s v="Luke Foster"/>
    <x v="0"/>
    <s v="United States"/>
    <s v="San Antonio"/>
    <x v="5"/>
    <n v="78207"/>
    <x v="2"/>
    <s v="OFF-BI-10001679"/>
    <x v="1"/>
    <x v="8"/>
    <s v="GBC Instant Index System for Binding Systems"/>
    <n v="8.879999999999999"/>
    <n v="5"/>
    <n v="0.8"/>
    <n v="-13.32"/>
  </r>
  <r>
    <n v="9780"/>
    <x v="4913"/>
    <x v="2"/>
    <x v="711"/>
    <x v="753"/>
    <s v="Standard Class"/>
    <s v="LF-17185"/>
    <s v="Luke Foster"/>
    <x v="0"/>
    <s v="United States"/>
    <s v="San Antonio"/>
    <x v="5"/>
    <n v="78207"/>
    <x v="2"/>
    <s v="OFF-AP-10003281"/>
    <x v="1"/>
    <x v="9"/>
    <s v="Acco 6 Outlet Guardian Standard Surge Suppressor"/>
    <n v="4.8359999999999985"/>
    <n v="2"/>
    <n v="0.8"/>
    <n v="-12.090000000000003"/>
  </r>
  <r>
    <n v="9781"/>
    <x v="4914"/>
    <x v="0"/>
    <x v="749"/>
    <x v="801"/>
    <s v="Standard Class"/>
    <s v="CL-12565"/>
    <s v="Clay Ludtke"/>
    <x v="0"/>
    <s v="United States"/>
    <s v="Long Beach"/>
    <x v="15"/>
    <n v="11561"/>
    <x v="3"/>
    <s v="TEC-PH-10001944"/>
    <x v="2"/>
    <x v="7"/>
    <s v="Wi-Ex zBoost YX540 Cellular Phone Signal Booster"/>
    <n v="437.84999999999997"/>
    <n v="3"/>
    <n v="0"/>
    <n v="131.35499999999996"/>
  </r>
  <r>
    <n v="9782"/>
    <x v="4914"/>
    <x v="0"/>
    <x v="749"/>
    <x v="801"/>
    <s v="Standard Class"/>
    <s v="CL-12565"/>
    <s v="Clay Ludtke"/>
    <x v="0"/>
    <s v="United States"/>
    <s v="Long Beach"/>
    <x v="15"/>
    <n v="11561"/>
    <x v="3"/>
    <s v="OFF-BI-10004390"/>
    <x v="1"/>
    <x v="8"/>
    <s v="GBC DocuBind 200 Manual Binding Machine"/>
    <n v="673.5680000000001"/>
    <n v="2"/>
    <n v="0.2"/>
    <n v="252.58799999999999"/>
  </r>
  <r>
    <n v="9783"/>
    <x v="4915"/>
    <x v="1"/>
    <x v="70"/>
    <x v="68"/>
    <s v="Second Class"/>
    <s v="EM-13825"/>
    <s v="Elizabeth Moffitt"/>
    <x v="1"/>
    <s v="United States"/>
    <s v="Paterson"/>
    <x v="30"/>
    <n v="7501"/>
    <x v="3"/>
    <s v="OFF-PA-10002120"/>
    <x v="1"/>
    <x v="10"/>
    <s v="Xerox 1889"/>
    <n v="274.8"/>
    <n v="5"/>
    <n v="0"/>
    <n v="134.65199999999999"/>
  </r>
  <r>
    <n v="9784"/>
    <x v="4915"/>
    <x v="1"/>
    <x v="70"/>
    <x v="68"/>
    <s v="Second Class"/>
    <s v="EM-13825"/>
    <s v="Elizabeth Moffitt"/>
    <x v="1"/>
    <s v="United States"/>
    <s v="Paterson"/>
    <x v="30"/>
    <n v="7501"/>
    <x v="3"/>
    <s v="OFF-ST-10004340"/>
    <x v="1"/>
    <x v="4"/>
    <s v="Fellowes Mobile File Cart, Black"/>
    <n v="62.18"/>
    <n v="1"/>
    <n v="0"/>
    <n v="16.788600000000002"/>
  </r>
  <r>
    <n v="9785"/>
    <x v="4915"/>
    <x v="1"/>
    <x v="70"/>
    <x v="68"/>
    <s v="Second Class"/>
    <s v="EM-13825"/>
    <s v="Elizabeth Moffitt"/>
    <x v="1"/>
    <s v="United States"/>
    <s v="Paterson"/>
    <x v="30"/>
    <n v="7501"/>
    <x v="3"/>
    <s v="FUR-FU-10001847"/>
    <x v="0"/>
    <x v="5"/>
    <s v="Eldon Image Series Black Desk Accessories"/>
    <n v="8.2799999999999994"/>
    <n v="2"/>
    <n v="0"/>
    <n v="2.9807999999999995"/>
  </r>
  <r>
    <n v="9786"/>
    <x v="4916"/>
    <x v="1"/>
    <x v="1231"/>
    <x v="1325"/>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6"/>
    <x v="840"/>
    <s v="Same Day"/>
    <s v="BG-11035"/>
    <s v="Barry Gonzalez"/>
    <x v="0"/>
    <s v="United States"/>
    <s v="Hampton"/>
    <x v="17"/>
    <n v="23666"/>
    <x v="0"/>
    <s v="FUR-CH-10004754"/>
    <x v="0"/>
    <x v="1"/>
    <s v="Global Stack Chair with Arms, Black"/>
    <n v="149.9"/>
    <n v="5"/>
    <n v="0"/>
    <n v="40.472999999999999"/>
  </r>
  <r>
    <n v="9788"/>
    <x v="4918"/>
    <x v="3"/>
    <x v="995"/>
    <x v="1300"/>
    <s v="Standard Class"/>
    <s v="CJ-12010"/>
    <s v="Caroline Jumper"/>
    <x v="0"/>
    <s v="United States"/>
    <s v="Houston"/>
    <x v="5"/>
    <n v="77070"/>
    <x v="2"/>
    <s v="FUR-BO-10001811"/>
    <x v="0"/>
    <x v="0"/>
    <s v="Atlantic Metals Mobile 5-Shelf Bookcases, Custom Colors"/>
    <n v="1023.3319999999999"/>
    <n v="5"/>
    <n v="0.32"/>
    <n v="-30.098000000000127"/>
  </r>
  <r>
    <n v="9789"/>
    <x v="4918"/>
    <x v="3"/>
    <x v="995"/>
    <x v="1300"/>
    <s v="Standard Class"/>
    <s v="CJ-12010"/>
    <s v="Caroline Jumper"/>
    <x v="0"/>
    <s v="United States"/>
    <s v="Houston"/>
    <x v="5"/>
    <n v="77070"/>
    <x v="2"/>
    <s v="FUR-CH-10004063"/>
    <x v="0"/>
    <x v="1"/>
    <s v="Global Deluxe High-Back Manager's Chair"/>
    <n v="600.55799999999999"/>
    <n v="3"/>
    <n v="0.3"/>
    <n v="-8.5794000000000779"/>
  </r>
  <r>
    <n v="9790"/>
    <x v="4918"/>
    <x v="3"/>
    <x v="995"/>
    <x v="13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5"/>
    <x v="1300"/>
    <s v="Standard Class"/>
    <s v="CJ-12010"/>
    <s v="Caroline Jumper"/>
    <x v="0"/>
    <s v="United States"/>
    <s v="Houston"/>
    <x v="5"/>
    <n v="77070"/>
    <x v="2"/>
    <s v="FUR-CH-10001714"/>
    <x v="0"/>
    <x v="1"/>
    <s v="Global Leather &amp; Oak Executive Chair, Burgundy"/>
    <n v="211.24599999999998"/>
    <n v="2"/>
    <n v="0.3"/>
    <n v="-66.391599999999983"/>
  </r>
  <r>
    <n v="9792"/>
    <x v="4919"/>
    <x v="2"/>
    <x v="371"/>
    <x v="1016"/>
    <s v="Second Class"/>
    <s v="KH-16360"/>
    <s v="Katherine Hughes"/>
    <x v="0"/>
    <s v="United States"/>
    <s v="Houston"/>
    <x v="5"/>
    <n v="77070"/>
    <x v="2"/>
    <s v="OFF-EN-10003134"/>
    <x v="1"/>
    <x v="12"/>
    <s v="Staples"/>
    <n v="56.063999999999993"/>
    <n v="6"/>
    <n v="0.2"/>
    <n v="21.024000000000001"/>
  </r>
  <r>
    <n v="9793"/>
    <x v="4919"/>
    <x v="2"/>
    <x v="371"/>
    <x v="1016"/>
    <s v="Second Class"/>
    <s v="KH-16360"/>
    <s v="Katherine Hughes"/>
    <x v="0"/>
    <s v="United States"/>
    <s v="Houston"/>
    <x v="5"/>
    <n v="77070"/>
    <x v="2"/>
    <s v="FUR-CH-10003396"/>
    <x v="0"/>
    <x v="1"/>
    <s v="Global Deluxe Steno Chair"/>
    <n v="107.77200000000001"/>
    <n v="2"/>
    <n v="0.3"/>
    <n v="-29.252400000000009"/>
  </r>
  <r>
    <n v="9794"/>
    <x v="4919"/>
    <x v="2"/>
    <x v="371"/>
    <x v="1016"/>
    <s v="Second Class"/>
    <s v="KH-16360"/>
    <s v="Katherine Hughes"/>
    <x v="0"/>
    <s v="United States"/>
    <s v="Houston"/>
    <x v="5"/>
    <n v="77070"/>
    <x v="2"/>
    <s v="OFF-PA-10001560"/>
    <x v="1"/>
    <x v="10"/>
    <s v="Adams Telephone Message Books, 5 1/4” x 11”"/>
    <n v="4.8320000000000007"/>
    <n v="1"/>
    <n v="0.2"/>
    <n v="1.6307999999999998"/>
  </r>
  <r>
    <n v="9795"/>
    <x v="4919"/>
    <x v="2"/>
    <x v="371"/>
    <x v="1016"/>
    <s v="Second Class"/>
    <s v="KH-16360"/>
    <s v="Katherine Hughes"/>
    <x v="0"/>
    <s v="United States"/>
    <s v="Houston"/>
    <x v="5"/>
    <n v="77070"/>
    <x v="2"/>
    <s v="OFF-BI-10000977"/>
    <x v="1"/>
    <x v="8"/>
    <s v="Ibico Plastic Spiral Binding Combs"/>
    <n v="18.239999999999995"/>
    <n v="3"/>
    <n v="0.8"/>
    <n v="-31.00800000000001"/>
  </r>
  <r>
    <n v="9796"/>
    <x v="4920"/>
    <x v="0"/>
    <x v="206"/>
    <x v="528"/>
    <s v="Standard Class"/>
    <s v="SH-19975"/>
    <s v="Sally Hughsby"/>
    <x v="1"/>
    <s v="United States"/>
    <s v="Chicago"/>
    <x v="10"/>
    <n v="60610"/>
    <x v="2"/>
    <s v="OFF-BI-10003429"/>
    <x v="1"/>
    <x v="8"/>
    <s v="Cardinal HOLDit! Binder Insert Strips,Extra Strips"/>
    <n v="3.7979999999999992"/>
    <n v="3"/>
    <n v="0.8"/>
    <n v="-5.8869000000000007"/>
  </r>
  <r>
    <n v="9797"/>
    <x v="4921"/>
    <x v="1"/>
    <x v="1025"/>
    <x v="1094"/>
    <s v="Standard Class"/>
    <s v="CS-12490"/>
    <s v="Cindy Schnelling"/>
    <x v="1"/>
    <s v="United States"/>
    <s v="Toledo"/>
    <x v="24"/>
    <n v="43615"/>
    <x v="3"/>
    <s v="OFF-AR-10001374"/>
    <x v="1"/>
    <x v="6"/>
    <s v="BIC Brite Liner Highlighters, Chisel Tip"/>
    <n v="10.368000000000002"/>
    <n v="2"/>
    <n v="0.2"/>
    <n v="1.5551999999999992"/>
  </r>
  <r>
    <n v="9798"/>
    <x v="4921"/>
    <x v="1"/>
    <x v="1025"/>
    <x v="1094"/>
    <s v="Standard Class"/>
    <s v="CS-12490"/>
    <s v="Cindy Schnelling"/>
    <x v="1"/>
    <s v="United States"/>
    <s v="Toledo"/>
    <x v="24"/>
    <n v="43615"/>
    <x v="3"/>
    <s v="TEC-PH-10004977"/>
    <x v="2"/>
    <x v="7"/>
    <s v="GE 30524EE4"/>
    <n v="235.18799999999999"/>
    <n v="2"/>
    <n v="0.4"/>
    <n v="-43.117800000000045"/>
  </r>
  <r>
    <n v="9799"/>
    <x v="4921"/>
    <x v="1"/>
    <x v="1025"/>
    <x v="1094"/>
    <s v="Standard Class"/>
    <s v="CS-12490"/>
    <s v="Cindy Schnelling"/>
    <x v="1"/>
    <s v="United States"/>
    <s v="Toledo"/>
    <x v="24"/>
    <n v="43615"/>
    <x v="3"/>
    <s v="TEC-PH-10000912"/>
    <x v="2"/>
    <x v="7"/>
    <s v="Anker 24W Portable Micro USB Car Charger"/>
    <n v="26.376000000000001"/>
    <n v="4"/>
    <n v="0.4"/>
    <n v="2.6375999999999991"/>
  </r>
  <r>
    <n v="9800"/>
    <x v="4921"/>
    <x v="1"/>
    <x v="1025"/>
    <x v="1094"/>
    <s v="Standard Class"/>
    <s v="CS-12490"/>
    <s v="Cindy Schnelling"/>
    <x v="1"/>
    <s v="United States"/>
    <s v="Toledo"/>
    <x v="24"/>
    <n v="43615"/>
    <x v="3"/>
    <s v="TEC-AC-10000487"/>
    <x v="2"/>
    <x v="11"/>
    <s v="SanDisk Cruzer 4 GB USB Flash Drive"/>
    <n v="10.384"/>
    <n v="2"/>
    <n v="0.2"/>
    <n v="2.2065999999999999"/>
  </r>
  <r>
    <n v="9801"/>
    <x v="4921"/>
    <x v="1"/>
    <x v="1025"/>
    <x v="1094"/>
    <s v="Standard Class"/>
    <s v="CS-12490"/>
    <s v="Cindy Schnelling"/>
    <x v="1"/>
    <s v="United States"/>
    <s v="Toledo"/>
    <x v="24"/>
    <n v="43615"/>
    <x v="3"/>
    <s v="TEC-PH-10002262"/>
    <x v="2"/>
    <x v="7"/>
    <s v="LG Electronics Tone+ HBS-730 Bluetooth Headset"/>
    <n v="107.11799999999999"/>
    <n v="3"/>
    <n v="0.4"/>
    <n v="-21.423599999999993"/>
  </r>
  <r>
    <n v="9802"/>
    <x v="4922"/>
    <x v="3"/>
    <x v="365"/>
    <x v="299"/>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3"/>
    <x v="532"/>
    <s v="Second Class"/>
    <s v="PJ-19015"/>
    <s v="Pauline Johnson"/>
    <x v="0"/>
    <s v="United States"/>
    <s v="New York City"/>
    <x v="15"/>
    <n v="10024"/>
    <x v="3"/>
    <s v="OFF-BI-10004182"/>
    <x v="1"/>
    <x v="8"/>
    <s v="Economy Binders"/>
    <n v="3.3280000000000003"/>
    <n v="2"/>
    <n v="0.2"/>
    <n v="1.2064000000000001"/>
  </r>
  <r>
    <n v="9804"/>
    <x v="4923"/>
    <x v="1"/>
    <x v="1073"/>
    <x v="532"/>
    <s v="Second Class"/>
    <s v="PJ-19015"/>
    <s v="Pauline Johnson"/>
    <x v="0"/>
    <s v="United States"/>
    <s v="New York City"/>
    <x v="15"/>
    <n v="10024"/>
    <x v="3"/>
    <s v="TEC-PH-10002468"/>
    <x v="2"/>
    <x v="7"/>
    <s v="Plantronics CS 50-USB - headset - Convertible, Monaural"/>
    <n v="135.99"/>
    <n v="1"/>
    <n v="0"/>
    <n v="36.717300000000009"/>
  </r>
  <r>
    <n v="9805"/>
    <x v="4923"/>
    <x v="1"/>
    <x v="1073"/>
    <x v="532"/>
    <s v="Second Class"/>
    <s v="PJ-19015"/>
    <s v="Pauline Johnson"/>
    <x v="0"/>
    <s v="United States"/>
    <s v="New York City"/>
    <x v="15"/>
    <n v="10024"/>
    <x v="3"/>
    <s v="FUR-FU-10002364"/>
    <x v="0"/>
    <x v="5"/>
    <s v="Eldon Expressions Wood Desk Accessories, Oak"/>
    <n v="7.38"/>
    <n v="1"/>
    <n v="0"/>
    <n v="2.1401999999999992"/>
  </r>
  <r>
    <n v="9806"/>
    <x v="4924"/>
    <x v="0"/>
    <x v="147"/>
    <x v="936"/>
    <s v="Standard Class"/>
    <s v="AP-10720"/>
    <s v="Anne Pryor"/>
    <x v="2"/>
    <s v="United States"/>
    <s v="Fort Lauderdale"/>
    <x v="2"/>
    <n v="33311"/>
    <x v="0"/>
    <s v="FUR-FU-10002878"/>
    <x v="0"/>
    <x v="5"/>
    <s v="Seth Thomas 14&quot; Day/Date Wall Clock"/>
    <n v="45.568000000000005"/>
    <n v="2"/>
    <n v="0.2"/>
    <n v="9.6832000000000011"/>
  </r>
  <r>
    <n v="9807"/>
    <x v="4924"/>
    <x v="0"/>
    <x v="147"/>
    <x v="936"/>
    <s v="Standard Class"/>
    <s v="AP-10720"/>
    <s v="Anne Pryor"/>
    <x v="2"/>
    <s v="United States"/>
    <s v="Fort Lauderdale"/>
    <x v="2"/>
    <n v="33311"/>
    <x v="0"/>
    <s v="OFF-BI-10004817"/>
    <x v="1"/>
    <x v="8"/>
    <s v="GBC Personal VeloBind Strips"/>
    <n v="28.752000000000006"/>
    <n v="8"/>
    <n v="0.7"/>
    <n v="-21.084799999999994"/>
  </r>
  <r>
    <n v="9808"/>
    <x v="4925"/>
    <x v="3"/>
    <x v="943"/>
    <x v="608"/>
    <s v="Second Class"/>
    <s v="JW-15955"/>
    <s v="Joni Wasserman"/>
    <x v="0"/>
    <s v="United States"/>
    <s v="Raleigh"/>
    <x v="3"/>
    <n v="27604"/>
    <x v="0"/>
    <s v="FUR-CH-10001146"/>
    <x v="0"/>
    <x v="1"/>
    <s v="Global Value Mid-Back Manager's Chair, Gray"/>
    <n v="194.84800000000001"/>
    <n v="4"/>
    <n v="0.2"/>
    <n v="12.177999999999983"/>
  </r>
  <r>
    <n v="9809"/>
    <x v="4926"/>
    <x v="3"/>
    <x v="246"/>
    <x v="239"/>
    <s v="Standard Class"/>
    <s v="PT-19090"/>
    <s v="Pete Takahito"/>
    <x v="0"/>
    <s v="United States"/>
    <s v="Chicago"/>
    <x v="10"/>
    <n v="60623"/>
    <x v="2"/>
    <s v="OFF-BI-10001116"/>
    <x v="1"/>
    <x v="8"/>
    <s v="Wilson Jones 1&quot; Hanging DublLock Ring Binders"/>
    <n v="2.1119999999999997"/>
    <n v="2"/>
    <n v="0.8"/>
    <n v="-3.3792"/>
  </r>
  <r>
    <n v="9810"/>
    <x v="4927"/>
    <x v="2"/>
    <x v="845"/>
    <x v="193"/>
    <s v="Second Class"/>
    <s v="TB-21595"/>
    <s v="Troy Blackwell"/>
    <x v="0"/>
    <s v="United States"/>
    <s v="Portland"/>
    <x v="21"/>
    <n v="97206"/>
    <x v="1"/>
    <s v="OFF-PA-10000304"/>
    <x v="1"/>
    <x v="10"/>
    <s v="Xerox 1995"/>
    <n v="25.920000000000005"/>
    <n v="5"/>
    <n v="0.2"/>
    <n v="9.0719999999999992"/>
  </r>
  <r>
    <n v="9811"/>
    <x v="4927"/>
    <x v="2"/>
    <x v="845"/>
    <x v="193"/>
    <s v="Second Class"/>
    <s v="TB-21595"/>
    <s v="Troy Blackwell"/>
    <x v="0"/>
    <s v="United States"/>
    <s v="Portland"/>
    <x v="21"/>
    <n v="97206"/>
    <x v="1"/>
    <s v="OFF-AR-10002240"/>
    <x v="1"/>
    <x v="6"/>
    <s v="Panasonic KP-150 Electric Pencil Sharpener"/>
    <n v="120.76800000000001"/>
    <n v="4"/>
    <n v="0.2"/>
    <n v="9.0575999999999972"/>
  </r>
  <r>
    <n v="9812"/>
    <x v="4928"/>
    <x v="0"/>
    <x v="581"/>
    <x v="724"/>
    <s v="First Class"/>
    <s v="CB-12025"/>
    <s v="Cassandra Brandow"/>
    <x v="0"/>
    <s v="United States"/>
    <s v="East Orange"/>
    <x v="30"/>
    <n v="7017"/>
    <x v="3"/>
    <s v="OFF-PA-10001246"/>
    <x v="1"/>
    <x v="10"/>
    <s v="Xerox 215"/>
    <n v="25.92"/>
    <n v="4"/>
    <n v="0"/>
    <n v="12.441600000000001"/>
  </r>
  <r>
    <n v="9813"/>
    <x v="4928"/>
    <x v="0"/>
    <x v="581"/>
    <x v="724"/>
    <s v="First Class"/>
    <s v="CB-12025"/>
    <s v="Cassandra Brandow"/>
    <x v="0"/>
    <s v="United States"/>
    <s v="East Orange"/>
    <x v="30"/>
    <n v="7017"/>
    <x v="3"/>
    <s v="OFF-AR-10000658"/>
    <x v="1"/>
    <x v="6"/>
    <s v="Newell 324"/>
    <n v="34.650000000000006"/>
    <n v="3"/>
    <n v="0"/>
    <n v="9.702"/>
  </r>
  <r>
    <n v="9814"/>
    <x v="4928"/>
    <x v="0"/>
    <x v="581"/>
    <x v="724"/>
    <s v="First Class"/>
    <s v="CB-12025"/>
    <s v="Cassandra Brandow"/>
    <x v="0"/>
    <s v="United States"/>
    <s v="East Orange"/>
    <x v="30"/>
    <n v="7017"/>
    <x v="3"/>
    <s v="OFF-PA-10000100"/>
    <x v="1"/>
    <x v="10"/>
    <s v="Xerox 1945"/>
    <n v="204.95000000000002"/>
    <n v="5"/>
    <n v="0"/>
    <n v="100.4255"/>
  </r>
  <r>
    <n v="9815"/>
    <x v="4928"/>
    <x v="0"/>
    <x v="581"/>
    <x v="724"/>
    <s v="First Class"/>
    <s v="CB-12025"/>
    <s v="Cassandra Brandow"/>
    <x v="0"/>
    <s v="United States"/>
    <s v="East Orange"/>
    <x v="30"/>
    <n v="7017"/>
    <x v="3"/>
    <s v="OFF-BI-10004233"/>
    <x v="1"/>
    <x v="8"/>
    <s v="GBC Pre-Punched Binding Paper, Plastic, White, 8-1/2&quot; x 11&quot;"/>
    <n v="79.95"/>
    <n v="5"/>
    <n v="0"/>
    <n v="38.376000000000005"/>
  </r>
  <r>
    <n v="9816"/>
    <x v="4929"/>
    <x v="1"/>
    <x v="1214"/>
    <x v="888"/>
    <s v="Standard Class"/>
    <s v="AG-10495"/>
    <s v="Andrew Gjertsen"/>
    <x v="1"/>
    <s v="United States"/>
    <s v="Saint Petersburg"/>
    <x v="2"/>
    <n v="33710"/>
    <x v="0"/>
    <s v="OFF-PA-10002581"/>
    <x v="1"/>
    <x v="10"/>
    <s v="Xerox 1951"/>
    <n v="173.48800000000003"/>
    <n v="7"/>
    <n v="0.2"/>
    <n v="54.214999999999982"/>
  </r>
  <r>
    <n v="9817"/>
    <x v="4929"/>
    <x v="1"/>
    <x v="1214"/>
    <x v="888"/>
    <s v="Standard Class"/>
    <s v="AG-10495"/>
    <s v="Andrew Gjertsen"/>
    <x v="1"/>
    <s v="United States"/>
    <s v="Saint Petersburg"/>
    <x v="2"/>
    <n v="33710"/>
    <x v="0"/>
    <s v="OFF-ST-10000046"/>
    <x v="1"/>
    <x v="4"/>
    <s v="Fellowes Super Stor/Drawer Files"/>
    <n v="516.96"/>
    <n v="4"/>
    <n v="0.2"/>
    <n v="-6.4619999999999891"/>
  </r>
  <r>
    <n v="9818"/>
    <x v="4929"/>
    <x v="1"/>
    <x v="1214"/>
    <x v="888"/>
    <s v="Standard Class"/>
    <s v="AG-10495"/>
    <s v="Andrew Gjertsen"/>
    <x v="1"/>
    <s v="United States"/>
    <s v="Saint Petersburg"/>
    <x v="2"/>
    <n v="33710"/>
    <x v="0"/>
    <s v="FUR-FU-10001185"/>
    <x v="0"/>
    <x v="5"/>
    <s v="Advantus Employee of the Month Certificate Frame, 11 x 13-1/2"/>
    <n v="173.208"/>
    <n v="7"/>
    <n v="0.2"/>
    <n v="45.467100000000009"/>
  </r>
  <r>
    <n v="9819"/>
    <x v="4929"/>
    <x v="1"/>
    <x v="1214"/>
    <x v="888"/>
    <s v="Standard Class"/>
    <s v="AG-10495"/>
    <s v="Andrew Gjertsen"/>
    <x v="1"/>
    <s v="United States"/>
    <s v="Saint Petersburg"/>
    <x v="2"/>
    <n v="33710"/>
    <x v="0"/>
    <s v="OFF-AR-10003856"/>
    <x v="1"/>
    <x v="6"/>
    <s v="Newell 344"/>
    <n v="4.4479999999999995"/>
    <n v="2"/>
    <n v="0.2"/>
    <n v="0.3335999999999999"/>
  </r>
  <r>
    <n v="9820"/>
    <x v="4929"/>
    <x v="1"/>
    <x v="1214"/>
    <x v="888"/>
    <s v="Standard Class"/>
    <s v="AG-10495"/>
    <s v="Andrew Gjertsen"/>
    <x v="1"/>
    <s v="United States"/>
    <s v="Saint Petersburg"/>
    <x v="2"/>
    <n v="33710"/>
    <x v="0"/>
    <s v="OFF-LA-10001982"/>
    <x v="1"/>
    <x v="2"/>
    <s v="Smead Alpha-Z Color-Coded Name Labels First Letter Starter Set"/>
    <n v="9"/>
    <n v="3"/>
    <n v="0.2"/>
    <n v="3.1499999999999995"/>
  </r>
  <r>
    <n v="9821"/>
    <x v="4929"/>
    <x v="1"/>
    <x v="1214"/>
    <x v="888"/>
    <s v="Standard Class"/>
    <s v="AG-10495"/>
    <s v="Andrew Gjertsen"/>
    <x v="1"/>
    <s v="United States"/>
    <s v="Saint Petersburg"/>
    <x v="2"/>
    <n v="33710"/>
    <x v="0"/>
    <s v="OFF-PA-10001215"/>
    <x v="1"/>
    <x v="10"/>
    <s v="Xerox 1963"/>
    <n v="42.24"/>
    <n v="10"/>
    <n v="0.2"/>
    <n v="13.199999999999998"/>
  </r>
  <r>
    <n v="9822"/>
    <x v="4929"/>
    <x v="1"/>
    <x v="1214"/>
    <x v="888"/>
    <s v="Standard Class"/>
    <s v="AG-10495"/>
    <s v="Andrew Gjertsen"/>
    <x v="1"/>
    <s v="United States"/>
    <s v="Saint Petersburg"/>
    <x v="2"/>
    <n v="33710"/>
    <x v="0"/>
    <s v="OFF-BI-10002429"/>
    <x v="1"/>
    <x v="8"/>
    <s v="Premier Elliptical Ring Binder, Black"/>
    <n v="18.264000000000003"/>
    <n v="2"/>
    <n v="0.7"/>
    <n v="-13.393599999999999"/>
  </r>
  <r>
    <n v="9823"/>
    <x v="4930"/>
    <x v="2"/>
    <x v="860"/>
    <x v="1326"/>
    <s v="Standard Class"/>
    <s v="BD-11605"/>
    <s v="Brian Dahlen"/>
    <x v="0"/>
    <s v="United States"/>
    <s v="San Francisco"/>
    <x v="1"/>
    <n v="94122"/>
    <x v="1"/>
    <s v="OFF-AP-10003287"/>
    <x v="1"/>
    <x v="9"/>
    <s v="Tripp Lite TLP810NET Broadband Surge for Modem/Fax"/>
    <n v="152.91"/>
    <n v="3"/>
    <n v="0"/>
    <n v="42.814799999999998"/>
  </r>
  <r>
    <n v="9824"/>
    <x v="4930"/>
    <x v="2"/>
    <x v="860"/>
    <x v="1326"/>
    <s v="Standard Class"/>
    <s v="BD-11605"/>
    <s v="Brian Dahlen"/>
    <x v="0"/>
    <s v="United States"/>
    <s v="San Francisco"/>
    <x v="1"/>
    <n v="94122"/>
    <x v="1"/>
    <s v="OFF-PA-10000167"/>
    <x v="1"/>
    <x v="10"/>
    <s v="Xerox 1925"/>
    <n v="92.94"/>
    <n v="3"/>
    <n v="0"/>
    <n v="41.822999999999993"/>
  </r>
  <r>
    <n v="9825"/>
    <x v="4930"/>
    <x v="2"/>
    <x v="860"/>
    <x v="1326"/>
    <s v="Standard Class"/>
    <s v="BD-11605"/>
    <s v="Brian Dahlen"/>
    <x v="0"/>
    <s v="United States"/>
    <s v="San Francisco"/>
    <x v="1"/>
    <n v="94122"/>
    <x v="1"/>
    <s v="OFF-BI-10002309"/>
    <x v="1"/>
    <x v="8"/>
    <s v="Avery Heavy-Duty EZD  Binder With Locking Rings"/>
    <n v="17.856000000000002"/>
    <n v="4"/>
    <n v="0.2"/>
    <n v="6.2495999999999992"/>
  </r>
  <r>
    <n v="9826"/>
    <x v="4930"/>
    <x v="2"/>
    <x v="860"/>
    <x v="1326"/>
    <s v="Standard Class"/>
    <s v="BD-11605"/>
    <s v="Brian Dahlen"/>
    <x v="0"/>
    <s v="United States"/>
    <s v="San Francisco"/>
    <x v="1"/>
    <n v="94122"/>
    <x v="1"/>
    <s v="OFF-BI-10003638"/>
    <x v="1"/>
    <x v="8"/>
    <s v="GBC Durable Plastic Covers"/>
    <n v="46.440000000000005"/>
    <n v="3"/>
    <n v="0.2"/>
    <n v="15.092999999999998"/>
  </r>
  <r>
    <n v="9827"/>
    <x v="4930"/>
    <x v="2"/>
    <x v="860"/>
    <x v="1326"/>
    <s v="Standard Class"/>
    <s v="BD-11605"/>
    <s v="Brian Dahlen"/>
    <x v="0"/>
    <s v="United States"/>
    <s v="San Francisco"/>
    <x v="1"/>
    <n v="94122"/>
    <x v="1"/>
    <s v="FUR-CH-10003833"/>
    <x v="0"/>
    <x v="1"/>
    <s v="Novimex Fabric Task Chair"/>
    <n v="195.136"/>
    <n v="4"/>
    <n v="0.2"/>
    <n v="-12.196000000000005"/>
  </r>
  <r>
    <n v="9828"/>
    <x v="4931"/>
    <x v="3"/>
    <x v="249"/>
    <x v="356"/>
    <s v="Standard Class"/>
    <s v="JS-15685"/>
    <s v="Jim Sink"/>
    <x v="1"/>
    <s v="United States"/>
    <s v="New York City"/>
    <x v="15"/>
    <n v="10035"/>
    <x v="3"/>
    <s v="OFF-ST-10001511"/>
    <x v="1"/>
    <x v="4"/>
    <s v="Space Solutions Commercial Steel Shelving"/>
    <n v="129.30000000000001"/>
    <n v="2"/>
    <n v="0"/>
    <n v="6.4649999999999892"/>
  </r>
  <r>
    <n v="9829"/>
    <x v="4931"/>
    <x v="3"/>
    <x v="249"/>
    <x v="356"/>
    <s v="Standard Class"/>
    <s v="JS-15685"/>
    <s v="Jim Sink"/>
    <x v="1"/>
    <s v="United States"/>
    <s v="New York City"/>
    <x v="15"/>
    <n v="10035"/>
    <x v="3"/>
    <s v="OFF-BI-10004728"/>
    <x v="1"/>
    <x v="8"/>
    <s v="Wilson Jones Turn Tabs Binder Tool for Ring Binders"/>
    <n v="11.568000000000001"/>
    <n v="3"/>
    <n v="0.2"/>
    <n v="3.7595999999999998"/>
  </r>
  <r>
    <n v="9830"/>
    <x v="4932"/>
    <x v="3"/>
    <x v="11"/>
    <x v="989"/>
    <s v="Standard Class"/>
    <s v="NF-18385"/>
    <s v="Natalie Fritzler"/>
    <x v="0"/>
    <s v="United States"/>
    <s v="Charlotte"/>
    <x v="3"/>
    <n v="28205"/>
    <x v="0"/>
    <s v="FUR-CH-10004218"/>
    <x v="0"/>
    <x v="1"/>
    <s v="Global Fabric Manager's Chair, Dark Gray"/>
    <n v="242.35200000000003"/>
    <n v="3"/>
    <n v="0.2"/>
    <n v="15.147000000000006"/>
  </r>
  <r>
    <n v="9831"/>
    <x v="4933"/>
    <x v="2"/>
    <x v="757"/>
    <x v="574"/>
    <s v="Second Class"/>
    <s v="SC-20305"/>
    <s v="Sean Christensen"/>
    <x v="0"/>
    <s v="United States"/>
    <s v="Beaumont"/>
    <x v="5"/>
    <n v="77705"/>
    <x v="2"/>
    <s v="TEC-AC-10004171"/>
    <x v="2"/>
    <x v="11"/>
    <s v="Razer Kraken 7.1 Surround Sound Over Ear USB Gaming Headset"/>
    <n v="319.96800000000002"/>
    <n v="4"/>
    <n v="0.2"/>
    <n v="95.990400000000008"/>
  </r>
  <r>
    <n v="9832"/>
    <x v="4933"/>
    <x v="2"/>
    <x v="757"/>
    <x v="574"/>
    <s v="Second Class"/>
    <s v="SC-20305"/>
    <s v="Sean Christensen"/>
    <x v="0"/>
    <s v="United States"/>
    <s v="Beaumont"/>
    <x v="5"/>
    <n v="77705"/>
    <x v="2"/>
    <s v="FUR-FU-10001706"/>
    <x v="0"/>
    <x v="5"/>
    <s v="Longer-Life Soft White Bulbs"/>
    <n v="8.6240000000000023"/>
    <n v="7"/>
    <n v="0.6"/>
    <n v="-2.5872000000000011"/>
  </r>
  <r>
    <n v="9833"/>
    <x v="4934"/>
    <x v="2"/>
    <x v="598"/>
    <x v="707"/>
    <s v="Second Class"/>
    <s v="GA-14515"/>
    <s v="George Ashbrook"/>
    <x v="0"/>
    <s v="United States"/>
    <s v="Dallas"/>
    <x v="5"/>
    <n v="75220"/>
    <x v="2"/>
    <s v="OFF-PA-10001526"/>
    <x v="1"/>
    <x v="10"/>
    <s v="Xerox 1949"/>
    <n v="3.9840000000000004"/>
    <n v="1"/>
    <n v="0.2"/>
    <n v="1.4442000000000004"/>
  </r>
  <r>
    <n v="9834"/>
    <x v="4935"/>
    <x v="3"/>
    <x v="32"/>
    <x v="184"/>
    <s v="Standard Class"/>
    <s v="CY-12745"/>
    <s v="Craig Yedwab"/>
    <x v="1"/>
    <s v="United States"/>
    <s v="Springfield"/>
    <x v="24"/>
    <n v="45503"/>
    <x v="3"/>
    <s v="TEC-AC-10002001"/>
    <x v="2"/>
    <x v="11"/>
    <s v="Logitech Wireless Gaming Headset G930"/>
    <n v="895.94400000000019"/>
    <n v="7"/>
    <n v="0.2"/>
    <n v="190.38810000000001"/>
  </r>
  <r>
    <n v="9835"/>
    <x v="4936"/>
    <x v="0"/>
    <x v="1154"/>
    <x v="1107"/>
    <s v="First Class"/>
    <s v="WB-21850"/>
    <s v="William Brown"/>
    <x v="0"/>
    <s v="United States"/>
    <s v="La Porte"/>
    <x v="5"/>
    <n v="77571"/>
    <x v="2"/>
    <s v="FUR-FU-10004963"/>
    <x v="0"/>
    <x v="5"/>
    <s v="Eldon 400 Class Desk Accessories, Black Carbon"/>
    <n v="14"/>
    <n v="4"/>
    <n v="0.6"/>
    <n v="-6.2999999999999972"/>
  </r>
  <r>
    <n v="9836"/>
    <x v="4936"/>
    <x v="0"/>
    <x v="1154"/>
    <x v="1107"/>
    <s v="First Class"/>
    <s v="WB-21850"/>
    <s v="William Brown"/>
    <x v="0"/>
    <s v="United States"/>
    <s v="La Porte"/>
    <x v="5"/>
    <n v="77571"/>
    <x v="2"/>
    <s v="OFF-BI-10001597"/>
    <x v="1"/>
    <x v="8"/>
    <s v="Wilson Jones Ledger-Size, Piano-Hinge Binder, 2&quot;, Blue"/>
    <n v="16.391999999999996"/>
    <n v="2"/>
    <n v="0.8"/>
    <n v="-26.227200000000003"/>
  </r>
  <r>
    <n v="9837"/>
    <x v="4937"/>
    <x v="0"/>
    <x v="477"/>
    <x v="152"/>
    <s v="Standard Class"/>
    <s v="DL-12865"/>
    <s v="Dan Lawera"/>
    <x v="0"/>
    <s v="United States"/>
    <s v="Long Beach"/>
    <x v="1"/>
    <n v="90805"/>
    <x v="1"/>
    <s v="OFF-PA-10000141"/>
    <x v="1"/>
    <x v="10"/>
    <s v="Ampad Evidence Wirebond Steno Books, 6&quot; x 9&quot;"/>
    <n v="10.9"/>
    <n v="5"/>
    <n v="0"/>
    <n v="5.1229999999999993"/>
  </r>
  <r>
    <n v="9838"/>
    <x v="4937"/>
    <x v="0"/>
    <x v="477"/>
    <x v="152"/>
    <s v="Standard Class"/>
    <s v="DL-12865"/>
    <s v="Dan Lawera"/>
    <x v="0"/>
    <s v="United States"/>
    <s v="Long Beach"/>
    <x v="1"/>
    <n v="90805"/>
    <x v="1"/>
    <s v="OFF-LA-10003923"/>
    <x v="1"/>
    <x v="2"/>
    <s v="Alphabetical Labels for Top Tab Filing"/>
    <n v="29.6"/>
    <n v="2"/>
    <n v="0"/>
    <n v="14.8"/>
  </r>
  <r>
    <n v="9839"/>
    <x v="4937"/>
    <x v="0"/>
    <x v="477"/>
    <x v="152"/>
    <s v="Standard Class"/>
    <s v="DL-12865"/>
    <s v="Dan Lawera"/>
    <x v="0"/>
    <s v="United States"/>
    <s v="Long Beach"/>
    <x v="1"/>
    <n v="90805"/>
    <x v="1"/>
    <s v="OFF-LA-10001771"/>
    <x v="1"/>
    <x v="2"/>
    <s v="Avery 513"/>
    <n v="4.9800000000000004"/>
    <n v="1"/>
    <n v="0"/>
    <n v="2.2907999999999999"/>
  </r>
  <r>
    <n v="9840"/>
    <x v="4937"/>
    <x v="0"/>
    <x v="477"/>
    <x v="152"/>
    <s v="Standard Class"/>
    <s v="DL-12865"/>
    <s v="Dan Lawera"/>
    <x v="0"/>
    <s v="United States"/>
    <s v="Long Beach"/>
    <x v="1"/>
    <n v="90805"/>
    <x v="1"/>
    <s v="TEC-CO-10001943"/>
    <x v="2"/>
    <x v="16"/>
    <s v="Canon PC-428 Personal Copier"/>
    <n v="479.97600000000006"/>
    <n v="3"/>
    <n v="0.2"/>
    <n v="161.99189999999999"/>
  </r>
  <r>
    <n v="9841"/>
    <x v="4937"/>
    <x v="0"/>
    <x v="477"/>
    <x v="152"/>
    <s v="Standard Class"/>
    <s v="DL-12865"/>
    <s v="Dan Lawera"/>
    <x v="0"/>
    <s v="United States"/>
    <s v="Long Beach"/>
    <x v="1"/>
    <n v="90805"/>
    <x v="1"/>
    <s v="TEC-PH-10003356"/>
    <x v="2"/>
    <x v="7"/>
    <s v="SmartStand Mobile Device Holder, Assorted Colors"/>
    <n v="44.736000000000004"/>
    <n v="8"/>
    <n v="0.2"/>
    <n v="4.4736000000000011"/>
  </r>
  <r>
    <n v="9842"/>
    <x v="4937"/>
    <x v="0"/>
    <x v="477"/>
    <x v="152"/>
    <s v="Standard Class"/>
    <s v="DL-12865"/>
    <s v="Dan Lawera"/>
    <x v="0"/>
    <s v="United States"/>
    <s v="Long Beach"/>
    <x v="1"/>
    <n v="90805"/>
    <x v="1"/>
    <s v="OFF-AR-10002255"/>
    <x v="1"/>
    <x v="6"/>
    <s v="Newell 346"/>
    <n v="5.76"/>
    <n v="2"/>
    <n v="0"/>
    <n v="1.6703999999999999"/>
  </r>
  <r>
    <n v="9843"/>
    <x v="4937"/>
    <x v="0"/>
    <x v="477"/>
    <x v="152"/>
    <s v="Standard Class"/>
    <s v="DL-12865"/>
    <s v="Dan Lawera"/>
    <x v="0"/>
    <s v="United States"/>
    <s v="Long Beach"/>
    <x v="1"/>
    <n v="90805"/>
    <x v="1"/>
    <s v="FUR-CH-10000665"/>
    <x v="0"/>
    <x v="1"/>
    <s v="Global Airflow Leather Mesh Back Chair, Black"/>
    <n v="483.13599999999997"/>
    <n v="4"/>
    <n v="0.2"/>
    <n v="60.391999999999939"/>
  </r>
  <r>
    <n v="9844"/>
    <x v="4938"/>
    <x v="2"/>
    <x v="561"/>
    <x v="104"/>
    <s v="First Class"/>
    <s v="RE-19450"/>
    <s v="Richard Eichhorn"/>
    <x v="0"/>
    <s v="United States"/>
    <s v="Decatur"/>
    <x v="10"/>
    <n v="62521"/>
    <x v="2"/>
    <s v="OFF-LA-10001771"/>
    <x v="1"/>
    <x v="2"/>
    <s v="Avery 513"/>
    <n v="15.936000000000002"/>
    <n v="4"/>
    <n v="0.2"/>
    <n v="5.1791999999999998"/>
  </r>
  <r>
    <n v="9845"/>
    <x v="4938"/>
    <x v="2"/>
    <x v="561"/>
    <x v="104"/>
    <s v="First Class"/>
    <s v="RE-19450"/>
    <s v="Richard Eichhorn"/>
    <x v="0"/>
    <s v="United States"/>
    <s v="Decatur"/>
    <x v="10"/>
    <n v="62521"/>
    <x v="2"/>
    <s v="FUR-FU-10001475"/>
    <x v="0"/>
    <x v="5"/>
    <s v="Contract Clock, 14&quot;, Brown"/>
    <n v="61.543999999999997"/>
    <n v="7"/>
    <n v="0.6"/>
    <n v="-40.003599999999999"/>
  </r>
  <r>
    <n v="9846"/>
    <x v="4938"/>
    <x v="2"/>
    <x v="561"/>
    <x v="104"/>
    <s v="First Class"/>
    <s v="RE-19450"/>
    <s v="Richard Eichhorn"/>
    <x v="0"/>
    <s v="United States"/>
    <s v="Decatur"/>
    <x v="10"/>
    <n v="62521"/>
    <x v="2"/>
    <s v="OFF-ST-10000877"/>
    <x v="1"/>
    <x v="4"/>
    <s v="Recycled Steel Personal File for Standard File Folders"/>
    <n v="132.696"/>
    <n v="3"/>
    <n v="0.2"/>
    <n v="9.9521999999999977"/>
  </r>
  <r>
    <n v="9847"/>
    <x v="4939"/>
    <x v="3"/>
    <x v="264"/>
    <x v="842"/>
    <s v="Second Class"/>
    <s v="MH-17290"/>
    <s v="Marc Harrigan"/>
    <x v="2"/>
    <s v="United States"/>
    <s v="Los Angeles"/>
    <x v="1"/>
    <n v="90008"/>
    <x v="1"/>
    <s v="OFF-AP-10001492"/>
    <x v="1"/>
    <x v="9"/>
    <s v="Acco Six-Outlet Power Strip, 4' Cord Length"/>
    <n v="43.099999999999994"/>
    <n v="5"/>
    <n v="0"/>
    <n v="11.206"/>
  </r>
  <r>
    <n v="9848"/>
    <x v="4939"/>
    <x v="3"/>
    <x v="264"/>
    <x v="842"/>
    <s v="Second Class"/>
    <s v="MH-17290"/>
    <s v="Marc Harrigan"/>
    <x v="2"/>
    <s v="United States"/>
    <s v="Los Angeles"/>
    <x v="1"/>
    <n v="90008"/>
    <x v="1"/>
    <s v="FUR-FU-10004188"/>
    <x v="0"/>
    <x v="5"/>
    <s v="Luxo Professional Combination Clamp-On Lamps"/>
    <n v="511.5"/>
    <n v="5"/>
    <n v="0"/>
    <n v="132.99"/>
  </r>
  <r>
    <n v="9849"/>
    <x v="4939"/>
    <x v="3"/>
    <x v="264"/>
    <x v="842"/>
    <s v="Second Class"/>
    <s v="MH-17290"/>
    <s v="Marc Harrigan"/>
    <x v="2"/>
    <s v="United States"/>
    <s v="Los Angeles"/>
    <x v="1"/>
    <n v="90008"/>
    <x v="1"/>
    <s v="OFF-BI-10004330"/>
    <x v="1"/>
    <x v="8"/>
    <s v="GBC Velobind Prepunched Cover Sets, Regency Series"/>
    <n v="147.91999999999999"/>
    <n v="5"/>
    <n v="0.2"/>
    <n v="46.224999999999987"/>
  </r>
  <r>
    <n v="9850"/>
    <x v="4940"/>
    <x v="2"/>
    <x v="791"/>
    <x v="1220"/>
    <s v="Standard Class"/>
    <s v="EH-13765"/>
    <s v="Edward Hooks"/>
    <x v="1"/>
    <s v="United States"/>
    <s v="Lodi"/>
    <x v="1"/>
    <n v="95240"/>
    <x v="1"/>
    <s v="OFF-AR-10002987"/>
    <x v="1"/>
    <x v="6"/>
    <s v="Prismacolor Color Pencil Set"/>
    <n v="39.68"/>
    <n v="2"/>
    <n v="0"/>
    <n v="16.268800000000002"/>
  </r>
  <r>
    <n v="9851"/>
    <x v="4941"/>
    <x v="0"/>
    <x v="440"/>
    <x v="1238"/>
    <s v="Standard Class"/>
    <s v="EH-13765"/>
    <s v="Edward Hooks"/>
    <x v="1"/>
    <s v="United States"/>
    <s v="New York City"/>
    <x v="15"/>
    <n v="10009"/>
    <x v="3"/>
    <s v="FUR-FU-10000732"/>
    <x v="0"/>
    <x v="5"/>
    <s v="Eldon 200 Class Desk Accessories"/>
    <n v="12.56"/>
    <n v="2"/>
    <n v="0"/>
    <n v="4.0191999999999997"/>
  </r>
  <r>
    <n v="9852"/>
    <x v="4941"/>
    <x v="0"/>
    <x v="440"/>
    <x v="1238"/>
    <s v="Standard Class"/>
    <s v="EH-13765"/>
    <s v="Edward Hooks"/>
    <x v="1"/>
    <s v="United States"/>
    <s v="New York City"/>
    <x v="15"/>
    <n v="10009"/>
    <x v="3"/>
    <s v="OFF-BI-10001670"/>
    <x v="1"/>
    <x v="8"/>
    <s v="Vinyl Sectional Post Binders"/>
    <n v="90.480000000000018"/>
    <n v="3"/>
    <n v="0.2"/>
    <n v="33.93"/>
  </r>
  <r>
    <n v="9853"/>
    <x v="4941"/>
    <x v="0"/>
    <x v="440"/>
    <x v="1238"/>
    <s v="Standard Class"/>
    <s v="EH-13765"/>
    <s v="Edward Hooks"/>
    <x v="1"/>
    <s v="United States"/>
    <s v="New York City"/>
    <x v="15"/>
    <n v="10009"/>
    <x v="3"/>
    <s v="OFF-PA-10000533"/>
    <x v="1"/>
    <x v="10"/>
    <s v="Southworth Parchment Paper &amp; Envelopes"/>
    <n v="13.08"/>
    <n v="2"/>
    <n v="0"/>
    <n v="6.0167999999999999"/>
  </r>
  <r>
    <n v="9854"/>
    <x v="4941"/>
    <x v="0"/>
    <x v="440"/>
    <x v="1238"/>
    <s v="Standard Class"/>
    <s v="EH-13765"/>
    <s v="Edward Hooks"/>
    <x v="1"/>
    <s v="United States"/>
    <s v="New York City"/>
    <x v="15"/>
    <n v="10009"/>
    <x v="3"/>
    <s v="FUR-FU-10002253"/>
    <x v="0"/>
    <x v="5"/>
    <s v="Howard Miller 13&quot; Diameter Pewter Finish Round Wall Clock"/>
    <n v="214.7"/>
    <n v="5"/>
    <n v="0"/>
    <n v="83.733000000000004"/>
  </r>
  <r>
    <n v="9855"/>
    <x v="4942"/>
    <x v="3"/>
    <x v="249"/>
    <x v="266"/>
    <s v="Standard Class"/>
    <s v="GA-14515"/>
    <s v="George Ashbrook"/>
    <x v="0"/>
    <s v="United States"/>
    <s v="San Francisco"/>
    <x v="1"/>
    <n v="94109"/>
    <x v="1"/>
    <s v="FUR-FU-10002396"/>
    <x v="0"/>
    <x v="5"/>
    <s v="DAX Copper Panel Document Frame, 5 x 7 Size"/>
    <n v="50.32"/>
    <n v="4"/>
    <n v="0"/>
    <n v="21.134400000000003"/>
  </r>
  <r>
    <n v="9856"/>
    <x v="4942"/>
    <x v="3"/>
    <x v="249"/>
    <x v="266"/>
    <s v="Standard Class"/>
    <s v="GA-14515"/>
    <s v="George Ashbrook"/>
    <x v="0"/>
    <s v="United States"/>
    <s v="San Francisco"/>
    <x v="1"/>
    <n v="94109"/>
    <x v="1"/>
    <s v="OFF-PA-10004438"/>
    <x v="1"/>
    <x v="10"/>
    <s v="Xerox 1907"/>
    <n v="24.56"/>
    <n v="2"/>
    <n v="0"/>
    <n v="11.543199999999999"/>
  </r>
  <r>
    <n v="9857"/>
    <x v="4943"/>
    <x v="2"/>
    <x v="1232"/>
    <x v="193"/>
    <s v="Standard Class"/>
    <s v="GA-14515"/>
    <s v="George Ashbrook"/>
    <x v="0"/>
    <s v="United States"/>
    <s v="Columbus"/>
    <x v="32"/>
    <n v="31907"/>
    <x v="0"/>
    <s v="OFF-PA-10000587"/>
    <x v="1"/>
    <x v="10"/>
    <s v="Array Parchment Paper, Assorted Colors"/>
    <n v="43.68"/>
    <n v="6"/>
    <n v="0"/>
    <n v="20.9664"/>
  </r>
  <r>
    <n v="9858"/>
    <x v="4944"/>
    <x v="1"/>
    <x v="514"/>
    <x v="803"/>
    <s v="Standard Class"/>
    <s v="EB-13840"/>
    <s v="Ellis Ballard"/>
    <x v="1"/>
    <s v="United States"/>
    <s v="Seattle"/>
    <x v="4"/>
    <n v="98103"/>
    <x v="1"/>
    <s v="FUR-TA-10001889"/>
    <x v="0"/>
    <x v="3"/>
    <s v="Bush Advantage Collection Racetrack Conference Table"/>
    <n v="3393.68"/>
    <n v="8"/>
    <n v="0"/>
    <n v="610.86239999999998"/>
  </r>
  <r>
    <n v="9859"/>
    <x v="4945"/>
    <x v="3"/>
    <x v="424"/>
    <x v="1327"/>
    <s v="Standard Class"/>
    <s v="HR-14770"/>
    <s v="Hallie Redmond"/>
    <x v="2"/>
    <s v="United States"/>
    <s v="Richmond"/>
    <x v="14"/>
    <n v="47374"/>
    <x v="2"/>
    <s v="OFF-ST-10001590"/>
    <x v="1"/>
    <x v="4"/>
    <s v="Tenex Personal Project File with Scoop Front Design, Black"/>
    <n v="67.400000000000006"/>
    <n v="5"/>
    <n v="0"/>
    <n v="17.523999999999997"/>
  </r>
  <r>
    <n v="9860"/>
    <x v="4945"/>
    <x v="3"/>
    <x v="424"/>
    <x v="1327"/>
    <s v="Standard Class"/>
    <s v="HR-14770"/>
    <s v="Hallie Redmond"/>
    <x v="2"/>
    <s v="United States"/>
    <s v="Richmond"/>
    <x v="14"/>
    <n v="47374"/>
    <x v="2"/>
    <s v="OFF-FA-10003472"/>
    <x v="1"/>
    <x v="13"/>
    <s v="Bagged Rubber Bands"/>
    <n v="2.52"/>
    <n v="2"/>
    <n v="0"/>
    <n v="0.1008"/>
  </r>
  <r>
    <n v="9861"/>
    <x v="4945"/>
    <x v="3"/>
    <x v="424"/>
    <x v="1327"/>
    <s v="Standard Class"/>
    <s v="HR-14770"/>
    <s v="Hallie Redmond"/>
    <x v="2"/>
    <s v="United States"/>
    <s v="Richmond"/>
    <x v="14"/>
    <n v="47374"/>
    <x v="2"/>
    <s v="TEC-PH-10000169"/>
    <x v="2"/>
    <x v="7"/>
    <s v="ARKON Windshield Dashboard Air Vent Car Mount Holder"/>
    <n v="67.8"/>
    <n v="4"/>
    <n v="0"/>
    <n v="1.3559999999999945"/>
  </r>
  <r>
    <n v="9862"/>
    <x v="4945"/>
    <x v="3"/>
    <x v="424"/>
    <x v="1327"/>
    <s v="Standard Class"/>
    <s v="HR-14770"/>
    <s v="Hallie Redmond"/>
    <x v="2"/>
    <s v="United States"/>
    <s v="Richmond"/>
    <x v="14"/>
    <n v="47374"/>
    <x v="2"/>
    <s v="OFF-ST-10002562"/>
    <x v="1"/>
    <x v="4"/>
    <s v="Staples"/>
    <n v="18.760000000000002"/>
    <n v="2"/>
    <n v="0"/>
    <n v="5.2528000000000006"/>
  </r>
  <r>
    <n v="9863"/>
    <x v="4945"/>
    <x v="3"/>
    <x v="424"/>
    <x v="1327"/>
    <s v="Standard Class"/>
    <s v="HR-14770"/>
    <s v="Hallie Redmond"/>
    <x v="2"/>
    <s v="United States"/>
    <s v="Richmond"/>
    <x v="14"/>
    <n v="47374"/>
    <x v="2"/>
    <s v="TEC-AC-10001445"/>
    <x v="2"/>
    <x v="11"/>
    <s v="Imation USB 2.0 Swivel Flash Drive USB flash drive - 4 GB - Pink"/>
    <n v="12.12"/>
    <n v="4"/>
    <n v="0"/>
    <n v="2.5451999999999995"/>
  </r>
  <r>
    <n v="9864"/>
    <x v="4945"/>
    <x v="3"/>
    <x v="424"/>
    <x v="1327"/>
    <s v="Standard Class"/>
    <s v="HR-14770"/>
    <s v="Hallie Redmond"/>
    <x v="2"/>
    <s v="United States"/>
    <s v="Richmond"/>
    <x v="14"/>
    <n v="47374"/>
    <x v="2"/>
    <s v="OFF-PA-10004156"/>
    <x v="1"/>
    <x v="10"/>
    <s v="Xerox 188"/>
    <n v="11.34"/>
    <n v="1"/>
    <n v="0"/>
    <n v="5.5565999999999995"/>
  </r>
  <r>
    <n v="9865"/>
    <x v="4945"/>
    <x v="3"/>
    <x v="424"/>
    <x v="1327"/>
    <s v="Standard Class"/>
    <s v="HR-14770"/>
    <s v="Hallie Redmond"/>
    <x v="2"/>
    <s v="United States"/>
    <s v="Richmond"/>
    <x v="14"/>
    <n v="47374"/>
    <x v="2"/>
    <s v="TEC-AC-10004469"/>
    <x v="2"/>
    <x v="11"/>
    <s v="Microsoft Sculpt Comfort Mouse"/>
    <n v="159.80000000000001"/>
    <n v="4"/>
    <n v="0"/>
    <n v="70.312000000000012"/>
  </r>
  <r>
    <n v="9866"/>
    <x v="4945"/>
    <x v="3"/>
    <x v="424"/>
    <x v="1327"/>
    <s v="Standard Class"/>
    <s v="HR-14770"/>
    <s v="Hallie Redmond"/>
    <x v="2"/>
    <s v="United States"/>
    <s v="Richmond"/>
    <x v="14"/>
    <n v="47374"/>
    <x v="2"/>
    <s v="FUR-FU-10001037"/>
    <x v="0"/>
    <x v="5"/>
    <s v="DAX Charcoal/Nickel-Tone Document Frame, 5 x 7"/>
    <n v="18.96"/>
    <n v="2"/>
    <n v="0"/>
    <n v="8.532"/>
  </r>
  <r>
    <n v="9867"/>
    <x v="4946"/>
    <x v="1"/>
    <x v="514"/>
    <x v="1328"/>
    <s v="Second Class"/>
    <s v="SM-20950"/>
    <s v="Suzanne McNair"/>
    <x v="1"/>
    <s v="United States"/>
    <s v="New York City"/>
    <x v="15"/>
    <n v="10009"/>
    <x v="3"/>
    <s v="OFF-ST-10002615"/>
    <x v="1"/>
    <x v="4"/>
    <s v="Dual Level, Single-Width Filing Carts"/>
    <n v="1085.42"/>
    <n v="7"/>
    <n v="0"/>
    <n v="282.20920000000001"/>
  </r>
  <r>
    <n v="9868"/>
    <x v="4946"/>
    <x v="1"/>
    <x v="514"/>
    <x v="1328"/>
    <s v="Second Class"/>
    <s v="SM-20950"/>
    <s v="Suzanne McNair"/>
    <x v="1"/>
    <s v="United States"/>
    <s v="New York City"/>
    <x v="15"/>
    <n v="10009"/>
    <x v="3"/>
    <s v="OFF-AP-10000595"/>
    <x v="1"/>
    <x v="9"/>
    <s v="Disposable Triple-Filter Dust Bags"/>
    <n v="13.11"/>
    <n v="3"/>
    <n v="0"/>
    <n v="3.4086000000000003"/>
  </r>
  <r>
    <n v="9869"/>
    <x v="4947"/>
    <x v="2"/>
    <x v="301"/>
    <x v="1082"/>
    <s v="First Class"/>
    <s v="EA-14035"/>
    <s v="Erin Ashbrook"/>
    <x v="1"/>
    <s v="United States"/>
    <s v="Mason"/>
    <x v="24"/>
    <n v="45040"/>
    <x v="3"/>
    <s v="FUR-FU-10002253"/>
    <x v="0"/>
    <x v="5"/>
    <s v="Howard Miller 13&quot; Diameter Pewter Finish Round Wall Clock"/>
    <n v="68.703999999999994"/>
    <n v="2"/>
    <n v="0.2"/>
    <n v="16.317200000000003"/>
  </r>
  <r>
    <n v="9870"/>
    <x v="4947"/>
    <x v="2"/>
    <x v="301"/>
    <x v="1082"/>
    <s v="First Class"/>
    <s v="EA-14035"/>
    <s v="Erin Ashbrook"/>
    <x v="1"/>
    <s v="United States"/>
    <s v="Mason"/>
    <x v="24"/>
    <n v="45040"/>
    <x v="3"/>
    <s v="OFF-BI-10000494"/>
    <x v="1"/>
    <x v="8"/>
    <s v="Acco Economy Flexible Poly Round Ring Binder"/>
    <n v="3.1320000000000001"/>
    <n v="2"/>
    <n v="0.7"/>
    <n v="-2.6099999999999994"/>
  </r>
  <r>
    <n v="9871"/>
    <x v="4947"/>
    <x v="2"/>
    <x v="301"/>
    <x v="1082"/>
    <s v="First Class"/>
    <s v="EA-14035"/>
    <s v="Erin Ashbrook"/>
    <x v="1"/>
    <s v="United States"/>
    <s v="Mason"/>
    <x v="24"/>
    <n v="45040"/>
    <x v="3"/>
    <s v="OFF-BI-10001658"/>
    <x v="1"/>
    <x v="8"/>
    <s v="GBC Standard Therm-A-Bind Covers"/>
    <n v="22.428000000000004"/>
    <n v="3"/>
    <n v="0.7"/>
    <n v="-17.942399999999992"/>
  </r>
  <r>
    <n v="9872"/>
    <x v="4948"/>
    <x v="3"/>
    <x v="833"/>
    <x v="299"/>
    <s v="Same Day"/>
    <s v="MH-17455"/>
    <s v="Mark Hamilton"/>
    <x v="0"/>
    <s v="United States"/>
    <s v="Chicago"/>
    <x v="10"/>
    <n v="60623"/>
    <x v="2"/>
    <s v="OFF-ST-10003208"/>
    <x v="1"/>
    <x v="4"/>
    <s v="Adjustable Depth Letter/Legal Cart"/>
    <n v="290.33600000000001"/>
    <n v="2"/>
    <n v="0.2"/>
    <n v="32.662799999999947"/>
  </r>
  <r>
    <n v="9873"/>
    <x v="4948"/>
    <x v="3"/>
    <x v="833"/>
    <x v="299"/>
    <s v="Same Day"/>
    <s v="MH-17455"/>
    <s v="Mark Hamilton"/>
    <x v="0"/>
    <s v="United States"/>
    <s v="Chicago"/>
    <x v="10"/>
    <n v="60623"/>
    <x v="2"/>
    <s v="OFF-AR-10004790"/>
    <x v="1"/>
    <x v="6"/>
    <s v="Staples"/>
    <n v="19.152000000000001"/>
    <n v="2"/>
    <n v="0.2"/>
    <n v="1.1969999999999992"/>
  </r>
  <r>
    <n v="9874"/>
    <x v="4949"/>
    <x v="0"/>
    <x v="107"/>
    <x v="906"/>
    <s v="Standard Class"/>
    <s v="SL-20155"/>
    <s v="Sara Luxemburg"/>
    <x v="2"/>
    <s v="United States"/>
    <s v="New York City"/>
    <x v="15"/>
    <n v="10024"/>
    <x v="3"/>
    <s v="OFF-PA-10004609"/>
    <x v="1"/>
    <x v="10"/>
    <s v="Xerox 221"/>
    <n v="6.48"/>
    <n v="1"/>
    <n v="0"/>
    <n v="3.1104000000000003"/>
  </r>
  <r>
    <n v="9875"/>
    <x v="4950"/>
    <x v="0"/>
    <x v="897"/>
    <x v="926"/>
    <s v="Second Class"/>
    <s v="NP-18685"/>
    <s v="Nora Pelletier"/>
    <x v="2"/>
    <s v="United States"/>
    <s v="Parma"/>
    <x v="24"/>
    <n v="44134"/>
    <x v="3"/>
    <s v="OFF-EN-10003055"/>
    <x v="1"/>
    <x v="12"/>
    <s v="Blue String-Tie &amp; Button Interoffice Envelopes, 10 x 13"/>
    <n v="63.967999999999996"/>
    <n v="2"/>
    <n v="0.2"/>
    <n v="19.989999999999995"/>
  </r>
  <r>
    <n v="9876"/>
    <x v="4951"/>
    <x v="1"/>
    <x v="1233"/>
    <x v="708"/>
    <s v="Standard Class"/>
    <s v="RF-19840"/>
    <s v="Roy Französisch"/>
    <x v="0"/>
    <s v="United States"/>
    <s v="New York City"/>
    <x v="15"/>
    <n v="10035"/>
    <x v="3"/>
    <s v="OFF-SU-10003936"/>
    <x v="1"/>
    <x v="14"/>
    <s v="Acme Serrated Blade Letter Opener"/>
    <n v="6.36"/>
    <n v="2"/>
    <n v="0"/>
    <n v="6.3600000000000101E-2"/>
  </r>
  <r>
    <n v="9877"/>
    <x v="4952"/>
    <x v="3"/>
    <x v="693"/>
    <x v="557"/>
    <s v="First Class"/>
    <s v="BE-11455"/>
    <s v="Brad Eason"/>
    <x v="2"/>
    <s v="United States"/>
    <s v="Cleveland"/>
    <x v="24"/>
    <n v="44105"/>
    <x v="3"/>
    <s v="OFF-ST-10000078"/>
    <x v="1"/>
    <x v="4"/>
    <s v="Tennsco 6- and 18-Compartment Lockers"/>
    <n v="848.5440000000001"/>
    <n v="4"/>
    <n v="0.2"/>
    <n v="-21.213600000000099"/>
  </r>
  <r>
    <n v="9878"/>
    <x v="4952"/>
    <x v="3"/>
    <x v="693"/>
    <x v="557"/>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x v="557"/>
    <s v="First Class"/>
    <s v="BE-11455"/>
    <s v="Brad Eason"/>
    <x v="2"/>
    <s v="United States"/>
    <s v="Cleveland"/>
    <x v="24"/>
    <n v="44105"/>
    <x v="3"/>
    <s v="TEC-PH-10004080"/>
    <x v="2"/>
    <x v="7"/>
    <s v="Avaya 5410 Digital phone"/>
    <n v="122.38199999999999"/>
    <n v="3"/>
    <n v="0.4"/>
    <n v="-24.476399999999998"/>
  </r>
  <r>
    <n v="9880"/>
    <x v="4953"/>
    <x v="0"/>
    <x v="1035"/>
    <x v="1329"/>
    <s v="Standard Class"/>
    <s v="JK-15370"/>
    <s v="Jay Kimmel"/>
    <x v="0"/>
    <s v="United States"/>
    <s v="New York City"/>
    <x v="15"/>
    <n v="10035"/>
    <x v="3"/>
    <s v="FUR-CH-10002961"/>
    <x v="0"/>
    <x v="1"/>
    <s v="Leather Task Chair, Black"/>
    <n v="573.17399999999998"/>
    <n v="7"/>
    <n v="0.1"/>
    <n v="63.685999999999979"/>
  </r>
  <r>
    <n v="9881"/>
    <x v="4954"/>
    <x v="1"/>
    <x v="352"/>
    <x v="1247"/>
    <s v="First Class"/>
    <s v="CC-12100"/>
    <s v="Chad Cunningham"/>
    <x v="2"/>
    <s v="United States"/>
    <s v="Cleveland"/>
    <x v="24"/>
    <n v="44105"/>
    <x v="3"/>
    <s v="OFF-PA-10000474"/>
    <x v="1"/>
    <x v="10"/>
    <s v="Staples"/>
    <n v="85.055999999999997"/>
    <n v="3"/>
    <n v="0.2"/>
    <n v="28.706399999999991"/>
  </r>
  <r>
    <n v="9882"/>
    <x v="4955"/>
    <x v="2"/>
    <x v="1131"/>
    <x v="923"/>
    <s v="First Class"/>
    <s v="LL-16840"/>
    <s v="Lauren Leatherbury"/>
    <x v="0"/>
    <s v="United States"/>
    <s v="Woodstock"/>
    <x v="32"/>
    <n v="30188"/>
    <x v="0"/>
    <s v="OFF-BI-10000138"/>
    <x v="1"/>
    <x v="8"/>
    <s v="Acco Translucent Poly Ring Binders"/>
    <n v="14.04"/>
    <n v="3"/>
    <n v="0"/>
    <n v="6.7392000000000003"/>
  </r>
  <r>
    <n v="9883"/>
    <x v="4955"/>
    <x v="2"/>
    <x v="1131"/>
    <x v="923"/>
    <s v="First Class"/>
    <s v="LL-16840"/>
    <s v="Lauren Leatherbury"/>
    <x v="0"/>
    <s v="United States"/>
    <s v="Woodstock"/>
    <x v="32"/>
    <n v="30188"/>
    <x v="0"/>
    <s v="TEC-AC-10000023"/>
    <x v="2"/>
    <x v="11"/>
    <s v="Maxell 74 Minute CD-R Spindle, 50/Pack"/>
    <n v="272.61"/>
    <n v="13"/>
    <n v="0"/>
    <n v="98.139599999999987"/>
  </r>
  <r>
    <n v="9884"/>
    <x v="4956"/>
    <x v="2"/>
    <x v="1234"/>
    <x v="521"/>
    <s v="Standard Class"/>
    <s v="KE-16420"/>
    <s v="Katrina Edelman"/>
    <x v="1"/>
    <s v="United States"/>
    <s v="Los Angeles"/>
    <x v="1"/>
    <n v="90008"/>
    <x v="1"/>
    <s v="OFF-EN-10001415"/>
    <x v="1"/>
    <x v="12"/>
    <s v="Staples"/>
    <n v="11.16"/>
    <n v="2"/>
    <n v="0"/>
    <n v="5.58"/>
  </r>
  <r>
    <n v="9885"/>
    <x v="4956"/>
    <x v="2"/>
    <x v="1234"/>
    <x v="521"/>
    <s v="Standard Class"/>
    <s v="KE-16420"/>
    <s v="Katrina Edelman"/>
    <x v="1"/>
    <s v="United States"/>
    <s v="Los Angeles"/>
    <x v="1"/>
    <n v="90008"/>
    <x v="1"/>
    <s v="TEC-AC-10001284"/>
    <x v="2"/>
    <x v="11"/>
    <s v="Enermax Briskie RF Wireless Keyboard and Mouse Combo"/>
    <n v="62.31"/>
    <n v="3"/>
    <n v="0"/>
    <n v="22.4316"/>
  </r>
  <r>
    <n v="9886"/>
    <x v="4956"/>
    <x v="2"/>
    <x v="1234"/>
    <x v="521"/>
    <s v="Standard Class"/>
    <s v="KE-16420"/>
    <s v="Katrina Edelman"/>
    <x v="1"/>
    <s v="United States"/>
    <s v="Los Angeles"/>
    <x v="1"/>
    <n v="90008"/>
    <x v="1"/>
    <s v="TEC-AC-10000736"/>
    <x v="2"/>
    <x v="11"/>
    <s v="Logitech G600 MMO Gaming Mouse"/>
    <n v="159.97999999999999"/>
    <n v="2"/>
    <n v="0"/>
    <n v="57.592799999999997"/>
  </r>
  <r>
    <n v="9887"/>
    <x v="4957"/>
    <x v="2"/>
    <x v="1213"/>
    <x v="1330"/>
    <s v="Standard Class"/>
    <s v="SG-20605"/>
    <s v="Speros Goranitis"/>
    <x v="0"/>
    <s v="United States"/>
    <s v="Lafayette"/>
    <x v="14"/>
    <n v="47905"/>
    <x v="2"/>
    <s v="OFF-FA-10003467"/>
    <x v="1"/>
    <x v="13"/>
    <s v="Alliance Big Bands Rubber Bands, 12/Pack"/>
    <n v="5.9399999999999995"/>
    <n v="3"/>
    <n v="0"/>
    <n v="0"/>
  </r>
  <r>
    <n v="9888"/>
    <x v="4958"/>
    <x v="3"/>
    <x v="386"/>
    <x v="878"/>
    <s v="First Class"/>
    <s v="CA-12265"/>
    <s v="Christina Anderson"/>
    <x v="0"/>
    <s v="United States"/>
    <s v="New York City"/>
    <x v="15"/>
    <n v="10024"/>
    <x v="3"/>
    <s v="OFF-PA-10000477"/>
    <x v="1"/>
    <x v="10"/>
    <s v="Xerox 1952"/>
    <n v="9.9600000000000009"/>
    <n v="2"/>
    <n v="0"/>
    <n v="4.6812000000000005"/>
  </r>
  <r>
    <n v="9889"/>
    <x v="4959"/>
    <x v="1"/>
    <x v="816"/>
    <x v="576"/>
    <s v="Standard Class"/>
    <s v="RD-19585"/>
    <s v="Rob Dowd"/>
    <x v="0"/>
    <s v="United States"/>
    <s v="Utica"/>
    <x v="15"/>
    <n v="13501"/>
    <x v="3"/>
    <s v="TEC-AC-10000736"/>
    <x v="2"/>
    <x v="11"/>
    <s v="Logitech G600 MMO Gaming Mouse"/>
    <n v="79.989999999999995"/>
    <n v="1"/>
    <n v="0"/>
    <n v="28.796399999999998"/>
  </r>
  <r>
    <n v="9890"/>
    <x v="4960"/>
    <x v="3"/>
    <x v="498"/>
    <x v="1051"/>
    <s v="First Class"/>
    <s v="VG-21805"/>
    <s v="Vivek Grady"/>
    <x v="1"/>
    <s v="United States"/>
    <s v="Lakewood"/>
    <x v="30"/>
    <n v="8701"/>
    <x v="3"/>
    <s v="OFF-AR-10002467"/>
    <x v="1"/>
    <x v="6"/>
    <s v="Dixon Ticonderoga Pencils"/>
    <n v="8.94"/>
    <n v="3"/>
    <n v="0"/>
    <n v="2.4138000000000006"/>
  </r>
  <r>
    <n v="9891"/>
    <x v="4961"/>
    <x v="0"/>
    <x v="197"/>
    <x v="1235"/>
    <s v="Second Class"/>
    <s v="SH-19975"/>
    <s v="Sally Hughsby"/>
    <x v="1"/>
    <s v="United States"/>
    <s v="Milwaukee"/>
    <x v="6"/>
    <n v="53209"/>
    <x v="2"/>
    <s v="OFF-PA-10004996"/>
    <x v="1"/>
    <x v="10"/>
    <s v="Speediset Carbonless Redi-Letter 7&quot; x 8 1/2&quot;"/>
    <n v="20.62"/>
    <n v="2"/>
    <n v="0"/>
    <n v="9.6913999999999998"/>
  </r>
  <r>
    <n v="9892"/>
    <x v="4961"/>
    <x v="0"/>
    <x v="197"/>
    <x v="1235"/>
    <s v="Second Class"/>
    <s v="SH-19975"/>
    <s v="Sally Hughsby"/>
    <x v="1"/>
    <s v="United States"/>
    <s v="Milwaukee"/>
    <x v="6"/>
    <n v="53209"/>
    <x v="2"/>
    <s v="TEC-AC-10003116"/>
    <x v="2"/>
    <x v="11"/>
    <s v="Memorex Froggy Flash Drive 8 GB"/>
    <n v="124.25"/>
    <n v="7"/>
    <n v="0"/>
    <n v="48.457499999999996"/>
  </r>
  <r>
    <n v="9893"/>
    <x v="4961"/>
    <x v="0"/>
    <x v="197"/>
    <x v="1235"/>
    <s v="Second Class"/>
    <s v="SH-19975"/>
    <s v="Sally Hughsby"/>
    <x v="1"/>
    <s v="United States"/>
    <s v="Milwaukee"/>
    <x v="6"/>
    <n v="53209"/>
    <x v="2"/>
    <s v="TEC-PH-10002262"/>
    <x v="2"/>
    <x v="7"/>
    <s v="LG Electronics Tone+ HBS-730 Bluetooth Headset"/>
    <n v="297.55"/>
    <n v="5"/>
    <n v="0"/>
    <n v="83.314000000000021"/>
  </r>
  <r>
    <n v="9894"/>
    <x v="4961"/>
    <x v="0"/>
    <x v="197"/>
    <x v="1235"/>
    <s v="Second Class"/>
    <s v="SH-19975"/>
    <s v="Sally Hughsby"/>
    <x v="1"/>
    <s v="United States"/>
    <s v="Milwaukee"/>
    <x v="6"/>
    <n v="53209"/>
    <x v="2"/>
    <s v="FUR-CH-10004626"/>
    <x v="0"/>
    <x v="1"/>
    <s v="Office Star Flex Back Scooter Chair with Aluminum Finish Frame"/>
    <n v="403.56"/>
    <n v="4"/>
    <n v="0"/>
    <n v="96.854399999999998"/>
  </r>
  <r>
    <n v="9895"/>
    <x v="4961"/>
    <x v="0"/>
    <x v="197"/>
    <x v="1235"/>
    <s v="Second Class"/>
    <s v="SH-19975"/>
    <s v="Sally Hughsby"/>
    <x v="1"/>
    <s v="United States"/>
    <s v="Milwaukee"/>
    <x v="6"/>
    <n v="53209"/>
    <x v="2"/>
    <s v="FUR-FU-10001756"/>
    <x v="0"/>
    <x v="5"/>
    <s v="Eldon Expressions Desk Accessory, Wood Photo Frame, Mahogany"/>
    <n v="95.199999999999989"/>
    <n v="5"/>
    <n v="0"/>
    <n v="27.60799999999999"/>
  </r>
  <r>
    <n v="9896"/>
    <x v="4962"/>
    <x v="2"/>
    <x v="467"/>
    <x v="511"/>
    <s v="Standard Class"/>
    <s v="MM-17920"/>
    <s v="Michael Moore"/>
    <x v="0"/>
    <s v="United States"/>
    <s v="Chicago"/>
    <x v="10"/>
    <n v="60623"/>
    <x v="2"/>
    <s v="TEC-AC-10004859"/>
    <x v="2"/>
    <x v="11"/>
    <s v="Maxell Pro 80 Minute CD-R, 10/Pack"/>
    <n v="153.82400000000001"/>
    <n v="11"/>
    <n v="0.2"/>
    <n v="38.456000000000003"/>
  </r>
  <r>
    <n v="9897"/>
    <x v="4963"/>
    <x v="2"/>
    <x v="1102"/>
    <x v="1126"/>
    <s v="Second Class"/>
    <s v="JF-15415"/>
    <s v="Jennifer Ferguson"/>
    <x v="0"/>
    <s v="United States"/>
    <s v="Chicago"/>
    <x v="10"/>
    <n v="60653"/>
    <x v="2"/>
    <s v="OFF-PA-10001725"/>
    <x v="1"/>
    <x v="10"/>
    <s v="Xerox 1892"/>
    <n v="62.015999999999998"/>
    <n v="2"/>
    <n v="0.2"/>
    <n v="22.480800000000002"/>
  </r>
  <r>
    <n v="9898"/>
    <x v="4964"/>
    <x v="0"/>
    <x v="112"/>
    <x v="891"/>
    <s v="Standard Class"/>
    <s v="LP-17095"/>
    <s v="Liz Preis"/>
    <x v="0"/>
    <s v="United States"/>
    <s v="Fairfield"/>
    <x v="24"/>
    <n v="45014"/>
    <x v="3"/>
    <s v="FUR-FU-10004306"/>
    <x v="0"/>
    <x v="5"/>
    <s v="Electrix Halogen Magnifier Lamp"/>
    <n v="466.32000000000005"/>
    <n v="3"/>
    <n v="0.2"/>
    <n v="34.97399999999999"/>
  </r>
  <r>
    <n v="9899"/>
    <x v="4964"/>
    <x v="0"/>
    <x v="112"/>
    <x v="891"/>
    <s v="Standard Class"/>
    <s v="LP-17095"/>
    <s v="Liz Preis"/>
    <x v="0"/>
    <s v="United States"/>
    <s v="Fairfield"/>
    <x v="24"/>
    <n v="45014"/>
    <x v="3"/>
    <s v="FUR-FU-10004845"/>
    <x v="0"/>
    <x v="5"/>
    <s v="Deflect-o EconoMat Nonstudded, No Bevel Mat"/>
    <n v="82.64"/>
    <n v="2"/>
    <n v="0.2"/>
    <n v="0"/>
  </r>
  <r>
    <n v="9900"/>
    <x v="4965"/>
    <x v="2"/>
    <x v="1175"/>
    <x v="860"/>
    <s v="Standard Class"/>
    <s v="MP-18175"/>
    <s v="Mike Pelletier"/>
    <x v="2"/>
    <s v="United States"/>
    <s v="Springfield"/>
    <x v="24"/>
    <n v="45503"/>
    <x v="3"/>
    <s v="FUR-TA-10000198"/>
    <x v="0"/>
    <x v="3"/>
    <s v="Chromcraft Bull-Nose Wood Oval Conference Tables &amp; Bases"/>
    <n v="330.58800000000002"/>
    <n v="1"/>
    <n v="0.4"/>
    <n v="-143.25480000000002"/>
  </r>
  <r>
    <n v="9901"/>
    <x v="4966"/>
    <x v="3"/>
    <x v="170"/>
    <x v="1171"/>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x v="1171"/>
    <s v="Standard Class"/>
    <s v="SC-20845"/>
    <s v="Sung Chung"/>
    <x v="0"/>
    <s v="United States"/>
    <s v="Louisville"/>
    <x v="22"/>
    <n v="80027"/>
    <x v="1"/>
    <s v="FUR-FU-10001037"/>
    <x v="0"/>
    <x v="5"/>
    <s v="DAX Charcoal/Nickel-Tone Document Frame, 5 x 7"/>
    <n v="22.752000000000002"/>
    <n v="3"/>
    <n v="0.2"/>
    <n v="7.1099999999999994"/>
  </r>
  <r>
    <n v="9903"/>
    <x v="4966"/>
    <x v="3"/>
    <x v="170"/>
    <x v="1171"/>
    <s v="Standard Class"/>
    <s v="SC-20845"/>
    <s v="Sung Chung"/>
    <x v="0"/>
    <s v="United States"/>
    <s v="Louisville"/>
    <x v="22"/>
    <n v="80027"/>
    <x v="1"/>
    <s v="OFF-PA-10001950"/>
    <x v="1"/>
    <x v="10"/>
    <s v="Southworth 25% Cotton Antique Laid Paper &amp; Envelopes"/>
    <n v="6.6720000000000006"/>
    <n v="1"/>
    <n v="0.2"/>
    <n v="2.0849999999999991"/>
  </r>
  <r>
    <n v="9904"/>
    <x v="4967"/>
    <x v="2"/>
    <x v="607"/>
    <x v="7"/>
    <s v="Standard Class"/>
    <s v="DP-13000"/>
    <s v="Darren Powers"/>
    <x v="0"/>
    <s v="United States"/>
    <s v="Carrollton"/>
    <x v="5"/>
    <n v="75007"/>
    <x v="2"/>
    <s v="FUR-FU-10004587"/>
    <x v="0"/>
    <x v="5"/>
    <s v="GE General Use Halogen Bulbs, 100 Watts, 1 Bulb per Pack"/>
    <n v="25.128000000000004"/>
    <n v="3"/>
    <n v="0.6"/>
    <n v="-6.9101999999999997"/>
  </r>
  <r>
    <n v="9905"/>
    <x v="4967"/>
    <x v="2"/>
    <x v="607"/>
    <x v="7"/>
    <s v="Standard Class"/>
    <s v="DP-13000"/>
    <s v="Darren Powers"/>
    <x v="0"/>
    <s v="United States"/>
    <s v="Carrollton"/>
    <x v="5"/>
    <n v="75007"/>
    <x v="2"/>
    <s v="TEC-AC-10002567"/>
    <x v="2"/>
    <x v="11"/>
    <s v="Logitech G602 Wireless Gaming Mouse"/>
    <n v="127.98399999999999"/>
    <n v="2"/>
    <n v="0.2"/>
    <n v="25.596799999999998"/>
  </r>
  <r>
    <n v="9906"/>
    <x v="4968"/>
    <x v="1"/>
    <x v="1022"/>
    <x v="459"/>
    <s v="First Class"/>
    <s v="KD-16615"/>
    <s v="Ken Dana"/>
    <x v="1"/>
    <s v="United States"/>
    <s v="Anaheim"/>
    <x v="1"/>
    <n v="92804"/>
    <x v="1"/>
    <s v="FUR-FU-10004973"/>
    <x v="0"/>
    <x v="5"/>
    <s v="Flat Face Poster Frame"/>
    <n v="131.88"/>
    <n v="7"/>
    <n v="0"/>
    <n v="55.389600000000002"/>
  </r>
  <r>
    <n v="9907"/>
    <x v="4968"/>
    <x v="1"/>
    <x v="1022"/>
    <x v="459"/>
    <s v="First Class"/>
    <s v="KD-16615"/>
    <s v="Ken Dana"/>
    <x v="1"/>
    <s v="United States"/>
    <s v="Anaheim"/>
    <x v="1"/>
    <n v="92804"/>
    <x v="1"/>
    <s v="OFF-BI-10001628"/>
    <x v="1"/>
    <x v="8"/>
    <s v="Acco Data Flex Cable Posts For Top &amp; Bottom Load Binders, 6&quot; Capacity"/>
    <n v="25.031999999999996"/>
    <n v="3"/>
    <n v="0.2"/>
    <n v="7.822499999999998"/>
  </r>
  <r>
    <n v="9908"/>
    <x v="4968"/>
    <x v="1"/>
    <x v="1022"/>
    <x v="459"/>
    <s v="First Class"/>
    <s v="KD-16615"/>
    <s v="Ken Dana"/>
    <x v="1"/>
    <s v="United States"/>
    <s v="Anaheim"/>
    <x v="1"/>
    <n v="92804"/>
    <x v="1"/>
    <s v="FUR-CH-10000155"/>
    <x v="0"/>
    <x v="1"/>
    <s v="Global Comet Stacking Armless Chair"/>
    <n v="717.72"/>
    <n v="3"/>
    <n v="0.2"/>
    <n v="71.77200000000002"/>
  </r>
  <r>
    <n v="9909"/>
    <x v="4968"/>
    <x v="1"/>
    <x v="1022"/>
    <x v="459"/>
    <s v="First Class"/>
    <s v="KD-16615"/>
    <s v="Ken Dana"/>
    <x v="1"/>
    <s v="United States"/>
    <s v="Anaheim"/>
    <x v="1"/>
    <n v="92804"/>
    <x v="1"/>
    <s v="FUR-FU-10002379"/>
    <x v="0"/>
    <x v="5"/>
    <s v="Eldon Econocleat Chair Mats for Low Pile Carpets"/>
    <n v="207.35"/>
    <n v="5"/>
    <n v="0"/>
    <n v="24.881999999999991"/>
  </r>
  <r>
    <n v="9910"/>
    <x v="4968"/>
    <x v="1"/>
    <x v="1022"/>
    <x v="459"/>
    <s v="First Class"/>
    <s v="KD-16615"/>
    <s v="Ken Dana"/>
    <x v="1"/>
    <s v="United States"/>
    <s v="Anaheim"/>
    <x v="1"/>
    <n v="92804"/>
    <x v="1"/>
    <s v="FUR-FU-10004018"/>
    <x v="0"/>
    <x v="5"/>
    <s v="Tensor Computer Mounted Lamp"/>
    <n v="44.67"/>
    <n v="3"/>
    <n v="0"/>
    <n v="12.060900000000002"/>
  </r>
  <r>
    <n v="9911"/>
    <x v="4968"/>
    <x v="1"/>
    <x v="1022"/>
    <x v="459"/>
    <s v="First Class"/>
    <s v="KD-16615"/>
    <s v="Ken Dana"/>
    <x v="1"/>
    <s v="United States"/>
    <s v="Anaheim"/>
    <x v="1"/>
    <n v="92804"/>
    <x v="1"/>
    <s v="OFF-PA-10000994"/>
    <x v="1"/>
    <x v="10"/>
    <s v="Xerox 1915"/>
    <n v="209.7"/>
    <n v="2"/>
    <n v="0"/>
    <n v="100.65599999999999"/>
  </r>
  <r>
    <n v="9912"/>
    <x v="4969"/>
    <x v="2"/>
    <x v="267"/>
    <x v="568"/>
    <s v="Standard Class"/>
    <s v="RP-19855"/>
    <s v="Roy Phan"/>
    <x v="1"/>
    <s v="United States"/>
    <s v="Richmond"/>
    <x v="0"/>
    <n v="40475"/>
    <x v="0"/>
    <s v="OFF-BI-10002852"/>
    <x v="1"/>
    <x v="8"/>
    <s v="Ibico Standard Transparent Covers"/>
    <n v="115.36"/>
    <n v="7"/>
    <n v="0"/>
    <n v="56.526400000000002"/>
  </r>
  <r>
    <n v="9913"/>
    <x v="4970"/>
    <x v="1"/>
    <x v="997"/>
    <x v="1141"/>
    <s v="First Class"/>
    <s v="KN-16390"/>
    <s v="Katherine Nockton"/>
    <x v="1"/>
    <s v="United States"/>
    <s v="Santa Barbara"/>
    <x v="1"/>
    <n v="93101"/>
    <x v="1"/>
    <s v="FUR-CH-10001714"/>
    <x v="0"/>
    <x v="1"/>
    <s v="Global Leather &amp; Oak Executive Chair, Burgundy"/>
    <n v="362.13599999999997"/>
    <n v="3"/>
    <n v="0.2"/>
    <n v="-54.320399999999978"/>
  </r>
  <r>
    <n v="9914"/>
    <x v="4970"/>
    <x v="1"/>
    <x v="997"/>
    <x v="1141"/>
    <s v="First Class"/>
    <s v="KN-16390"/>
    <s v="Katherine Nockton"/>
    <x v="1"/>
    <s v="United States"/>
    <s v="Santa Barbara"/>
    <x v="1"/>
    <n v="93101"/>
    <x v="1"/>
    <s v="OFF-LA-10000414"/>
    <x v="1"/>
    <x v="2"/>
    <s v="Avery 503"/>
    <n v="31.049999999999997"/>
    <n v="3"/>
    <n v="0"/>
    <n v="14.904"/>
  </r>
  <r>
    <n v="9915"/>
    <x v="4971"/>
    <x v="3"/>
    <x v="925"/>
    <x v="523"/>
    <s v="Second Class"/>
    <s v="TM-21010"/>
    <s v="Tamara Manning"/>
    <x v="0"/>
    <s v="United States"/>
    <s v="Marion"/>
    <x v="23"/>
    <n v="52302"/>
    <x v="2"/>
    <s v="OFF-PA-10003848"/>
    <x v="1"/>
    <x v="10"/>
    <s v="Xerox 1997"/>
    <n v="12.96"/>
    <n v="2"/>
    <n v="0"/>
    <n v="6.2208000000000006"/>
  </r>
  <r>
    <n v="9916"/>
    <x v="4971"/>
    <x v="3"/>
    <x v="925"/>
    <x v="523"/>
    <s v="Second Class"/>
    <s v="TM-21010"/>
    <s v="Tamara Manning"/>
    <x v="0"/>
    <s v="United States"/>
    <s v="Marion"/>
    <x v="23"/>
    <n v="52302"/>
    <x v="2"/>
    <s v="OFF-PA-10000176"/>
    <x v="1"/>
    <x v="10"/>
    <s v="Xerox 1887"/>
    <n v="94.85"/>
    <n v="5"/>
    <n v="0"/>
    <n v="45.527999999999992"/>
  </r>
  <r>
    <n v="9917"/>
    <x v="4971"/>
    <x v="3"/>
    <x v="925"/>
    <x v="523"/>
    <s v="Second Class"/>
    <s v="TM-21010"/>
    <s v="Tamara Manning"/>
    <x v="0"/>
    <s v="United States"/>
    <s v="Marion"/>
    <x v="23"/>
    <n v="52302"/>
    <x v="2"/>
    <s v="OFF-ST-10001590"/>
    <x v="1"/>
    <x v="4"/>
    <s v="Tenex Personal Project File with Scoop Front Design, Black"/>
    <n v="13.48"/>
    <n v="1"/>
    <n v="0"/>
    <n v="3.5047999999999995"/>
  </r>
  <r>
    <n v="9918"/>
    <x v="4971"/>
    <x v="3"/>
    <x v="925"/>
    <x v="523"/>
    <s v="Second Class"/>
    <s v="TM-21010"/>
    <s v="Tamara Manning"/>
    <x v="0"/>
    <s v="United States"/>
    <s v="Marion"/>
    <x v="23"/>
    <n v="52302"/>
    <x v="2"/>
    <s v="FUR-FU-10000010"/>
    <x v="0"/>
    <x v="5"/>
    <s v="DAX Value U-Channel Document Frames, Easel Back"/>
    <n v="14.91"/>
    <n v="3"/>
    <n v="0"/>
    <n v="4.6220999999999997"/>
  </r>
  <r>
    <n v="9919"/>
    <x v="4972"/>
    <x v="1"/>
    <x v="496"/>
    <x v="591"/>
    <s v="Standard Class"/>
    <s v="JF-15190"/>
    <s v="Jamie Frazer"/>
    <x v="0"/>
    <s v="United States"/>
    <s v="New York City"/>
    <x v="15"/>
    <n v="10035"/>
    <x v="3"/>
    <s v="OFF-EN-10003055"/>
    <x v="1"/>
    <x v="12"/>
    <s v="Blue String-Tie &amp; Button Interoffice Envelopes, 10 x 13"/>
    <n v="39.979999999999997"/>
    <n v="1"/>
    <n v="0"/>
    <n v="17.990999999999996"/>
  </r>
  <r>
    <n v="9920"/>
    <x v="4973"/>
    <x v="0"/>
    <x v="543"/>
    <x v="585"/>
    <s v="Standard Class"/>
    <s v="MY-18295"/>
    <s v="Muhammed Yedwab"/>
    <x v="1"/>
    <s v="United States"/>
    <s v="Bryan"/>
    <x v="5"/>
    <n v="77803"/>
    <x v="2"/>
    <s v="FUR-CH-10000863"/>
    <x v="0"/>
    <x v="1"/>
    <s v="Novimex Swivel Fabric Task Chair"/>
    <n v="528.42999999999995"/>
    <n v="5"/>
    <n v="0.3"/>
    <n v="-143.43099999999998"/>
  </r>
  <r>
    <n v="9921"/>
    <x v="4973"/>
    <x v="0"/>
    <x v="543"/>
    <x v="585"/>
    <s v="Standard Class"/>
    <s v="MY-18295"/>
    <s v="Muhammed Yedwab"/>
    <x v="1"/>
    <s v="United States"/>
    <s v="Bryan"/>
    <x v="5"/>
    <n v="77803"/>
    <x v="2"/>
    <s v="OFF-BI-10004233"/>
    <x v="1"/>
    <x v="8"/>
    <s v="GBC Pre-Punched Binding Paper, Plastic, White, 8-1/2&quot; x 11&quot;"/>
    <n v="22.385999999999996"/>
    <n v="7"/>
    <n v="0.8"/>
    <n v="-35.817600000000013"/>
  </r>
  <r>
    <n v="9922"/>
    <x v="4974"/>
    <x v="2"/>
    <x v="156"/>
    <x v="457"/>
    <s v="Standard Class"/>
    <s v="AT-10435"/>
    <s v="Alyssa Tate"/>
    <x v="2"/>
    <s v="United States"/>
    <s v="Akron"/>
    <x v="24"/>
    <n v="44312"/>
    <x v="3"/>
    <s v="OFF-BI-10003350"/>
    <x v="1"/>
    <x v="8"/>
    <s v="Acco Expandable Hanging Binders"/>
    <n v="5.7420000000000009"/>
    <n v="3"/>
    <n v="0.7"/>
    <n v="-4.5935999999999986"/>
  </r>
  <r>
    <n v="9923"/>
    <x v="4975"/>
    <x v="3"/>
    <x v="636"/>
    <x v="1187"/>
    <s v="Standard Class"/>
    <s v="JF-15490"/>
    <s v="Jeremy Farry"/>
    <x v="0"/>
    <s v="United States"/>
    <s v="Chicago"/>
    <x v="10"/>
    <n v="60653"/>
    <x v="2"/>
    <s v="TEC-AC-10001990"/>
    <x v="2"/>
    <x v="11"/>
    <s v="Kensington Orbit Wireless Mobile Trackball for PC and Mac"/>
    <n v="191.96800000000002"/>
    <n v="4"/>
    <n v="0.2"/>
    <n v="28.79519999999998"/>
  </r>
  <r>
    <n v="9924"/>
    <x v="4976"/>
    <x v="1"/>
    <x v="305"/>
    <x v="325"/>
    <s v="First Class"/>
    <s v="DH-13075"/>
    <s v="Dave Hallsten"/>
    <x v="1"/>
    <s v="United States"/>
    <s v="New York City"/>
    <x v="15"/>
    <n v="10035"/>
    <x v="3"/>
    <s v="OFF-BI-10003982"/>
    <x v="1"/>
    <x v="8"/>
    <s v="Wilson Jones Century Plastic Molded Ring Binders"/>
    <n v="49.847999999999999"/>
    <n v="3"/>
    <n v="0.2"/>
    <n v="16.823699999999999"/>
  </r>
  <r>
    <n v="9925"/>
    <x v="4976"/>
    <x v="1"/>
    <x v="305"/>
    <x v="325"/>
    <s v="First Class"/>
    <s v="DH-13075"/>
    <s v="Dave Hallsten"/>
    <x v="1"/>
    <s v="United States"/>
    <s v="New York City"/>
    <x v="15"/>
    <n v="10035"/>
    <x v="3"/>
    <s v="OFF-EN-10004386"/>
    <x v="1"/>
    <x v="12"/>
    <s v="Recycled Interoffice Envelopes with String and Button Closure, 10 x 13"/>
    <n v="23.99"/>
    <n v="1"/>
    <n v="0"/>
    <n v="11.994999999999999"/>
  </r>
  <r>
    <n v="9926"/>
    <x v="4976"/>
    <x v="1"/>
    <x v="305"/>
    <x v="325"/>
    <s v="First Class"/>
    <s v="DH-13075"/>
    <s v="Dave Hallsten"/>
    <x v="1"/>
    <s v="United States"/>
    <s v="New York City"/>
    <x v="15"/>
    <n v="10035"/>
    <x v="3"/>
    <s v="OFF-BI-10003656"/>
    <x v="1"/>
    <x v="8"/>
    <s v="Fellowes PB200 Plastic Comb Binding Machine"/>
    <n v="1087.9360000000001"/>
    <n v="8"/>
    <n v="0.2"/>
    <n v="353.5791999999999"/>
  </r>
  <r>
    <n v="9927"/>
    <x v="4976"/>
    <x v="1"/>
    <x v="305"/>
    <x v="325"/>
    <s v="First Class"/>
    <s v="DH-13075"/>
    <s v="Dave Hallsten"/>
    <x v="1"/>
    <s v="United States"/>
    <s v="New York City"/>
    <x v="15"/>
    <n v="10035"/>
    <x v="3"/>
    <s v="TEC-PH-10002310"/>
    <x v="2"/>
    <x v="7"/>
    <s v="Panasonic KX T7731-B Digital phone"/>
    <n v="199.98"/>
    <n v="2"/>
    <n v="0"/>
    <n v="53.994599999999991"/>
  </r>
  <r>
    <n v="9928"/>
    <x v="4976"/>
    <x v="1"/>
    <x v="305"/>
    <x v="325"/>
    <s v="First Class"/>
    <s v="DH-13075"/>
    <s v="Dave Hallsten"/>
    <x v="1"/>
    <s v="United States"/>
    <s v="New York City"/>
    <x v="15"/>
    <n v="10035"/>
    <x v="3"/>
    <s v="OFF-ST-10001172"/>
    <x v="1"/>
    <x v="4"/>
    <s v="Tennsco Lockers, Sand"/>
    <n v="83.92"/>
    <n v="4"/>
    <n v="0"/>
    <n v="20.140799999999999"/>
  </r>
  <r>
    <n v="9929"/>
    <x v="4977"/>
    <x v="0"/>
    <x v="913"/>
    <x v="383"/>
    <s v="Same Day"/>
    <s v="IM-15055"/>
    <s v="Ionia McGrath"/>
    <x v="0"/>
    <s v="United States"/>
    <s v="San Francisco"/>
    <x v="1"/>
    <n v="94122"/>
    <x v="1"/>
    <s v="FUR-FU-10000260"/>
    <x v="0"/>
    <x v="5"/>
    <s v="6&quot; Cubicle Wall Clock, Black"/>
    <n v="24.27"/>
    <n v="3"/>
    <n v="0"/>
    <n v="8.7371999999999996"/>
  </r>
  <r>
    <n v="9930"/>
    <x v="4977"/>
    <x v="0"/>
    <x v="913"/>
    <x v="383"/>
    <s v="Same Day"/>
    <s v="IM-15055"/>
    <s v="Ionia McGrath"/>
    <x v="0"/>
    <s v="United States"/>
    <s v="San Francisco"/>
    <x v="1"/>
    <n v="94122"/>
    <x v="1"/>
    <s v="TEC-CO-10003763"/>
    <x v="2"/>
    <x v="16"/>
    <s v="Canon PC1060 Personal Laser Copier"/>
    <n v="2799.9600000000005"/>
    <n v="5"/>
    <n v="0.2"/>
    <n v="944.98649999999986"/>
  </r>
  <r>
    <n v="9931"/>
    <x v="4978"/>
    <x v="1"/>
    <x v="50"/>
    <x v="5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x v="50"/>
    <s v="Standard Class"/>
    <s v="KH-16510"/>
    <s v="Keith Herrera"/>
    <x v="0"/>
    <s v="United States"/>
    <s v="San Bernardino"/>
    <x v="1"/>
    <n v="92404"/>
    <x v="1"/>
    <s v="FUR-BO-10004357"/>
    <x v="0"/>
    <x v="0"/>
    <s v="O'Sullivan Living Dimensions 3-Shelf Bookcases"/>
    <n v="683.33199999999999"/>
    <n v="4"/>
    <n v="0.15"/>
    <n v="-40.196000000000055"/>
  </r>
  <r>
    <n v="9933"/>
    <x v="4978"/>
    <x v="1"/>
    <x v="50"/>
    <x v="50"/>
    <s v="Standard Class"/>
    <s v="KH-16510"/>
    <s v="Keith Herrera"/>
    <x v="0"/>
    <s v="United States"/>
    <s v="San Bernardino"/>
    <x v="1"/>
    <n v="92404"/>
    <x v="1"/>
    <s v="OFF-PA-10004610"/>
    <x v="1"/>
    <x v="10"/>
    <s v="Xerox 1900"/>
    <n v="29.96"/>
    <n v="7"/>
    <n v="0"/>
    <n v="13.481999999999998"/>
  </r>
  <r>
    <n v="9934"/>
    <x v="4979"/>
    <x v="2"/>
    <x v="384"/>
    <x v="1160"/>
    <s v="First Class"/>
    <s v="JK-15205"/>
    <s v="Jamie Kunitz"/>
    <x v="0"/>
    <s v="United States"/>
    <s v="Niagara Falls"/>
    <x v="15"/>
    <n v="14304"/>
    <x v="3"/>
    <s v="TEC-PH-10004912"/>
    <x v="2"/>
    <x v="7"/>
    <s v="Cisco SPA112 2 Port Phone Adapter"/>
    <n v="164.85000000000002"/>
    <n v="3"/>
    <n v="0"/>
    <n v="47.806499999999993"/>
  </r>
  <r>
    <n v="9935"/>
    <x v="4980"/>
    <x v="0"/>
    <x v="281"/>
    <x v="361"/>
    <s v="Standard Class"/>
    <s v="AS-10240"/>
    <s v="Alan Shonely"/>
    <x v="0"/>
    <s v="United States"/>
    <s v="Philadelphia"/>
    <x v="9"/>
    <n v="19120"/>
    <x v="3"/>
    <s v="OFF-AP-10003278"/>
    <x v="1"/>
    <x v="9"/>
    <s v="Belkin 7-Outlet SurgeMaster Home Series"/>
    <n v="33.528000000000006"/>
    <n v="3"/>
    <n v="0.2"/>
    <n v="2.5146000000000015"/>
  </r>
  <r>
    <n v="9936"/>
    <x v="4980"/>
    <x v="0"/>
    <x v="281"/>
    <x v="361"/>
    <s v="Standard Class"/>
    <s v="AS-10240"/>
    <s v="Alan Shonely"/>
    <x v="0"/>
    <s v="United States"/>
    <s v="Philadelphia"/>
    <x v="9"/>
    <n v="19120"/>
    <x v="3"/>
    <s v="OFF-ST-10001627"/>
    <x v="1"/>
    <x v="4"/>
    <s v="Eldon Jumbo ProFile Portable File Boxes Graphite/Black"/>
    <n v="36.744"/>
    <n v="3"/>
    <n v="0.2"/>
    <n v="3.6744000000000039"/>
  </r>
  <r>
    <n v="9937"/>
    <x v="4981"/>
    <x v="3"/>
    <x v="92"/>
    <x v="171"/>
    <s v="Standard Class"/>
    <s v="SC-20575"/>
    <s v="Sonia Cooley"/>
    <x v="0"/>
    <s v="United States"/>
    <s v="Cranston"/>
    <x v="34"/>
    <n v="2920"/>
    <x v="3"/>
    <s v="OFF-BI-10002735"/>
    <x v="1"/>
    <x v="8"/>
    <s v="GBC Prestige Therm-A-Bind Covers"/>
    <n v="102.93"/>
    <n v="3"/>
    <n v="0"/>
    <n v="48.377100000000006"/>
  </r>
  <r>
    <n v="9938"/>
    <x v="4982"/>
    <x v="0"/>
    <x v="1235"/>
    <x v="29"/>
    <s v="Second Class"/>
    <s v="CP-12340"/>
    <s v="Christine Phan"/>
    <x v="1"/>
    <s v="United States"/>
    <s v="Los Angeles"/>
    <x v="1"/>
    <n v="90049"/>
    <x v="1"/>
    <s v="FUR-TA-10001676"/>
    <x v="0"/>
    <x v="3"/>
    <s v="Hon 61000 Series Interactive Training Tables"/>
    <n v="71.088000000000008"/>
    <n v="2"/>
    <n v="0.2"/>
    <n v="-1.7772000000000041"/>
  </r>
  <r>
    <n v="9939"/>
    <x v="4983"/>
    <x v="0"/>
    <x v="938"/>
    <x v="24"/>
    <s v="Standard Class"/>
    <s v="NS-18640"/>
    <s v="Noel Staavos"/>
    <x v="1"/>
    <s v="United States"/>
    <s v="New York City"/>
    <x v="15"/>
    <n v="10009"/>
    <x v="3"/>
    <s v="FUR-FU-10004864"/>
    <x v="0"/>
    <x v="5"/>
    <s v="Eldon 500 Class Desk Accessories"/>
    <n v="60.35"/>
    <n v="5"/>
    <n v="0"/>
    <n v="19.915500000000002"/>
  </r>
  <r>
    <n v="9940"/>
    <x v="4983"/>
    <x v="0"/>
    <x v="938"/>
    <x v="24"/>
    <s v="Standard Class"/>
    <s v="NS-18640"/>
    <s v="Noel Staavos"/>
    <x v="1"/>
    <s v="United States"/>
    <s v="New York City"/>
    <x v="15"/>
    <n v="10009"/>
    <x v="3"/>
    <s v="OFF-SU-10000952"/>
    <x v="1"/>
    <x v="14"/>
    <s v="Fiskars Home &amp; Office Scissors"/>
    <n v="35.520000000000003"/>
    <n v="4"/>
    <n v="0"/>
    <n v="9.9456000000000024"/>
  </r>
  <r>
    <n v="9941"/>
    <x v="4983"/>
    <x v="0"/>
    <x v="938"/>
    <x v="24"/>
    <s v="Standard Class"/>
    <s v="NS-18640"/>
    <s v="Noel Staavos"/>
    <x v="1"/>
    <s v="United States"/>
    <s v="New York City"/>
    <x v="15"/>
    <n v="10009"/>
    <x v="3"/>
    <s v="OFF-AR-10000462"/>
    <x v="1"/>
    <x v="6"/>
    <s v="Sanford Pocket Accent Highlighters"/>
    <n v="11.200000000000001"/>
    <n v="7"/>
    <n v="0"/>
    <n v="4.8160000000000007"/>
  </r>
  <r>
    <n v="9942"/>
    <x v="4984"/>
    <x v="3"/>
    <x v="221"/>
    <x v="524"/>
    <s v="Standard Class"/>
    <s v="JL-15835"/>
    <s v="John Lee"/>
    <x v="0"/>
    <s v="United States"/>
    <s v="San Francisco"/>
    <x v="1"/>
    <n v="94122"/>
    <x v="1"/>
    <s v="TEC-AC-10001772"/>
    <x v="2"/>
    <x v="11"/>
    <s v="Memorex Mini Travel Drive 16 GB USB 2.0 Flash Drive"/>
    <n v="223.58"/>
    <n v="14"/>
    <n v="0"/>
    <n v="87.196200000000005"/>
  </r>
  <r>
    <n v="9943"/>
    <x v="4985"/>
    <x v="2"/>
    <x v="129"/>
    <x v="752"/>
    <s v="Standard Class"/>
    <s v="MD-17350"/>
    <s v="Maribeth Dona"/>
    <x v="0"/>
    <s v="United States"/>
    <s v="Anaheim"/>
    <x v="1"/>
    <n v="92804"/>
    <x v="1"/>
    <s v="OFF-ST-10001128"/>
    <x v="1"/>
    <x v="4"/>
    <s v="Carina Mini System Audio Rack, Model AR050B"/>
    <n v="998.82"/>
    <n v="9"/>
    <n v="0"/>
    <n v="29.964600000000061"/>
  </r>
  <r>
    <n v="9944"/>
    <x v="4985"/>
    <x v="2"/>
    <x v="129"/>
    <x v="752"/>
    <s v="Standard Class"/>
    <s v="MD-17350"/>
    <s v="Maribeth Dona"/>
    <x v="0"/>
    <s v="United States"/>
    <s v="Anaheim"/>
    <x v="1"/>
    <n v="92804"/>
    <x v="1"/>
    <s v="OFF-SU-10002537"/>
    <x v="1"/>
    <x v="14"/>
    <s v="Acme Box Cutter Scissors"/>
    <n v="51.150000000000006"/>
    <n v="5"/>
    <n v="0"/>
    <n v="13.299000000000003"/>
  </r>
  <r>
    <n v="9945"/>
    <x v="4986"/>
    <x v="1"/>
    <x v="1236"/>
    <x v="1250"/>
    <s v="Second Class"/>
    <s v="RD-19660"/>
    <s v="Robert Dilbeck"/>
    <x v="2"/>
    <s v="United States"/>
    <s v="Seattle"/>
    <x v="4"/>
    <n v="98103"/>
    <x v="1"/>
    <s v="OFF-ST-10000419"/>
    <x v="1"/>
    <x v="4"/>
    <s v="Rogers Jumbo File, Granite"/>
    <n v="40.74"/>
    <n v="3"/>
    <n v="0"/>
    <n v="0.4073999999999991"/>
  </r>
  <r>
    <n v="9946"/>
    <x v="4987"/>
    <x v="2"/>
    <x v="1085"/>
    <x v="70"/>
    <s v="Standard Class"/>
    <s v="NH-18610"/>
    <s v="Nicole Hansen"/>
    <x v="1"/>
    <s v="United States"/>
    <s v="Philadelphia"/>
    <x v="9"/>
    <n v="19120"/>
    <x v="3"/>
    <s v="OFF-PA-10000327"/>
    <x v="1"/>
    <x v="10"/>
    <s v="Xerox 1971"/>
    <n v="3.4240000000000004"/>
    <n v="1"/>
    <n v="0.2"/>
    <n v="1.0699999999999996"/>
  </r>
  <r>
    <n v="9947"/>
    <x v="4987"/>
    <x v="2"/>
    <x v="1085"/>
    <x v="70"/>
    <s v="Standard Class"/>
    <s v="NH-18610"/>
    <s v="Nicole Hansen"/>
    <x v="1"/>
    <s v="United States"/>
    <s v="Philadelphia"/>
    <x v="9"/>
    <n v="19120"/>
    <x v="3"/>
    <s v="TEC-AC-10004353"/>
    <x v="2"/>
    <x v="11"/>
    <s v="Hypercom P1300 Pinpad"/>
    <n v="151.20000000000002"/>
    <n v="3"/>
    <n v="0.2"/>
    <n v="32.130000000000003"/>
  </r>
  <r>
    <n v="9948"/>
    <x v="4988"/>
    <x v="3"/>
    <x v="702"/>
    <x v="1081"/>
    <s v="Second Class"/>
    <s v="HW-14935"/>
    <s v="Helen Wasserman"/>
    <x v="1"/>
    <s v="United States"/>
    <s v="Indianapolis"/>
    <x v="14"/>
    <n v="46203"/>
    <x v="2"/>
    <s v="FUR-CH-10003746"/>
    <x v="0"/>
    <x v="1"/>
    <s v="Hon 4070 Series Pagoda Round Back Stacking Chairs"/>
    <n v="1925.88"/>
    <n v="6"/>
    <n v="0"/>
    <n v="539.24639999999999"/>
  </r>
  <r>
    <n v="9949"/>
    <x v="4988"/>
    <x v="3"/>
    <x v="702"/>
    <x v="1081"/>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x v="1081"/>
    <s v="Second Class"/>
    <s v="HW-14935"/>
    <s v="Helen Wasserman"/>
    <x v="1"/>
    <s v="United States"/>
    <s v="Indianapolis"/>
    <x v="14"/>
    <n v="46203"/>
    <x v="2"/>
    <s v="TEC-AC-10004568"/>
    <x v="2"/>
    <x v="11"/>
    <s v="Maxell LTO Ultrium - 800 GB"/>
    <n v="83.97"/>
    <n v="3"/>
    <n v="0"/>
    <n v="15.954299999999993"/>
  </r>
  <r>
    <n v="9951"/>
    <x v="4988"/>
    <x v="3"/>
    <x v="702"/>
    <x v="1081"/>
    <s v="Second Class"/>
    <s v="HW-14935"/>
    <s v="Helen Wasserman"/>
    <x v="1"/>
    <s v="United States"/>
    <s v="Indianapolis"/>
    <x v="14"/>
    <n v="46203"/>
    <x v="2"/>
    <s v="TEC-AC-10001714"/>
    <x v="2"/>
    <x v="11"/>
    <s v="Logitech MX Performance Wireless Mouse"/>
    <n v="39.89"/>
    <n v="1"/>
    <n v="0"/>
    <n v="14.7593"/>
  </r>
  <r>
    <n v="9952"/>
    <x v="4988"/>
    <x v="3"/>
    <x v="702"/>
    <x v="1081"/>
    <s v="Second Class"/>
    <s v="HW-14935"/>
    <s v="Helen Wasserman"/>
    <x v="1"/>
    <s v="United States"/>
    <s v="Indianapolis"/>
    <x v="14"/>
    <n v="46203"/>
    <x v="2"/>
    <s v="OFF-BI-10002072"/>
    <x v="1"/>
    <x v="8"/>
    <s v="Cardinal Slant-D Ring Binders"/>
    <n v="17.38"/>
    <n v="2"/>
    <n v="0"/>
    <n v="8.69"/>
  </r>
  <r>
    <n v="9953"/>
    <x v="4989"/>
    <x v="1"/>
    <x v="639"/>
    <x v="313"/>
    <s v="Second Class"/>
    <s v="DB-12970"/>
    <s v="Darren Budd"/>
    <x v="1"/>
    <s v="United States"/>
    <s v="Los Angeles"/>
    <x v="1"/>
    <n v="90045"/>
    <x v="1"/>
    <s v="OFF-BI-10001153"/>
    <x v="1"/>
    <x v="8"/>
    <s v="Ibico Recycled Grain-Textured Covers"/>
    <n v="55.264000000000003"/>
    <n v="2"/>
    <n v="0.2"/>
    <n v="20.723999999999997"/>
  </r>
  <r>
    <n v="9954"/>
    <x v="4989"/>
    <x v="1"/>
    <x v="639"/>
    <x v="313"/>
    <s v="Second Class"/>
    <s v="DB-12970"/>
    <s v="Darren Budd"/>
    <x v="1"/>
    <s v="United States"/>
    <s v="Los Angeles"/>
    <x v="1"/>
    <n v="90045"/>
    <x v="1"/>
    <s v="OFF-PA-10004983"/>
    <x v="1"/>
    <x v="10"/>
    <s v="Xerox 23"/>
    <n v="6.48"/>
    <n v="1"/>
    <n v="0"/>
    <n v="3.1104000000000003"/>
  </r>
  <r>
    <n v="9955"/>
    <x v="4989"/>
    <x v="1"/>
    <x v="639"/>
    <x v="313"/>
    <s v="Second Class"/>
    <s v="DB-12970"/>
    <s v="Darren Budd"/>
    <x v="1"/>
    <s v="United States"/>
    <s v="Los Angeles"/>
    <x v="1"/>
    <n v="90045"/>
    <x v="1"/>
    <s v="OFF-BI-10000948"/>
    <x v="1"/>
    <x v="8"/>
    <s v="GBC Laser Imprintable Binding System Covers, Desert Sand"/>
    <n v="34.248000000000005"/>
    <n v="3"/>
    <n v="0.2"/>
    <n v="11.558699999999998"/>
  </r>
  <r>
    <n v="9956"/>
    <x v="4989"/>
    <x v="1"/>
    <x v="639"/>
    <x v="313"/>
    <s v="Second Class"/>
    <s v="DB-12970"/>
    <s v="Darren Budd"/>
    <x v="1"/>
    <s v="United States"/>
    <s v="Los Angeles"/>
    <x v="1"/>
    <n v="90045"/>
    <x v="1"/>
    <s v="FUR-TA-10002622"/>
    <x v="0"/>
    <x v="3"/>
    <s v="Bush Andora Conference Table, Maple/Graphite Gray Finish"/>
    <n v="273.56799999999998"/>
    <n v="2"/>
    <n v="0.2"/>
    <n v="10.258800000000008"/>
  </r>
  <r>
    <n v="9957"/>
    <x v="4990"/>
    <x v="2"/>
    <x v="7"/>
    <x v="995"/>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x v="995"/>
    <s v="Standard Class"/>
    <s v="KN-16705"/>
    <s v="Kristina Nunn"/>
    <x v="2"/>
    <s v="United States"/>
    <s v="New Rochelle"/>
    <x v="15"/>
    <n v="10801"/>
    <x v="3"/>
    <s v="OFF-PA-10004039"/>
    <x v="1"/>
    <x v="10"/>
    <s v="Xerox 1882"/>
    <n v="223.92"/>
    <n v="4"/>
    <n v="0"/>
    <n v="109.7208"/>
  </r>
  <r>
    <n v="9959"/>
    <x v="4990"/>
    <x v="2"/>
    <x v="7"/>
    <x v="995"/>
    <s v="Standard Class"/>
    <s v="KN-16705"/>
    <s v="Kristina Nunn"/>
    <x v="2"/>
    <s v="United States"/>
    <s v="New Rochelle"/>
    <x v="15"/>
    <n v="10801"/>
    <x v="3"/>
    <s v="OFF-SU-10001574"/>
    <x v="1"/>
    <x v="14"/>
    <s v="Acme Value Line Scissors"/>
    <n v="7.3"/>
    <n v="2"/>
    <n v="0"/>
    <n v="2.1899999999999995"/>
  </r>
  <r>
    <n v="9960"/>
    <x v="4991"/>
    <x v="3"/>
    <x v="833"/>
    <x v="768"/>
    <s v="Standard Class"/>
    <s v="AJ-10945"/>
    <s v="Ashley Jarboe"/>
    <x v="0"/>
    <s v="United States"/>
    <s v="Chandler"/>
    <x v="16"/>
    <n v="85224"/>
    <x v="1"/>
    <s v="OFF-AR-10001761"/>
    <x v="1"/>
    <x v="6"/>
    <s v="Avery Hi-Liter Smear-Safe Highlighters"/>
    <n v="9.3439999999999994"/>
    <n v="2"/>
    <n v="0.2"/>
    <n v="1.8687999999999998"/>
  </r>
  <r>
    <n v="9961"/>
    <x v="4992"/>
    <x v="3"/>
    <x v="118"/>
    <x v="934"/>
    <s v="Second Class"/>
    <s v="CL-12700"/>
    <s v="Craig Leslie"/>
    <x v="2"/>
    <s v="United States"/>
    <s v="Florence"/>
    <x v="0"/>
    <n v="41042"/>
    <x v="0"/>
    <s v="TEC-AC-10002305"/>
    <x v="2"/>
    <x v="11"/>
    <s v="KeyTronic E03601U1 - Keyboard - Beige"/>
    <n v="18"/>
    <n v="1"/>
    <n v="0"/>
    <n v="3.2399999999999984"/>
  </r>
  <r>
    <n v="9962"/>
    <x v="4993"/>
    <x v="1"/>
    <x v="531"/>
    <x v="206"/>
    <s v="First Class"/>
    <s v="CM-12655"/>
    <s v="Corinna Mitchell"/>
    <x v="2"/>
    <s v="United States"/>
    <s v="Houston"/>
    <x v="5"/>
    <n v="77041"/>
    <x v="2"/>
    <s v="OFF-PA-10000675"/>
    <x v="1"/>
    <x v="10"/>
    <s v="Xerox 1919"/>
    <n v="65.584000000000003"/>
    <n v="2"/>
    <n v="0.2"/>
    <n v="23.7742"/>
  </r>
  <r>
    <n v="9963"/>
    <x v="4993"/>
    <x v="1"/>
    <x v="531"/>
    <x v="206"/>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x v="1093"/>
    <s v="Same Day"/>
    <s v="AS-10240"/>
    <s v="Alan Shonely"/>
    <x v="0"/>
    <s v="United States"/>
    <s v="Philadelphia"/>
    <x v="9"/>
    <n v="19140"/>
    <x v="3"/>
    <s v="OFF-PA-10003072"/>
    <x v="1"/>
    <x v="10"/>
    <s v="Eureka Recycled Copy Paper 8 1/2&quot; x 11&quot;, Ream"/>
    <n v="10.368000000000002"/>
    <n v="2"/>
    <n v="0.2"/>
    <n v="3.6288"/>
  </r>
  <r>
    <n v="9965"/>
    <x v="4995"/>
    <x v="0"/>
    <x v="5"/>
    <x v="5"/>
    <s v="Second Class"/>
    <s v="HE-14800"/>
    <s v="Harold Engle"/>
    <x v="1"/>
    <s v="United States"/>
    <s v="Newark"/>
    <x v="13"/>
    <n v="19711"/>
    <x v="3"/>
    <s v="FUR-FU-10002671"/>
    <x v="0"/>
    <x v="5"/>
    <s v="Electrix 20W Halogen Replacement Bulb for Zoom-In Desk Lamp"/>
    <n v="13.4"/>
    <n v="1"/>
    <n v="0"/>
    <n v="6.4319999999999995"/>
  </r>
  <r>
    <n v="9966"/>
    <x v="4995"/>
    <x v="0"/>
    <x v="5"/>
    <x v="5"/>
    <s v="Second Class"/>
    <s v="HE-14800"/>
    <s v="Harold Engle"/>
    <x v="1"/>
    <s v="United States"/>
    <s v="Newark"/>
    <x v="13"/>
    <n v="19711"/>
    <x v="3"/>
    <s v="OFF-PA-10000349"/>
    <x v="1"/>
    <x v="10"/>
    <s v="Staples"/>
    <n v="4.9800000000000004"/>
    <n v="1"/>
    <n v="0"/>
    <n v="2.3406000000000002"/>
  </r>
  <r>
    <n v="9967"/>
    <x v="4995"/>
    <x v="0"/>
    <x v="5"/>
    <x v="5"/>
    <s v="Second Class"/>
    <s v="HE-14800"/>
    <s v="Harold Engle"/>
    <x v="1"/>
    <s v="United States"/>
    <s v="Newark"/>
    <x v="13"/>
    <n v="19711"/>
    <x v="3"/>
    <s v="OFF-EN-10004483"/>
    <x v="1"/>
    <x v="12"/>
    <s v="#10 White Business Envelopes,4 1/8 x 9 1/2"/>
    <n v="109.69"/>
    <n v="7"/>
    <n v="0"/>
    <n v="51.554299999999991"/>
  </r>
  <r>
    <n v="9968"/>
    <x v="4996"/>
    <x v="3"/>
    <x v="157"/>
    <x v="416"/>
    <s v="Standard Class"/>
    <s v="RB-19435"/>
    <s v="Richard Bierner"/>
    <x v="0"/>
    <s v="United States"/>
    <s v="Plainfield"/>
    <x v="30"/>
    <n v="7060"/>
    <x v="3"/>
    <s v="OFF-BI-10004209"/>
    <x v="1"/>
    <x v="8"/>
    <s v="Fellowes Twister Kit, Gray/Clear, 3/pkg"/>
    <n v="40.199999999999996"/>
    <n v="5"/>
    <n v="0"/>
    <n v="18.089999999999996"/>
  </r>
  <r>
    <n v="9969"/>
    <x v="4996"/>
    <x v="3"/>
    <x v="157"/>
    <x v="416"/>
    <s v="Standard Class"/>
    <s v="RB-19435"/>
    <s v="Richard Bierner"/>
    <x v="0"/>
    <s v="United States"/>
    <s v="Plainfield"/>
    <x v="30"/>
    <n v="7060"/>
    <x v="3"/>
    <s v="OFF-BI-10004600"/>
    <x v="1"/>
    <x v="8"/>
    <s v="Ibico Ibimaster 300 Manual Binding System"/>
    <n v="735.98"/>
    <n v="2"/>
    <n v="0"/>
    <n v="331.19099999999997"/>
  </r>
  <r>
    <n v="9970"/>
    <x v="4996"/>
    <x v="3"/>
    <x v="157"/>
    <x v="416"/>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0"/>
    <x v="790"/>
    <s v="Standard Class"/>
    <s v="MP-17470"/>
    <s v="Mark Packer"/>
    <x v="2"/>
    <s v="United States"/>
    <s v="Smyrna"/>
    <x v="32"/>
    <n v="30080"/>
    <x v="0"/>
    <s v="OFF-BI-10002867"/>
    <x v="1"/>
    <x v="8"/>
    <s v="GBC Recycled Regency Composition Covers"/>
    <n v="119.56"/>
    <n v="2"/>
    <n v="0"/>
    <n v="54.997599999999991"/>
  </r>
  <r>
    <n v="9972"/>
    <x v="4997"/>
    <x v="1"/>
    <x v="1140"/>
    <x v="790"/>
    <s v="Standard Class"/>
    <s v="MP-17470"/>
    <s v="Mark Packer"/>
    <x v="2"/>
    <s v="United States"/>
    <s v="Smyrna"/>
    <x v="32"/>
    <n v="30080"/>
    <x v="0"/>
    <s v="OFF-AR-10000538"/>
    <x v="1"/>
    <x v="6"/>
    <s v="Boston Model 1800 Electric Pencil Sharpener, Gray"/>
    <n v="140.75"/>
    <n v="5"/>
    <n v="0"/>
    <n v="42.22499999999998"/>
  </r>
  <r>
    <n v="9973"/>
    <x v="4998"/>
    <x v="0"/>
    <x v="108"/>
    <x v="106"/>
    <s v="Standard Class"/>
    <s v="RC-19960"/>
    <s v="Ryan Crowe"/>
    <x v="0"/>
    <s v="United States"/>
    <s v="Houston"/>
    <x v="5"/>
    <n v="77041"/>
    <x v="2"/>
    <s v="OFF-EN-10000056"/>
    <x v="1"/>
    <x v="12"/>
    <s v="Cameo Buff Policy Envelopes"/>
    <n v="99.567999999999998"/>
    <n v="2"/>
    <n v="0.2"/>
    <n v="33.604199999999992"/>
  </r>
  <r>
    <n v="9974"/>
    <x v="4999"/>
    <x v="0"/>
    <x v="409"/>
    <x v="5"/>
    <s v="Standard Class"/>
    <s v="AP-10720"/>
    <s v="Anne Pryor"/>
    <x v="2"/>
    <s v="United States"/>
    <s v="Los Angeles"/>
    <x v="1"/>
    <n v="90032"/>
    <x v="1"/>
    <s v="TEC-PH-10004080"/>
    <x v="2"/>
    <x v="7"/>
    <s v="Avaya 5410 Digital phone"/>
    <n v="271.95999999999998"/>
    <n v="5"/>
    <n v="0.2"/>
    <n v="27.195999999999998"/>
  </r>
  <r>
    <n v="9975"/>
    <x v="4999"/>
    <x v="0"/>
    <x v="409"/>
    <x v="5"/>
    <s v="Standard Class"/>
    <s v="AP-10720"/>
    <s v="Anne Pryor"/>
    <x v="2"/>
    <s v="United States"/>
    <s v="Los Angeles"/>
    <x v="1"/>
    <n v="90032"/>
    <x v="1"/>
    <s v="OFF-AR-10004752"/>
    <x v="1"/>
    <x v="6"/>
    <s v="Blackstonian Pencils"/>
    <n v="18.689999999999998"/>
    <n v="7"/>
    <n v="0"/>
    <n v="5.2332000000000001"/>
  </r>
  <r>
    <n v="9976"/>
    <x v="4999"/>
    <x v="0"/>
    <x v="409"/>
    <x v="5"/>
    <s v="Standard Class"/>
    <s v="AP-10720"/>
    <s v="Anne Pryor"/>
    <x v="2"/>
    <s v="United States"/>
    <s v="Los Angeles"/>
    <x v="1"/>
    <n v="90032"/>
    <x v="1"/>
    <s v="OFF-PA-10000743"/>
    <x v="1"/>
    <x v="10"/>
    <s v="Xerox 1977"/>
    <n v="13.36"/>
    <n v="2"/>
    <n v="0"/>
    <n v="6.4127999999999998"/>
  </r>
  <r>
    <n v="9977"/>
    <x v="4999"/>
    <x v="0"/>
    <x v="409"/>
    <x v="5"/>
    <s v="Standard Class"/>
    <s v="AP-10720"/>
    <s v="Anne Pryor"/>
    <x v="2"/>
    <s v="United States"/>
    <s v="Los Angeles"/>
    <x v="1"/>
    <n v="90032"/>
    <x v="1"/>
    <s v="TEC-PH-10002496"/>
    <x v="2"/>
    <x v="7"/>
    <s v="Cisco SPA301"/>
    <n v="249.58400000000003"/>
    <n v="2"/>
    <n v="0.2"/>
    <n v="31.197999999999986"/>
  </r>
  <r>
    <n v="9978"/>
    <x v="4999"/>
    <x v="0"/>
    <x v="409"/>
    <x v="5"/>
    <s v="Standard Class"/>
    <s v="AP-10720"/>
    <s v="Anne Pryor"/>
    <x v="2"/>
    <s v="United States"/>
    <s v="Los Angeles"/>
    <x v="1"/>
    <n v="90032"/>
    <x v="1"/>
    <s v="OFF-FA-10003467"/>
    <x v="1"/>
    <x v="13"/>
    <s v="Alliance Big Bands Rubber Bands, 12/Pack"/>
    <n v="13.86"/>
    <n v="7"/>
    <n v="0"/>
    <n v="0"/>
  </r>
  <r>
    <n v="9979"/>
    <x v="4999"/>
    <x v="0"/>
    <x v="409"/>
    <x v="5"/>
    <s v="Standard Class"/>
    <s v="AP-10720"/>
    <s v="Anne Pryor"/>
    <x v="2"/>
    <s v="United States"/>
    <s v="Los Angeles"/>
    <x v="1"/>
    <n v="90032"/>
    <x v="1"/>
    <s v="OFF-BI-10003727"/>
    <x v="1"/>
    <x v="8"/>
    <s v="Avery Durable Slant Ring Binders With Label Holder"/>
    <n v="13.375999999999999"/>
    <n v="4"/>
    <n v="0.2"/>
    <n v="4.6815999999999995"/>
  </r>
  <r>
    <n v="9980"/>
    <x v="4999"/>
    <x v="0"/>
    <x v="409"/>
    <x v="5"/>
    <s v="Standard Class"/>
    <s v="AP-10720"/>
    <s v="Anne Pryor"/>
    <x v="2"/>
    <s v="United States"/>
    <s v="Los Angeles"/>
    <x v="1"/>
    <n v="90032"/>
    <x v="1"/>
    <s v="OFF-BI-10002026"/>
    <x v="1"/>
    <x v="8"/>
    <s v="Ibico Recycled Linen-Style Covers"/>
    <n v="437.47200000000009"/>
    <n v="14"/>
    <n v="0.2"/>
    <n v="153.11519999999999"/>
  </r>
  <r>
    <n v="9981"/>
    <x v="5000"/>
    <x v="1"/>
    <x v="684"/>
    <x v="609"/>
    <s v="Second Class"/>
    <s v="SW-20455"/>
    <s v="Shaun Weien"/>
    <x v="0"/>
    <s v="United States"/>
    <s v="Lafayette"/>
    <x v="28"/>
    <n v="70506"/>
    <x v="0"/>
    <s v="FUR-TA-10001039"/>
    <x v="0"/>
    <x v="3"/>
    <s v="KI Adjustable-Height Table"/>
    <n v="85.98"/>
    <n v="1"/>
    <n v="0"/>
    <n v="22.354800000000004"/>
  </r>
  <r>
    <n v="9982"/>
    <x v="5001"/>
    <x v="3"/>
    <x v="646"/>
    <x v="1236"/>
    <s v="First Class"/>
    <s v="TB-21055"/>
    <s v="Ted Butterfield"/>
    <x v="0"/>
    <s v="United States"/>
    <s v="Fairfield"/>
    <x v="24"/>
    <n v="45014"/>
    <x v="3"/>
    <s v="OFF-LA-10004484"/>
    <x v="1"/>
    <x v="2"/>
    <s v="Avery 476"/>
    <n v="16.520000000000003"/>
    <n v="5"/>
    <n v="0.2"/>
    <n v="5.368999999999998"/>
  </r>
  <r>
    <n v="9983"/>
    <x v="5002"/>
    <x v="0"/>
    <x v="897"/>
    <x v="961"/>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x v="961"/>
    <s v="Standard Class"/>
    <s v="RC-19960"/>
    <s v="Ryan Crowe"/>
    <x v="0"/>
    <s v="United States"/>
    <s v="Grand Rapids"/>
    <x v="12"/>
    <n v="49505"/>
    <x v="2"/>
    <s v="TEC-PH-10001305"/>
    <x v="2"/>
    <x v="7"/>
    <s v="Panasonic KX TS208W Corded phone"/>
    <n v="97.98"/>
    <n v="2"/>
    <n v="0"/>
    <n v="27.434400000000011"/>
  </r>
  <r>
    <n v="9985"/>
    <x v="5003"/>
    <x v="1"/>
    <x v="960"/>
    <x v="1331"/>
    <s v="Standard Class"/>
    <s v="DV-13465"/>
    <s v="Dianna Vittorini"/>
    <x v="0"/>
    <s v="United States"/>
    <s v="Long Beach"/>
    <x v="15"/>
    <n v="11561"/>
    <x v="3"/>
    <s v="OFF-LA-10003766"/>
    <x v="1"/>
    <x v="2"/>
    <s v="Self-Adhesive Removable Labels"/>
    <n v="31.5"/>
    <n v="10"/>
    <n v="0"/>
    <n v="15.120000000000001"/>
  </r>
  <r>
    <n v="9986"/>
    <x v="5003"/>
    <x v="1"/>
    <x v="960"/>
    <x v="1331"/>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x v="767"/>
    <s v="Standard Class"/>
    <s v="ML-17410"/>
    <s v="Maris LaWare"/>
    <x v="0"/>
    <s v="United States"/>
    <s v="Los Angeles"/>
    <x v="1"/>
    <n v="90008"/>
    <x v="1"/>
    <s v="TEC-AC-10003399"/>
    <x v="2"/>
    <x v="11"/>
    <s v="Memorex Mini Travel Drive 64 GB USB 2.0 Flash Drive"/>
    <n v="36.24"/>
    <n v="1"/>
    <n v="0"/>
    <n v="15.220800000000001"/>
  </r>
  <r>
    <n v="9988"/>
    <x v="5005"/>
    <x v="3"/>
    <x v="701"/>
    <x v="41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x v="410"/>
    <s v="Standard Class"/>
    <s v="RA-19885"/>
    <s v="Ruben Ausman"/>
    <x v="1"/>
    <s v="United States"/>
    <s v="Athens"/>
    <x v="32"/>
    <n v="30605"/>
    <x v="0"/>
    <s v="TEC-PH-10004006"/>
    <x v="2"/>
    <x v="7"/>
    <s v="Panasonic KX - TS880B Telephone"/>
    <n v="206.1"/>
    <n v="5"/>
    <n v="0"/>
    <n v="55.647000000000006"/>
  </r>
  <r>
    <n v="9990"/>
    <x v="5006"/>
    <x v="2"/>
    <x v="1237"/>
    <x v="1332"/>
    <s v="Second Class"/>
    <s v="TB-21400"/>
    <s v="Tom Boeckenhauer"/>
    <x v="0"/>
    <s v="United States"/>
    <s v="Miami"/>
    <x v="2"/>
    <n v="33180"/>
    <x v="0"/>
    <s v="FUR-FU-10001889"/>
    <x v="0"/>
    <x v="5"/>
    <s v="Ultra Door Pull Handle"/>
    <n v="25.248000000000001"/>
    <n v="3"/>
    <n v="0.2"/>
    <n v="4.1027999999999993"/>
  </r>
  <r>
    <n v="9991"/>
    <x v="5007"/>
    <x v="3"/>
    <x v="425"/>
    <x v="1333"/>
    <s v="Standard Class"/>
    <s v="DB-13060"/>
    <s v="Dave Brooks"/>
    <x v="0"/>
    <s v="United States"/>
    <s v="Costa Mesa"/>
    <x v="1"/>
    <n v="92627"/>
    <x v="1"/>
    <s v="FUR-FU-10000747"/>
    <x v="0"/>
    <x v="5"/>
    <s v="Tenex B1-RE Series Chair Mats for Low Pile Carpets"/>
    <n v="91.96"/>
    <n v="2"/>
    <n v="0"/>
    <n v="15.633199999999988"/>
  </r>
  <r>
    <n v="9992"/>
    <x v="5007"/>
    <x v="3"/>
    <x v="425"/>
    <x v="1333"/>
    <s v="Standard Class"/>
    <s v="DB-13060"/>
    <s v="Dave Brooks"/>
    <x v="0"/>
    <s v="United States"/>
    <s v="Costa Mesa"/>
    <x v="1"/>
    <n v="92627"/>
    <x v="1"/>
    <s v="TEC-PH-10003645"/>
    <x v="2"/>
    <x v="7"/>
    <s v="Aastra 57i VoIP phone"/>
    <n v="258.57600000000002"/>
    <n v="2"/>
    <n v="0.2"/>
    <n v="19.393200000000007"/>
  </r>
  <r>
    <n v="9993"/>
    <x v="5007"/>
    <x v="3"/>
    <x v="425"/>
    <x v="1333"/>
    <s v="Standard Class"/>
    <s v="DB-13060"/>
    <s v="Dave Brooks"/>
    <x v="0"/>
    <s v="United States"/>
    <s v="Costa Mesa"/>
    <x v="1"/>
    <n v="92627"/>
    <x v="1"/>
    <s v="OFF-PA-10004041"/>
    <x v="1"/>
    <x v="10"/>
    <s v="It's Hot Message Books with Stickers, 2 3/4&quot; x 5&quot;"/>
    <n v="29.6"/>
    <n v="4"/>
    <n v="0"/>
    <n v="13.32"/>
  </r>
  <r>
    <n v="9994"/>
    <x v="5008"/>
    <x v="3"/>
    <x v="464"/>
    <x v="51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506DEE-4B60-47C6-AC15-54D18D4D686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4BA835-F32D-4185-8D50-7004A81682E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DD5EC6-4AA5-4AF8-BD0D-C103BE65632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C863FA-D9D0-417B-968D-E0F2154309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33F1C1-7BEF-4EEC-88EF-220E1DE91C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1C172C-61B2-4EA0-8C95-21AB830CDE5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BAB6AA-7601-4076-8037-42DCEEDC25C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D73D6C-FEA3-475D-9019-9B7B80C9A10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BAA9365-7485-4474-9C96-186E523048D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7ADE186-E569-41EA-97AE-1BD59665297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6AEBE9-5B30-4919-85E5-19F5689EC49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8"/>
        <item x="277"/>
        <item x="576"/>
        <item x="1036"/>
        <item x="1166"/>
        <item x="232"/>
        <item x="320"/>
        <item x="269"/>
        <item x="286"/>
        <item x="1111"/>
        <item x="626"/>
        <item x="360"/>
        <item x="1038"/>
        <item x="1045"/>
        <item x="407"/>
        <item x="1237"/>
        <item x="1213"/>
        <item x="755"/>
        <item x="914"/>
        <item x="838"/>
        <item x="1105"/>
        <item x="867"/>
        <item x="215"/>
        <item x="563"/>
        <item x="511"/>
        <item x="519"/>
        <item x="644"/>
        <item x="315"/>
        <item x="1215"/>
        <item x="1057"/>
        <item x="181"/>
        <item x="1046"/>
        <item x="1161"/>
        <item x="456"/>
        <item x="1223"/>
        <item x="1086"/>
        <item x="979"/>
        <item x="805"/>
        <item x="1164"/>
        <item x="1115"/>
        <item x="1049"/>
        <item x="1221"/>
        <item x="72"/>
        <item x="1085"/>
        <item x="223"/>
        <item x="530"/>
        <item x="1194"/>
        <item x="1008"/>
        <item x="418"/>
        <item x="518"/>
        <item x="619"/>
        <item x="234"/>
        <item x="878"/>
        <item x="461"/>
        <item x="772"/>
        <item x="1092"/>
        <item x="90"/>
        <item x="579"/>
        <item x="893"/>
        <item x="976"/>
        <item x="727"/>
        <item x="958"/>
        <item x="1175"/>
        <item x="1157"/>
        <item x="809"/>
        <item x="691"/>
        <item x="470"/>
        <item x="1062"/>
        <item x="1234"/>
        <item x="527"/>
        <item x="267"/>
        <item x="322"/>
        <item x="884"/>
        <item x="917"/>
        <item x="909"/>
        <item x="791"/>
        <item x="138"/>
        <item x="1165"/>
        <item x="164"/>
        <item x="891"/>
        <item x="986"/>
        <item x="1016"/>
        <item x="419"/>
        <item x="1149"/>
        <item x="488"/>
        <item x="573"/>
        <item x="759"/>
        <item x="582"/>
        <item x="333"/>
        <item x="1012"/>
        <item x="1072"/>
        <item x="523"/>
        <item x="417"/>
        <item x="951"/>
        <item x="457"/>
        <item x="1117"/>
        <item x="1205"/>
        <item x="309"/>
        <item x="1024"/>
        <item x="218"/>
        <item x="552"/>
        <item x="8"/>
        <item x="287"/>
        <item x="1173"/>
        <item x="826"/>
        <item x="598"/>
        <item x="945"/>
        <item x="671"/>
        <item x="371"/>
        <item x="857"/>
        <item x="235"/>
        <item x="773"/>
        <item x="594"/>
        <item x="542"/>
        <item x="279"/>
        <item x="1060"/>
        <item x="991"/>
        <item x="1177"/>
        <item x="106"/>
        <item x="270"/>
        <item x="561"/>
        <item x="611"/>
        <item x="571"/>
        <item x="159"/>
        <item x="785"/>
        <item x="3"/>
        <item x="1227"/>
        <item x="604"/>
        <item x="1026"/>
        <item x="345"/>
        <item x="737"/>
        <item x="1102"/>
        <item x="1229"/>
        <item x="886"/>
        <item x="261"/>
        <item x="169"/>
        <item x="670"/>
        <item x="1219"/>
        <item x="402"/>
        <item x="700"/>
        <item x="307"/>
        <item x="290"/>
        <item x="479"/>
        <item x="268"/>
        <item x="779"/>
        <item x="1128"/>
        <item x="260"/>
        <item x="522"/>
        <item x="969"/>
        <item x="1000"/>
        <item x="868"/>
        <item x="384"/>
        <item x="136"/>
        <item x="984"/>
        <item x="686"/>
        <item x="858"/>
        <item x="667"/>
        <item x="866"/>
        <item x="836"/>
        <item x="609"/>
        <item x="192"/>
        <item x="149"/>
        <item x="739"/>
        <item x="711"/>
        <item x="922"/>
        <item x="1063"/>
        <item x="1020"/>
        <item x="601"/>
        <item x="1093"/>
        <item x="93"/>
        <item x="472"/>
        <item x="79"/>
        <item x="908"/>
        <item x="233"/>
        <item x="128"/>
        <item x="430"/>
        <item x="1131"/>
        <item x="860"/>
        <item x="559"/>
        <item x="654"/>
        <item x="710"/>
        <item x="1070"/>
        <item x="962"/>
        <item x="709"/>
        <item x="829"/>
        <item x="55"/>
        <item x="86"/>
        <item x="9"/>
        <item x="550"/>
        <item x="1193"/>
        <item x="883"/>
        <item x="416"/>
        <item x="814"/>
        <item x="1009"/>
        <item x="742"/>
        <item x="1123"/>
        <item x="557"/>
        <item x="78"/>
        <item x="340"/>
        <item x="1075"/>
        <item x="1101"/>
        <item x="171"/>
        <item x="103"/>
        <item x="80"/>
        <item x="1113"/>
        <item x="1100"/>
        <item x="328"/>
        <item x="111"/>
        <item x="59"/>
        <item x="158"/>
        <item x="358"/>
        <item x="865"/>
        <item x="146"/>
        <item x="794"/>
        <item x="467"/>
        <item x="127"/>
        <item x="450"/>
        <item x="411"/>
        <item x="587"/>
        <item x="1202"/>
        <item x="852"/>
        <item x="462"/>
        <item x="777"/>
        <item x="1081"/>
        <item x="191"/>
        <item x="273"/>
        <item x="1168"/>
        <item x="1147"/>
        <item x="981"/>
        <item x="856"/>
        <item x="36"/>
        <item x="303"/>
        <item x="1004"/>
        <item x="771"/>
        <item x="1078"/>
        <item x="1135"/>
        <item x="638"/>
        <item x="538"/>
        <item x="22"/>
        <item x="618"/>
        <item x="68"/>
        <item x="745"/>
        <item x="1088"/>
        <item x="964"/>
        <item x="1220"/>
        <item x="918"/>
        <item x="194"/>
        <item x="656"/>
        <item x="301"/>
        <item x="980"/>
        <item x="934"/>
        <item x="130"/>
        <item x="1126"/>
        <item x="1232"/>
        <item x="845"/>
        <item x="1067"/>
        <item x="187"/>
        <item x="849"/>
        <item x="7"/>
        <item x="607"/>
        <item x="687"/>
        <item x="647"/>
        <item x="912"/>
        <item x="664"/>
        <item x="728"/>
        <item x="84"/>
        <item x="1163"/>
        <item x="871"/>
        <item x="754"/>
        <item x="533"/>
        <item x="156"/>
        <item x="641"/>
        <item x="35"/>
        <item x="501"/>
        <item x="683"/>
        <item x="503"/>
        <item x="952"/>
        <item x="588"/>
        <item x="266"/>
        <item x="640"/>
        <item x="774"/>
        <item x="29"/>
        <item x="776"/>
        <item x="1034"/>
        <item x="589"/>
        <item x="337"/>
        <item x="325"/>
        <item x="432"/>
        <item x="736"/>
        <item x="637"/>
        <item x="534"/>
        <item x="757"/>
        <item x="506"/>
        <item x="174"/>
        <item x="414"/>
        <item x="1058"/>
        <item x="1090"/>
        <item x="851"/>
        <item x="163"/>
        <item x="58"/>
        <item x="422"/>
        <item x="129"/>
        <item x="282"/>
        <item x="125"/>
        <item x="520"/>
        <item x="98"/>
        <item x="927"/>
        <item x="1037"/>
        <item x="955"/>
        <item x="1170"/>
        <item x="1144"/>
        <item x="553"/>
        <item x="1025"/>
        <item x="1003"/>
        <item x="184"/>
        <item x="1124"/>
        <item x="651"/>
        <item x="1174"/>
        <item x="1208"/>
        <item x="746"/>
        <item x="1226"/>
        <item x="564"/>
        <item x="43"/>
        <item x="302"/>
        <item x="525"/>
        <item x="1106"/>
        <item x="285"/>
        <item x="97"/>
        <item x="1156"/>
        <item x="965"/>
        <item x="586"/>
        <item x="1129"/>
        <item x="953"/>
        <item x="763"/>
        <item x="780"/>
        <item x="932"/>
        <item x="1203"/>
        <item x="1068"/>
        <item x="1195"/>
        <item x="879"/>
        <item x="102"/>
        <item x="1201"/>
        <item x="56"/>
        <item x="616"/>
        <item x="699"/>
        <item x="1104"/>
        <item x="935"/>
        <item x="999"/>
        <item x="366"/>
        <item x="899"/>
        <item x="649"/>
        <item x="947"/>
        <item x="1006"/>
        <item x="199"/>
        <item x="751"/>
        <item x="531"/>
        <item x="305"/>
        <item x="1112"/>
        <item x="204"/>
        <item x="391"/>
        <item x="539"/>
        <item x="514"/>
        <item x="1074"/>
        <item x="262"/>
        <item x="368"/>
        <item x="1109"/>
        <item x="1051"/>
        <item x="788"/>
        <item x="388"/>
        <item x="57"/>
        <item x="744"/>
        <item x="1002"/>
        <item x="265"/>
        <item x="889"/>
        <item x="347"/>
        <item x="1236"/>
        <item x="657"/>
        <item x="1225"/>
        <item x="392"/>
        <item x="786"/>
        <item x="24"/>
        <item x="1082"/>
        <item x="704"/>
        <item x="1121"/>
        <item x="1099"/>
        <item x="998"/>
        <item x="334"/>
        <item x="33"/>
        <item x="381"/>
        <item x="152"/>
        <item x="1077"/>
        <item x="28"/>
        <item x="489"/>
        <item x="941"/>
        <item x="910"/>
        <item x="124"/>
        <item x="820"/>
        <item x="412"/>
        <item x="1231"/>
        <item x="1186"/>
        <item x="1224"/>
        <item x="793"/>
        <item x="1148"/>
        <item x="263"/>
        <item x="1059"/>
        <item x="495"/>
        <item x="960"/>
        <item x="1211"/>
        <item x="1127"/>
        <item x="1030"/>
        <item x="1183"/>
        <item x="293"/>
        <item x="1136"/>
        <item x="442"/>
        <item x="988"/>
        <item x="71"/>
        <item x="352"/>
        <item x="1050"/>
        <item x="70"/>
        <item x="931"/>
        <item x="593"/>
        <item x="1116"/>
        <item x="722"/>
        <item x="1214"/>
        <item x="987"/>
        <item x="832"/>
        <item x="821"/>
        <item x="385"/>
        <item x="451"/>
        <item x="924"/>
        <item x="382"/>
        <item x="652"/>
        <item x="973"/>
        <item x="782"/>
        <item x="1019"/>
        <item x="137"/>
        <item x="537"/>
        <item x="608"/>
        <item x="153"/>
        <item x="1140"/>
        <item x="685"/>
        <item x="740"/>
        <item x="230"/>
        <item x="433"/>
        <item x="761"/>
        <item x="380"/>
        <item x="950"/>
        <item x="584"/>
        <item x="848"/>
        <item x="655"/>
        <item x="983"/>
        <item x="562"/>
        <item x="1176"/>
        <item x="747"/>
        <item x="789"/>
        <item x="1073"/>
        <item x="490"/>
        <item x="603"/>
        <item x="862"/>
        <item x="1114"/>
        <item x="395"/>
        <item x="353"/>
        <item x="1096"/>
        <item x="117"/>
        <item x="374"/>
        <item x="509"/>
        <item x="990"/>
        <item x="1076"/>
        <item x="705"/>
        <item x="975"/>
        <item x="816"/>
        <item x="101"/>
        <item x="544"/>
        <item x="1066"/>
        <item x="863"/>
        <item x="762"/>
        <item x="748"/>
        <item x="493"/>
        <item x="291"/>
        <item x="421"/>
        <item x="841"/>
        <item x="252"/>
        <item x="767"/>
        <item x="375"/>
        <item x="834"/>
        <item x="1110"/>
        <item x="284"/>
        <item x="135"/>
        <item x="37"/>
        <item x="406"/>
        <item x="577"/>
        <item x="684"/>
        <item x="67"/>
        <item x="1013"/>
        <item x="229"/>
        <item x="861"/>
        <item x="811"/>
        <item x="1022"/>
        <item x="471"/>
        <item x="426"/>
        <item x="1218"/>
        <item x="14"/>
        <item x="227"/>
        <item x="444"/>
        <item x="1180"/>
        <item x="481"/>
        <item x="357"/>
        <item x="496"/>
        <item x="12"/>
        <item x="120"/>
        <item x="874"/>
        <item x="694"/>
        <item x="486"/>
        <item x="653"/>
        <item x="292"/>
        <item x="242"/>
        <item x="348"/>
        <item x="1048"/>
        <item x="330"/>
        <item x="997"/>
        <item x="2"/>
        <item x="88"/>
        <item x="313"/>
        <item x="52"/>
        <item x="1139"/>
        <item x="872"/>
        <item x="1089"/>
        <item x="324"/>
        <item x="1181"/>
        <item x="420"/>
        <item x="923"/>
        <item x="1039"/>
        <item x="968"/>
        <item x="662"/>
        <item x="372"/>
        <item x="1103"/>
        <item x="628"/>
        <item x="89"/>
        <item x="549"/>
        <item x="121"/>
        <item x="502"/>
        <item x="599"/>
        <item x="376"/>
        <item x="209"/>
        <item x="627"/>
        <item x="529"/>
        <item x="113"/>
        <item x="1216"/>
        <item x="768"/>
        <item x="50"/>
        <item x="717"/>
        <item x="219"/>
        <item x="547"/>
        <item x="971"/>
        <item x="902"/>
        <item x="312"/>
        <item x="82"/>
        <item x="6"/>
        <item x="521"/>
        <item x="27"/>
        <item x="665"/>
        <item x="650"/>
        <item x="154"/>
        <item x="109"/>
        <item x="239"/>
        <item x="672"/>
        <item x="494"/>
        <item x="155"/>
        <item x="784"/>
        <item x="901"/>
        <item x="401"/>
        <item x="214"/>
        <item x="575"/>
        <item x="364"/>
        <item x="895"/>
        <item x="555"/>
        <item x="295"/>
        <item x="350"/>
        <item x="639"/>
        <item x="83"/>
        <item x="1134"/>
        <item x="996"/>
        <item x="217"/>
        <item x="546"/>
        <item x="139"/>
        <item x="379"/>
        <item x="936"/>
        <item x="706"/>
        <item x="100"/>
        <item x="707"/>
        <item x="207"/>
        <item x="17"/>
        <item x="75"/>
        <item x="1233"/>
        <item x="1080"/>
        <item x="620"/>
        <item x="1005"/>
        <item x="835"/>
        <item x="810"/>
        <item x="319"/>
        <item x="676"/>
        <item x="1133"/>
        <item x="850"/>
        <item x="993"/>
        <item x="383"/>
        <item x="1153"/>
        <item x="804"/>
        <item x="13"/>
        <item x="327"/>
        <item x="803"/>
        <item x="115"/>
        <item x="1155"/>
        <item x="989"/>
        <item x="966"/>
        <item x="1198"/>
        <item x="806"/>
        <item x="1010"/>
        <item x="854"/>
        <item x="1055"/>
        <item x="1065"/>
        <item x="1083"/>
        <item x="473"/>
        <item x="1071"/>
        <item x="569"/>
        <item x="597"/>
        <item x="1206"/>
        <item x="592"/>
        <item x="1150"/>
        <item x="271"/>
        <item x="1172"/>
        <item x="431"/>
        <item x="595"/>
        <item x="317"/>
        <item x="880"/>
        <item x="823"/>
        <item x="712"/>
        <item x="1097"/>
        <item x="781"/>
        <item x="535"/>
        <item x="1212"/>
        <item x="905"/>
        <item x="398"/>
        <item x="840"/>
        <item x="758"/>
        <item x="346"/>
        <item x="1192"/>
        <item x="311"/>
        <item x="387"/>
        <item x="1184"/>
        <item x="612"/>
        <item x="21"/>
        <item x="299"/>
        <item x="69"/>
        <item x="560"/>
        <item x="543"/>
        <item x="716"/>
        <item x="196"/>
        <item x="690"/>
        <item x="231"/>
        <item x="844"/>
        <item x="554"/>
        <item x="830"/>
        <item x="869"/>
        <item x="253"/>
        <item x="1196"/>
        <item x="463"/>
        <item x="892"/>
        <item x="452"/>
        <item x="1043"/>
        <item x="178"/>
        <item x="1197"/>
        <item x="1014"/>
        <item x="957"/>
        <item x="41"/>
        <item x="1204"/>
        <item x="281"/>
        <item x="143"/>
        <item x="526"/>
        <item x="342"/>
        <item x="408"/>
        <item x="1171"/>
        <item x="167"/>
        <item x="173"/>
        <item x="946"/>
        <item x="764"/>
        <item x="724"/>
        <item x="475"/>
        <item x="438"/>
        <item x="183"/>
        <item x="131"/>
        <item x="423"/>
        <item x="134"/>
        <item x="992"/>
        <item x="236"/>
        <item x="567"/>
        <item x="766"/>
        <item x="440"/>
        <item x="972"/>
        <item x="465"/>
        <item x="715"/>
        <item x="681"/>
        <item x="541"/>
        <item x="195"/>
        <item x="1119"/>
        <item x="74"/>
        <item x="536"/>
        <item x="675"/>
        <item x="666"/>
        <item x="458"/>
        <item x="624"/>
        <item x="556"/>
        <item x="288"/>
        <item x="244"/>
        <item x="206"/>
        <item x="730"/>
        <item x="454"/>
        <item x="1011"/>
        <item x="822"/>
        <item x="439"/>
        <item x="1021"/>
        <item x="316"/>
        <item x="211"/>
        <item x="198"/>
        <item x="1207"/>
        <item x="799"/>
        <item x="1235"/>
        <item x="30"/>
        <item x="410"/>
        <item x="112"/>
        <item x="843"/>
        <item x="632"/>
        <item x="224"/>
        <item x="725"/>
        <item x="1"/>
        <item x="900"/>
        <item x="403"/>
        <item x="1084"/>
        <item x="949"/>
        <item x="26"/>
        <item x="1132"/>
        <item x="351"/>
        <item x="23"/>
        <item x="1027"/>
        <item x="661"/>
        <item x="890"/>
        <item x="674"/>
        <item x="190"/>
        <item x="812"/>
        <item x="930"/>
        <item x="622"/>
        <item x="1185"/>
        <item x="948"/>
        <item x="415"/>
        <item x="894"/>
        <item x="974"/>
        <item x="274"/>
        <item x="630"/>
        <item x="478"/>
        <item x="212"/>
        <item x="188"/>
        <item x="216"/>
        <item x="692"/>
        <item x="87"/>
        <item x="19"/>
        <item x="427"/>
        <item x="1079"/>
        <item x="1179"/>
        <item x="658"/>
        <item x="405"/>
        <item x="310"/>
        <item x="1130"/>
        <item x="197"/>
        <item x="1061"/>
        <item x="875"/>
        <item x="679"/>
        <item x="994"/>
        <item x="1146"/>
        <item x="1029"/>
        <item x="1091"/>
        <item x="578"/>
        <item x="1222"/>
        <item x="876"/>
        <item x="1120"/>
        <item x="590"/>
        <item x="888"/>
        <item x="1189"/>
        <item x="399"/>
        <item x="572"/>
        <item x="1040"/>
        <item x="243"/>
        <item x="765"/>
        <item x="864"/>
        <item x="298"/>
        <item x="1145"/>
        <item x="623"/>
        <item x="1035"/>
        <item x="250"/>
        <item x="828"/>
        <item x="370"/>
        <item x="278"/>
        <item x="770"/>
        <item x="48"/>
        <item x="133"/>
        <item x="1069"/>
        <item x="142"/>
        <item x="476"/>
        <item x="323"/>
        <item x="913"/>
        <item x="64"/>
        <item x="47"/>
        <item x="162"/>
        <item x="369"/>
        <item x="545"/>
        <item x="108"/>
        <item x="126"/>
        <item x="1159"/>
        <item x="749"/>
        <item x="306"/>
        <item x="1141"/>
        <item x="42"/>
        <item x="31"/>
        <item x="251"/>
        <item x="873"/>
        <item x="897"/>
        <item x="713"/>
        <item x="446"/>
        <item x="477"/>
        <item x="182"/>
        <item x="720"/>
        <item x="150"/>
        <item x="321"/>
        <item x="954"/>
        <item x="393"/>
        <item x="824"/>
        <item x="339"/>
        <item x="963"/>
        <item x="1098"/>
        <item x="877"/>
        <item x="750"/>
        <item x="790"/>
        <item x="1154"/>
        <item x="1228"/>
        <item x="63"/>
        <item x="500"/>
        <item x="680"/>
        <item x="1158"/>
        <item x="508"/>
        <item x="807"/>
        <item x="201"/>
        <item x="147"/>
        <item x="332"/>
        <item x="248"/>
        <item x="1056"/>
        <item x="792"/>
        <item x="189"/>
        <item x="99"/>
        <item x="517"/>
        <item x="859"/>
        <item x="731"/>
        <item x="474"/>
        <item x="54"/>
        <item x="254"/>
        <item x="732"/>
        <item x="61"/>
        <item x="77"/>
        <item x="0"/>
        <item x="1199"/>
        <item x="338"/>
        <item x="583"/>
        <item x="396"/>
        <item x="373"/>
        <item x="696"/>
        <item x="625"/>
        <item x="76"/>
        <item x="1018"/>
        <item x="741"/>
        <item x="258"/>
        <item x="73"/>
        <item x="831"/>
        <item x="441"/>
        <item x="813"/>
        <item x="390"/>
        <item x="881"/>
        <item x="491"/>
        <item x="581"/>
        <item x="85"/>
        <item x="896"/>
        <item x="885"/>
        <item x="49"/>
        <item x="499"/>
        <item x="275"/>
        <item x="429"/>
        <item x="5"/>
        <item x="409"/>
        <item x="16"/>
        <item x="10"/>
        <item x="107"/>
        <item x="25"/>
        <item x="938"/>
        <item x="180"/>
        <item x="882"/>
        <item x="272"/>
        <item x="186"/>
        <item x="907"/>
        <item x="122"/>
        <item x="1053"/>
        <item x="887"/>
        <item x="596"/>
        <item x="443"/>
        <item x="435"/>
        <item x="591"/>
        <item x="482"/>
        <item x="797"/>
        <item x="723"/>
        <item x="944"/>
        <item x="413"/>
        <item x="314"/>
        <item x="460"/>
        <item x="1031"/>
        <item x="1007"/>
        <item x="363"/>
        <item x="703"/>
        <item x="1151"/>
        <item x="602"/>
        <item x="1122"/>
        <item x="424"/>
        <item x="787"/>
        <item x="1033"/>
        <item x="617"/>
        <item x="176"/>
        <item x="276"/>
        <item x="203"/>
        <item x="205"/>
        <item x="714"/>
        <item x="795"/>
        <item x="678"/>
        <item x="480"/>
        <item x="925"/>
        <item x="289"/>
        <item x="62"/>
        <item x="447"/>
        <item x="1143"/>
        <item x="1118"/>
        <item x="695"/>
        <item x="839"/>
        <item x="516"/>
        <item x="512"/>
        <item x="778"/>
        <item x="911"/>
        <item x="921"/>
        <item x="1041"/>
        <item x="600"/>
        <item x="297"/>
        <item x="1217"/>
        <item x="660"/>
        <item x="642"/>
        <item x="906"/>
        <item x="425"/>
        <item x="1230"/>
        <item x="580"/>
        <item x="448"/>
        <item x="168"/>
        <item x="915"/>
        <item x="904"/>
        <item x="469"/>
        <item x="144"/>
        <item x="631"/>
        <item x="434"/>
        <item x="825"/>
        <item x="846"/>
        <item x="677"/>
        <item x="1191"/>
        <item x="633"/>
        <item x="294"/>
        <item x="257"/>
        <item x="498"/>
        <item x="177"/>
        <item x="708"/>
        <item x="721"/>
        <item x="668"/>
        <item x="613"/>
        <item x="606"/>
        <item x="995"/>
        <item x="615"/>
        <item x="1064"/>
        <item x="982"/>
        <item x="185"/>
        <item x="719"/>
        <item x="459"/>
        <item x="355"/>
        <item x="1094"/>
        <item x="1190"/>
        <item x="104"/>
        <item x="798"/>
        <item x="359"/>
        <item x="318"/>
        <item x="645"/>
        <item x="483"/>
        <item x="669"/>
        <item x="349"/>
        <item x="4"/>
        <item x="513"/>
        <item x="827"/>
        <item x="693"/>
        <item x="81"/>
        <item x="300"/>
        <item x="756"/>
        <item x="558"/>
        <item x="1015"/>
        <item x="466"/>
        <item x="842"/>
        <item x="1044"/>
        <item x="568"/>
        <item x="504"/>
        <item x="926"/>
        <item x="743"/>
        <item x="898"/>
        <item x="464"/>
        <item x="1023"/>
        <item x="636"/>
        <item x="916"/>
        <item x="540"/>
        <item x="1187"/>
        <item x="942"/>
        <item x="605"/>
        <item x="726"/>
        <item x="304"/>
        <item x="356"/>
        <item x="940"/>
        <item x="796"/>
        <item x="240"/>
        <item x="967"/>
        <item x="367"/>
        <item x="1052"/>
        <item x="978"/>
        <item x="1125"/>
        <item x="1142"/>
        <item x="837"/>
        <item x="39"/>
        <item x="148"/>
        <item x="1108"/>
        <item x="702"/>
        <item x="455"/>
        <item x="95"/>
        <item x="400"/>
        <item x="928"/>
        <item x="920"/>
        <item x="110"/>
        <item x="255"/>
        <item x="193"/>
        <item x="532"/>
        <item x="492"/>
        <item x="487"/>
        <item x="140"/>
        <item x="114"/>
        <item x="46"/>
        <item x="977"/>
        <item x="249"/>
        <item x="308"/>
        <item x="548"/>
        <item x="738"/>
        <item x="92"/>
        <item x="643"/>
        <item x="335"/>
        <item x="818"/>
        <item x="222"/>
        <item x="160"/>
        <item x="870"/>
        <item x="1169"/>
        <item x="445"/>
        <item x="956"/>
        <item x="91"/>
        <item x="437"/>
        <item x="141"/>
        <item x="362"/>
        <item x="815"/>
        <item x="497"/>
        <item x="1210"/>
        <item x="1001"/>
        <item x="1162"/>
        <item x="663"/>
        <item x="11"/>
        <item x="729"/>
        <item x="929"/>
        <item x="228"/>
        <item x="246"/>
        <item x="847"/>
        <item x="283"/>
        <item x="1137"/>
        <item x="800"/>
        <item x="1188"/>
        <item x="943"/>
        <item x="688"/>
        <item x="570"/>
        <item x="245"/>
        <item x="689"/>
        <item x="378"/>
        <item x="646"/>
        <item x="1017"/>
        <item x="485"/>
        <item x="634"/>
        <item x="783"/>
        <item x="682"/>
        <item x="937"/>
        <item x="801"/>
        <item x="802"/>
        <item x="718"/>
        <item x="733"/>
        <item x="1152"/>
        <item x="629"/>
        <item x="238"/>
        <item x="970"/>
        <item x="648"/>
        <item x="170"/>
        <item x="1028"/>
        <item x="961"/>
        <item x="1042"/>
        <item x="326"/>
        <item x="775"/>
        <item x="151"/>
        <item x="735"/>
        <item x="635"/>
        <item x="515"/>
        <item x="853"/>
        <item x="264"/>
        <item x="213"/>
        <item x="507"/>
        <item x="528"/>
        <item x="210"/>
        <item x="565"/>
        <item x="428"/>
        <item x="18"/>
        <item x="220"/>
        <item x="510"/>
        <item x="1167"/>
        <item x="32"/>
        <item x="175"/>
        <item x="118"/>
        <item x="697"/>
        <item x="65"/>
        <item x="20"/>
        <item x="1087"/>
        <item x="296"/>
        <item x="585"/>
        <item x="397"/>
        <item x="241"/>
        <item x="145"/>
        <item x="985"/>
        <item x="394"/>
        <item x="365"/>
        <item x="1032"/>
        <item x="172"/>
        <item x="280"/>
        <item x="621"/>
        <item x="1054"/>
        <item x="361"/>
        <item x="833"/>
        <item x="566"/>
        <item x="1047"/>
        <item x="449"/>
        <item x="1209"/>
        <item x="386"/>
        <item x="119"/>
        <item x="336"/>
        <item x="453"/>
        <item x="524"/>
        <item x="161"/>
        <item x="15"/>
        <item x="179"/>
        <item x="208"/>
        <item x="760"/>
        <item x="436"/>
        <item x="1200"/>
        <item x="40"/>
        <item x="855"/>
        <item x="959"/>
        <item x="341"/>
        <item x="505"/>
        <item x="1107"/>
        <item x="752"/>
        <item x="808"/>
        <item x="132"/>
        <item x="259"/>
        <item x="60"/>
        <item x="44"/>
        <item x="659"/>
        <item x="1182"/>
        <item x="45"/>
        <item x="468"/>
        <item x="343"/>
        <item x="105"/>
        <item x="38"/>
        <item x="237"/>
        <item x="939"/>
        <item x="673"/>
        <item x="701"/>
        <item x="551"/>
        <item x="123"/>
        <item x="225"/>
        <item x="610"/>
        <item x="903"/>
        <item x="51"/>
        <item x="221"/>
        <item x="919"/>
        <item x="200"/>
        <item x="344"/>
        <item x="354"/>
        <item x="1160"/>
        <item x="329"/>
        <item x="96"/>
        <item x="574"/>
        <item x="734"/>
        <item x="769"/>
        <item x="256"/>
        <item x="1138"/>
        <item x="226"/>
        <item x="166"/>
        <item x="34"/>
        <item x="389"/>
        <item x="157"/>
        <item x="1095"/>
        <item x="817"/>
        <item x="933"/>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457468C-361B-404E-B59B-BDB0C96723D7}" sourceName="Year">
  <pivotTables>
    <pivotTable tabId="9" name="PivotTable5"/>
    <pivotTable tabId="5" name="PivotTable3"/>
    <pivotTable tabId="10" name="PivotTable10"/>
    <pivotTable tabId="10" name="PivotTable6"/>
    <pivotTable tabId="10" name="PivotTable7"/>
    <pivotTable tabId="10" name="PivotTable8"/>
    <pivotTable tabId="10" name="PivotTable9"/>
    <pivotTable tabId="8" name="PivotTable2"/>
    <pivotTable tabId="7" name="PivotTable1"/>
    <pivotTable tabId="6" name="PivotTable4"/>
  </pivotTables>
  <data>
    <tabular pivotCacheId="141065967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E814448-CC9B-43EE-BD0A-F9C402A9F5C9}" sourceName="Segment">
  <pivotTables>
    <pivotTable tabId="9" name="PivotTable5"/>
    <pivotTable tabId="5" name="PivotTable3"/>
    <pivotTable tabId="10" name="PivotTable10"/>
    <pivotTable tabId="10" name="PivotTable6"/>
    <pivotTable tabId="10" name="PivotTable7"/>
    <pivotTable tabId="10" name="PivotTable8"/>
    <pivotTable tabId="10" name="PivotTable9"/>
    <pivotTable tabId="11" name="PivotTable11"/>
    <pivotTable tabId="8" name="PivotTable2"/>
    <pivotTable tabId="7" name="PivotTable1"/>
    <pivotTable tabId="6" name="PivotTable4"/>
  </pivotTables>
  <data>
    <tabular pivotCacheId="14106596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88B5E4-23F7-4C73-B4A5-5E1124BE6C94}" sourceName="Region">
  <pivotTables>
    <pivotTable tabId="9" name="PivotTable5"/>
    <pivotTable tabId="5" name="PivotTable3"/>
    <pivotTable tabId="10" name="PivotTable10"/>
    <pivotTable tabId="10" name="PivotTable6"/>
    <pivotTable tabId="10" name="PivotTable7"/>
    <pivotTable tabId="10" name="PivotTable8"/>
    <pivotTable tabId="10" name="PivotTable9"/>
    <pivotTable tabId="11" name="PivotTable11"/>
    <pivotTable tabId="8" name="PivotTable2"/>
    <pivotTable tabId="7" name="PivotTable1"/>
    <pivotTable tabId="6" name="PivotTable4"/>
  </pivotTables>
  <data>
    <tabular pivotCacheId="14106596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B2B53A8-F67B-424E-8898-A6B8B6A45E54}" cache="Slicer_Year" caption="Year" rowHeight="234950"/>
  <slicer name="Segment" xr10:uid="{7BD7960B-951A-47F9-AF56-20E39C4A6E97}" cache="Slicer_Segment" caption="Segment" rowHeight="234950"/>
  <slicer name="Region" xr10:uid="{2ABBF3F2-94A1-4107-BB02-45407806006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43D8A0B-B43D-4D13-84A5-5FD5C11CAD0A}" cache="Slicer_Year" caption="Year" style="RV" rowHeight="234950"/>
  <slicer name="Segment 1" xr10:uid="{5A186D28-324C-4052-8730-0C0E421E52FA}" cache="Slicer_Segment" caption="Segment" style="RV" rowHeight="234950"/>
  <slicer name="Region 1" xr10:uid="{63D42C52-3E95-451F-BE3D-F7C82A9B5B60}" cache="Slicer_Region" caption="Region" style="RV"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10"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513B4-2626-4F95-BA88-C208BD3AF4DF}">
  <dimension ref="A3:C16"/>
  <sheetViews>
    <sheetView workbookViewId="0">
      <selection activeCell="E57" sqref="E57"/>
    </sheetView>
  </sheetViews>
  <sheetFormatPr defaultRowHeight="14.4"/>
  <cols>
    <col min="1" max="1" width="12.44140625" bestFit="1" customWidth="1"/>
    <col min="2" max="2" width="11.21875" bestFit="1" customWidth="1"/>
    <col min="3" max="3" width="11.6640625" bestFit="1" customWidth="1"/>
  </cols>
  <sheetData>
    <row r="3" spans="1:3">
      <c r="A3" s="6" t="s">
        <v>10933</v>
      </c>
      <c r="B3" s="5" t="s">
        <v>10935</v>
      </c>
      <c r="C3" s="10" t="s">
        <v>10936</v>
      </c>
    </row>
    <row r="4" spans="1:3">
      <c r="A4" s="8" t="s">
        <v>10937</v>
      </c>
      <c r="B4" s="11">
        <v>95365.937600000019</v>
      </c>
      <c r="C4" s="12">
        <v>9199.2699999999986</v>
      </c>
    </row>
    <row r="5" spans="1:3">
      <c r="A5" s="8" t="s">
        <v>10938</v>
      </c>
      <c r="B5" s="11">
        <v>60172.649400000024</v>
      </c>
      <c r="C5" s="12">
        <v>10288.898699999991</v>
      </c>
    </row>
    <row r="6" spans="1:3">
      <c r="A6" s="8" t="s">
        <v>10939</v>
      </c>
      <c r="B6" s="11">
        <v>199252.98399999991</v>
      </c>
      <c r="C6" s="12">
        <v>26806.573700000015</v>
      </c>
    </row>
    <row r="7" spans="1:3">
      <c r="A7" s="8" t="s">
        <v>10940</v>
      </c>
      <c r="B7" s="11">
        <v>141851.5674</v>
      </c>
      <c r="C7" s="12">
        <v>13437.806799999998</v>
      </c>
    </row>
    <row r="8" spans="1:3">
      <c r="A8" s="8" t="s">
        <v>10941</v>
      </c>
      <c r="B8" s="11">
        <v>156122.28669999994</v>
      </c>
      <c r="C8" s="12">
        <v>22308.51279999999</v>
      </c>
    </row>
    <row r="9" spans="1:3">
      <c r="A9" s="8" t="s">
        <v>10942</v>
      </c>
      <c r="B9" s="11">
        <v>147082.61130000011</v>
      </c>
      <c r="C9" s="12">
        <v>20899.334500000012</v>
      </c>
    </row>
    <row r="10" spans="1:3">
      <c r="A10" s="8" t="s">
        <v>10943</v>
      </c>
      <c r="B10" s="11">
        <v>149580.83800000031</v>
      </c>
      <c r="C10" s="12">
        <v>13535.38299999998</v>
      </c>
    </row>
    <row r="11" spans="1:3">
      <c r="A11" s="8" t="s">
        <v>10944</v>
      </c>
      <c r="B11" s="11">
        <v>159589.45099999988</v>
      </c>
      <c r="C11" s="12">
        <v>21896.715399999972</v>
      </c>
    </row>
    <row r="12" spans="1:3">
      <c r="A12" s="8" t="s">
        <v>10945</v>
      </c>
      <c r="B12" s="11">
        <v>309770.09970000025</v>
      </c>
      <c r="C12" s="12">
        <v>37293.192500000034</v>
      </c>
    </row>
    <row r="13" spans="1:3">
      <c r="A13" s="8" t="s">
        <v>10946</v>
      </c>
      <c r="B13" s="11">
        <v>197115.20170000009</v>
      </c>
      <c r="C13" s="12">
        <v>31469.663800000035</v>
      </c>
    </row>
    <row r="14" spans="1:3">
      <c r="A14" s="8" t="s">
        <v>10947</v>
      </c>
      <c r="B14" s="11">
        <v>349120.07400000008</v>
      </c>
      <c r="C14" s="12">
        <v>35825.536599999927</v>
      </c>
    </row>
    <row r="15" spans="1:3">
      <c r="A15" s="8" t="s">
        <v>10948</v>
      </c>
      <c r="B15" s="11">
        <v>332177.15950000001</v>
      </c>
      <c r="C15" s="12">
        <v>43436.13390000003</v>
      </c>
    </row>
    <row r="16" spans="1:3">
      <c r="A16" s="9" t="s">
        <v>10934</v>
      </c>
      <c r="B16" s="13">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B849-EF1C-4C0C-96A8-9AEA2639E89E}">
  <dimension ref="A3:F7"/>
  <sheetViews>
    <sheetView workbookViewId="0">
      <selection activeCell="A5" sqref="A5"/>
    </sheetView>
  </sheetViews>
  <sheetFormatPr defaultRowHeight="14.4"/>
  <cols>
    <col min="1" max="1" width="13.109375" bestFit="1" customWidth="1"/>
    <col min="2" max="2" width="12" bestFit="1" customWidth="1"/>
    <col min="5" max="5" width="12.77734375" customWidth="1"/>
    <col min="6" max="6" width="13" customWidth="1"/>
  </cols>
  <sheetData>
    <row r="3" spans="1:6">
      <c r="A3" s="6" t="s">
        <v>10933</v>
      </c>
      <c r="B3" s="7" t="s">
        <v>10936</v>
      </c>
      <c r="E3" s="17" t="s">
        <v>15</v>
      </c>
      <c r="F3" s="17" t="s">
        <v>21</v>
      </c>
    </row>
    <row r="4" spans="1:6">
      <c r="A4" s="8" t="s">
        <v>71</v>
      </c>
      <c r="B4" s="7">
        <v>145454.9480999998</v>
      </c>
      <c r="E4" t="str">
        <f>A4</f>
        <v>Technology</v>
      </c>
      <c r="F4" s="15">
        <f>GETPIVOTDATA("Profit",$A$3,"Category",A4)</f>
        <v>145454.9480999998</v>
      </c>
    </row>
    <row r="5" spans="1:6">
      <c r="A5" s="16" t="s">
        <v>46</v>
      </c>
      <c r="B5" s="29">
        <v>122490.8008000001</v>
      </c>
      <c r="E5" t="str">
        <f t="shared" ref="E5:E7" si="0">A5</f>
        <v>Office Supplies</v>
      </c>
      <c r="F5" s="15">
        <f t="shared" ref="F5:F6" si="1">GETPIVOTDATA("Profit",$A$3,"Category",A5)</f>
        <v>122490.8008000001</v>
      </c>
    </row>
    <row r="6" spans="1:6">
      <c r="A6" s="16" t="s">
        <v>32</v>
      </c>
      <c r="B6" s="29">
        <v>18451.272799999992</v>
      </c>
      <c r="E6" t="str">
        <f t="shared" si="0"/>
        <v>Furniture</v>
      </c>
      <c r="F6" s="15">
        <f t="shared" si="1"/>
        <v>18451.272799999992</v>
      </c>
    </row>
    <row r="7" spans="1:6">
      <c r="A7" s="9" t="s">
        <v>10934</v>
      </c>
      <c r="B7" s="30">
        <v>286397.02169999992</v>
      </c>
      <c r="E7" t="str">
        <f t="shared" si="0"/>
        <v>Grand Total</v>
      </c>
      <c r="F7" s="1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FC931-6697-4344-B0E5-FA7FE78D8019}">
  <dimension ref="A3:B7"/>
  <sheetViews>
    <sheetView workbookViewId="0">
      <selection activeCell="A5" sqref="A5"/>
    </sheetView>
  </sheetViews>
  <sheetFormatPr defaultRowHeight="14.4"/>
  <cols>
    <col min="1" max="1" width="13.109375" bestFit="1" customWidth="1"/>
    <col min="2" max="2" width="11.21875" bestFit="1" customWidth="1"/>
  </cols>
  <sheetData>
    <row r="3" spans="1:2">
      <c r="A3" s="6" t="s">
        <v>10933</v>
      </c>
      <c r="B3" s="7" t="s">
        <v>10935</v>
      </c>
    </row>
    <row r="4" spans="1:2">
      <c r="A4" s="8" t="s">
        <v>32</v>
      </c>
      <c r="B4" s="18">
        <v>0.32300170530281774</v>
      </c>
    </row>
    <row r="5" spans="1:2">
      <c r="A5" s="16" t="s">
        <v>46</v>
      </c>
      <c r="B5" s="19">
        <v>0.31301008302169103</v>
      </c>
    </row>
    <row r="6" spans="1:2">
      <c r="A6" s="16" t="s">
        <v>71</v>
      </c>
      <c r="B6" s="19">
        <v>0.36398821167549117</v>
      </c>
    </row>
    <row r="7" spans="1:2">
      <c r="A7" s="9"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A800F-15E2-413B-A25E-A045D8E4FB51}">
  <dimension ref="A3:E53"/>
  <sheetViews>
    <sheetView topLeftCell="A27" workbookViewId="0">
      <selection activeCell="K31" sqref="K31"/>
    </sheetView>
  </sheetViews>
  <sheetFormatPr defaultRowHeight="14.4"/>
  <cols>
    <col min="1" max="1" width="17.33203125" bestFit="1" customWidth="1"/>
    <col min="2" max="2" width="12" bestFit="1" customWidth="1"/>
    <col min="5" max="5" width="9.44140625" style="15" bestFit="1" customWidth="1"/>
  </cols>
  <sheetData>
    <row r="3" spans="1:5">
      <c r="A3" s="6" t="s">
        <v>10933</v>
      </c>
      <c r="B3" s="7" t="s">
        <v>10935</v>
      </c>
      <c r="D3" t="s">
        <v>11</v>
      </c>
      <c r="E3" s="15" t="s">
        <v>18</v>
      </c>
    </row>
    <row r="4" spans="1:5">
      <c r="A4" s="8" t="s">
        <v>358</v>
      </c>
      <c r="B4" s="7">
        <v>19510.639999999992</v>
      </c>
      <c r="D4" t="str">
        <f>A4</f>
        <v>Alabama</v>
      </c>
      <c r="E4" s="15">
        <f>GETPIVOTDATA("Sales",$A$3,"State",A4)</f>
        <v>19510.639999999992</v>
      </c>
    </row>
    <row r="5" spans="1:5">
      <c r="A5" s="16" t="s">
        <v>310</v>
      </c>
      <c r="B5" s="29">
        <v>35282.000999999997</v>
      </c>
      <c r="D5" t="str">
        <f t="shared" ref="D5:D52" si="0">A5</f>
        <v>Arizona</v>
      </c>
      <c r="E5" s="15">
        <f t="shared" ref="E5:E52" si="1">GETPIVOTDATA("Sales",$A$3,"State",A5)</f>
        <v>35282.000999999997</v>
      </c>
    </row>
    <row r="6" spans="1:5">
      <c r="A6" s="16" t="s">
        <v>1707</v>
      </c>
      <c r="B6" s="29">
        <v>11678.129999999997</v>
      </c>
      <c r="D6" t="str">
        <f t="shared" si="0"/>
        <v>Arkansas</v>
      </c>
      <c r="E6" s="15">
        <f t="shared" si="1"/>
        <v>11678.129999999997</v>
      </c>
    </row>
    <row r="7" spans="1:5">
      <c r="A7" s="16" t="s">
        <v>43</v>
      </c>
      <c r="B7" s="29">
        <v>457687.63150000101</v>
      </c>
      <c r="D7" t="str">
        <f t="shared" si="0"/>
        <v>California</v>
      </c>
      <c r="E7" s="15">
        <f t="shared" si="1"/>
        <v>457687.63150000101</v>
      </c>
    </row>
    <row r="8" spans="1:5">
      <c r="A8" s="16" t="s">
        <v>457</v>
      </c>
      <c r="B8" s="29">
        <v>32108.117999999995</v>
      </c>
      <c r="D8" t="str">
        <f t="shared" si="0"/>
        <v>Colorado</v>
      </c>
      <c r="E8" s="15">
        <f t="shared" si="1"/>
        <v>32108.117999999995</v>
      </c>
    </row>
    <row r="9" spans="1:5">
      <c r="A9" s="16" t="s">
        <v>747</v>
      </c>
      <c r="B9" s="29">
        <v>13384.356999999996</v>
      </c>
      <c r="D9" t="str">
        <f t="shared" si="0"/>
        <v>Connecticut</v>
      </c>
      <c r="E9" s="15">
        <f t="shared" si="1"/>
        <v>13384.356999999996</v>
      </c>
    </row>
    <row r="10" spans="1:5">
      <c r="A10" s="16" t="s">
        <v>245</v>
      </c>
      <c r="B10" s="29">
        <v>27451.068999999992</v>
      </c>
      <c r="D10" t="str">
        <f t="shared" si="0"/>
        <v>Delaware</v>
      </c>
      <c r="E10" s="15">
        <f t="shared" si="1"/>
        <v>27451.068999999992</v>
      </c>
    </row>
    <row r="11" spans="1:5">
      <c r="A11" s="16" t="s">
        <v>3034</v>
      </c>
      <c r="B11" s="29">
        <v>2865.0199999999995</v>
      </c>
      <c r="D11" t="str">
        <f t="shared" si="0"/>
        <v>District of Columbia</v>
      </c>
      <c r="E11" s="15">
        <f t="shared" si="1"/>
        <v>2865.0199999999995</v>
      </c>
    </row>
    <row r="12" spans="1:5">
      <c r="A12" s="16" t="s">
        <v>54</v>
      </c>
      <c r="B12" s="29">
        <v>89473.707999999999</v>
      </c>
      <c r="D12" t="str">
        <f t="shared" si="0"/>
        <v>Florida</v>
      </c>
      <c r="E12" s="15">
        <f t="shared" si="1"/>
        <v>89473.707999999999</v>
      </c>
    </row>
    <row r="13" spans="1:5">
      <c r="A13" s="16" t="s">
        <v>1272</v>
      </c>
      <c r="B13" s="29">
        <v>49095.840000000004</v>
      </c>
      <c r="D13" t="str">
        <f t="shared" si="0"/>
        <v>Georgia</v>
      </c>
      <c r="E13" s="15">
        <f t="shared" si="1"/>
        <v>49095.840000000004</v>
      </c>
    </row>
    <row r="14" spans="1:5">
      <c r="A14" s="16" t="s">
        <v>6260</v>
      </c>
      <c r="B14" s="29">
        <v>4382.4860000000017</v>
      </c>
      <c r="D14" t="str">
        <f t="shared" si="0"/>
        <v>Idaho</v>
      </c>
      <c r="E14" s="15">
        <f t="shared" si="1"/>
        <v>4382.4860000000017</v>
      </c>
    </row>
    <row r="15" spans="1:5">
      <c r="A15" s="16" t="s">
        <v>211</v>
      </c>
      <c r="B15" s="29">
        <v>80166.10099999985</v>
      </c>
      <c r="D15" t="str">
        <f t="shared" si="0"/>
        <v>Illinois</v>
      </c>
      <c r="E15" s="15">
        <f t="shared" si="1"/>
        <v>80166.10099999985</v>
      </c>
    </row>
    <row r="16" spans="1:5">
      <c r="A16" s="16" t="s">
        <v>254</v>
      </c>
      <c r="B16" s="29">
        <v>53555.360000000001</v>
      </c>
      <c r="D16" t="str">
        <f t="shared" si="0"/>
        <v>Indiana</v>
      </c>
      <c r="E16" s="15">
        <f t="shared" si="1"/>
        <v>53555.360000000001</v>
      </c>
    </row>
    <row r="17" spans="1:5">
      <c r="A17" s="16" t="s">
        <v>489</v>
      </c>
      <c r="B17" s="29">
        <v>4579.7599999999993</v>
      </c>
      <c r="D17" t="str">
        <f t="shared" si="0"/>
        <v>Iowa</v>
      </c>
      <c r="E17" s="15">
        <f t="shared" si="1"/>
        <v>4579.7599999999993</v>
      </c>
    </row>
    <row r="18" spans="1:5">
      <c r="A18" s="16" t="s">
        <v>4530</v>
      </c>
      <c r="B18" s="29">
        <v>2914.31</v>
      </c>
      <c r="D18" t="str">
        <f t="shared" si="0"/>
        <v>Kansas</v>
      </c>
      <c r="E18" s="15">
        <f t="shared" si="1"/>
        <v>2914.31</v>
      </c>
    </row>
    <row r="19" spans="1:5">
      <c r="A19" s="16" t="s">
        <v>29</v>
      </c>
      <c r="B19" s="29">
        <v>36591.749999999971</v>
      </c>
      <c r="D19" t="str">
        <f t="shared" si="0"/>
        <v>Kentucky</v>
      </c>
      <c r="E19" s="15">
        <f t="shared" si="1"/>
        <v>36591.749999999971</v>
      </c>
    </row>
    <row r="20" spans="1:5">
      <c r="A20" s="16" t="s">
        <v>736</v>
      </c>
      <c r="B20" s="29">
        <v>9217.0299999999988</v>
      </c>
      <c r="D20" t="str">
        <f t="shared" si="0"/>
        <v>Louisiana</v>
      </c>
      <c r="E20" s="15">
        <f t="shared" si="1"/>
        <v>9217.0299999999988</v>
      </c>
    </row>
    <row r="21" spans="1:5">
      <c r="A21" s="16" t="s">
        <v>5235</v>
      </c>
      <c r="B21" s="29">
        <v>1270.53</v>
      </c>
      <c r="D21" t="str">
        <f t="shared" si="0"/>
        <v>Maine</v>
      </c>
      <c r="E21" s="15">
        <f t="shared" si="1"/>
        <v>1270.53</v>
      </c>
    </row>
    <row r="22" spans="1:5">
      <c r="A22" s="16" t="s">
        <v>2735</v>
      </c>
      <c r="B22" s="29">
        <v>23705.523000000005</v>
      </c>
      <c r="D22" t="str">
        <f t="shared" si="0"/>
        <v>Maryland</v>
      </c>
      <c r="E22" s="15">
        <f t="shared" si="1"/>
        <v>23705.523000000005</v>
      </c>
    </row>
    <row r="23" spans="1:5">
      <c r="A23" s="16" t="s">
        <v>1245</v>
      </c>
      <c r="B23" s="29">
        <v>28634.43399999999</v>
      </c>
      <c r="D23" t="str">
        <f t="shared" si="0"/>
        <v>Massachusetts</v>
      </c>
      <c r="E23" s="15">
        <f t="shared" si="1"/>
        <v>28634.43399999999</v>
      </c>
    </row>
    <row r="24" spans="1:5">
      <c r="A24" s="16" t="s">
        <v>238</v>
      </c>
      <c r="B24" s="29">
        <v>76269.614000000016</v>
      </c>
      <c r="D24" t="str">
        <f t="shared" si="0"/>
        <v>Michigan</v>
      </c>
      <c r="E24" s="15">
        <f t="shared" si="1"/>
        <v>76269.614000000016</v>
      </c>
    </row>
    <row r="25" spans="1:5">
      <c r="A25" s="16" t="s">
        <v>229</v>
      </c>
      <c r="B25" s="29">
        <v>29863.149999999994</v>
      </c>
      <c r="D25" t="str">
        <f t="shared" si="0"/>
        <v>Minnesota</v>
      </c>
      <c r="E25" s="15">
        <f t="shared" si="1"/>
        <v>29863.149999999994</v>
      </c>
    </row>
    <row r="26" spans="1:5">
      <c r="A26" s="16" t="s">
        <v>1487</v>
      </c>
      <c r="B26" s="29">
        <v>10771.34</v>
      </c>
      <c r="D26" t="str">
        <f t="shared" si="0"/>
        <v>Mississippi</v>
      </c>
      <c r="E26" s="15">
        <f t="shared" si="1"/>
        <v>10771.34</v>
      </c>
    </row>
    <row r="27" spans="1:5">
      <c r="A27" s="16" t="s">
        <v>596</v>
      </c>
      <c r="B27" s="29">
        <v>22205.149999999998</v>
      </c>
      <c r="D27" t="str">
        <f t="shared" si="0"/>
        <v>Missouri</v>
      </c>
      <c r="E27" s="15">
        <f t="shared" si="1"/>
        <v>22205.149999999998</v>
      </c>
    </row>
    <row r="28" spans="1:5">
      <c r="A28" s="16" t="s">
        <v>1762</v>
      </c>
      <c r="B28" s="29">
        <v>5589.3519999999971</v>
      </c>
      <c r="D28" t="str">
        <f t="shared" si="0"/>
        <v>Montana</v>
      </c>
      <c r="E28" s="15">
        <f t="shared" si="1"/>
        <v>5589.3519999999971</v>
      </c>
    </row>
    <row r="29" spans="1:5">
      <c r="A29" s="16" t="s">
        <v>138</v>
      </c>
      <c r="B29" s="29">
        <v>7464.9299999999985</v>
      </c>
      <c r="D29" t="str">
        <f t="shared" si="0"/>
        <v>Nebraska</v>
      </c>
      <c r="E29" s="15">
        <f t="shared" si="1"/>
        <v>7464.9299999999985</v>
      </c>
    </row>
    <row r="30" spans="1:5">
      <c r="A30" s="16" t="s">
        <v>1392</v>
      </c>
      <c r="B30" s="29">
        <v>16729.101999999999</v>
      </c>
      <c r="D30" t="str">
        <f t="shared" si="0"/>
        <v>Nevada</v>
      </c>
      <c r="E30" s="15">
        <f t="shared" si="1"/>
        <v>16729.101999999999</v>
      </c>
    </row>
    <row r="31" spans="1:5">
      <c r="A31" s="16" t="s">
        <v>2694</v>
      </c>
      <c r="B31" s="29">
        <v>7292.5239999999994</v>
      </c>
      <c r="D31" t="str">
        <f t="shared" si="0"/>
        <v>New Hampshire</v>
      </c>
      <c r="E31" s="15">
        <f t="shared" si="1"/>
        <v>7292.5239999999994</v>
      </c>
    </row>
    <row r="32" spans="1:5">
      <c r="A32" s="16" t="s">
        <v>788</v>
      </c>
      <c r="B32" s="29">
        <v>35764.312000000013</v>
      </c>
      <c r="D32" t="str">
        <f t="shared" si="0"/>
        <v>New Jersey</v>
      </c>
      <c r="E32" s="15">
        <f t="shared" si="1"/>
        <v>35764.312000000013</v>
      </c>
    </row>
    <row r="33" spans="1:5">
      <c r="A33" s="16" t="s">
        <v>668</v>
      </c>
      <c r="B33" s="29">
        <v>4783.5220000000008</v>
      </c>
      <c r="D33" t="str">
        <f t="shared" si="0"/>
        <v>New Mexico</v>
      </c>
      <c r="E33" s="15">
        <f t="shared" si="1"/>
        <v>4783.5220000000008</v>
      </c>
    </row>
    <row r="34" spans="1:5">
      <c r="A34" s="16" t="s">
        <v>267</v>
      </c>
      <c r="B34" s="29">
        <v>310876.27099999978</v>
      </c>
      <c r="D34" t="str">
        <f t="shared" si="0"/>
        <v>New York</v>
      </c>
      <c r="E34" s="15">
        <f t="shared" si="1"/>
        <v>310876.27099999978</v>
      </c>
    </row>
    <row r="35" spans="1:5">
      <c r="A35" s="16" t="s">
        <v>88</v>
      </c>
      <c r="B35" s="29">
        <v>55603.163999999968</v>
      </c>
      <c r="D35" t="str">
        <f t="shared" si="0"/>
        <v>North Carolina</v>
      </c>
      <c r="E35" s="15">
        <f t="shared" si="1"/>
        <v>55603.163999999968</v>
      </c>
    </row>
    <row r="36" spans="1:5">
      <c r="A36" s="16" t="s">
        <v>7449</v>
      </c>
      <c r="B36" s="29">
        <v>919.91</v>
      </c>
      <c r="D36" t="str">
        <f t="shared" si="0"/>
        <v>North Dakota</v>
      </c>
      <c r="E36" s="15">
        <f t="shared" si="1"/>
        <v>919.91</v>
      </c>
    </row>
    <row r="37" spans="1:5">
      <c r="A37" s="16" t="s">
        <v>498</v>
      </c>
      <c r="B37" s="29">
        <v>78258.135999999926</v>
      </c>
      <c r="D37" t="str">
        <f t="shared" si="0"/>
        <v>Ohio</v>
      </c>
      <c r="E37" s="15">
        <f t="shared" si="1"/>
        <v>78258.135999999926</v>
      </c>
    </row>
    <row r="38" spans="1:5">
      <c r="A38" s="16" t="s">
        <v>649</v>
      </c>
      <c r="B38" s="29">
        <v>19683.390000000003</v>
      </c>
      <c r="D38" t="str">
        <f t="shared" si="0"/>
        <v>Oklahoma</v>
      </c>
      <c r="E38" s="15">
        <f t="shared" si="1"/>
        <v>19683.390000000003</v>
      </c>
    </row>
    <row r="39" spans="1:5">
      <c r="A39" s="16" t="s">
        <v>420</v>
      </c>
      <c r="B39" s="29">
        <v>17431.149999999991</v>
      </c>
      <c r="D39" t="str">
        <f t="shared" si="0"/>
        <v>Oregon</v>
      </c>
      <c r="E39" s="15">
        <f t="shared" si="1"/>
        <v>17431.149999999991</v>
      </c>
    </row>
    <row r="40" spans="1:5">
      <c r="A40" s="16" t="s">
        <v>147</v>
      </c>
      <c r="B40" s="29">
        <v>116511.91400000003</v>
      </c>
      <c r="D40" t="str">
        <f t="shared" si="0"/>
        <v>Pennsylvania</v>
      </c>
      <c r="E40" s="15">
        <f t="shared" si="1"/>
        <v>116511.91400000003</v>
      </c>
    </row>
    <row r="41" spans="1:5">
      <c r="A41" s="16" t="s">
        <v>1399</v>
      </c>
      <c r="B41" s="29">
        <v>22627.955999999995</v>
      </c>
      <c r="D41" t="str">
        <f t="shared" si="0"/>
        <v>Rhode Island</v>
      </c>
      <c r="E41" s="15">
        <f t="shared" si="1"/>
        <v>22627.955999999995</v>
      </c>
    </row>
    <row r="42" spans="1:5">
      <c r="A42" s="16" t="s">
        <v>383</v>
      </c>
      <c r="B42" s="29">
        <v>8481.7099999999991</v>
      </c>
      <c r="D42" t="str">
        <f t="shared" si="0"/>
        <v>South Carolina</v>
      </c>
      <c r="E42" s="15">
        <f t="shared" si="1"/>
        <v>8481.7099999999991</v>
      </c>
    </row>
    <row r="43" spans="1:5">
      <c r="A43" s="16" t="s">
        <v>5326</v>
      </c>
      <c r="B43" s="29">
        <v>1315.5600000000002</v>
      </c>
      <c r="D43" t="str">
        <f t="shared" si="0"/>
        <v>South Dakota</v>
      </c>
      <c r="E43" s="15">
        <f t="shared" si="1"/>
        <v>1315.5600000000002</v>
      </c>
    </row>
    <row r="44" spans="1:5">
      <c r="A44" s="16" t="s">
        <v>335</v>
      </c>
      <c r="B44" s="29">
        <v>30661.872999999981</v>
      </c>
      <c r="D44" t="str">
        <f t="shared" si="0"/>
        <v>Tennessee</v>
      </c>
      <c r="E44" s="15">
        <f t="shared" si="1"/>
        <v>30661.872999999981</v>
      </c>
    </row>
    <row r="45" spans="1:5">
      <c r="A45" s="16" t="s">
        <v>104</v>
      </c>
      <c r="B45" s="29">
        <v>170188.04580000002</v>
      </c>
      <c r="D45" t="str">
        <f t="shared" si="0"/>
        <v>Texas</v>
      </c>
      <c r="E45" s="15">
        <f t="shared" si="1"/>
        <v>170188.04580000002</v>
      </c>
    </row>
    <row r="46" spans="1:5">
      <c r="A46" s="16" t="s">
        <v>121</v>
      </c>
      <c r="B46" s="29">
        <v>11220.055999999999</v>
      </c>
      <c r="D46" t="str">
        <f t="shared" si="0"/>
        <v>Utah</v>
      </c>
      <c r="E46" s="15">
        <f t="shared" si="1"/>
        <v>11220.055999999999</v>
      </c>
    </row>
    <row r="47" spans="1:5">
      <c r="A47" s="16" t="s">
        <v>5203</v>
      </c>
      <c r="B47" s="29">
        <v>8929.369999999999</v>
      </c>
      <c r="D47" t="str">
        <f t="shared" si="0"/>
        <v>Vermont</v>
      </c>
      <c r="E47" s="15">
        <f t="shared" si="1"/>
        <v>8929.369999999999</v>
      </c>
    </row>
    <row r="48" spans="1:5">
      <c r="A48" s="16" t="s">
        <v>319</v>
      </c>
      <c r="B48" s="29">
        <v>70636.719999999987</v>
      </c>
      <c r="D48" t="str">
        <f t="shared" si="0"/>
        <v>Virginia</v>
      </c>
      <c r="E48" s="15">
        <f t="shared" si="1"/>
        <v>70636.719999999987</v>
      </c>
    </row>
    <row r="49" spans="1:5">
      <c r="A49" s="16" t="s">
        <v>96</v>
      </c>
      <c r="B49" s="29">
        <v>138641.26999999993</v>
      </c>
      <c r="D49" t="str">
        <f t="shared" si="0"/>
        <v>Washington</v>
      </c>
      <c r="E49" s="15">
        <f t="shared" si="1"/>
        <v>138641.26999999993</v>
      </c>
    </row>
    <row r="50" spans="1:5">
      <c r="A50" s="16" t="s">
        <v>9726</v>
      </c>
      <c r="B50" s="29">
        <v>1209.8240000000001</v>
      </c>
      <c r="D50" t="str">
        <f t="shared" si="0"/>
        <v>West Virginia</v>
      </c>
      <c r="E50" s="15">
        <f t="shared" si="1"/>
        <v>1209.8240000000001</v>
      </c>
    </row>
    <row r="51" spans="1:5">
      <c r="A51" s="16" t="s">
        <v>114</v>
      </c>
      <c r="B51" s="29">
        <v>32114.610000000019</v>
      </c>
      <c r="D51" t="str">
        <f t="shared" si="0"/>
        <v>Wisconsin</v>
      </c>
      <c r="E51" s="15">
        <f t="shared" si="1"/>
        <v>32114.610000000019</v>
      </c>
    </row>
    <row r="52" spans="1:5">
      <c r="A52" s="16" t="s">
        <v>8542</v>
      </c>
      <c r="B52" s="29">
        <v>1603.1360000000002</v>
      </c>
      <c r="D52" t="str">
        <f t="shared" si="0"/>
        <v>Wyoming</v>
      </c>
      <c r="E52" s="15">
        <f t="shared" si="1"/>
        <v>1603.1360000000002</v>
      </c>
    </row>
    <row r="53" spans="1:5">
      <c r="A53" s="9" t="s">
        <v>10934</v>
      </c>
      <c r="B53" s="3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FB10-1384-47F7-8C18-198EB1DD5E99}">
  <dimension ref="A3:B9"/>
  <sheetViews>
    <sheetView workbookViewId="0">
      <selection activeCell="A6" sqref="A6:B6"/>
      <pivotSelection pane="bottomRight" showHeader="1" extendable="1" start="2" max="6" activeRow="5" click="1" r:id="rId1">
        <pivotArea dataOnly="0" fieldPosition="0">
          <references count="1">
            <reference field="16" count="1">
              <x v="14"/>
            </reference>
          </references>
        </pivotArea>
      </pivotSelection>
    </sheetView>
  </sheetViews>
  <sheetFormatPr defaultRowHeight="14.4"/>
  <cols>
    <col min="1" max="1" width="12.44140625" bestFit="1" customWidth="1"/>
    <col min="2" max="2" width="11.21875" bestFit="1" customWidth="1"/>
  </cols>
  <sheetData>
    <row r="3" spans="1:2">
      <c r="A3" s="6" t="s">
        <v>10933</v>
      </c>
      <c r="B3" s="7" t="s">
        <v>10935</v>
      </c>
    </row>
    <row r="4" spans="1:2">
      <c r="A4" s="8" t="s">
        <v>75</v>
      </c>
      <c r="B4" s="7">
        <v>203412.73300000009</v>
      </c>
    </row>
    <row r="5" spans="1:2">
      <c r="A5" s="16" t="s">
        <v>56</v>
      </c>
      <c r="B5" s="29">
        <v>206965.53200000009</v>
      </c>
    </row>
    <row r="6" spans="1:2">
      <c r="A6" s="16" t="s">
        <v>59</v>
      </c>
      <c r="B6" s="29">
        <v>223843.60800000012</v>
      </c>
    </row>
    <row r="7" spans="1:2">
      <c r="A7" s="16" t="s">
        <v>36</v>
      </c>
      <c r="B7" s="29">
        <v>328449.1030000007</v>
      </c>
    </row>
    <row r="8" spans="1:2">
      <c r="A8" s="16" t="s">
        <v>72</v>
      </c>
      <c r="B8" s="29">
        <v>330007.05400000012</v>
      </c>
    </row>
    <row r="9" spans="1:2">
      <c r="A9" s="9" t="s">
        <v>10934</v>
      </c>
      <c r="B9" s="30">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49314-5728-4556-B434-C05772F919F0}">
  <dimension ref="A3:N17"/>
  <sheetViews>
    <sheetView workbookViewId="0">
      <selection activeCell="H17" sqref="H17"/>
    </sheetView>
  </sheetViews>
  <sheetFormatPr defaultRowHeight="14.4"/>
  <cols>
    <col min="1" max="1" width="12.44140625" bestFit="1" customWidth="1"/>
    <col min="2" max="2" width="12" bestFit="1" customWidth="1"/>
    <col min="3" max="3" width="2.6640625" customWidth="1"/>
    <col min="4" max="4" width="12.44140625" bestFit="1" customWidth="1"/>
    <col min="5" max="5" width="12" bestFit="1" customWidth="1"/>
    <col min="6" max="6" width="2.6640625" customWidth="1"/>
    <col min="7" max="7" width="12.44140625" bestFit="1" customWidth="1"/>
    <col min="8" max="8" width="14.21875" bestFit="1" customWidth="1"/>
    <col min="9" max="9" width="2.21875" customWidth="1"/>
    <col min="10" max="10" width="12.44140625" bestFit="1" customWidth="1"/>
    <col min="11" max="11" width="15.5546875" bestFit="1" customWidth="1"/>
    <col min="13" max="13" width="12.44140625" bestFit="1" customWidth="1"/>
    <col min="14" max="14" width="18" bestFit="1" customWidth="1"/>
  </cols>
  <sheetData>
    <row r="3" spans="1:14">
      <c r="A3" s="6" t="s">
        <v>10933</v>
      </c>
      <c r="B3" s="7" t="s">
        <v>10935</v>
      </c>
      <c r="D3" s="6" t="s">
        <v>10933</v>
      </c>
      <c r="E3" s="7" t="s">
        <v>10936</v>
      </c>
      <c r="G3" s="6" t="s">
        <v>10933</v>
      </c>
      <c r="H3" s="7" t="s">
        <v>10953</v>
      </c>
      <c r="J3" s="6" t="s">
        <v>10933</v>
      </c>
      <c r="K3" s="7" t="s">
        <v>10954</v>
      </c>
      <c r="M3" s="6" t="s">
        <v>10933</v>
      </c>
      <c r="N3" s="7" t="s">
        <v>10955</v>
      </c>
    </row>
    <row r="4" spans="1:14">
      <c r="A4" s="8" t="s">
        <v>10937</v>
      </c>
      <c r="B4" s="7">
        <v>95365.937600000019</v>
      </c>
      <c r="D4" s="8" t="s">
        <v>10937</v>
      </c>
      <c r="E4" s="7">
        <v>9199.2699999999986</v>
      </c>
      <c r="G4" s="8" t="s">
        <v>10937</v>
      </c>
      <c r="H4" s="7">
        <v>1500</v>
      </c>
      <c r="J4" s="8" t="s">
        <v>10937</v>
      </c>
      <c r="K4" s="7">
        <v>387</v>
      </c>
      <c r="M4" s="8" t="s">
        <v>10937</v>
      </c>
      <c r="N4" s="7">
        <v>9.6462848596792869E-2</v>
      </c>
    </row>
    <row r="5" spans="1:14">
      <c r="A5" s="8" t="s">
        <v>10938</v>
      </c>
      <c r="B5" s="7">
        <v>60172.649400000024</v>
      </c>
      <c r="D5" s="8" t="s">
        <v>10938</v>
      </c>
      <c r="E5" s="7">
        <v>10288.898699999991</v>
      </c>
      <c r="G5" s="8" t="s">
        <v>10938</v>
      </c>
      <c r="H5" s="7">
        <v>1068</v>
      </c>
      <c r="J5" s="8" t="s">
        <v>10938</v>
      </c>
      <c r="K5" s="7">
        <v>301</v>
      </c>
      <c r="M5" s="8" t="s">
        <v>10938</v>
      </c>
      <c r="N5" s="7">
        <v>0.17098962406664425</v>
      </c>
    </row>
    <row r="6" spans="1:14">
      <c r="A6" s="8" t="s">
        <v>10939</v>
      </c>
      <c r="B6" s="7">
        <v>199252.98399999991</v>
      </c>
      <c r="D6" s="8" t="s">
        <v>10939</v>
      </c>
      <c r="E6" s="7">
        <v>26806.573700000015</v>
      </c>
      <c r="G6" s="8" t="s">
        <v>10939</v>
      </c>
      <c r="H6" s="7">
        <v>2491</v>
      </c>
      <c r="J6" s="8" t="s">
        <v>10939</v>
      </c>
      <c r="K6" s="7">
        <v>680</v>
      </c>
      <c r="M6" s="8" t="s">
        <v>10939</v>
      </c>
      <c r="N6" s="7">
        <v>0.13453536886554246</v>
      </c>
    </row>
    <row r="7" spans="1:14">
      <c r="A7" s="8" t="s">
        <v>10940</v>
      </c>
      <c r="B7" s="7">
        <v>141851.5674</v>
      </c>
      <c r="D7" s="8" t="s">
        <v>10940</v>
      </c>
      <c r="E7" s="7">
        <v>13437.806799999998</v>
      </c>
      <c r="G7" s="8" t="s">
        <v>10940</v>
      </c>
      <c r="H7" s="7">
        <v>2441</v>
      </c>
      <c r="J7" s="8" t="s">
        <v>10940</v>
      </c>
      <c r="K7" s="7">
        <v>663</v>
      </c>
      <c r="M7" s="8" t="s">
        <v>10940</v>
      </c>
      <c r="N7" s="7">
        <v>9.4731465053942004E-2</v>
      </c>
    </row>
    <row r="8" spans="1:14">
      <c r="A8" s="8" t="s">
        <v>10941</v>
      </c>
      <c r="B8" s="7">
        <v>156122.28669999994</v>
      </c>
      <c r="D8" s="8" t="s">
        <v>10941</v>
      </c>
      <c r="E8" s="7">
        <v>22308.51279999999</v>
      </c>
      <c r="G8" s="8" t="s">
        <v>10941</v>
      </c>
      <c r="H8" s="7">
        <v>2850</v>
      </c>
      <c r="J8" s="8" t="s">
        <v>10941</v>
      </c>
      <c r="K8" s="7">
        <v>750</v>
      </c>
      <c r="M8" s="8" t="s">
        <v>10941</v>
      </c>
      <c r="N8" s="7">
        <v>0.14289127626517142</v>
      </c>
    </row>
    <row r="9" spans="1:14">
      <c r="A9" s="8" t="s">
        <v>10942</v>
      </c>
      <c r="B9" s="7">
        <v>147082.61130000011</v>
      </c>
      <c r="D9" s="8" t="s">
        <v>10942</v>
      </c>
      <c r="E9" s="7">
        <v>20899.334500000012</v>
      </c>
      <c r="G9" s="8" t="s">
        <v>10942</v>
      </c>
      <c r="H9" s="7">
        <v>2644</v>
      </c>
      <c r="J9" s="8" t="s">
        <v>10942</v>
      </c>
      <c r="K9" s="7">
        <v>709</v>
      </c>
      <c r="M9" s="8" t="s">
        <v>10942</v>
      </c>
      <c r="N9" s="7">
        <v>0.1420924901678027</v>
      </c>
    </row>
    <row r="10" spans="1:14">
      <c r="A10" s="8" t="s">
        <v>10943</v>
      </c>
      <c r="B10" s="7">
        <v>149580.83800000031</v>
      </c>
      <c r="D10" s="8" t="s">
        <v>10943</v>
      </c>
      <c r="E10" s="7">
        <v>13535.38299999998</v>
      </c>
      <c r="G10" s="8" t="s">
        <v>10943</v>
      </c>
      <c r="H10" s="7">
        <v>2705</v>
      </c>
      <c r="J10" s="8" t="s">
        <v>10943</v>
      </c>
      <c r="K10" s="7">
        <v>708</v>
      </c>
      <c r="M10" s="8" t="s">
        <v>10943</v>
      </c>
      <c r="N10" s="7">
        <v>9.0488749635163512E-2</v>
      </c>
    </row>
    <row r="11" spans="1:14">
      <c r="A11" s="8" t="s">
        <v>10944</v>
      </c>
      <c r="B11" s="7">
        <v>159589.45099999988</v>
      </c>
      <c r="D11" s="8" t="s">
        <v>10944</v>
      </c>
      <c r="E11" s="7">
        <v>21896.715399999972</v>
      </c>
      <c r="G11" s="8" t="s">
        <v>10944</v>
      </c>
      <c r="H11" s="7">
        <v>2796</v>
      </c>
      <c r="J11" s="8" t="s">
        <v>10944</v>
      </c>
      <c r="K11" s="7">
        <v>710</v>
      </c>
      <c r="M11" s="8" t="s">
        <v>10944</v>
      </c>
      <c r="N11" s="7">
        <v>0.13720653378273723</v>
      </c>
    </row>
    <row r="12" spans="1:14">
      <c r="A12" s="8" t="s">
        <v>10945</v>
      </c>
      <c r="B12" s="7">
        <v>309770.09970000025</v>
      </c>
      <c r="D12" s="8" t="s">
        <v>10945</v>
      </c>
      <c r="E12" s="7">
        <v>37293.192500000034</v>
      </c>
      <c r="G12" s="8" t="s">
        <v>10945</v>
      </c>
      <c r="H12" s="7">
        <v>5073</v>
      </c>
      <c r="J12" s="8" t="s">
        <v>10945</v>
      </c>
      <c r="K12" s="7">
        <v>1386</v>
      </c>
      <c r="M12" s="8" t="s">
        <v>10945</v>
      </c>
      <c r="N12" s="7">
        <v>0.12038990379031732</v>
      </c>
    </row>
    <row r="13" spans="1:14">
      <c r="A13" s="8" t="s">
        <v>10946</v>
      </c>
      <c r="B13" s="7">
        <v>197115.20170000009</v>
      </c>
      <c r="D13" s="8" t="s">
        <v>10946</v>
      </c>
      <c r="E13" s="7">
        <v>31469.663800000035</v>
      </c>
      <c r="G13" s="8" t="s">
        <v>10946</v>
      </c>
      <c r="H13" s="7">
        <v>3095</v>
      </c>
      <c r="J13" s="8" t="s">
        <v>10946</v>
      </c>
      <c r="K13" s="7">
        <v>817</v>
      </c>
      <c r="M13" s="8" t="s">
        <v>10946</v>
      </c>
      <c r="N13" s="7">
        <v>0.15965112547684351</v>
      </c>
    </row>
    <row r="14" spans="1:14">
      <c r="A14" s="8" t="s">
        <v>10947</v>
      </c>
      <c r="B14" s="7">
        <v>349120.07400000008</v>
      </c>
      <c r="D14" s="8" t="s">
        <v>10947</v>
      </c>
      <c r="E14" s="7">
        <v>35825.536599999927</v>
      </c>
      <c r="G14" s="8" t="s">
        <v>10947</v>
      </c>
      <c r="H14" s="7">
        <v>5741</v>
      </c>
      <c r="J14" s="8" t="s">
        <v>10947</v>
      </c>
      <c r="K14" s="7">
        <v>1462</v>
      </c>
      <c r="M14" s="8" t="s">
        <v>10947</v>
      </c>
      <c r="N14" s="7">
        <v>0.10261666191099604</v>
      </c>
    </row>
    <row r="15" spans="1:14">
      <c r="A15" s="8" t="s">
        <v>10948</v>
      </c>
      <c r="B15" s="7">
        <v>332177.15950000001</v>
      </c>
      <c r="D15" s="8" t="s">
        <v>10948</v>
      </c>
      <c r="E15" s="7">
        <v>43436.13390000003</v>
      </c>
      <c r="G15" s="8" t="s">
        <v>10948</v>
      </c>
      <c r="H15" s="7">
        <v>5469</v>
      </c>
      <c r="J15" s="8" t="s">
        <v>10948</v>
      </c>
      <c r="K15" s="7">
        <v>1421</v>
      </c>
      <c r="M15" s="8" t="s">
        <v>10948</v>
      </c>
      <c r="N15" s="7">
        <v>0.13076195234308405</v>
      </c>
    </row>
    <row r="16" spans="1:14">
      <c r="A16" s="9" t="s">
        <v>10934</v>
      </c>
      <c r="B16" s="30">
        <v>2297200.8603000008</v>
      </c>
      <c r="D16" s="9" t="s">
        <v>10934</v>
      </c>
      <c r="E16" s="30">
        <v>286397.02169999998</v>
      </c>
      <c r="G16" s="9" t="s">
        <v>10934</v>
      </c>
      <c r="H16" s="30">
        <v>37873</v>
      </c>
      <c r="J16" s="9" t="s">
        <v>10934</v>
      </c>
      <c r="K16" s="30">
        <v>9994</v>
      </c>
      <c r="M16" s="9" t="s">
        <v>10934</v>
      </c>
      <c r="N16" s="30">
        <v>0.12467217240315856</v>
      </c>
    </row>
    <row r="17" spans="2:14">
      <c r="B17" s="21">
        <f>GETPIVOTDATA("Sales",$A$3)</f>
        <v>2297200.8603000008</v>
      </c>
      <c r="E17" s="21">
        <f>GETPIVOTDATA("Profit",$D$3)</f>
        <v>286397.02169999998</v>
      </c>
      <c r="H17" s="22">
        <f>GETPIVOTDATA("Quantity",$G$3)</f>
        <v>37873</v>
      </c>
      <c r="K17" s="22">
        <f>GETPIVOTDATA("Order ID",$J$3)</f>
        <v>9994</v>
      </c>
      <c r="N17" s="23">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A70C-4ABC-49CF-9717-994A9ED5B22D}">
  <dimension ref="A3:L7"/>
  <sheetViews>
    <sheetView workbookViewId="0">
      <selection activeCell="J3" sqref="J3"/>
    </sheetView>
  </sheetViews>
  <sheetFormatPr defaultRowHeight="14.4"/>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9" width="14.77734375" customWidth="1"/>
    <col min="10" max="10" width="13.5546875" customWidth="1"/>
    <col min="11" max="11" width="13.44140625" customWidth="1"/>
    <col min="12" max="12" width="12.88671875" customWidth="1"/>
  </cols>
  <sheetData>
    <row r="3" spans="1:12">
      <c r="A3" s="6" t="s">
        <v>10933</v>
      </c>
      <c r="B3" s="5" t="s">
        <v>10935</v>
      </c>
      <c r="C3" s="24" t="s">
        <v>10936</v>
      </c>
      <c r="D3" s="24" t="s">
        <v>10953</v>
      </c>
      <c r="E3" s="24" t="s">
        <v>10954</v>
      </c>
      <c r="F3" s="10" t="s">
        <v>10955</v>
      </c>
    </row>
    <row r="4" spans="1:12">
      <c r="A4" s="8" t="s">
        <v>10949</v>
      </c>
      <c r="B4" s="5">
        <v>484247.49810000096</v>
      </c>
      <c r="C4" s="24">
        <v>49543.974100000007</v>
      </c>
      <c r="D4" s="24">
        <v>7581</v>
      </c>
      <c r="E4" s="24">
        <v>1993</v>
      </c>
      <c r="F4" s="10">
        <v>0.10231126499236715</v>
      </c>
    </row>
    <row r="5" spans="1:12">
      <c r="A5" s="16" t="s">
        <v>10950</v>
      </c>
      <c r="B5" s="31">
        <v>470532.50899999985</v>
      </c>
      <c r="C5" s="32">
        <v>61618.603700000051</v>
      </c>
      <c r="D5" s="32">
        <v>7979</v>
      </c>
      <c r="E5" s="32">
        <v>2102</v>
      </c>
      <c r="F5" s="33">
        <v>0.13095504034557592</v>
      </c>
    </row>
    <row r="6" spans="1:12">
      <c r="A6" s="16" t="s">
        <v>10951</v>
      </c>
      <c r="B6" s="31">
        <v>608473.83000000066</v>
      </c>
      <c r="C6" s="32">
        <v>81726.930800000177</v>
      </c>
      <c r="D6" s="32">
        <v>9810</v>
      </c>
      <c r="E6" s="32">
        <v>2580</v>
      </c>
      <c r="F6" s="33">
        <v>0.13431461924993568</v>
      </c>
    </row>
    <row r="7" spans="1:12">
      <c r="A7" s="25" t="s">
        <v>10952</v>
      </c>
      <c r="B7" s="34">
        <v>733947.0231999997</v>
      </c>
      <c r="C7" s="35">
        <v>93507.513099999967</v>
      </c>
      <c r="D7" s="35">
        <v>12503</v>
      </c>
      <c r="E7" s="35">
        <v>3319</v>
      </c>
      <c r="F7" s="36">
        <v>0.12740362743390987</v>
      </c>
      <c r="H7" s="26">
        <f>(GETPIVOTDATA("Sum of Sales",$A$3,"Years (Order Date)",2023)/GETPIVOTDATA("Sum of Sales",$A$3,"Years (Order Date)",2022))-1</f>
        <v>0.20620967905883303</v>
      </c>
      <c r="I7" s="26">
        <f>(GETPIVOTDATA("Sum of Profit",$A$3,"Years (Order Date)",2023)/GETPIVOTDATA("Sum of Profit",$A$3,"Years (Order Date)",2022))-1</f>
        <v>0.14414565902185772</v>
      </c>
      <c r="J7" s="26">
        <f>(GETPIVOTDATA("Sum of Quantity",$A$3,"Years (Order Date)",2023)/GETPIVOTDATA("Sum of Quantity",$A$3,"Years (Order Date)",2022))-1</f>
        <v>0.27451580020387367</v>
      </c>
      <c r="K7" s="26">
        <f>(GETPIVOTDATA("Count of Order ID",$A$3,"Years (Order Date)",2023)/GETPIVOTDATA("Count of Order ID",$A$3,"Years (Order Date)",2022))-1</f>
        <v>0.2864341085271318</v>
      </c>
      <c r="L7" s="26">
        <f>(GETPIVOTDATA("Sum of Profit Margin",$A$3,"Years (Order Date)",2023)/GETPIVOTDATA("Sum of Profit Margin",$A$3,"Years (Order Date)",2022))-1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FA23C-751C-444D-B056-80CB0745E6CA}">
  <dimension ref="C9:E11"/>
  <sheetViews>
    <sheetView showFormulas="1" showGridLines="0" showRowColHeaders="0" tabSelected="1" zoomScale="85" zoomScaleNormal="100" workbookViewId="0">
      <selection activeCell="D54" sqref="D54"/>
    </sheetView>
  </sheetViews>
  <sheetFormatPr defaultRowHeight="14.4"/>
  <sheetData>
    <row r="9" spans="3:5" ht="17.399999999999999">
      <c r="C9" s="27"/>
    </row>
    <row r="11" spans="3:5">
      <c r="E11" s="28" t="s">
        <v>10956</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9" sqref="E9"/>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2022</v>
      </c>
      <c r="D2" s="3">
        <v>44874</v>
      </c>
      <c r="E2" s="3">
        <v>44877</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2022</v>
      </c>
      <c r="D3" s="3">
        <v>44874</v>
      </c>
      <c r="E3" s="3">
        <v>44877</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2022</v>
      </c>
      <c r="D4" s="3">
        <v>44725</v>
      </c>
      <c r="E4" s="3">
        <v>44729</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2021</v>
      </c>
      <c r="D5" s="3">
        <v>44480</v>
      </c>
      <c r="E5" s="3">
        <v>44487</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2021</v>
      </c>
      <c r="D6" s="3">
        <v>44480</v>
      </c>
      <c r="E6" s="3">
        <v>44487</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2020</v>
      </c>
      <c r="D7" s="3">
        <v>43991</v>
      </c>
      <c r="E7" s="3">
        <v>43996</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2020</v>
      </c>
      <c r="D8" s="3">
        <v>43991</v>
      </c>
      <c r="E8" s="3">
        <v>43996</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2020</v>
      </c>
      <c r="D9" s="3">
        <v>43991</v>
      </c>
      <c r="E9" s="3">
        <v>43996</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2020</v>
      </c>
      <c r="D10" s="3">
        <v>43991</v>
      </c>
      <c r="E10" s="3">
        <v>43996</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2020</v>
      </c>
      <c r="D11" s="3">
        <v>43991</v>
      </c>
      <c r="E11" s="3">
        <v>43996</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2020</v>
      </c>
      <c r="D12" s="3">
        <v>43991</v>
      </c>
      <c r="E12" s="3">
        <v>43996</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2020</v>
      </c>
      <c r="D13" s="3">
        <v>43991</v>
      </c>
      <c r="E13" s="3">
        <v>43996</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2023</v>
      </c>
      <c r="D14" s="3">
        <v>45032</v>
      </c>
      <c r="E14" s="3">
        <v>45037</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2022</v>
      </c>
      <c r="D15" s="3">
        <v>44901</v>
      </c>
      <c r="E15" s="3">
        <v>44906</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2021</v>
      </c>
      <c r="D16" s="3">
        <v>44522</v>
      </c>
      <c r="E16" s="3">
        <v>44526</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2021</v>
      </c>
      <c r="D17" s="3">
        <v>44522</v>
      </c>
      <c r="E17" s="3">
        <v>44526</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2020</v>
      </c>
      <c r="D18" s="3">
        <v>44146</v>
      </c>
      <c r="E18" s="3">
        <v>44153</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2020</v>
      </c>
      <c r="D19" s="3">
        <v>43964</v>
      </c>
      <c r="E19" s="3">
        <v>43966</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2020</v>
      </c>
      <c r="D20" s="3">
        <v>44070</v>
      </c>
      <c r="E20" s="3">
        <v>44075</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2020</v>
      </c>
      <c r="D21" s="3">
        <v>44070</v>
      </c>
      <c r="E21" s="3">
        <v>44075</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2020</v>
      </c>
      <c r="D22" s="3">
        <v>44070</v>
      </c>
      <c r="E22" s="3">
        <v>44075</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2022</v>
      </c>
      <c r="D23" s="3">
        <v>44905</v>
      </c>
      <c r="E23" s="3">
        <v>44909</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2022</v>
      </c>
      <c r="D24" s="3">
        <v>44905</v>
      </c>
      <c r="E24" s="3">
        <v>44909</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2023</v>
      </c>
      <c r="D25" s="3">
        <v>45124</v>
      </c>
      <c r="E25" s="3">
        <v>45126</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2021</v>
      </c>
      <c r="D26" s="3">
        <v>44464</v>
      </c>
      <c r="E26" s="3">
        <v>44469</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2022</v>
      </c>
      <c r="D27" s="3">
        <v>44577</v>
      </c>
      <c r="E27" s="3">
        <v>44581</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2022</v>
      </c>
      <c r="D28" s="3">
        <v>44577</v>
      </c>
      <c r="E28" s="3">
        <v>44581</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2021</v>
      </c>
      <c r="D29" s="3">
        <v>44456</v>
      </c>
      <c r="E29" s="3">
        <v>44460</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2021</v>
      </c>
      <c r="D30" s="3">
        <v>44456</v>
      </c>
      <c r="E30" s="3">
        <v>44460</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2021</v>
      </c>
      <c r="D31" s="3">
        <v>44456</v>
      </c>
      <c r="E31" s="3">
        <v>44460</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2021</v>
      </c>
      <c r="D32" s="3">
        <v>44456</v>
      </c>
      <c r="E32" s="3">
        <v>44460</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2021</v>
      </c>
      <c r="D33" s="3">
        <v>44456</v>
      </c>
      <c r="E33" s="3">
        <v>44460</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2021</v>
      </c>
      <c r="D34" s="3">
        <v>44456</v>
      </c>
      <c r="E34" s="3">
        <v>44460</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2021</v>
      </c>
      <c r="D35" s="3">
        <v>44456</v>
      </c>
      <c r="E35" s="3">
        <v>44460</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2023</v>
      </c>
      <c r="D36" s="3">
        <v>45219</v>
      </c>
      <c r="E36" s="3">
        <v>45223</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2022</v>
      </c>
      <c r="D37" s="3">
        <v>44904</v>
      </c>
      <c r="E37" s="3">
        <v>44906</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2022</v>
      </c>
      <c r="D38" s="3">
        <v>44904</v>
      </c>
      <c r="E38" s="3">
        <v>44906</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2021</v>
      </c>
      <c r="D39" s="3">
        <v>44557</v>
      </c>
      <c r="E39" s="3">
        <v>44561</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2021</v>
      </c>
      <c r="D40" s="3">
        <v>44557</v>
      </c>
      <c r="E40" s="3">
        <v>44561</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2021</v>
      </c>
      <c r="D41" s="3">
        <v>44557</v>
      </c>
      <c r="E41" s="3">
        <v>44561</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2021</v>
      </c>
      <c r="D42" s="3">
        <v>44557</v>
      </c>
      <c r="E42" s="3">
        <v>44561</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2023</v>
      </c>
      <c r="D43" s="3">
        <v>45180</v>
      </c>
      <c r="E43" s="3">
        <v>45185</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2022</v>
      </c>
      <c r="D44" s="3">
        <v>44760</v>
      </c>
      <c r="E44" s="3">
        <v>44765</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2023</v>
      </c>
      <c r="D45" s="3">
        <v>45189</v>
      </c>
      <c r="E45" s="3">
        <v>45193</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2022</v>
      </c>
      <c r="D46" s="3">
        <v>44632</v>
      </c>
      <c r="E46" s="3">
        <v>44634</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2022</v>
      </c>
      <c r="D47" s="3">
        <v>44632</v>
      </c>
      <c r="E47" s="3">
        <v>44634</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2020</v>
      </c>
      <c r="D48" s="3">
        <v>44124</v>
      </c>
      <c r="E48" s="3">
        <v>44129</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2022</v>
      </c>
      <c r="D49" s="3">
        <v>44733</v>
      </c>
      <c r="E49" s="3">
        <v>44738</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2022</v>
      </c>
      <c r="D50" s="3">
        <v>44733</v>
      </c>
      <c r="E50" s="3">
        <v>44738</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2021</v>
      </c>
      <c r="D51" s="3">
        <v>44304</v>
      </c>
      <c r="E51" s="3">
        <v>44308</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2021</v>
      </c>
      <c r="D52" s="3">
        <v>44304</v>
      </c>
      <c r="E52" s="3">
        <v>44308</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2021</v>
      </c>
      <c r="D53" s="3">
        <v>44304</v>
      </c>
      <c r="E53" s="3">
        <v>44308</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2021</v>
      </c>
      <c r="D54" s="3">
        <v>44304</v>
      </c>
      <c r="E54" s="3">
        <v>44308</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2022</v>
      </c>
      <c r="D55" s="3">
        <v>44907</v>
      </c>
      <c r="E55" s="3">
        <v>44913</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2022</v>
      </c>
      <c r="D56" s="3">
        <v>44907</v>
      </c>
      <c r="E56" s="3">
        <v>44913</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2022</v>
      </c>
      <c r="D57" s="3">
        <v>44730</v>
      </c>
      <c r="E57" s="3">
        <v>44731</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2022</v>
      </c>
      <c r="D58" s="3">
        <v>44730</v>
      </c>
      <c r="E58" s="3">
        <v>44731</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2022</v>
      </c>
      <c r="D59" s="3">
        <v>44730</v>
      </c>
      <c r="E59" s="3">
        <v>44731</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2022</v>
      </c>
      <c r="D60" s="3">
        <v>44730</v>
      </c>
      <c r="E60" s="3">
        <v>44731</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2022</v>
      </c>
      <c r="D61" s="3">
        <v>44730</v>
      </c>
      <c r="E61" s="3">
        <v>44731</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2022</v>
      </c>
      <c r="D62" s="3">
        <v>44730</v>
      </c>
      <c r="E62" s="3">
        <v>44731</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2022</v>
      </c>
      <c r="D63" s="3">
        <v>44730</v>
      </c>
      <c r="E63" s="3">
        <v>44731</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2021</v>
      </c>
      <c r="D64" s="3">
        <v>44524</v>
      </c>
      <c r="E64" s="3">
        <v>44530</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2021</v>
      </c>
      <c r="D65" s="3">
        <v>44524</v>
      </c>
      <c r="E65" s="3">
        <v>44530</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2021</v>
      </c>
      <c r="D66" s="3">
        <v>44524</v>
      </c>
      <c r="E66" s="3">
        <v>44530</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2021</v>
      </c>
      <c r="D67" s="3">
        <v>44524</v>
      </c>
      <c r="E67" s="3">
        <v>44530</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2021</v>
      </c>
      <c r="D68" s="3">
        <v>44316</v>
      </c>
      <c r="E68" s="3">
        <v>44321</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2020</v>
      </c>
      <c r="D69" s="3">
        <v>44170</v>
      </c>
      <c r="E69" s="3">
        <v>44175</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2020</v>
      </c>
      <c r="D70" s="3">
        <v>44170</v>
      </c>
      <c r="E70" s="3">
        <v>44175</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2022</v>
      </c>
      <c r="D71" s="3">
        <v>44717</v>
      </c>
      <c r="E71" s="3">
        <v>44719</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2022</v>
      </c>
      <c r="D72" s="3">
        <v>44823</v>
      </c>
      <c r="E72" s="3">
        <v>44828</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2023</v>
      </c>
      <c r="D73" s="3">
        <v>45184</v>
      </c>
      <c r="E73" s="3">
        <v>45187</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2021</v>
      </c>
      <c r="D74" s="3">
        <v>44312</v>
      </c>
      <c r="E74" s="3">
        <v>44318</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2021</v>
      </c>
      <c r="D75" s="3">
        <v>44312</v>
      </c>
      <c r="E75" s="3">
        <v>44318</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2021</v>
      </c>
      <c r="D76" s="3">
        <v>44312</v>
      </c>
      <c r="E76" s="3">
        <v>44318</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2023</v>
      </c>
      <c r="D77" s="3">
        <v>45270</v>
      </c>
      <c r="E77" s="3">
        <v>45272</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2023</v>
      </c>
      <c r="D78" s="3">
        <v>45270</v>
      </c>
      <c r="E78" s="3">
        <v>45272</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2023</v>
      </c>
      <c r="D79" s="3">
        <v>45270</v>
      </c>
      <c r="E79" s="3">
        <v>45272</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2020</v>
      </c>
      <c r="D80" s="3">
        <v>44161</v>
      </c>
      <c r="E80" s="3">
        <v>44166</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2022</v>
      </c>
      <c r="D81" s="3">
        <v>44725</v>
      </c>
      <c r="E81" s="3">
        <v>44728</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2022</v>
      </c>
      <c r="D82" s="3">
        <v>44725</v>
      </c>
      <c r="E82" s="3">
        <v>44728</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2020</v>
      </c>
      <c r="D83" s="3">
        <v>44116</v>
      </c>
      <c r="E83" s="3">
        <v>44120</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2020</v>
      </c>
      <c r="D84" s="3">
        <v>44116</v>
      </c>
      <c r="E84" s="3">
        <v>44120</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2021</v>
      </c>
      <c r="D85" s="3">
        <v>44442</v>
      </c>
      <c r="E85" s="3">
        <v>44447</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2023</v>
      </c>
      <c r="D86" s="3">
        <v>45244</v>
      </c>
      <c r="E86" s="3">
        <v>45247</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2023</v>
      </c>
      <c r="D87" s="3">
        <v>45075</v>
      </c>
      <c r="E87" s="3">
        <v>45077</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2023</v>
      </c>
      <c r="D88" s="3">
        <v>45226</v>
      </c>
      <c r="E88" s="3">
        <v>45233</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2023</v>
      </c>
      <c r="D89" s="3">
        <v>45226</v>
      </c>
      <c r="E89" s="3">
        <v>45233</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2022</v>
      </c>
      <c r="D90" s="3">
        <v>44657</v>
      </c>
      <c r="E90" s="3">
        <v>44662</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2022</v>
      </c>
      <c r="D91" s="3">
        <v>44822</v>
      </c>
      <c r="E91" s="3">
        <v>44827</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2022</v>
      </c>
      <c r="D92" s="3">
        <v>44822</v>
      </c>
      <c r="E92" s="3">
        <v>44827</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2022</v>
      </c>
      <c r="D93" s="3">
        <v>44822</v>
      </c>
      <c r="E93" s="3">
        <v>44827</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2021</v>
      </c>
      <c r="D94" s="3">
        <v>44227</v>
      </c>
      <c r="E94" s="3">
        <v>44232</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2021</v>
      </c>
      <c r="D95" s="3">
        <v>44227</v>
      </c>
      <c r="E95" s="3">
        <v>44232</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2021</v>
      </c>
      <c r="D96" s="3">
        <v>44227</v>
      </c>
      <c r="E96" s="3">
        <v>44232</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2023</v>
      </c>
      <c r="D97" s="3">
        <v>45237</v>
      </c>
      <c r="E97" s="3">
        <v>45243</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2023</v>
      </c>
      <c r="D98" s="3">
        <v>45240</v>
      </c>
      <c r="E98" s="3">
        <v>45242</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2023</v>
      </c>
      <c r="D99" s="3">
        <v>45095</v>
      </c>
      <c r="E99" s="3">
        <v>45098</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2022</v>
      </c>
      <c r="D100" s="3">
        <v>44811</v>
      </c>
      <c r="E100" s="3">
        <v>44816</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2022</v>
      </c>
      <c r="D101" s="3">
        <v>44803</v>
      </c>
      <c r="E101" s="3">
        <v>44807</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2022</v>
      </c>
      <c r="D102" s="3">
        <v>44803</v>
      </c>
      <c r="E102" s="3">
        <v>44807</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2022</v>
      </c>
      <c r="D103" s="3">
        <v>44803</v>
      </c>
      <c r="E103" s="3">
        <v>44807</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2022</v>
      </c>
      <c r="D104" s="3">
        <v>44897</v>
      </c>
      <c r="E104" s="3">
        <v>44900</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2021</v>
      </c>
      <c r="D105" s="3">
        <v>44513</v>
      </c>
      <c r="E105" s="3">
        <v>44517</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2021</v>
      </c>
      <c r="D106" s="3">
        <v>44513</v>
      </c>
      <c r="E106" s="3">
        <v>44517</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2021</v>
      </c>
      <c r="D107" s="3">
        <v>44513</v>
      </c>
      <c r="E107" s="3">
        <v>44517</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2023</v>
      </c>
      <c r="D108" s="3">
        <v>45254</v>
      </c>
      <c r="E108" s="3">
        <v>45259</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2023</v>
      </c>
      <c r="D109" s="3">
        <v>45254</v>
      </c>
      <c r="E109" s="3">
        <v>45259</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2023</v>
      </c>
      <c r="D110" s="3">
        <v>45254</v>
      </c>
      <c r="E110" s="3">
        <v>45259</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2021</v>
      </c>
      <c r="D111" s="3">
        <v>44484</v>
      </c>
      <c r="E111" s="3">
        <v>44489</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2023</v>
      </c>
      <c r="D112" s="3">
        <v>45286</v>
      </c>
      <c r="E112" s="3">
        <v>45291</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2022</v>
      </c>
      <c r="D113" s="3">
        <v>44869</v>
      </c>
      <c r="E113" s="3">
        <v>44876</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2022</v>
      </c>
      <c r="D114" s="3">
        <v>44869</v>
      </c>
      <c r="E114" s="3">
        <v>44876</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2020</v>
      </c>
      <c r="D115" s="3">
        <v>44068</v>
      </c>
      <c r="E115" s="3">
        <v>44070</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2020</v>
      </c>
      <c r="D116" s="3">
        <v>44068</v>
      </c>
      <c r="E116" s="3">
        <v>44070</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2020</v>
      </c>
      <c r="D117" s="3">
        <v>44068</v>
      </c>
      <c r="E117" s="3">
        <v>44070</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2020</v>
      </c>
      <c r="D118" s="3">
        <v>44068</v>
      </c>
      <c r="E118" s="3">
        <v>44070</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2021</v>
      </c>
      <c r="D119" s="3">
        <v>44257</v>
      </c>
      <c r="E119" s="3">
        <v>44261</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2021</v>
      </c>
      <c r="D120" s="3">
        <v>44291</v>
      </c>
      <c r="E120" s="3">
        <v>44296</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2022</v>
      </c>
      <c r="D121" s="3">
        <v>44725</v>
      </c>
      <c r="E121" s="3">
        <v>44728</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2022</v>
      </c>
      <c r="D122" s="3">
        <v>44725</v>
      </c>
      <c r="E122" s="3">
        <v>44728</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2022</v>
      </c>
      <c r="D123" s="3">
        <v>44725</v>
      </c>
      <c r="E123" s="3">
        <v>44728</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2022</v>
      </c>
      <c r="D124" s="3">
        <v>44725</v>
      </c>
      <c r="E124" s="3">
        <v>44728</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2022</v>
      </c>
      <c r="D125" s="3">
        <v>44725</v>
      </c>
      <c r="E125" s="3">
        <v>44728</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2020</v>
      </c>
      <c r="D126" s="3">
        <v>44191</v>
      </c>
      <c r="E126" s="3">
        <v>44193</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2020</v>
      </c>
      <c r="D127" s="3">
        <v>44094</v>
      </c>
      <c r="E127" s="3">
        <v>44099</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2023</v>
      </c>
      <c r="D128" s="3">
        <v>45236</v>
      </c>
      <c r="E128" s="3">
        <v>45243</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2023</v>
      </c>
      <c r="D129" s="3">
        <v>45236</v>
      </c>
      <c r="E129" s="3">
        <v>45243</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2022</v>
      </c>
      <c r="D130" s="3">
        <v>44872</v>
      </c>
      <c r="E130" s="3">
        <v>44876</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2022</v>
      </c>
      <c r="D131" s="3">
        <v>44872</v>
      </c>
      <c r="E131" s="3">
        <v>44876</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2023</v>
      </c>
      <c r="D132" s="3">
        <v>44960</v>
      </c>
      <c r="E132" s="3">
        <v>44963</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2023</v>
      </c>
      <c r="D133" s="3">
        <v>44960</v>
      </c>
      <c r="E133" s="3">
        <v>44963</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2023</v>
      </c>
      <c r="D134" s="3">
        <v>44960</v>
      </c>
      <c r="E134" s="3">
        <v>44963</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2022</v>
      </c>
      <c r="D135" s="3">
        <v>44848</v>
      </c>
      <c r="E135" s="3">
        <v>44854</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2022</v>
      </c>
      <c r="D136" s="3">
        <v>44848</v>
      </c>
      <c r="E136" s="3">
        <v>44854</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2022</v>
      </c>
      <c r="D137" s="3">
        <v>44848</v>
      </c>
      <c r="E137" s="3">
        <v>44854</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2022</v>
      </c>
      <c r="D138" s="3">
        <v>44848</v>
      </c>
      <c r="E138" s="3">
        <v>44854</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2022</v>
      </c>
      <c r="D139" s="3">
        <v>44848</v>
      </c>
      <c r="E139" s="3">
        <v>44854</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2022</v>
      </c>
      <c r="D140" s="3">
        <v>44848</v>
      </c>
      <c r="E140" s="3">
        <v>44854</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2022</v>
      </c>
      <c r="D141" s="3">
        <v>44848</v>
      </c>
      <c r="E141" s="3">
        <v>44854</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2022</v>
      </c>
      <c r="D142" s="3">
        <v>44810</v>
      </c>
      <c r="E142" s="3">
        <v>44812</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2023</v>
      </c>
      <c r="D143" s="3">
        <v>45188</v>
      </c>
      <c r="E143" s="3">
        <v>45193</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2023</v>
      </c>
      <c r="D144" s="3">
        <v>45188</v>
      </c>
      <c r="E144" s="3">
        <v>45193</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2023</v>
      </c>
      <c r="D145" s="3">
        <v>45188</v>
      </c>
      <c r="E145" s="3">
        <v>45193</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2023</v>
      </c>
      <c r="D146" s="3">
        <v>45283</v>
      </c>
      <c r="E146" s="3">
        <v>45288</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2021</v>
      </c>
      <c r="D147" s="3">
        <v>44446</v>
      </c>
      <c r="E147" s="3">
        <v>44451</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2020</v>
      </c>
      <c r="D148" s="3">
        <v>44126</v>
      </c>
      <c r="E148" s="3">
        <v>44132</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2022</v>
      </c>
      <c r="D149" s="3">
        <v>44901</v>
      </c>
      <c r="E149" s="3">
        <v>44905</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2022</v>
      </c>
      <c r="D150" s="3">
        <v>44901</v>
      </c>
      <c r="E150" s="3">
        <v>44905</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2022</v>
      </c>
      <c r="D151" s="3">
        <v>44901</v>
      </c>
      <c r="E151" s="3">
        <v>44905</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2022</v>
      </c>
      <c r="D152" s="3">
        <v>44901</v>
      </c>
      <c r="E152" s="3">
        <v>44905</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2022</v>
      </c>
      <c r="D153" s="3">
        <v>44634</v>
      </c>
      <c r="E153" s="3">
        <v>44637</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2022</v>
      </c>
      <c r="D154" s="3">
        <v>44634</v>
      </c>
      <c r="E154" s="3">
        <v>44637</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2021</v>
      </c>
      <c r="D155" s="3">
        <v>44347</v>
      </c>
      <c r="E155" s="3">
        <v>44349</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2021</v>
      </c>
      <c r="D156" s="3">
        <v>44347</v>
      </c>
      <c r="E156" s="3">
        <v>44349</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2021</v>
      </c>
      <c r="D157" s="3">
        <v>44347</v>
      </c>
      <c r="E157" s="3">
        <v>44349</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2021</v>
      </c>
      <c r="D158" s="3">
        <v>44344</v>
      </c>
      <c r="E158" s="3">
        <v>44350</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2020</v>
      </c>
      <c r="D159" s="3">
        <v>43891</v>
      </c>
      <c r="E159" s="3">
        <v>43896</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2022</v>
      </c>
      <c r="D160" s="3">
        <v>44886</v>
      </c>
      <c r="E160" s="3">
        <v>44890</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2022</v>
      </c>
      <c r="D161" s="3">
        <v>44886</v>
      </c>
      <c r="E161" s="3">
        <v>44890</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2022</v>
      </c>
      <c r="D162" s="3">
        <v>44693</v>
      </c>
      <c r="E162" s="3">
        <v>44694</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2021</v>
      </c>
      <c r="D163" s="3">
        <v>44558</v>
      </c>
      <c r="E163" s="3">
        <v>44561</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2022</v>
      </c>
      <c r="D164" s="3">
        <v>44882</v>
      </c>
      <c r="E164" s="3">
        <v>44886</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2022</v>
      </c>
      <c r="D165" s="3">
        <v>44873</v>
      </c>
      <c r="E165" s="3">
        <v>44877</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2020</v>
      </c>
      <c r="D166" s="3">
        <v>44082</v>
      </c>
      <c r="E166" s="3">
        <v>44086</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2020</v>
      </c>
      <c r="D167" s="3">
        <v>44082</v>
      </c>
      <c r="E167" s="3">
        <v>44086</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2020</v>
      </c>
      <c r="D168" s="3">
        <v>44082</v>
      </c>
      <c r="E168" s="3">
        <v>44086</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2020</v>
      </c>
      <c r="D169" s="3">
        <v>44082</v>
      </c>
      <c r="E169" s="3">
        <v>44086</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2020</v>
      </c>
      <c r="D170" s="3">
        <v>44082</v>
      </c>
      <c r="E170" s="3">
        <v>44086</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2020</v>
      </c>
      <c r="D171" s="3">
        <v>44082</v>
      </c>
      <c r="E171" s="3">
        <v>44086</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2020</v>
      </c>
      <c r="D172" s="3">
        <v>44082</v>
      </c>
      <c r="E172" s="3">
        <v>44086</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2020</v>
      </c>
      <c r="D173" s="3">
        <v>44048</v>
      </c>
      <c r="E173" s="3">
        <v>44052</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2020</v>
      </c>
      <c r="D174" s="3">
        <v>44048</v>
      </c>
      <c r="E174" s="3">
        <v>44052</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2020</v>
      </c>
      <c r="D175" s="3">
        <v>44048</v>
      </c>
      <c r="E175" s="3">
        <v>44052</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2020</v>
      </c>
      <c r="D176" s="3">
        <v>44088</v>
      </c>
      <c r="E176" s="3">
        <v>44093</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2020</v>
      </c>
      <c r="D177" s="3">
        <v>44088</v>
      </c>
      <c r="E177" s="3">
        <v>44093</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2023</v>
      </c>
      <c r="D178" s="3">
        <v>45038</v>
      </c>
      <c r="E178" s="3">
        <v>45042</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2021</v>
      </c>
      <c r="D179" s="3">
        <v>44521</v>
      </c>
      <c r="E179" s="3">
        <v>44523</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2021</v>
      </c>
      <c r="D180" s="3">
        <v>44521</v>
      </c>
      <c r="E180" s="3">
        <v>44523</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2021</v>
      </c>
      <c r="D181" s="3">
        <v>44545</v>
      </c>
      <c r="E181" s="3">
        <v>44549</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2020</v>
      </c>
      <c r="D182" s="3">
        <v>44170</v>
      </c>
      <c r="E182" s="3">
        <v>44174</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2020</v>
      </c>
      <c r="D183" s="3">
        <v>44170</v>
      </c>
      <c r="E183" s="3">
        <v>44174</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2020</v>
      </c>
      <c r="D184" s="3">
        <v>44154</v>
      </c>
      <c r="E184" s="3">
        <v>44159</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2020</v>
      </c>
      <c r="D185" s="3">
        <v>44154</v>
      </c>
      <c r="E185" s="3">
        <v>44159</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2020</v>
      </c>
      <c r="D186" s="3">
        <v>44154</v>
      </c>
      <c r="E186" s="3">
        <v>44159</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2022</v>
      </c>
      <c r="D187" s="3">
        <v>44894</v>
      </c>
      <c r="E187" s="3">
        <v>44898</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2020</v>
      </c>
      <c r="D188" s="3">
        <v>44069</v>
      </c>
      <c r="E188" s="3">
        <v>44073</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2022</v>
      </c>
      <c r="D189" s="3">
        <v>44759</v>
      </c>
      <c r="E189" s="3">
        <v>44765</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2022</v>
      </c>
      <c r="D190" s="3">
        <v>44759</v>
      </c>
      <c r="E190" s="3">
        <v>44765</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2021</v>
      </c>
      <c r="D191" s="3">
        <v>44481</v>
      </c>
      <c r="E191" s="3">
        <v>44483</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2021</v>
      </c>
      <c r="D192" s="3">
        <v>44481</v>
      </c>
      <c r="E192" s="3">
        <v>44483</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2021</v>
      </c>
      <c r="D193" s="3">
        <v>44481</v>
      </c>
      <c r="E193" s="3">
        <v>44483</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2021</v>
      </c>
      <c r="D194" s="3">
        <v>44481</v>
      </c>
      <c r="E194" s="3">
        <v>44483</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2021</v>
      </c>
      <c r="D195" s="3">
        <v>44481</v>
      </c>
      <c r="E195" s="3">
        <v>44483</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2021</v>
      </c>
      <c r="D196" s="3">
        <v>44500</v>
      </c>
      <c r="E196" s="3">
        <v>44506</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2020</v>
      </c>
      <c r="D197" s="3">
        <v>43911</v>
      </c>
      <c r="E197" s="3">
        <v>43915</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2020</v>
      </c>
      <c r="D198" s="3">
        <v>43911</v>
      </c>
      <c r="E198" s="3">
        <v>43915</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2023</v>
      </c>
      <c r="D199" s="3">
        <v>45237</v>
      </c>
      <c r="E199" s="3">
        <v>45244</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2023</v>
      </c>
      <c r="D200" s="3">
        <v>45114</v>
      </c>
      <c r="E200" s="3">
        <v>45121</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2023</v>
      </c>
      <c r="D201" s="3">
        <v>45114</v>
      </c>
      <c r="E201" s="3">
        <v>45121</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2023</v>
      </c>
      <c r="D202" s="3">
        <v>45102</v>
      </c>
      <c r="E202" s="3">
        <v>45107</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2020</v>
      </c>
      <c r="D203" s="3">
        <v>44046</v>
      </c>
      <c r="E203" s="3">
        <v>44048</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2020</v>
      </c>
      <c r="D204" s="3">
        <v>44046</v>
      </c>
      <c r="E204" s="3">
        <v>44048</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2023</v>
      </c>
      <c r="D205" s="3">
        <v>45278</v>
      </c>
      <c r="E205" s="3">
        <v>45282</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2023</v>
      </c>
      <c r="D206" s="3">
        <v>45081</v>
      </c>
      <c r="E206" s="3">
        <v>45085</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2023</v>
      </c>
      <c r="D207" s="3">
        <v>45270</v>
      </c>
      <c r="E207" s="3">
        <v>45275</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2023</v>
      </c>
      <c r="D208" s="3">
        <v>45262</v>
      </c>
      <c r="E208" s="3">
        <v>45268</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2023</v>
      </c>
      <c r="D209" s="3">
        <v>45262</v>
      </c>
      <c r="E209" s="3">
        <v>45268</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2023</v>
      </c>
      <c r="D210" s="3">
        <v>45262</v>
      </c>
      <c r="E210" s="3">
        <v>45268</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2023</v>
      </c>
      <c r="D211" s="3">
        <v>45262</v>
      </c>
      <c r="E211" s="3">
        <v>45268</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2023</v>
      </c>
      <c r="D212" s="3">
        <v>45262</v>
      </c>
      <c r="E212" s="3">
        <v>45268</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2021</v>
      </c>
      <c r="D213" s="3">
        <v>44236</v>
      </c>
      <c r="E213" s="3">
        <v>44240</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2021</v>
      </c>
      <c r="D214" s="3">
        <v>44198</v>
      </c>
      <c r="E214" s="3">
        <v>44205</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2021</v>
      </c>
      <c r="D215" s="3">
        <v>44198</v>
      </c>
      <c r="E215" s="3">
        <v>44205</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2021</v>
      </c>
      <c r="D216" s="3">
        <v>44198</v>
      </c>
      <c r="E216" s="3">
        <v>44205</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2021</v>
      </c>
      <c r="D217" s="3">
        <v>44198</v>
      </c>
      <c r="E217" s="3">
        <v>44205</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2021</v>
      </c>
      <c r="D218" s="3">
        <v>44198</v>
      </c>
      <c r="E218" s="3">
        <v>44205</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2022</v>
      </c>
      <c r="D219" s="3">
        <v>44863</v>
      </c>
      <c r="E219" s="3">
        <v>44867</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2022</v>
      </c>
      <c r="D220" s="3">
        <v>44863</v>
      </c>
      <c r="E220" s="3">
        <v>44867</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2021</v>
      </c>
      <c r="D221" s="3">
        <v>44554</v>
      </c>
      <c r="E221" s="3">
        <v>44557</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2021</v>
      </c>
      <c r="D222" s="3">
        <v>44554</v>
      </c>
      <c r="E222" s="3">
        <v>44557</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2021</v>
      </c>
      <c r="D223" s="3">
        <v>44554</v>
      </c>
      <c r="E223" s="3">
        <v>44557</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2021</v>
      </c>
      <c r="D224" s="3">
        <v>44554</v>
      </c>
      <c r="E224" s="3">
        <v>44557</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2021</v>
      </c>
      <c r="D225" s="3">
        <v>44554</v>
      </c>
      <c r="E225" s="3">
        <v>44557</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2021</v>
      </c>
      <c r="D226" s="3">
        <v>44554</v>
      </c>
      <c r="E226" s="3">
        <v>44557</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2021</v>
      </c>
      <c r="D227" s="3">
        <v>44417</v>
      </c>
      <c r="E227" s="3">
        <v>44424</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2021</v>
      </c>
      <c r="D228" s="3">
        <v>44417</v>
      </c>
      <c r="E228" s="3">
        <v>44424</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2021</v>
      </c>
      <c r="D229" s="3">
        <v>44417</v>
      </c>
      <c r="E229" s="3">
        <v>44424</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2021</v>
      </c>
      <c r="D230" s="3">
        <v>44255</v>
      </c>
      <c r="E230" s="3">
        <v>44259</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2021</v>
      </c>
      <c r="D231" s="3">
        <v>44255</v>
      </c>
      <c r="E231" s="3">
        <v>44259</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2020</v>
      </c>
      <c r="D232" s="3">
        <v>44087</v>
      </c>
      <c r="E232" s="3">
        <v>44091</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2023</v>
      </c>
      <c r="D233" s="3">
        <v>45024</v>
      </c>
      <c r="E233" s="3">
        <v>45029</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2023</v>
      </c>
      <c r="D234" s="3">
        <v>45024</v>
      </c>
      <c r="E234" s="3">
        <v>45029</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2023</v>
      </c>
      <c r="D235" s="3">
        <v>45024</v>
      </c>
      <c r="E235" s="3">
        <v>45029</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2023</v>
      </c>
      <c r="D236" s="3">
        <v>45024</v>
      </c>
      <c r="E236" s="3">
        <v>45029</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2023</v>
      </c>
      <c r="D237" s="3">
        <v>45024</v>
      </c>
      <c r="E237" s="3">
        <v>45029</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2023</v>
      </c>
      <c r="D238" s="3">
        <v>45243</v>
      </c>
      <c r="E238" s="3">
        <v>45247</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2022</v>
      </c>
      <c r="D239" s="3">
        <v>44717</v>
      </c>
      <c r="E239" s="3">
        <v>44722</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2022</v>
      </c>
      <c r="D240" s="3">
        <v>44717</v>
      </c>
      <c r="E240" s="3">
        <v>44722</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2022</v>
      </c>
      <c r="D241" s="3">
        <v>44717</v>
      </c>
      <c r="E241" s="3">
        <v>44722</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2022</v>
      </c>
      <c r="D242" s="3">
        <v>44717</v>
      </c>
      <c r="E242" s="3">
        <v>44722</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2022</v>
      </c>
      <c r="D243" s="3">
        <v>44717</v>
      </c>
      <c r="E243" s="3">
        <v>44722</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2022</v>
      </c>
      <c r="D244" s="3">
        <v>44717</v>
      </c>
      <c r="E244" s="3">
        <v>44722</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2022</v>
      </c>
      <c r="D245" s="3">
        <v>44717</v>
      </c>
      <c r="E245" s="3">
        <v>44722</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2020</v>
      </c>
      <c r="D246" s="3">
        <v>43983</v>
      </c>
      <c r="E246" s="3">
        <v>43988</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2020</v>
      </c>
      <c r="D247" s="3">
        <v>43983</v>
      </c>
      <c r="E247" s="3">
        <v>43988</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2020</v>
      </c>
      <c r="D248" s="3">
        <v>43983</v>
      </c>
      <c r="E248" s="3">
        <v>43988</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2020</v>
      </c>
      <c r="D249" s="3">
        <v>43983</v>
      </c>
      <c r="E249" s="3">
        <v>43988</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2020</v>
      </c>
      <c r="D250" s="3">
        <v>43983</v>
      </c>
      <c r="E250" s="3">
        <v>43988</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2022</v>
      </c>
      <c r="D251" s="3">
        <v>44906</v>
      </c>
      <c r="E251" s="3">
        <v>44911</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2022</v>
      </c>
      <c r="D252" s="3">
        <v>44816</v>
      </c>
      <c r="E252" s="3">
        <v>44822</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2022</v>
      </c>
      <c r="D253" s="3">
        <v>44816</v>
      </c>
      <c r="E253" s="3">
        <v>44822</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2022</v>
      </c>
      <c r="D254" s="3">
        <v>44906</v>
      </c>
      <c r="E254" s="3">
        <v>44909</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2022</v>
      </c>
      <c r="D255" s="3">
        <v>44906</v>
      </c>
      <c r="E255" s="3">
        <v>44909</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2021</v>
      </c>
      <c r="D256" s="3">
        <v>44528</v>
      </c>
      <c r="E256" s="3">
        <v>44534</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2021</v>
      </c>
      <c r="D257" s="3">
        <v>44528</v>
      </c>
      <c r="E257" s="3">
        <v>44534</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2021</v>
      </c>
      <c r="D258" s="3">
        <v>44528</v>
      </c>
      <c r="E258" s="3">
        <v>44534</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2021</v>
      </c>
      <c r="D259" s="3">
        <v>44528</v>
      </c>
      <c r="E259" s="3">
        <v>44534</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2023</v>
      </c>
      <c r="D260" s="3">
        <v>45262</v>
      </c>
      <c r="E260" s="3">
        <v>45264</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2023</v>
      </c>
      <c r="D261" s="3">
        <v>45262</v>
      </c>
      <c r="E261" s="3">
        <v>45264</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2023</v>
      </c>
      <c r="D262" s="3">
        <v>45262</v>
      </c>
      <c r="E262" s="3">
        <v>45264</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2023</v>
      </c>
      <c r="D263" s="3">
        <v>45086</v>
      </c>
      <c r="E263" s="3">
        <v>45090</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2020</v>
      </c>
      <c r="D264" s="3">
        <v>44093</v>
      </c>
      <c r="E264" s="3">
        <v>44095</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2020</v>
      </c>
      <c r="D265" s="3">
        <v>44093</v>
      </c>
      <c r="E265" s="3">
        <v>44095</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2022</v>
      </c>
      <c r="D266" s="3">
        <v>44719</v>
      </c>
      <c r="E266" s="3">
        <v>44726</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2021</v>
      </c>
      <c r="D267" s="3">
        <v>44510</v>
      </c>
      <c r="E267" s="3">
        <v>44515</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2023</v>
      </c>
      <c r="D268" s="3">
        <v>45094</v>
      </c>
      <c r="E268" s="3">
        <v>45098</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2022</v>
      </c>
      <c r="D269" s="3">
        <v>44583</v>
      </c>
      <c r="E269" s="3">
        <v>44589</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2023</v>
      </c>
      <c r="D270" s="3">
        <v>45270</v>
      </c>
      <c r="E270" s="3">
        <v>45274</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2023</v>
      </c>
      <c r="D271" s="3">
        <v>45270</v>
      </c>
      <c r="E271" s="3">
        <v>45274</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2023</v>
      </c>
      <c r="D272" s="3">
        <v>45289</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2021</v>
      </c>
      <c r="D273" s="3">
        <v>44407</v>
      </c>
      <c r="E273" s="3">
        <v>44408</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2021</v>
      </c>
      <c r="D274" s="3">
        <v>44407</v>
      </c>
      <c r="E274" s="3">
        <v>44408</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2021</v>
      </c>
      <c r="D275" s="3">
        <v>44407</v>
      </c>
      <c r="E275" s="3">
        <v>44408</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2023</v>
      </c>
      <c r="D276" s="3">
        <v>45186</v>
      </c>
      <c r="E276" s="3">
        <v>45187</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2023</v>
      </c>
      <c r="D277" s="3">
        <v>45186</v>
      </c>
      <c r="E277" s="3">
        <v>45187</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2023</v>
      </c>
      <c r="D278" s="3">
        <v>45213</v>
      </c>
      <c r="E278" s="3">
        <v>45217</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2023</v>
      </c>
      <c r="D279" s="3">
        <v>45213</v>
      </c>
      <c r="E279" s="3">
        <v>45217</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2023</v>
      </c>
      <c r="D280" s="3">
        <v>45213</v>
      </c>
      <c r="E280" s="3">
        <v>45217</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2023</v>
      </c>
      <c r="D281" s="3">
        <v>45213</v>
      </c>
      <c r="E281" s="3">
        <v>45217</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2021</v>
      </c>
      <c r="D282" s="3">
        <v>44465</v>
      </c>
      <c r="E282" s="3">
        <v>44467</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2021</v>
      </c>
      <c r="D283" s="3">
        <v>44465</v>
      </c>
      <c r="E283" s="3">
        <v>44467</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2021</v>
      </c>
      <c r="D284" s="3">
        <v>44502</v>
      </c>
      <c r="E284" s="3">
        <v>44506</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2021</v>
      </c>
      <c r="D285" s="3">
        <v>44465</v>
      </c>
      <c r="E285" s="3">
        <v>44471</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2021</v>
      </c>
      <c r="D286" s="3">
        <v>44465</v>
      </c>
      <c r="E286" s="3">
        <v>44471</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2021</v>
      </c>
      <c r="D287" s="3">
        <v>44465</v>
      </c>
      <c r="E287" s="3">
        <v>44471</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2022</v>
      </c>
      <c r="D288" s="3">
        <v>44914</v>
      </c>
      <c r="E288" s="3">
        <v>44916</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2022</v>
      </c>
      <c r="D289" s="3">
        <v>44914</v>
      </c>
      <c r="E289" s="3">
        <v>44916</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2022</v>
      </c>
      <c r="D290" s="3">
        <v>44914</v>
      </c>
      <c r="E290" s="3">
        <v>44916</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2022</v>
      </c>
      <c r="D291" s="3">
        <v>44886</v>
      </c>
      <c r="E291" s="3">
        <v>44890</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2022</v>
      </c>
      <c r="D292" s="3">
        <v>44886</v>
      </c>
      <c r="E292" s="3">
        <v>44890</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2022</v>
      </c>
      <c r="D293" s="3">
        <v>44886</v>
      </c>
      <c r="E293" s="3">
        <v>44890</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2022</v>
      </c>
      <c r="D294" s="3">
        <v>44886</v>
      </c>
      <c r="E294" s="3">
        <v>44890</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2020</v>
      </c>
      <c r="D295" s="3">
        <v>44191</v>
      </c>
      <c r="E295" s="3">
        <v>44193</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2020</v>
      </c>
      <c r="D296" s="3">
        <v>44191</v>
      </c>
      <c r="E296" s="3">
        <v>44193</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2020</v>
      </c>
      <c r="D297" s="3">
        <v>44191</v>
      </c>
      <c r="E297" s="3">
        <v>44193</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2020</v>
      </c>
      <c r="D298" s="3">
        <v>44191</v>
      </c>
      <c r="E298" s="3">
        <v>44193</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2020</v>
      </c>
      <c r="D299" s="3">
        <v>44191</v>
      </c>
      <c r="E299" s="3">
        <v>44193</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2022</v>
      </c>
      <c r="D300" s="3">
        <v>44863</v>
      </c>
      <c r="E300" s="3">
        <v>44869</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2022</v>
      </c>
      <c r="D301" s="3">
        <v>44863</v>
      </c>
      <c r="E301" s="3">
        <v>44869</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2022</v>
      </c>
      <c r="D302" s="3">
        <v>44863</v>
      </c>
      <c r="E302" s="3">
        <v>44869</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2022</v>
      </c>
      <c r="D303" s="3">
        <v>44863</v>
      </c>
      <c r="E303" s="3">
        <v>44869</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2022</v>
      </c>
      <c r="D304" s="3">
        <v>44863</v>
      </c>
      <c r="E304" s="3">
        <v>44869</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2023</v>
      </c>
      <c r="D305" s="3">
        <v>45250</v>
      </c>
      <c r="E305" s="3">
        <v>45254</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2021</v>
      </c>
      <c r="D306" s="3">
        <v>44320</v>
      </c>
      <c r="E306" s="3">
        <v>44325</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2020</v>
      </c>
      <c r="D307" s="3">
        <v>44195</v>
      </c>
      <c r="E307" s="3">
        <v>44200</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2020</v>
      </c>
      <c r="D308" s="3">
        <v>43983</v>
      </c>
      <c r="E308" s="3">
        <v>43988</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2020</v>
      </c>
      <c r="D309" s="3">
        <v>43983</v>
      </c>
      <c r="E309" s="3">
        <v>43988</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2023</v>
      </c>
      <c r="D310" s="3">
        <v>45032</v>
      </c>
      <c r="E310" s="3">
        <v>45034</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2022</v>
      </c>
      <c r="D311" s="3">
        <v>44817</v>
      </c>
      <c r="E311" s="3">
        <v>44819</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2022</v>
      </c>
      <c r="D312" s="3">
        <v>44817</v>
      </c>
      <c r="E312" s="3">
        <v>44819</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2022</v>
      </c>
      <c r="D313" s="3">
        <v>44817</v>
      </c>
      <c r="E313" s="3">
        <v>44819</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2022</v>
      </c>
      <c r="D314" s="3">
        <v>44817</v>
      </c>
      <c r="E314" s="3">
        <v>44819</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2020</v>
      </c>
      <c r="D315" s="3">
        <v>44101</v>
      </c>
      <c r="E315" s="3">
        <v>44107</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2020</v>
      </c>
      <c r="D316" s="3">
        <v>44052</v>
      </c>
      <c r="E316" s="3">
        <v>44059</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2020</v>
      </c>
      <c r="D317" s="3">
        <v>44052</v>
      </c>
      <c r="E317" s="3">
        <v>44059</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2020</v>
      </c>
      <c r="D318" s="3">
        <v>44193</v>
      </c>
      <c r="E318" s="3">
        <v>44195</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2020</v>
      </c>
      <c r="D319" s="3">
        <v>44139</v>
      </c>
      <c r="E319" s="3">
        <v>44144</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2020</v>
      </c>
      <c r="D320" s="3">
        <v>44139</v>
      </c>
      <c r="E320" s="3">
        <v>44144</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2020</v>
      </c>
      <c r="D321" s="3">
        <v>44139</v>
      </c>
      <c r="E321" s="3">
        <v>44144</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2020</v>
      </c>
      <c r="D322" s="3">
        <v>44139</v>
      </c>
      <c r="E322" s="3">
        <v>44144</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2020</v>
      </c>
      <c r="D323" s="3">
        <v>44139</v>
      </c>
      <c r="E323" s="3">
        <v>44144</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2020</v>
      </c>
      <c r="D324" s="3">
        <v>44093</v>
      </c>
      <c r="E324" s="3">
        <v>44098</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2022</v>
      </c>
      <c r="D325" s="3">
        <v>44675</v>
      </c>
      <c r="E325" s="3">
        <v>44679</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2022</v>
      </c>
      <c r="D326" s="3">
        <v>44675</v>
      </c>
      <c r="E326" s="3">
        <v>44679</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2023</v>
      </c>
      <c r="D327" s="3">
        <v>45234</v>
      </c>
      <c r="E327" s="3">
        <v>45236</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2022</v>
      </c>
      <c r="D328" s="3">
        <v>44804</v>
      </c>
      <c r="E328" s="3">
        <v>44806</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2022</v>
      </c>
      <c r="D329" s="3">
        <v>44804</v>
      </c>
      <c r="E329" s="3">
        <v>44806</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2022</v>
      </c>
      <c r="D330" s="3">
        <v>44804</v>
      </c>
      <c r="E330" s="3">
        <v>44806</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2022</v>
      </c>
      <c r="D331" s="3">
        <v>44804</v>
      </c>
      <c r="E331" s="3">
        <v>44806</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2022</v>
      </c>
      <c r="D332" s="3">
        <v>44804</v>
      </c>
      <c r="E332" s="3">
        <v>44806</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2022</v>
      </c>
      <c r="D333" s="3">
        <v>44677</v>
      </c>
      <c r="E333" s="3">
        <v>44681</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2022</v>
      </c>
      <c r="D334" s="3">
        <v>44677</v>
      </c>
      <c r="E334" s="3">
        <v>44681</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2022</v>
      </c>
      <c r="D335" s="3">
        <v>44677</v>
      </c>
      <c r="E335" s="3">
        <v>44681</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2021</v>
      </c>
      <c r="D336" s="3">
        <v>44440</v>
      </c>
      <c r="E336" s="3">
        <v>44443</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2021</v>
      </c>
      <c r="D337" s="3">
        <v>44440</v>
      </c>
      <c r="E337" s="3">
        <v>44443</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2021</v>
      </c>
      <c r="D338" s="3">
        <v>44440</v>
      </c>
      <c r="E338" s="3">
        <v>44443</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2020</v>
      </c>
      <c r="D339" s="3">
        <v>44024</v>
      </c>
      <c r="E339" s="3">
        <v>44029</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2020</v>
      </c>
      <c r="D340" s="3">
        <v>44024</v>
      </c>
      <c r="E340" s="3">
        <v>44029</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2021</v>
      </c>
      <c r="D341" s="3">
        <v>44369</v>
      </c>
      <c r="E341" s="3">
        <v>44373</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2020</v>
      </c>
      <c r="D342" s="3">
        <v>43934</v>
      </c>
      <c r="E342" s="3">
        <v>43938</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2020</v>
      </c>
      <c r="D343" s="3">
        <v>43934</v>
      </c>
      <c r="E343" s="3">
        <v>43938</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2020</v>
      </c>
      <c r="D344" s="3">
        <v>43934</v>
      </c>
      <c r="E344" s="3">
        <v>43938</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2020</v>
      </c>
      <c r="D345" s="3">
        <v>43934</v>
      </c>
      <c r="E345" s="3">
        <v>43938</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2021</v>
      </c>
      <c r="D346" s="3">
        <v>44550</v>
      </c>
      <c r="E346" s="3">
        <v>44554</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2023</v>
      </c>
      <c r="D347" s="3">
        <v>45093</v>
      </c>
      <c r="E347" s="3">
        <v>45097</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2023</v>
      </c>
      <c r="D348" s="3">
        <v>45116</v>
      </c>
      <c r="E348" s="3">
        <v>45120</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2023</v>
      </c>
      <c r="D349" s="3">
        <v>45116</v>
      </c>
      <c r="E349" s="3">
        <v>45120</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2023</v>
      </c>
      <c r="D350" s="3">
        <v>45116</v>
      </c>
      <c r="E350" s="3">
        <v>45120</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2022</v>
      </c>
      <c r="D351" s="3">
        <v>44806</v>
      </c>
      <c r="E351" s="3">
        <v>44808</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2022</v>
      </c>
      <c r="D352" s="3">
        <v>44806</v>
      </c>
      <c r="E352" s="3">
        <v>44808</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2022</v>
      </c>
      <c r="D353" s="3">
        <v>44806</v>
      </c>
      <c r="E353" s="3">
        <v>44808</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2022</v>
      </c>
      <c r="D354" s="3">
        <v>44806</v>
      </c>
      <c r="E354" s="3">
        <v>44808</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2022</v>
      </c>
      <c r="D355" s="3">
        <v>44806</v>
      </c>
      <c r="E355" s="3">
        <v>44808</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2022</v>
      </c>
      <c r="D356" s="3">
        <v>44660</v>
      </c>
      <c r="E356" s="3">
        <v>44665</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2022</v>
      </c>
      <c r="D357" s="3">
        <v>44660</v>
      </c>
      <c r="E357" s="3">
        <v>44665</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2022</v>
      </c>
      <c r="D358" s="3">
        <v>44660</v>
      </c>
      <c r="E358" s="3">
        <v>44665</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2022</v>
      </c>
      <c r="D359" s="3">
        <v>44660</v>
      </c>
      <c r="E359" s="3">
        <v>44665</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2022</v>
      </c>
      <c r="D360" s="3">
        <v>44675</v>
      </c>
      <c r="E360" s="3">
        <v>44680</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2023</v>
      </c>
      <c r="D361" s="3">
        <v>44994</v>
      </c>
      <c r="E361" s="3">
        <v>44997</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2023</v>
      </c>
      <c r="D362" s="3">
        <v>44994</v>
      </c>
      <c r="E362" s="3">
        <v>44997</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2023</v>
      </c>
      <c r="D363" s="3">
        <v>45195</v>
      </c>
      <c r="E363" s="3">
        <v>45201</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2023</v>
      </c>
      <c r="D364" s="3">
        <v>45195</v>
      </c>
      <c r="E364" s="3">
        <v>45201</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2023</v>
      </c>
      <c r="D365" s="3">
        <v>45195</v>
      </c>
      <c r="E365" s="3">
        <v>45201</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2023</v>
      </c>
      <c r="D366" s="3">
        <v>45195</v>
      </c>
      <c r="E366" s="3">
        <v>45201</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2020</v>
      </c>
      <c r="D367" s="3">
        <v>44098</v>
      </c>
      <c r="E367" s="3">
        <v>44103</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2022</v>
      </c>
      <c r="D368" s="3">
        <v>44856</v>
      </c>
      <c r="E368" s="3">
        <v>44856</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2022</v>
      </c>
      <c r="D369" s="3">
        <v>44856</v>
      </c>
      <c r="E369" s="3">
        <v>44856</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2022</v>
      </c>
      <c r="D370" s="3">
        <v>44856</v>
      </c>
      <c r="E370" s="3">
        <v>44856</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2022</v>
      </c>
      <c r="D371" s="3">
        <v>44856</v>
      </c>
      <c r="E371" s="3">
        <v>44856</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2023</v>
      </c>
      <c r="D372" s="3">
        <v>45076</v>
      </c>
      <c r="E372" s="3">
        <v>45082</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2023</v>
      </c>
      <c r="D373" s="3">
        <v>45076</v>
      </c>
      <c r="E373" s="3">
        <v>45082</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2020</v>
      </c>
      <c r="D374" s="3">
        <v>44035</v>
      </c>
      <c r="E374" s="3">
        <v>44039</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2020</v>
      </c>
      <c r="D375" s="3">
        <v>44035</v>
      </c>
      <c r="E375" s="3">
        <v>44039</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2020</v>
      </c>
      <c r="D376" s="3">
        <v>44035</v>
      </c>
      <c r="E376" s="3">
        <v>44039</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2020</v>
      </c>
      <c r="D377" s="3">
        <v>44035</v>
      </c>
      <c r="E377" s="3">
        <v>44039</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2022</v>
      </c>
      <c r="D378" s="3">
        <v>44833</v>
      </c>
      <c r="E378" s="3">
        <v>44836</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2023</v>
      </c>
      <c r="D379" s="3">
        <v>45166</v>
      </c>
      <c r="E379" s="3">
        <v>45171</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2021</v>
      </c>
      <c r="D380" s="3">
        <v>44314</v>
      </c>
      <c r="E380" s="3">
        <v>44321</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2021</v>
      </c>
      <c r="D381" s="3">
        <v>44314</v>
      </c>
      <c r="E381" s="3">
        <v>44321</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2021</v>
      </c>
      <c r="D382" s="3">
        <v>44314</v>
      </c>
      <c r="E382" s="3">
        <v>44321</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2022</v>
      </c>
      <c r="D383" s="3">
        <v>44863</v>
      </c>
      <c r="E383" s="3">
        <v>44864</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2022</v>
      </c>
      <c r="D384" s="3">
        <v>44863</v>
      </c>
      <c r="E384" s="3">
        <v>44864</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2021</v>
      </c>
      <c r="D385" s="3">
        <v>44373</v>
      </c>
      <c r="E385" s="3">
        <v>44376</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2021</v>
      </c>
      <c r="D386" s="3">
        <v>44527</v>
      </c>
      <c r="E386" s="3">
        <v>44532</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2021</v>
      </c>
      <c r="D387" s="3">
        <v>44527</v>
      </c>
      <c r="E387" s="3">
        <v>44532</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2021</v>
      </c>
      <c r="D388" s="3">
        <v>44533</v>
      </c>
      <c r="E388" s="3">
        <v>44537</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2021</v>
      </c>
      <c r="D389" s="3">
        <v>44533</v>
      </c>
      <c r="E389" s="3">
        <v>44537</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2020</v>
      </c>
      <c r="D390" s="3">
        <v>44159</v>
      </c>
      <c r="E390" s="3">
        <v>44161</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2023</v>
      </c>
      <c r="D391" s="3">
        <v>45272</v>
      </c>
      <c r="E391" s="3">
        <v>45276</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2023</v>
      </c>
      <c r="D392" s="3">
        <v>45272</v>
      </c>
      <c r="E392" s="3">
        <v>45276</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2020</v>
      </c>
      <c r="D393" s="3">
        <v>44095</v>
      </c>
      <c r="E393" s="3">
        <v>44097</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2020</v>
      </c>
      <c r="D394" s="3">
        <v>44095</v>
      </c>
      <c r="E394" s="3">
        <v>44097</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2020</v>
      </c>
      <c r="D395" s="3">
        <v>43989</v>
      </c>
      <c r="E395" s="3">
        <v>43992</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2023</v>
      </c>
      <c r="D396" s="3">
        <v>45108</v>
      </c>
      <c r="E396" s="3">
        <v>45113</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2023</v>
      </c>
      <c r="D397" s="3">
        <v>45217</v>
      </c>
      <c r="E397" s="3">
        <v>45219</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2023</v>
      </c>
      <c r="D398" s="3">
        <v>45217</v>
      </c>
      <c r="E398" s="3">
        <v>45219</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2021</v>
      </c>
      <c r="D399" s="3">
        <v>44500</v>
      </c>
      <c r="E399" s="3">
        <v>44504</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2022</v>
      </c>
      <c r="D400" s="3">
        <v>44813</v>
      </c>
      <c r="E400" s="3">
        <v>44815</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2022</v>
      </c>
      <c r="D401" s="3">
        <v>44813</v>
      </c>
      <c r="E401" s="3">
        <v>44815</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2022</v>
      </c>
      <c r="D402" s="3">
        <v>44813</v>
      </c>
      <c r="E402" s="3">
        <v>44815</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2022</v>
      </c>
      <c r="D403" s="3">
        <v>44813</v>
      </c>
      <c r="E403" s="3">
        <v>44815</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2020</v>
      </c>
      <c r="D404" s="3">
        <v>44189</v>
      </c>
      <c r="E404" s="3">
        <v>44191</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2020</v>
      </c>
      <c r="D405" s="3">
        <v>43937</v>
      </c>
      <c r="E405" s="3">
        <v>43941</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2023</v>
      </c>
      <c r="D406" s="3">
        <v>45285</v>
      </c>
      <c r="E406" s="3">
        <v>45290</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2023</v>
      </c>
      <c r="D407" s="3">
        <v>45269</v>
      </c>
      <c r="E407" s="3">
        <v>45273</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2023</v>
      </c>
      <c r="D408" s="3">
        <v>45269</v>
      </c>
      <c r="E408" s="3">
        <v>45273</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2023</v>
      </c>
      <c r="D409" s="3">
        <v>45269</v>
      </c>
      <c r="E409" s="3">
        <v>45273</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2023</v>
      </c>
      <c r="D410" s="3">
        <v>45269</v>
      </c>
      <c r="E410" s="3">
        <v>45273</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2023</v>
      </c>
      <c r="D411" s="3">
        <v>45269</v>
      </c>
      <c r="E411" s="3">
        <v>45273</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2023</v>
      </c>
      <c r="D412" s="3">
        <v>45269</v>
      </c>
      <c r="E412" s="3">
        <v>45273</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2023</v>
      </c>
      <c r="D413" s="3">
        <v>45269</v>
      </c>
      <c r="E413" s="3">
        <v>45273</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2023</v>
      </c>
      <c r="D414" s="3">
        <v>45269</v>
      </c>
      <c r="E414" s="3">
        <v>45273</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2023</v>
      </c>
      <c r="D415" s="3">
        <v>45269</v>
      </c>
      <c r="E415" s="3">
        <v>45273</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2023</v>
      </c>
      <c r="D416" s="3">
        <v>45234</v>
      </c>
      <c r="E416" s="3">
        <v>45238</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2023</v>
      </c>
      <c r="D417" s="3">
        <v>45234</v>
      </c>
      <c r="E417" s="3">
        <v>45238</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2023</v>
      </c>
      <c r="D418" s="3">
        <v>45102</v>
      </c>
      <c r="E418" s="3">
        <v>45106</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2022</v>
      </c>
      <c r="D419" s="3">
        <v>44666</v>
      </c>
      <c r="E419" s="3">
        <v>44670</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2023</v>
      </c>
      <c r="D420" s="3">
        <v>45237</v>
      </c>
      <c r="E420" s="3">
        <v>45241</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2023</v>
      </c>
      <c r="D421" s="3">
        <v>44990</v>
      </c>
      <c r="E421" s="3">
        <v>44995</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2023</v>
      </c>
      <c r="D422" s="3">
        <v>44990</v>
      </c>
      <c r="E422" s="3">
        <v>44995</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2020</v>
      </c>
      <c r="D423" s="3">
        <v>44004</v>
      </c>
      <c r="E423" s="3">
        <v>44007</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2023</v>
      </c>
      <c r="D424" s="3">
        <v>45219</v>
      </c>
      <c r="E424" s="3">
        <v>45223</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2023</v>
      </c>
      <c r="D425" s="3">
        <v>45219</v>
      </c>
      <c r="E425" s="3">
        <v>45223</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2023</v>
      </c>
      <c r="D426" s="3">
        <v>45160</v>
      </c>
      <c r="E426" s="3">
        <v>45162</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2023</v>
      </c>
      <c r="D427" s="3">
        <v>45254</v>
      </c>
      <c r="E427" s="3">
        <v>45257</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2023</v>
      </c>
      <c r="D428" s="3">
        <v>45254</v>
      </c>
      <c r="E428" s="3">
        <v>45257</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2020</v>
      </c>
      <c r="D429" s="3">
        <v>44086</v>
      </c>
      <c r="E429" s="3">
        <v>44087</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2023</v>
      </c>
      <c r="D430" s="3">
        <v>45201</v>
      </c>
      <c r="E430" s="3">
        <v>45208</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2022</v>
      </c>
      <c r="D431" s="3">
        <v>44667</v>
      </c>
      <c r="E431" s="3">
        <v>44673</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2022</v>
      </c>
      <c r="D432" s="3">
        <v>44667</v>
      </c>
      <c r="E432" s="3">
        <v>44673</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2022</v>
      </c>
      <c r="D433" s="3">
        <v>44667</v>
      </c>
      <c r="E433" s="3">
        <v>44673</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2022</v>
      </c>
      <c r="D434" s="3">
        <v>44667</v>
      </c>
      <c r="E434" s="3">
        <v>44673</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2022</v>
      </c>
      <c r="D435" s="3">
        <v>44719</v>
      </c>
      <c r="E435" s="3">
        <v>44720</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2020</v>
      </c>
      <c r="D436" s="3">
        <v>44184</v>
      </c>
      <c r="E436" s="3">
        <v>44190</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2020</v>
      </c>
      <c r="D437" s="3">
        <v>44184</v>
      </c>
      <c r="E437" s="3">
        <v>44190</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2022</v>
      </c>
      <c r="D438" s="3">
        <v>44725</v>
      </c>
      <c r="E438" s="3">
        <v>44727</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2022</v>
      </c>
      <c r="D439" s="3">
        <v>44725</v>
      </c>
      <c r="E439" s="3">
        <v>44727</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2023</v>
      </c>
      <c r="D440" s="3">
        <v>45185</v>
      </c>
      <c r="E440" s="3">
        <v>45189</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2023</v>
      </c>
      <c r="D441" s="3">
        <v>44947</v>
      </c>
      <c r="E441" s="3">
        <v>44950</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2022</v>
      </c>
      <c r="D442" s="3">
        <v>44810</v>
      </c>
      <c r="E442" s="3">
        <v>44812</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2022</v>
      </c>
      <c r="D443" s="3">
        <v>44810</v>
      </c>
      <c r="E443" s="3">
        <v>44812</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2022</v>
      </c>
      <c r="D444" s="3">
        <v>44810</v>
      </c>
      <c r="E444" s="3">
        <v>44812</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2022</v>
      </c>
      <c r="D445" s="3">
        <v>44810</v>
      </c>
      <c r="E445" s="3">
        <v>44812</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2022</v>
      </c>
      <c r="D446" s="3">
        <v>44810</v>
      </c>
      <c r="E446" s="3">
        <v>44812</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2022</v>
      </c>
      <c r="D447" s="3">
        <v>44810</v>
      </c>
      <c r="E447" s="3">
        <v>44812</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2023</v>
      </c>
      <c r="D448" s="3">
        <v>45006</v>
      </c>
      <c r="E448" s="3">
        <v>45011</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2022</v>
      </c>
      <c r="D449" s="3">
        <v>44653</v>
      </c>
      <c r="E449" s="3">
        <v>44655</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2022</v>
      </c>
      <c r="D450" s="3">
        <v>44653</v>
      </c>
      <c r="E450" s="3">
        <v>44655</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2022</v>
      </c>
      <c r="D451" s="3">
        <v>44653</v>
      </c>
      <c r="E451" s="3">
        <v>44655</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2022</v>
      </c>
      <c r="D452" s="3">
        <v>44653</v>
      </c>
      <c r="E452" s="3">
        <v>44655</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2022</v>
      </c>
      <c r="D453" s="3">
        <v>44653</v>
      </c>
      <c r="E453" s="3">
        <v>44655</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2022</v>
      </c>
      <c r="D454" s="3">
        <v>44653</v>
      </c>
      <c r="E454" s="3">
        <v>44655</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2023</v>
      </c>
      <c r="D455" s="3">
        <v>45220</v>
      </c>
      <c r="E455" s="3">
        <v>45224</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2023</v>
      </c>
      <c r="D456" s="3">
        <v>45220</v>
      </c>
      <c r="E456" s="3">
        <v>45224</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2022</v>
      </c>
      <c r="D457" s="3">
        <v>44909</v>
      </c>
      <c r="E457" s="3">
        <v>44913</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2020</v>
      </c>
      <c r="D458" s="3">
        <v>43874</v>
      </c>
      <c r="E458" s="3">
        <v>43880</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2022</v>
      </c>
      <c r="D459" s="3">
        <v>44831</v>
      </c>
      <c r="E459" s="3">
        <v>44836</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2022</v>
      </c>
      <c r="D460" s="3">
        <v>44831</v>
      </c>
      <c r="E460" s="3">
        <v>44836</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2021</v>
      </c>
      <c r="D461" s="3">
        <v>44545</v>
      </c>
      <c r="E461" s="3">
        <v>44552</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2021</v>
      </c>
      <c r="D462" s="3">
        <v>44545</v>
      </c>
      <c r="E462" s="3">
        <v>44552</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2021</v>
      </c>
      <c r="D463" s="3">
        <v>44545</v>
      </c>
      <c r="E463" s="3">
        <v>44552</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2022</v>
      </c>
      <c r="D464" s="3">
        <v>44674</v>
      </c>
      <c r="E464" s="3">
        <v>44681</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2022</v>
      </c>
      <c r="D465" s="3">
        <v>44674</v>
      </c>
      <c r="E465" s="3">
        <v>44681</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2022</v>
      </c>
      <c r="D466" s="3">
        <v>44674</v>
      </c>
      <c r="E466" s="3">
        <v>44681</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2022</v>
      </c>
      <c r="D467" s="3">
        <v>44674</v>
      </c>
      <c r="E467" s="3">
        <v>44681</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2022</v>
      </c>
      <c r="D468" s="3">
        <v>44674</v>
      </c>
      <c r="E468" s="3">
        <v>44681</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2021</v>
      </c>
      <c r="D469" s="3">
        <v>44213</v>
      </c>
      <c r="E469" s="3">
        <v>44220</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2023</v>
      </c>
      <c r="D470" s="3">
        <v>45017</v>
      </c>
      <c r="E470" s="3">
        <v>45021</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2022</v>
      </c>
      <c r="D471" s="3">
        <v>44912</v>
      </c>
      <c r="E471" s="3">
        <v>44916</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2021</v>
      </c>
      <c r="D472" s="3">
        <v>44550</v>
      </c>
      <c r="E472" s="3">
        <v>44554</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2020</v>
      </c>
      <c r="D473" s="3">
        <v>44144</v>
      </c>
      <c r="E473" s="3">
        <v>44146</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2020</v>
      </c>
      <c r="D474" s="3">
        <v>44144</v>
      </c>
      <c r="E474" s="3">
        <v>44146</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2020</v>
      </c>
      <c r="D475" s="3">
        <v>44144</v>
      </c>
      <c r="E475" s="3">
        <v>44146</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2020</v>
      </c>
      <c r="D476" s="3">
        <v>44144</v>
      </c>
      <c r="E476" s="3">
        <v>44146</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2020</v>
      </c>
      <c r="D477" s="3">
        <v>44144</v>
      </c>
      <c r="E477" s="3">
        <v>44146</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2020</v>
      </c>
      <c r="D478" s="3">
        <v>44144</v>
      </c>
      <c r="E478" s="3">
        <v>44146</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2022</v>
      </c>
      <c r="D479" s="3">
        <v>44755</v>
      </c>
      <c r="E479" s="3">
        <v>44762</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2022</v>
      </c>
      <c r="D480" s="3">
        <v>44862</v>
      </c>
      <c r="E480" s="3">
        <v>44868</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2022</v>
      </c>
      <c r="D481" s="3">
        <v>44739</v>
      </c>
      <c r="E481" s="3">
        <v>44745</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2022</v>
      </c>
      <c r="D482" s="3">
        <v>44739</v>
      </c>
      <c r="E482" s="3">
        <v>44745</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2020</v>
      </c>
      <c r="D483" s="3">
        <v>44110</v>
      </c>
      <c r="E483" s="3">
        <v>44114</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2020</v>
      </c>
      <c r="D484" s="3">
        <v>44034</v>
      </c>
      <c r="E484" s="3">
        <v>44039</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2020</v>
      </c>
      <c r="D485" s="3">
        <v>44034</v>
      </c>
      <c r="E485" s="3">
        <v>44039</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2023</v>
      </c>
      <c r="D486" s="3">
        <v>45088</v>
      </c>
      <c r="E486" s="3">
        <v>45091</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2023</v>
      </c>
      <c r="D487" s="3">
        <v>45088</v>
      </c>
      <c r="E487" s="3">
        <v>45091</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2023</v>
      </c>
      <c r="D488" s="3">
        <v>45088</v>
      </c>
      <c r="E488" s="3">
        <v>45091</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2020</v>
      </c>
      <c r="D489" s="3">
        <v>44133</v>
      </c>
      <c r="E489" s="3">
        <v>44135</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2020</v>
      </c>
      <c r="D490" s="3">
        <v>43991</v>
      </c>
      <c r="E490" s="3">
        <v>43995</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2020</v>
      </c>
      <c r="D491" s="3">
        <v>43991</v>
      </c>
      <c r="E491" s="3">
        <v>43995</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2020</v>
      </c>
      <c r="D492" s="3">
        <v>43991</v>
      </c>
      <c r="E492" s="3">
        <v>43995</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2020</v>
      </c>
      <c r="D493" s="3">
        <v>44088</v>
      </c>
      <c r="E493" s="3">
        <v>44093</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2020</v>
      </c>
      <c r="D494" s="3">
        <v>44088</v>
      </c>
      <c r="E494" s="3">
        <v>44093</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2022</v>
      </c>
      <c r="D495" s="3">
        <v>44691</v>
      </c>
      <c r="E495" s="3">
        <v>44696</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2022</v>
      </c>
      <c r="D496" s="3">
        <v>44639</v>
      </c>
      <c r="E496" s="3">
        <v>44642</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2021</v>
      </c>
      <c r="D497" s="3">
        <v>44557</v>
      </c>
      <c r="E497" s="3">
        <v>44561</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2022</v>
      </c>
      <c r="D498" s="3">
        <v>44768</v>
      </c>
      <c r="E498" s="3">
        <v>44774</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2022</v>
      </c>
      <c r="D499" s="3">
        <v>44768</v>
      </c>
      <c r="E499" s="3">
        <v>44774</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2022</v>
      </c>
      <c r="D500" s="3">
        <v>44768</v>
      </c>
      <c r="E500" s="3">
        <v>44774</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2022</v>
      </c>
      <c r="D501" s="3">
        <v>44768</v>
      </c>
      <c r="E501" s="3">
        <v>44774</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2022</v>
      </c>
      <c r="D502" s="3">
        <v>44712</v>
      </c>
      <c r="E502" s="3">
        <v>44717</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2022</v>
      </c>
      <c r="D503" s="3">
        <v>44712</v>
      </c>
      <c r="E503" s="3">
        <v>44717</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2022</v>
      </c>
      <c r="D504" s="3">
        <v>44712</v>
      </c>
      <c r="E504" s="3">
        <v>44717</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2022</v>
      </c>
      <c r="D505" s="3">
        <v>44712</v>
      </c>
      <c r="E505" s="3">
        <v>44717</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2022</v>
      </c>
      <c r="D506" s="3">
        <v>44712</v>
      </c>
      <c r="E506" s="3">
        <v>44717</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2023</v>
      </c>
      <c r="D507" s="3">
        <v>45243</v>
      </c>
      <c r="E507" s="3">
        <v>45246</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2021</v>
      </c>
      <c r="D508" s="3">
        <v>44271</v>
      </c>
      <c r="E508" s="3">
        <v>44277</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2021</v>
      </c>
      <c r="D509" s="3">
        <v>44271</v>
      </c>
      <c r="E509" s="3">
        <v>44277</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2021</v>
      </c>
      <c r="D510" s="3">
        <v>44271</v>
      </c>
      <c r="E510" s="3">
        <v>44277</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2021</v>
      </c>
      <c r="D511" s="3">
        <v>44271</v>
      </c>
      <c r="E511" s="3">
        <v>44277</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2023</v>
      </c>
      <c r="D512" s="3">
        <v>45257</v>
      </c>
      <c r="E512" s="3">
        <v>45258</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2023</v>
      </c>
      <c r="D513" s="3">
        <v>45257</v>
      </c>
      <c r="E513" s="3">
        <v>45258</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2022</v>
      </c>
      <c r="D514" s="3">
        <v>44855</v>
      </c>
      <c r="E514" s="3">
        <v>44858</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2023</v>
      </c>
      <c r="D515" s="3">
        <v>45282</v>
      </c>
      <c r="E515" s="3">
        <v>45286</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2023</v>
      </c>
      <c r="D516" s="3">
        <v>45282</v>
      </c>
      <c r="E516" s="3">
        <v>45286</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2023</v>
      </c>
      <c r="D517" s="3">
        <v>44949</v>
      </c>
      <c r="E517" s="3">
        <v>44954</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2023</v>
      </c>
      <c r="D518" s="3">
        <v>44949</v>
      </c>
      <c r="E518" s="3">
        <v>44954</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2023</v>
      </c>
      <c r="D519" s="3">
        <v>44949</v>
      </c>
      <c r="E519" s="3">
        <v>44954</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2023</v>
      </c>
      <c r="D520" s="3">
        <v>44949</v>
      </c>
      <c r="E520" s="3">
        <v>44954</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2021</v>
      </c>
      <c r="D521" s="3">
        <v>44277</v>
      </c>
      <c r="E521" s="3">
        <v>44281</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2021</v>
      </c>
      <c r="D522" s="3">
        <v>44277</v>
      </c>
      <c r="E522" s="3">
        <v>44281</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2021</v>
      </c>
      <c r="D523" s="3">
        <v>44277</v>
      </c>
      <c r="E523" s="3">
        <v>44281</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2023</v>
      </c>
      <c r="D524" s="3">
        <v>44950</v>
      </c>
      <c r="E524" s="3">
        <v>44952</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2022</v>
      </c>
      <c r="D525" s="3">
        <v>44703</v>
      </c>
      <c r="E525" s="3">
        <v>44705</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2022</v>
      </c>
      <c r="D526" s="3">
        <v>44703</v>
      </c>
      <c r="E526" s="3">
        <v>44705</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2021</v>
      </c>
      <c r="D527" s="3">
        <v>44556</v>
      </c>
      <c r="E527" s="3">
        <v>44563</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2023</v>
      </c>
      <c r="D528" s="3">
        <v>45221</v>
      </c>
      <c r="E528" s="3">
        <v>45226</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2023</v>
      </c>
      <c r="D529" s="3">
        <v>45221</v>
      </c>
      <c r="E529" s="3">
        <v>45226</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2021</v>
      </c>
      <c r="D530" s="3">
        <v>44442</v>
      </c>
      <c r="E530" s="3">
        <v>44446</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2021</v>
      </c>
      <c r="D531" s="3">
        <v>44442</v>
      </c>
      <c r="E531" s="3">
        <v>44446</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2021</v>
      </c>
      <c r="D532" s="3">
        <v>44442</v>
      </c>
      <c r="E532" s="3">
        <v>44446</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2021</v>
      </c>
      <c r="D533" s="3">
        <v>44507</v>
      </c>
      <c r="E533" s="3">
        <v>44509</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2023</v>
      </c>
      <c r="D534" s="3">
        <v>45177</v>
      </c>
      <c r="E534" s="3">
        <v>45181</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2022</v>
      </c>
      <c r="D535" s="3">
        <v>44711</v>
      </c>
      <c r="E535" s="3">
        <v>44714</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2022</v>
      </c>
      <c r="D536" s="3">
        <v>44711</v>
      </c>
      <c r="E536" s="3">
        <v>44714</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2022</v>
      </c>
      <c r="D537" s="3">
        <v>44753</v>
      </c>
      <c r="E537" s="3">
        <v>44759</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2023</v>
      </c>
      <c r="D538" s="3">
        <v>45173</v>
      </c>
      <c r="E538" s="3">
        <v>45178</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2021</v>
      </c>
      <c r="D539" s="3">
        <v>44533</v>
      </c>
      <c r="E539" s="3">
        <v>44538</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2021</v>
      </c>
      <c r="D540" s="3">
        <v>44537</v>
      </c>
      <c r="E540" s="3">
        <v>44541</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2021</v>
      </c>
      <c r="D541" s="3">
        <v>44537</v>
      </c>
      <c r="E541" s="3">
        <v>44541</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2020</v>
      </c>
      <c r="D542" s="3">
        <v>43863</v>
      </c>
      <c r="E542" s="3">
        <v>43865</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2022</v>
      </c>
      <c r="D543" s="3">
        <v>44757</v>
      </c>
      <c r="E543" s="3">
        <v>44760</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2021</v>
      </c>
      <c r="D544" s="3">
        <v>44548</v>
      </c>
      <c r="E544" s="3">
        <v>44553</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2020</v>
      </c>
      <c r="D545" s="3">
        <v>43962</v>
      </c>
      <c r="E545" s="3">
        <v>43967</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2020</v>
      </c>
      <c r="D546" s="3">
        <v>43962</v>
      </c>
      <c r="E546" s="3">
        <v>43967</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2020</v>
      </c>
      <c r="D547" s="3">
        <v>43962</v>
      </c>
      <c r="E547" s="3">
        <v>43967</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2023</v>
      </c>
      <c r="D548" s="3">
        <v>45250</v>
      </c>
      <c r="E548" s="3">
        <v>45253</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2023</v>
      </c>
      <c r="D549" s="3">
        <v>45250</v>
      </c>
      <c r="E549" s="3">
        <v>45253</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2021</v>
      </c>
      <c r="D550" s="3">
        <v>44515</v>
      </c>
      <c r="E550" s="3">
        <v>44517</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2021</v>
      </c>
      <c r="D551" s="3">
        <v>44515</v>
      </c>
      <c r="E551" s="3">
        <v>44517</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2021</v>
      </c>
      <c r="D552" s="3">
        <v>44515</v>
      </c>
      <c r="E552" s="3">
        <v>44517</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2022</v>
      </c>
      <c r="D553" s="3">
        <v>44667</v>
      </c>
      <c r="E553" s="3">
        <v>44669</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2023</v>
      </c>
      <c r="D554" s="3">
        <v>45181</v>
      </c>
      <c r="E554" s="3">
        <v>45182</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2023</v>
      </c>
      <c r="D555" s="3">
        <v>45255</v>
      </c>
      <c r="E555" s="3">
        <v>45259</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2023</v>
      </c>
      <c r="D556" s="3">
        <v>45107</v>
      </c>
      <c r="E556" s="3">
        <v>45111</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2020</v>
      </c>
      <c r="D557" s="3">
        <v>43893</v>
      </c>
      <c r="E557" s="3">
        <v>43897</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2022</v>
      </c>
      <c r="D558" s="3">
        <v>44723</v>
      </c>
      <c r="E558" s="3">
        <v>44728</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2022</v>
      </c>
      <c r="D559" s="3">
        <v>44723</v>
      </c>
      <c r="E559" s="3">
        <v>44728</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2022</v>
      </c>
      <c r="D560" s="3">
        <v>44723</v>
      </c>
      <c r="E560" s="3">
        <v>44728</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2023</v>
      </c>
      <c r="D561" s="3">
        <v>45251</v>
      </c>
      <c r="E561" s="3">
        <v>45253</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2023</v>
      </c>
      <c r="D562" s="3">
        <v>45251</v>
      </c>
      <c r="E562" s="3">
        <v>45253</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2020</v>
      </c>
      <c r="D563" s="3">
        <v>44088</v>
      </c>
      <c r="E563" s="3">
        <v>44092</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2020</v>
      </c>
      <c r="D564" s="3">
        <v>44088</v>
      </c>
      <c r="E564" s="3">
        <v>44092</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2021</v>
      </c>
      <c r="D565" s="3">
        <v>44537</v>
      </c>
      <c r="E565" s="3">
        <v>44539</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2021</v>
      </c>
      <c r="D566" s="3">
        <v>44537</v>
      </c>
      <c r="E566" s="3">
        <v>44539</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2023</v>
      </c>
      <c r="D567" s="3">
        <v>45268</v>
      </c>
      <c r="E567" s="3">
        <v>45271</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2023</v>
      </c>
      <c r="D568" s="3">
        <v>45201</v>
      </c>
      <c r="E568" s="3">
        <v>45208</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2023</v>
      </c>
      <c r="D569" s="3">
        <v>45201</v>
      </c>
      <c r="E569" s="3">
        <v>45208</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2023</v>
      </c>
      <c r="D570" s="3">
        <v>45201</v>
      </c>
      <c r="E570" s="3">
        <v>45208</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2023</v>
      </c>
      <c r="D571" s="3">
        <v>45201</v>
      </c>
      <c r="E571" s="3">
        <v>45208</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2023</v>
      </c>
      <c r="D572" s="3">
        <v>45289</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2023</v>
      </c>
      <c r="D573" s="3">
        <v>45289</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2023</v>
      </c>
      <c r="D574" s="3">
        <v>45289</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2023</v>
      </c>
      <c r="D575" s="3">
        <v>45289</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2022</v>
      </c>
      <c r="D576" s="3">
        <v>44869</v>
      </c>
      <c r="E576" s="3">
        <v>44873</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2021</v>
      </c>
      <c r="D577" s="3">
        <v>44457</v>
      </c>
      <c r="E577" s="3">
        <v>44461</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2021</v>
      </c>
      <c r="D578" s="3">
        <v>44457</v>
      </c>
      <c r="E578" s="3">
        <v>44461</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2021</v>
      </c>
      <c r="D579" s="3">
        <v>44457</v>
      </c>
      <c r="E579" s="3">
        <v>44461</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2023</v>
      </c>
      <c r="D580" s="3">
        <v>45128</v>
      </c>
      <c r="E580" s="3">
        <v>45134</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2023</v>
      </c>
      <c r="D581" s="3">
        <v>45128</v>
      </c>
      <c r="E581" s="3">
        <v>45134</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2021</v>
      </c>
      <c r="D582" s="3">
        <v>44449</v>
      </c>
      <c r="E582" s="3">
        <v>44453</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2023</v>
      </c>
      <c r="D583" s="3">
        <v>45262</v>
      </c>
      <c r="E583" s="3">
        <v>45266</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2023</v>
      </c>
      <c r="D584" s="3">
        <v>45262</v>
      </c>
      <c r="E584" s="3">
        <v>45266</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2023</v>
      </c>
      <c r="D585" s="3">
        <v>45262</v>
      </c>
      <c r="E585" s="3">
        <v>45266</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2023</v>
      </c>
      <c r="D586" s="3">
        <v>45262</v>
      </c>
      <c r="E586" s="3">
        <v>45266</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2023</v>
      </c>
      <c r="D587" s="3">
        <v>45262</v>
      </c>
      <c r="E587" s="3">
        <v>45266</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2021</v>
      </c>
      <c r="D588" s="3">
        <v>44380</v>
      </c>
      <c r="E588" s="3">
        <v>44386</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2021</v>
      </c>
      <c r="D589" s="3">
        <v>44380</v>
      </c>
      <c r="E589" s="3">
        <v>44386</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2022</v>
      </c>
      <c r="D590" s="3">
        <v>44641</v>
      </c>
      <c r="E590" s="3">
        <v>44645</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2022</v>
      </c>
      <c r="D591" s="3">
        <v>44641</v>
      </c>
      <c r="E591" s="3">
        <v>44645</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2022</v>
      </c>
      <c r="D592" s="3">
        <v>44641</v>
      </c>
      <c r="E592" s="3">
        <v>44645</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2022</v>
      </c>
      <c r="D593" s="3">
        <v>44641</v>
      </c>
      <c r="E593" s="3">
        <v>44645</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2020</v>
      </c>
      <c r="D594" s="3">
        <v>43840</v>
      </c>
      <c r="E594" s="3">
        <v>43844</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2020</v>
      </c>
      <c r="D595" s="3">
        <v>43840</v>
      </c>
      <c r="E595" s="3">
        <v>43844</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2020</v>
      </c>
      <c r="D596" s="3">
        <v>44051</v>
      </c>
      <c r="E596" s="3">
        <v>44058</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2020</v>
      </c>
      <c r="D597" s="3">
        <v>44051</v>
      </c>
      <c r="E597" s="3">
        <v>44058</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2020</v>
      </c>
      <c r="D598" s="3">
        <v>44051</v>
      </c>
      <c r="E598" s="3">
        <v>44058</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2020</v>
      </c>
      <c r="D599" s="3">
        <v>44051</v>
      </c>
      <c r="E599" s="3">
        <v>44058</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2022</v>
      </c>
      <c r="D600" s="3">
        <v>44757</v>
      </c>
      <c r="E600" s="3">
        <v>44759</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2022</v>
      </c>
      <c r="D601" s="3">
        <v>44759</v>
      </c>
      <c r="E601" s="3">
        <v>44764</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2022</v>
      </c>
      <c r="D602" s="3">
        <v>44759</v>
      </c>
      <c r="E602" s="3">
        <v>44764</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2022</v>
      </c>
      <c r="D603" s="3">
        <v>44759</v>
      </c>
      <c r="E603" s="3">
        <v>44764</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2020</v>
      </c>
      <c r="D604" s="3">
        <v>43905</v>
      </c>
      <c r="E604" s="3">
        <v>43909</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2020</v>
      </c>
      <c r="D605" s="3">
        <v>43905</v>
      </c>
      <c r="E605" s="3">
        <v>43909</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2020</v>
      </c>
      <c r="D606" s="3">
        <v>43905</v>
      </c>
      <c r="E606" s="3">
        <v>43909</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2020</v>
      </c>
      <c r="D607" s="3">
        <v>43905</v>
      </c>
      <c r="E607" s="3">
        <v>43909</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2020</v>
      </c>
      <c r="D608" s="3">
        <v>43905</v>
      </c>
      <c r="E608" s="3">
        <v>43909</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2020</v>
      </c>
      <c r="D609" s="3">
        <v>43974</v>
      </c>
      <c r="E609" s="3">
        <v>43978</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2020</v>
      </c>
      <c r="D610" s="3">
        <v>43974</v>
      </c>
      <c r="E610" s="3">
        <v>43978</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2020</v>
      </c>
      <c r="D611" s="3">
        <v>43974</v>
      </c>
      <c r="E611" s="3">
        <v>43978</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2022</v>
      </c>
      <c r="D612" s="3">
        <v>44680</v>
      </c>
      <c r="E612" s="3">
        <v>44683</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2022</v>
      </c>
      <c r="D613" s="3">
        <v>44680</v>
      </c>
      <c r="E613" s="3">
        <v>44683</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2022</v>
      </c>
      <c r="D614" s="3">
        <v>44816</v>
      </c>
      <c r="E614" s="3">
        <v>44818</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2022</v>
      </c>
      <c r="D615" s="3">
        <v>44816</v>
      </c>
      <c r="E615" s="3">
        <v>44818</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2023</v>
      </c>
      <c r="D616" s="3">
        <v>45245</v>
      </c>
      <c r="E616" s="3">
        <v>45248</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2023</v>
      </c>
      <c r="D617" s="3">
        <v>45245</v>
      </c>
      <c r="E617" s="3">
        <v>45248</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2023</v>
      </c>
      <c r="D618" s="3">
        <v>45157</v>
      </c>
      <c r="E618" s="3">
        <v>45162</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2023</v>
      </c>
      <c r="D619" s="3">
        <v>45157</v>
      </c>
      <c r="E619" s="3">
        <v>45162</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2023</v>
      </c>
      <c r="D620" s="3">
        <v>45157</v>
      </c>
      <c r="E620" s="3">
        <v>45162</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2023</v>
      </c>
      <c r="D621" s="3">
        <v>45157</v>
      </c>
      <c r="E621" s="3">
        <v>45162</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2023</v>
      </c>
      <c r="D622" s="3">
        <v>45157</v>
      </c>
      <c r="E622" s="3">
        <v>45162</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2020</v>
      </c>
      <c r="D623" s="3">
        <v>44191</v>
      </c>
      <c r="E623" s="3">
        <v>44196</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2021</v>
      </c>
      <c r="D624" s="3">
        <v>44529</v>
      </c>
      <c r="E624" s="3">
        <v>44533</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2021</v>
      </c>
      <c r="D625" s="3">
        <v>44529</v>
      </c>
      <c r="E625" s="3">
        <v>44533</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2021</v>
      </c>
      <c r="D626" s="3">
        <v>44529</v>
      </c>
      <c r="E626" s="3">
        <v>44533</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2021</v>
      </c>
      <c r="D627" s="3">
        <v>44529</v>
      </c>
      <c r="E627" s="3">
        <v>44533</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2023</v>
      </c>
      <c r="D628" s="3">
        <v>45185</v>
      </c>
      <c r="E628" s="3">
        <v>45189</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2023</v>
      </c>
      <c r="D629" s="3">
        <v>45066</v>
      </c>
      <c r="E629" s="3">
        <v>45070</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2023</v>
      </c>
      <c r="D630" s="3">
        <v>45278</v>
      </c>
      <c r="E630" s="3">
        <v>45282</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2023</v>
      </c>
      <c r="D631" s="3">
        <v>45278</v>
      </c>
      <c r="E631" s="3">
        <v>45282</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2022</v>
      </c>
      <c r="D632" s="3">
        <v>44907</v>
      </c>
      <c r="E632" s="3">
        <v>44909</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2022</v>
      </c>
      <c r="D633" s="3">
        <v>44907</v>
      </c>
      <c r="E633" s="3">
        <v>44909</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2022</v>
      </c>
      <c r="D634" s="3">
        <v>44907</v>
      </c>
      <c r="E634" s="3">
        <v>44909</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2023</v>
      </c>
      <c r="D635" s="3">
        <v>45194</v>
      </c>
      <c r="E635" s="3">
        <v>45196</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2023</v>
      </c>
      <c r="D636" s="3">
        <v>45194</v>
      </c>
      <c r="E636" s="3">
        <v>45196</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2021</v>
      </c>
      <c r="D637" s="3">
        <v>44473</v>
      </c>
      <c r="E637" s="3">
        <v>44478</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2022</v>
      </c>
      <c r="D638" s="3">
        <v>44789</v>
      </c>
      <c r="E638" s="3">
        <v>44795</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2022</v>
      </c>
      <c r="D639" s="3">
        <v>44789</v>
      </c>
      <c r="E639" s="3">
        <v>44795</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2022</v>
      </c>
      <c r="D640" s="3">
        <v>44702</v>
      </c>
      <c r="E640" s="3">
        <v>44707</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2022</v>
      </c>
      <c r="D641" s="3">
        <v>44702</v>
      </c>
      <c r="E641" s="3">
        <v>44707</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2022</v>
      </c>
      <c r="D642" s="3">
        <v>44914</v>
      </c>
      <c r="E642" s="3">
        <v>44918</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2023</v>
      </c>
      <c r="D643" s="3">
        <v>45138</v>
      </c>
      <c r="E643" s="3">
        <v>45142</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2023</v>
      </c>
      <c r="D644" s="3">
        <v>45138</v>
      </c>
      <c r="E644" s="3">
        <v>45142</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2023</v>
      </c>
      <c r="D645" s="3">
        <v>45088</v>
      </c>
      <c r="E645" s="3">
        <v>45093</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2023</v>
      </c>
      <c r="D646" s="3">
        <v>45129</v>
      </c>
      <c r="E646" s="3">
        <v>45133</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2023</v>
      </c>
      <c r="D647" s="3">
        <v>45291</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2022</v>
      </c>
      <c r="D648" s="3">
        <v>44653</v>
      </c>
      <c r="E648" s="3">
        <v>44660</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2022</v>
      </c>
      <c r="D649" s="3">
        <v>44653</v>
      </c>
      <c r="E649" s="3">
        <v>44660</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2022</v>
      </c>
      <c r="D650" s="3">
        <v>44907</v>
      </c>
      <c r="E650" s="3">
        <v>44912</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2022</v>
      </c>
      <c r="D651" s="3">
        <v>44907</v>
      </c>
      <c r="E651" s="3">
        <v>44912</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2022</v>
      </c>
      <c r="D652" s="3">
        <v>44907</v>
      </c>
      <c r="E652" s="3">
        <v>44912</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2022</v>
      </c>
      <c r="D653" s="3">
        <v>44858</v>
      </c>
      <c r="E653" s="3">
        <v>44864</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2023</v>
      </c>
      <c r="D654" s="3">
        <v>45097</v>
      </c>
      <c r="E654" s="3">
        <v>45101</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2023</v>
      </c>
      <c r="D655" s="3">
        <v>45097</v>
      </c>
      <c r="E655" s="3">
        <v>45101</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2022</v>
      </c>
      <c r="D656" s="3">
        <v>44796</v>
      </c>
      <c r="E656" s="3">
        <v>44802</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2022</v>
      </c>
      <c r="D657" s="3">
        <v>44796</v>
      </c>
      <c r="E657" s="3">
        <v>44802</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2022</v>
      </c>
      <c r="D658" s="3">
        <v>44796</v>
      </c>
      <c r="E658" s="3">
        <v>44802</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2022</v>
      </c>
      <c r="D659" s="3">
        <v>44824</v>
      </c>
      <c r="E659" s="3">
        <v>44824</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2022</v>
      </c>
      <c r="D660" s="3">
        <v>44824</v>
      </c>
      <c r="E660" s="3">
        <v>44824</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2021</v>
      </c>
      <c r="D661" s="3">
        <v>44432</v>
      </c>
      <c r="E661" s="3">
        <v>44436</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2021</v>
      </c>
      <c r="D662" s="3">
        <v>44432</v>
      </c>
      <c r="E662" s="3">
        <v>44436</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2021</v>
      </c>
      <c r="D663" s="3">
        <v>44432</v>
      </c>
      <c r="E663" s="3">
        <v>44436</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2021</v>
      </c>
      <c r="D664" s="3">
        <v>44432</v>
      </c>
      <c r="E664" s="3">
        <v>44436</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2022</v>
      </c>
      <c r="D665" s="3">
        <v>44647</v>
      </c>
      <c r="E665" s="3">
        <v>44651</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2022</v>
      </c>
      <c r="D666" s="3">
        <v>44870</v>
      </c>
      <c r="E666" s="3">
        <v>44870</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2023</v>
      </c>
      <c r="D667" s="3">
        <v>45086</v>
      </c>
      <c r="E667" s="3">
        <v>45088</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2023</v>
      </c>
      <c r="D668" s="3">
        <v>45086</v>
      </c>
      <c r="E668" s="3">
        <v>45088</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2023</v>
      </c>
      <c r="D669" s="3">
        <v>45086</v>
      </c>
      <c r="E669" s="3">
        <v>45088</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2020</v>
      </c>
      <c r="D670" s="3">
        <v>44189</v>
      </c>
      <c r="E670" s="3">
        <v>44191</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2023</v>
      </c>
      <c r="D671" s="3">
        <v>45087</v>
      </c>
      <c r="E671" s="3">
        <v>45091</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2023</v>
      </c>
      <c r="D672" s="3">
        <v>45087</v>
      </c>
      <c r="E672" s="3">
        <v>45091</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2023</v>
      </c>
      <c r="D673" s="3">
        <v>45087</v>
      </c>
      <c r="E673" s="3">
        <v>45091</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2023</v>
      </c>
      <c r="D674" s="3">
        <v>45093</v>
      </c>
      <c r="E674" s="3">
        <v>45100</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2023</v>
      </c>
      <c r="D675" s="3">
        <v>45266</v>
      </c>
      <c r="E675" s="3">
        <v>45269</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2023</v>
      </c>
      <c r="D676" s="3">
        <v>45266</v>
      </c>
      <c r="E676" s="3">
        <v>45269</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2023</v>
      </c>
      <c r="D677" s="3">
        <v>45266</v>
      </c>
      <c r="E677" s="3">
        <v>45269</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2023</v>
      </c>
      <c r="D678" s="3">
        <v>45004</v>
      </c>
      <c r="E678" s="3">
        <v>45009</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2023</v>
      </c>
      <c r="D679" s="3">
        <v>45004</v>
      </c>
      <c r="E679" s="3">
        <v>45009</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2023</v>
      </c>
      <c r="D680" s="3">
        <v>45004</v>
      </c>
      <c r="E680" s="3">
        <v>45009</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2023</v>
      </c>
      <c r="D681" s="3">
        <v>45004</v>
      </c>
      <c r="E681" s="3">
        <v>45009</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2022</v>
      </c>
      <c r="D682" s="3">
        <v>44885</v>
      </c>
      <c r="E682" s="3">
        <v>44890</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2022</v>
      </c>
      <c r="D683" s="3">
        <v>44885</v>
      </c>
      <c r="E683" s="3">
        <v>44890</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2022</v>
      </c>
      <c r="D684" s="3">
        <v>44885</v>
      </c>
      <c r="E684" s="3">
        <v>44890</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2023</v>
      </c>
      <c r="D685" s="3">
        <v>45235</v>
      </c>
      <c r="E685" s="3">
        <v>45235</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2023</v>
      </c>
      <c r="D686" s="3">
        <v>45235</v>
      </c>
      <c r="E686" s="3">
        <v>45235</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2020</v>
      </c>
      <c r="D687" s="3">
        <v>44017</v>
      </c>
      <c r="E687" s="3">
        <v>44020</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2020</v>
      </c>
      <c r="D688" s="3">
        <v>44017</v>
      </c>
      <c r="E688" s="3">
        <v>44020</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2020</v>
      </c>
      <c r="D689" s="3">
        <v>44017</v>
      </c>
      <c r="E689" s="3">
        <v>44020</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2023</v>
      </c>
      <c r="D690" s="3">
        <v>45286</v>
      </c>
      <c r="E690" s="3">
        <v>45290</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2020</v>
      </c>
      <c r="D691" s="3">
        <v>44003</v>
      </c>
      <c r="E691" s="3">
        <v>44005</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2020</v>
      </c>
      <c r="D692" s="3">
        <v>44003</v>
      </c>
      <c r="E692" s="3">
        <v>44005</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2020</v>
      </c>
      <c r="D693" s="3">
        <v>44003</v>
      </c>
      <c r="E693" s="3">
        <v>44005</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2021</v>
      </c>
      <c r="D694" s="3">
        <v>44283</v>
      </c>
      <c r="E694" s="3">
        <v>44288</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2021</v>
      </c>
      <c r="D695" s="3">
        <v>44283</v>
      </c>
      <c r="E695" s="3">
        <v>44288</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2021</v>
      </c>
      <c r="D696" s="3">
        <v>44330</v>
      </c>
      <c r="E696" s="3">
        <v>44333</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2021</v>
      </c>
      <c r="D697" s="3">
        <v>44330</v>
      </c>
      <c r="E697" s="3">
        <v>44333</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2021</v>
      </c>
      <c r="D698" s="3">
        <v>44330</v>
      </c>
      <c r="E698" s="3">
        <v>44333</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2021</v>
      </c>
      <c r="D699" s="3">
        <v>44330</v>
      </c>
      <c r="E699" s="3">
        <v>44333</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2021</v>
      </c>
      <c r="D700" s="3">
        <v>44330</v>
      </c>
      <c r="E700" s="3">
        <v>44333</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2021</v>
      </c>
      <c r="D701" s="3">
        <v>44330</v>
      </c>
      <c r="E701" s="3">
        <v>44333</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2021</v>
      </c>
      <c r="D702" s="3">
        <v>44330</v>
      </c>
      <c r="E702" s="3">
        <v>44333</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2023</v>
      </c>
      <c r="D703" s="3">
        <v>45172</v>
      </c>
      <c r="E703" s="3">
        <v>45178</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2022</v>
      </c>
      <c r="D704" s="3">
        <v>44870</v>
      </c>
      <c r="E704" s="3">
        <v>44874</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2021</v>
      </c>
      <c r="D705" s="3">
        <v>44295</v>
      </c>
      <c r="E705" s="3">
        <v>44300</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2020</v>
      </c>
      <c r="D706" s="3">
        <v>44086</v>
      </c>
      <c r="E706" s="3">
        <v>44091</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2020</v>
      </c>
      <c r="D707" s="3">
        <v>44086</v>
      </c>
      <c r="E707" s="3">
        <v>44091</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2020</v>
      </c>
      <c r="D708" s="3">
        <v>44086</v>
      </c>
      <c r="E708" s="3">
        <v>44091</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2020</v>
      </c>
      <c r="D709" s="3">
        <v>44167</v>
      </c>
      <c r="E709" s="3">
        <v>44169</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2020</v>
      </c>
      <c r="D710" s="3">
        <v>44167</v>
      </c>
      <c r="E710" s="3">
        <v>44169</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2020</v>
      </c>
      <c r="D711" s="3">
        <v>44167</v>
      </c>
      <c r="E711" s="3">
        <v>44169</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2020</v>
      </c>
      <c r="D712" s="3">
        <v>43926</v>
      </c>
      <c r="E712" s="3">
        <v>43928</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2023</v>
      </c>
      <c r="D713" s="3">
        <v>45173</v>
      </c>
      <c r="E713" s="3">
        <v>45177</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2023</v>
      </c>
      <c r="D714" s="3">
        <v>45066</v>
      </c>
      <c r="E714" s="3">
        <v>45071</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2023</v>
      </c>
      <c r="D715" s="3">
        <v>45066</v>
      </c>
      <c r="E715" s="3">
        <v>45071</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2023</v>
      </c>
      <c r="D716" s="3">
        <v>45066</v>
      </c>
      <c r="E716" s="3">
        <v>45071</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2020</v>
      </c>
      <c r="D717" s="3">
        <v>44013</v>
      </c>
      <c r="E717" s="3">
        <v>44018</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2020</v>
      </c>
      <c r="D718" s="3">
        <v>43842</v>
      </c>
      <c r="E718" s="3">
        <v>43845</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2023</v>
      </c>
      <c r="D719" s="3">
        <v>45194</v>
      </c>
      <c r="E719" s="3">
        <v>45199</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2020</v>
      </c>
      <c r="D720" s="3">
        <v>43984</v>
      </c>
      <c r="E720" s="3">
        <v>43989</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2020</v>
      </c>
      <c r="D721" s="3">
        <v>43984</v>
      </c>
      <c r="E721" s="3">
        <v>43989</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2022</v>
      </c>
      <c r="D722" s="3">
        <v>44605</v>
      </c>
      <c r="E722" s="3">
        <v>44610</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2022</v>
      </c>
      <c r="D723" s="3">
        <v>44911</v>
      </c>
      <c r="E723" s="3">
        <v>44915</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2022</v>
      </c>
      <c r="D724" s="3">
        <v>44911</v>
      </c>
      <c r="E724" s="3">
        <v>44915</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2020</v>
      </c>
      <c r="D725" s="3">
        <v>44111</v>
      </c>
      <c r="E725" s="3">
        <v>44117</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2022</v>
      </c>
      <c r="D726" s="3">
        <v>44750</v>
      </c>
      <c r="E726" s="3">
        <v>44755</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2023</v>
      </c>
      <c r="D727" s="3">
        <v>45186</v>
      </c>
      <c r="E727" s="3">
        <v>45190</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2023</v>
      </c>
      <c r="D728" s="3">
        <v>45186</v>
      </c>
      <c r="E728" s="3">
        <v>45190</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2022</v>
      </c>
      <c r="D729" s="3">
        <v>44899</v>
      </c>
      <c r="E729" s="3">
        <v>44902</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2022</v>
      </c>
      <c r="D730" s="3">
        <v>44899</v>
      </c>
      <c r="E730" s="3">
        <v>44902</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2022</v>
      </c>
      <c r="D731" s="3">
        <v>44899</v>
      </c>
      <c r="E731" s="3">
        <v>44902</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2022</v>
      </c>
      <c r="D732" s="3">
        <v>44899</v>
      </c>
      <c r="E732" s="3">
        <v>44902</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2022</v>
      </c>
      <c r="D733" s="3">
        <v>44899</v>
      </c>
      <c r="E733" s="3">
        <v>44902</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2023</v>
      </c>
      <c r="D734" s="3">
        <v>44948</v>
      </c>
      <c r="E734" s="3">
        <v>44952</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2023</v>
      </c>
      <c r="D735" s="3">
        <v>44948</v>
      </c>
      <c r="E735" s="3">
        <v>44952</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2023</v>
      </c>
      <c r="D736" s="3">
        <v>44948</v>
      </c>
      <c r="E736" s="3">
        <v>44952</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2023</v>
      </c>
      <c r="D737" s="3">
        <v>44948</v>
      </c>
      <c r="E737" s="3">
        <v>44952</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2023</v>
      </c>
      <c r="D738" s="3">
        <v>44948</v>
      </c>
      <c r="E738" s="3">
        <v>44952</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2023</v>
      </c>
      <c r="D739" s="3">
        <v>44948</v>
      </c>
      <c r="E739" s="3">
        <v>44952</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2020</v>
      </c>
      <c r="D740" s="3">
        <v>44082</v>
      </c>
      <c r="E740" s="3">
        <v>44086</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2020</v>
      </c>
      <c r="D741" s="3">
        <v>43835</v>
      </c>
      <c r="E741" s="3">
        <v>43839</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2020</v>
      </c>
      <c r="D742" s="3">
        <v>43835</v>
      </c>
      <c r="E742" s="3">
        <v>43839</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2020</v>
      </c>
      <c r="D743" s="3">
        <v>43835</v>
      </c>
      <c r="E743" s="3">
        <v>43839</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2022</v>
      </c>
      <c r="D744" s="3">
        <v>44801</v>
      </c>
      <c r="E744" s="3">
        <v>44806</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2022</v>
      </c>
      <c r="D745" s="3">
        <v>44801</v>
      </c>
      <c r="E745" s="3">
        <v>44806</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2022</v>
      </c>
      <c r="D746" s="3">
        <v>44801</v>
      </c>
      <c r="E746" s="3">
        <v>44806</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2022</v>
      </c>
      <c r="D747" s="3">
        <v>44801</v>
      </c>
      <c r="E747" s="3">
        <v>44806</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2020</v>
      </c>
      <c r="D748" s="3">
        <v>43978</v>
      </c>
      <c r="E748" s="3">
        <v>43978</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2020</v>
      </c>
      <c r="D749" s="3">
        <v>43978</v>
      </c>
      <c r="E749" s="3">
        <v>43978</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2022</v>
      </c>
      <c r="D750" s="3">
        <v>44641</v>
      </c>
      <c r="E750" s="3">
        <v>44643</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2023</v>
      </c>
      <c r="D751" s="3">
        <v>45202</v>
      </c>
      <c r="E751" s="3">
        <v>45206</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2023</v>
      </c>
      <c r="D752" s="3">
        <v>45202</v>
      </c>
      <c r="E752" s="3">
        <v>45206</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2023</v>
      </c>
      <c r="D753" s="3">
        <v>45202</v>
      </c>
      <c r="E753" s="3">
        <v>45206</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2023</v>
      </c>
      <c r="D754" s="3">
        <v>45202</v>
      </c>
      <c r="E754" s="3">
        <v>45206</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2022</v>
      </c>
      <c r="D755" s="3">
        <v>44659</v>
      </c>
      <c r="E755" s="3">
        <v>44661</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2021</v>
      </c>
      <c r="D756" s="3">
        <v>44537</v>
      </c>
      <c r="E756" s="3">
        <v>44542</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2022</v>
      </c>
      <c r="D757" s="3">
        <v>44823</v>
      </c>
      <c r="E757" s="3">
        <v>44827</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2020</v>
      </c>
      <c r="D758" s="3">
        <v>44194</v>
      </c>
      <c r="E758" s="3">
        <v>44198</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2020</v>
      </c>
      <c r="D759" s="3">
        <v>44194</v>
      </c>
      <c r="E759" s="3">
        <v>44198</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2023</v>
      </c>
      <c r="D760" s="3">
        <v>45131</v>
      </c>
      <c r="E760" s="3">
        <v>45136</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2023</v>
      </c>
      <c r="D761" s="3">
        <v>45188</v>
      </c>
      <c r="E761" s="3">
        <v>45192</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2021</v>
      </c>
      <c r="D762" s="3">
        <v>44439</v>
      </c>
      <c r="E762" s="3">
        <v>44444</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2023</v>
      </c>
      <c r="D763" s="3">
        <v>45234</v>
      </c>
      <c r="E763" s="3">
        <v>45238</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2021</v>
      </c>
      <c r="D764" s="3">
        <v>44235</v>
      </c>
      <c r="E764" s="3">
        <v>44240</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2020</v>
      </c>
      <c r="D765" s="3">
        <v>43844</v>
      </c>
      <c r="E765" s="3">
        <v>43846</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2020</v>
      </c>
      <c r="D766" s="3">
        <v>43844</v>
      </c>
      <c r="E766" s="3">
        <v>43846</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2020</v>
      </c>
      <c r="D767" s="3">
        <v>43844</v>
      </c>
      <c r="E767" s="3">
        <v>43846</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2020</v>
      </c>
      <c r="D768" s="3">
        <v>43844</v>
      </c>
      <c r="E768" s="3">
        <v>43846</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2020</v>
      </c>
      <c r="D769" s="3">
        <v>43844</v>
      </c>
      <c r="E769" s="3">
        <v>43846</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2020</v>
      </c>
      <c r="D770" s="3">
        <v>43965</v>
      </c>
      <c r="E770" s="3">
        <v>43971</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2022</v>
      </c>
      <c r="D771" s="3">
        <v>44701</v>
      </c>
      <c r="E771" s="3">
        <v>44706</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2023</v>
      </c>
      <c r="D772" s="3">
        <v>44957</v>
      </c>
      <c r="E772" s="3">
        <v>44963</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2023</v>
      </c>
      <c r="D773" s="3">
        <v>44957</v>
      </c>
      <c r="E773" s="3">
        <v>44963</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2023</v>
      </c>
      <c r="D774" s="3">
        <v>44957</v>
      </c>
      <c r="E774" s="3">
        <v>44963</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2023</v>
      </c>
      <c r="D775" s="3">
        <v>44957</v>
      </c>
      <c r="E775" s="3">
        <v>44963</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2023</v>
      </c>
      <c r="D776" s="3">
        <v>44957</v>
      </c>
      <c r="E776" s="3">
        <v>44963</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2023</v>
      </c>
      <c r="D777" s="3">
        <v>44957</v>
      </c>
      <c r="E777" s="3">
        <v>44963</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2020</v>
      </c>
      <c r="D778" s="3">
        <v>44011</v>
      </c>
      <c r="E778" s="3">
        <v>44018</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2021</v>
      </c>
      <c r="D779" s="3">
        <v>44429</v>
      </c>
      <c r="E779" s="3">
        <v>44431</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2021</v>
      </c>
      <c r="D780" s="3">
        <v>44429</v>
      </c>
      <c r="E780" s="3">
        <v>44431</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2021</v>
      </c>
      <c r="D781" s="3">
        <v>44429</v>
      </c>
      <c r="E781" s="3">
        <v>44431</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2021</v>
      </c>
      <c r="D782" s="3">
        <v>44429</v>
      </c>
      <c r="E782" s="3">
        <v>44431</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2021</v>
      </c>
      <c r="D783" s="3">
        <v>44472</v>
      </c>
      <c r="E783" s="3">
        <v>44475</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2021</v>
      </c>
      <c r="D784" s="3">
        <v>44472</v>
      </c>
      <c r="E784" s="3">
        <v>44475</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2021</v>
      </c>
      <c r="D785" s="3">
        <v>44472</v>
      </c>
      <c r="E785" s="3">
        <v>44475</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2021</v>
      </c>
      <c r="D786" s="3">
        <v>44472</v>
      </c>
      <c r="E786" s="3">
        <v>44475</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2021</v>
      </c>
      <c r="D787" s="3">
        <v>44339</v>
      </c>
      <c r="E787" s="3">
        <v>44344</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2023</v>
      </c>
      <c r="D788" s="3">
        <v>45003</v>
      </c>
      <c r="E788" s="3">
        <v>45007</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2021</v>
      </c>
      <c r="D789" s="3">
        <v>44542</v>
      </c>
      <c r="E789" s="3">
        <v>44546</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2021</v>
      </c>
      <c r="D790" s="3">
        <v>44373</v>
      </c>
      <c r="E790" s="3">
        <v>44377</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2021</v>
      </c>
      <c r="D791" s="3">
        <v>44373</v>
      </c>
      <c r="E791" s="3">
        <v>44377</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2021</v>
      </c>
      <c r="D792" s="3">
        <v>44373</v>
      </c>
      <c r="E792" s="3">
        <v>44377</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2021</v>
      </c>
      <c r="D793" s="3">
        <v>44373</v>
      </c>
      <c r="E793" s="3">
        <v>44377</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2022</v>
      </c>
      <c r="D794" s="3">
        <v>44702</v>
      </c>
      <c r="E794" s="3">
        <v>44702</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2020</v>
      </c>
      <c r="D795" s="3">
        <v>44094</v>
      </c>
      <c r="E795" s="3">
        <v>44100</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2020</v>
      </c>
      <c r="D796" s="3">
        <v>44094</v>
      </c>
      <c r="E796" s="3">
        <v>44100</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2023</v>
      </c>
      <c r="D797" s="3">
        <v>45191</v>
      </c>
      <c r="E797" s="3">
        <v>45196</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2021</v>
      </c>
      <c r="D798" s="3">
        <v>44554</v>
      </c>
      <c r="E798" s="3">
        <v>44556</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2021</v>
      </c>
      <c r="D799" s="3">
        <v>44554</v>
      </c>
      <c r="E799" s="3">
        <v>44556</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2021</v>
      </c>
      <c r="D800" s="3">
        <v>44554</v>
      </c>
      <c r="E800" s="3">
        <v>44556</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2021</v>
      </c>
      <c r="D801" s="3">
        <v>44527</v>
      </c>
      <c r="E801" s="3">
        <v>44533</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2023</v>
      </c>
      <c r="D802" s="3">
        <v>44978</v>
      </c>
      <c r="E802" s="3">
        <v>44981</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2023</v>
      </c>
      <c r="D803" s="3">
        <v>44978</v>
      </c>
      <c r="E803" s="3">
        <v>44981</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2022</v>
      </c>
      <c r="D804" s="3">
        <v>44792</v>
      </c>
      <c r="E804" s="3">
        <v>44797</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2022</v>
      </c>
      <c r="D805" s="3">
        <v>44633</v>
      </c>
      <c r="E805" s="3">
        <v>44638</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2023</v>
      </c>
      <c r="D806" s="3">
        <v>45039</v>
      </c>
      <c r="E806" s="3">
        <v>45041</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2020</v>
      </c>
      <c r="D807" s="3">
        <v>44136</v>
      </c>
      <c r="E807" s="3">
        <v>44142</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2020</v>
      </c>
      <c r="D808" s="3">
        <v>44136</v>
      </c>
      <c r="E808" s="3">
        <v>44142</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2021</v>
      </c>
      <c r="D809" s="3">
        <v>44230</v>
      </c>
      <c r="E809" s="3">
        <v>44232</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2021</v>
      </c>
      <c r="D810" s="3">
        <v>44230</v>
      </c>
      <c r="E810" s="3">
        <v>44232</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2020</v>
      </c>
      <c r="D811" s="3">
        <v>44117</v>
      </c>
      <c r="E811" s="3">
        <v>44119</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2020</v>
      </c>
      <c r="D812" s="3">
        <v>44117</v>
      </c>
      <c r="E812" s="3">
        <v>44119</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2020</v>
      </c>
      <c r="D813" s="3">
        <v>44117</v>
      </c>
      <c r="E813" s="3">
        <v>44119</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2020</v>
      </c>
      <c r="D814" s="3">
        <v>44117</v>
      </c>
      <c r="E814" s="3">
        <v>44119</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2023</v>
      </c>
      <c r="D815" s="3">
        <v>45061</v>
      </c>
      <c r="E815" s="3">
        <v>45061</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2023</v>
      </c>
      <c r="D816" s="3">
        <v>45061</v>
      </c>
      <c r="E816" s="3">
        <v>45061</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2021</v>
      </c>
      <c r="D817" s="3">
        <v>44275</v>
      </c>
      <c r="E817" s="3">
        <v>44278</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2022</v>
      </c>
      <c r="D818" s="3">
        <v>44820</v>
      </c>
      <c r="E818" s="3">
        <v>44824</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2020</v>
      </c>
      <c r="D819" s="3">
        <v>44010</v>
      </c>
      <c r="E819" s="3">
        <v>44014</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2020</v>
      </c>
      <c r="D820" s="3">
        <v>44010</v>
      </c>
      <c r="E820" s="3">
        <v>44014</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2020</v>
      </c>
      <c r="D821" s="3">
        <v>44010</v>
      </c>
      <c r="E821" s="3">
        <v>44014</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2020</v>
      </c>
      <c r="D822" s="3">
        <v>44010</v>
      </c>
      <c r="E822" s="3">
        <v>44014</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2020</v>
      </c>
      <c r="D823" s="3">
        <v>44010</v>
      </c>
      <c r="E823" s="3">
        <v>44014</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2023</v>
      </c>
      <c r="D824" s="3">
        <v>45098</v>
      </c>
      <c r="E824" s="3">
        <v>45105</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2023</v>
      </c>
      <c r="D825" s="3">
        <v>45098</v>
      </c>
      <c r="E825" s="3">
        <v>45105</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2020</v>
      </c>
      <c r="D826" s="3">
        <v>43960</v>
      </c>
      <c r="E826" s="3">
        <v>43966</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2020</v>
      </c>
      <c r="D827" s="3">
        <v>43960</v>
      </c>
      <c r="E827" s="3">
        <v>43966</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2023</v>
      </c>
      <c r="D828" s="3">
        <v>45160</v>
      </c>
      <c r="E828" s="3">
        <v>45167</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2023</v>
      </c>
      <c r="D829" s="3">
        <v>45160</v>
      </c>
      <c r="E829" s="3">
        <v>45167</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2023</v>
      </c>
      <c r="D830" s="3">
        <v>45160</v>
      </c>
      <c r="E830" s="3">
        <v>45167</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2023</v>
      </c>
      <c r="D831" s="3">
        <v>45094</v>
      </c>
      <c r="E831" s="3">
        <v>45099</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2023</v>
      </c>
      <c r="D832" s="3">
        <v>45094</v>
      </c>
      <c r="E832" s="3">
        <v>45099</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2023</v>
      </c>
      <c r="D833" s="3">
        <v>45094</v>
      </c>
      <c r="E833" s="3">
        <v>45099</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2023</v>
      </c>
      <c r="D834" s="3">
        <v>45094</v>
      </c>
      <c r="E834" s="3">
        <v>45099</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2022</v>
      </c>
      <c r="D835" s="3">
        <v>44766</v>
      </c>
      <c r="E835" s="3">
        <v>44770</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2022</v>
      </c>
      <c r="D836" s="3">
        <v>44766</v>
      </c>
      <c r="E836" s="3">
        <v>44770</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2022</v>
      </c>
      <c r="D837" s="3">
        <v>44766</v>
      </c>
      <c r="E837" s="3">
        <v>44770</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2020</v>
      </c>
      <c r="D838" s="3">
        <v>44082</v>
      </c>
      <c r="E838" s="3">
        <v>44087</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2023</v>
      </c>
      <c r="D839" s="3">
        <v>45235</v>
      </c>
      <c r="E839" s="3">
        <v>45242</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2022</v>
      </c>
      <c r="D840" s="3">
        <v>44628</v>
      </c>
      <c r="E840" s="3">
        <v>44633</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2021</v>
      </c>
      <c r="D841" s="3">
        <v>44520</v>
      </c>
      <c r="E841" s="3">
        <v>44525</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2021</v>
      </c>
      <c r="D842" s="3">
        <v>44520</v>
      </c>
      <c r="E842" s="3">
        <v>44525</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2021</v>
      </c>
      <c r="D843" s="3">
        <v>44520</v>
      </c>
      <c r="E843" s="3">
        <v>44525</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2022</v>
      </c>
      <c r="D844" s="3">
        <v>44873</v>
      </c>
      <c r="E844" s="3">
        <v>44875</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2022</v>
      </c>
      <c r="D845" s="3">
        <v>44873</v>
      </c>
      <c r="E845" s="3">
        <v>44875</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2022</v>
      </c>
      <c r="D846" s="3">
        <v>44873</v>
      </c>
      <c r="E846" s="3">
        <v>44875</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2022</v>
      </c>
      <c r="D847" s="3">
        <v>44873</v>
      </c>
      <c r="E847" s="3">
        <v>44875</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2021</v>
      </c>
      <c r="D848" s="3">
        <v>44482</v>
      </c>
      <c r="E848" s="3">
        <v>44486</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2021</v>
      </c>
      <c r="D849" s="3">
        <v>44482</v>
      </c>
      <c r="E849" s="3">
        <v>44486</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2023</v>
      </c>
      <c r="D850" s="3">
        <v>44928</v>
      </c>
      <c r="E850" s="3">
        <v>44933</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2020</v>
      </c>
      <c r="D851" s="3">
        <v>43869</v>
      </c>
      <c r="E851" s="3">
        <v>43874</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2022</v>
      </c>
      <c r="D852" s="3">
        <v>44733</v>
      </c>
      <c r="E852" s="3">
        <v>44738</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2022</v>
      </c>
      <c r="D853" s="3">
        <v>44733</v>
      </c>
      <c r="E853" s="3">
        <v>44738</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2022</v>
      </c>
      <c r="D854" s="3">
        <v>44710</v>
      </c>
      <c r="E854" s="3">
        <v>44717</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2022</v>
      </c>
      <c r="D855" s="3">
        <v>44611</v>
      </c>
      <c r="E855" s="3">
        <v>44616</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2022</v>
      </c>
      <c r="D856" s="3">
        <v>44611</v>
      </c>
      <c r="E856" s="3">
        <v>44616</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2020</v>
      </c>
      <c r="D857" s="3">
        <v>44046</v>
      </c>
      <c r="E857" s="3">
        <v>44051</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2020</v>
      </c>
      <c r="D858" s="3">
        <v>44046</v>
      </c>
      <c r="E858" s="3">
        <v>44051</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2020</v>
      </c>
      <c r="D859" s="3">
        <v>44046</v>
      </c>
      <c r="E859" s="3">
        <v>44051</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2023</v>
      </c>
      <c r="D860" s="3">
        <v>45027</v>
      </c>
      <c r="E860" s="3">
        <v>45032</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2023</v>
      </c>
      <c r="D861" s="3">
        <v>45027</v>
      </c>
      <c r="E861" s="3">
        <v>45032</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2020</v>
      </c>
      <c r="D862" s="3">
        <v>43991</v>
      </c>
      <c r="E862" s="3">
        <v>43998</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2020</v>
      </c>
      <c r="D863" s="3">
        <v>43991</v>
      </c>
      <c r="E863" s="3">
        <v>43998</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2022</v>
      </c>
      <c r="D864" s="3">
        <v>44566</v>
      </c>
      <c r="E864" s="3">
        <v>44568</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2022</v>
      </c>
      <c r="D865" s="3">
        <v>44566</v>
      </c>
      <c r="E865" s="3">
        <v>44568</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2022</v>
      </c>
      <c r="D866" s="3">
        <v>44566</v>
      </c>
      <c r="E866" s="3">
        <v>44568</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2020</v>
      </c>
      <c r="D867" s="3">
        <v>43841</v>
      </c>
      <c r="E867" s="3">
        <v>43846</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2020</v>
      </c>
      <c r="D868" s="3">
        <v>43841</v>
      </c>
      <c r="E868" s="3">
        <v>43846</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2022</v>
      </c>
      <c r="D869" s="3">
        <v>44834</v>
      </c>
      <c r="E869" s="3">
        <v>44837</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2020</v>
      </c>
      <c r="D870" s="3">
        <v>43927</v>
      </c>
      <c r="E870" s="3">
        <v>43931</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2022</v>
      </c>
      <c r="D871" s="3">
        <v>44808</v>
      </c>
      <c r="E871" s="3">
        <v>44810</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2022</v>
      </c>
      <c r="D872" s="3">
        <v>44808</v>
      </c>
      <c r="E872" s="3">
        <v>44810</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2021</v>
      </c>
      <c r="D873" s="3">
        <v>44488</v>
      </c>
      <c r="E873" s="3">
        <v>44489</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2020</v>
      </c>
      <c r="D874" s="3">
        <v>44175</v>
      </c>
      <c r="E874" s="3">
        <v>44180</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2020</v>
      </c>
      <c r="D875" s="3">
        <v>44175</v>
      </c>
      <c r="E875" s="3">
        <v>44180</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2023</v>
      </c>
      <c r="D876" s="3">
        <v>45164</v>
      </c>
      <c r="E876" s="3">
        <v>45168</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2022</v>
      </c>
      <c r="D877" s="3">
        <v>44578</v>
      </c>
      <c r="E877" s="3">
        <v>44582</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2022</v>
      </c>
      <c r="D878" s="3">
        <v>44578</v>
      </c>
      <c r="E878" s="3">
        <v>44582</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2022</v>
      </c>
      <c r="D879" s="3">
        <v>44578</v>
      </c>
      <c r="E879" s="3">
        <v>44582</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2020</v>
      </c>
      <c r="D880" s="3">
        <v>44091</v>
      </c>
      <c r="E880" s="3">
        <v>44095</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2023</v>
      </c>
      <c r="D881" s="3">
        <v>45261</v>
      </c>
      <c r="E881" s="3">
        <v>45263</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2023</v>
      </c>
      <c r="D882" s="3">
        <v>45261</v>
      </c>
      <c r="E882" s="3">
        <v>45263</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2021</v>
      </c>
      <c r="D883" s="3">
        <v>44478</v>
      </c>
      <c r="E883" s="3">
        <v>44482</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2023</v>
      </c>
      <c r="D884" s="3">
        <v>45284</v>
      </c>
      <c r="E884" s="3">
        <v>45284</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2022</v>
      </c>
      <c r="D885" s="3">
        <v>44857</v>
      </c>
      <c r="E885" s="3">
        <v>44859</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2020</v>
      </c>
      <c r="D886" s="3">
        <v>43950</v>
      </c>
      <c r="E886" s="3">
        <v>43955</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2021</v>
      </c>
      <c r="D887" s="3">
        <v>44311</v>
      </c>
      <c r="E887" s="3">
        <v>44314</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2023</v>
      </c>
      <c r="D888" s="3">
        <v>45104</v>
      </c>
      <c r="E888" s="3">
        <v>45110</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2023</v>
      </c>
      <c r="D889" s="3">
        <v>45214</v>
      </c>
      <c r="E889" s="3">
        <v>45219</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2020</v>
      </c>
      <c r="D890" s="3">
        <v>44174</v>
      </c>
      <c r="E890" s="3">
        <v>44181</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2023</v>
      </c>
      <c r="D891" s="3">
        <v>45098</v>
      </c>
      <c r="E891" s="3">
        <v>45104</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2023</v>
      </c>
      <c r="D892" s="3">
        <v>45098</v>
      </c>
      <c r="E892" s="3">
        <v>45104</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2023</v>
      </c>
      <c r="D893" s="3">
        <v>45104</v>
      </c>
      <c r="E893" s="3">
        <v>45105</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2023</v>
      </c>
      <c r="D894" s="3">
        <v>45104</v>
      </c>
      <c r="E894" s="3">
        <v>45105</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2023</v>
      </c>
      <c r="D895" s="3">
        <v>45104</v>
      </c>
      <c r="E895" s="3">
        <v>45105</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2022</v>
      </c>
      <c r="D896" s="3">
        <v>44876</v>
      </c>
      <c r="E896" s="3">
        <v>44878</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2022</v>
      </c>
      <c r="D897" s="3">
        <v>44876</v>
      </c>
      <c r="E897" s="3">
        <v>44878</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2022</v>
      </c>
      <c r="D898" s="3">
        <v>44838</v>
      </c>
      <c r="E898" s="3">
        <v>44841</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2020</v>
      </c>
      <c r="D899" s="3">
        <v>44083</v>
      </c>
      <c r="E899" s="3">
        <v>44089</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2023</v>
      </c>
      <c r="D900" s="3">
        <v>45229</v>
      </c>
      <c r="E900" s="3">
        <v>45231</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2022</v>
      </c>
      <c r="D901" s="3">
        <v>44662</v>
      </c>
      <c r="E901" s="3">
        <v>44664</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2023</v>
      </c>
      <c r="D902" s="3">
        <v>45242</v>
      </c>
      <c r="E902" s="3">
        <v>45244</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2023</v>
      </c>
      <c r="D903" s="3">
        <v>45242</v>
      </c>
      <c r="E903" s="3">
        <v>45244</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2023</v>
      </c>
      <c r="D904" s="3">
        <v>45185</v>
      </c>
      <c r="E904" s="3">
        <v>45187</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2022</v>
      </c>
      <c r="D905" s="3">
        <v>44660</v>
      </c>
      <c r="E905" s="3">
        <v>44664</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2022</v>
      </c>
      <c r="D906" s="3">
        <v>44660</v>
      </c>
      <c r="E906" s="3">
        <v>44664</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2022</v>
      </c>
      <c r="D907" s="3">
        <v>44660</v>
      </c>
      <c r="E907" s="3">
        <v>44664</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2023</v>
      </c>
      <c r="D908" s="3">
        <v>45291</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2023</v>
      </c>
      <c r="D909" s="3">
        <v>45291</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2023</v>
      </c>
      <c r="D910" s="3">
        <v>45291</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2023</v>
      </c>
      <c r="D911" s="3">
        <v>45172</v>
      </c>
      <c r="E911" s="3">
        <v>45177</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2023</v>
      </c>
      <c r="D912" s="3">
        <v>45172</v>
      </c>
      <c r="E912" s="3">
        <v>45177</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2023</v>
      </c>
      <c r="D913" s="3">
        <v>45172</v>
      </c>
      <c r="E913" s="3">
        <v>45177</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2021</v>
      </c>
      <c r="D914" s="3">
        <v>44347</v>
      </c>
      <c r="E914" s="3">
        <v>44354</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2023</v>
      </c>
      <c r="D915" s="3">
        <v>45258</v>
      </c>
      <c r="E915" s="3">
        <v>45260</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2023</v>
      </c>
      <c r="D916" s="3">
        <v>45258</v>
      </c>
      <c r="E916" s="3">
        <v>45260</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2020</v>
      </c>
      <c r="D917" s="3">
        <v>43997</v>
      </c>
      <c r="E917" s="3">
        <v>44003</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2020</v>
      </c>
      <c r="D918" s="3">
        <v>43997</v>
      </c>
      <c r="E918" s="3">
        <v>44003</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2020</v>
      </c>
      <c r="D919" s="3">
        <v>43997</v>
      </c>
      <c r="E919" s="3">
        <v>44003</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2022</v>
      </c>
      <c r="D920" s="3">
        <v>44626</v>
      </c>
      <c r="E920" s="3">
        <v>44632</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2022</v>
      </c>
      <c r="D921" s="3">
        <v>44626</v>
      </c>
      <c r="E921" s="3">
        <v>44632</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2020</v>
      </c>
      <c r="D922" s="3">
        <v>44170</v>
      </c>
      <c r="E922" s="3">
        <v>44177</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2021</v>
      </c>
      <c r="D923" s="3">
        <v>44297</v>
      </c>
      <c r="E923" s="3">
        <v>44301</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2021</v>
      </c>
      <c r="D924" s="3">
        <v>44297</v>
      </c>
      <c r="E924" s="3">
        <v>44301</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2021</v>
      </c>
      <c r="D925" s="3">
        <v>44297</v>
      </c>
      <c r="E925" s="3">
        <v>44301</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2022</v>
      </c>
      <c r="D926" s="3">
        <v>44820</v>
      </c>
      <c r="E926" s="3">
        <v>44825</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2020</v>
      </c>
      <c r="D927" s="3">
        <v>44087</v>
      </c>
      <c r="E927" s="3">
        <v>44090</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2020</v>
      </c>
      <c r="D928" s="3">
        <v>44087</v>
      </c>
      <c r="E928" s="3">
        <v>44090</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2021</v>
      </c>
      <c r="D929" s="3">
        <v>44474</v>
      </c>
      <c r="E929" s="3">
        <v>44478</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2021</v>
      </c>
      <c r="D930" s="3">
        <v>44474</v>
      </c>
      <c r="E930" s="3">
        <v>44478</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2023</v>
      </c>
      <c r="D931" s="3">
        <v>45031</v>
      </c>
      <c r="E931" s="3">
        <v>45034</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2023</v>
      </c>
      <c r="D932" s="3">
        <v>45031</v>
      </c>
      <c r="E932" s="3">
        <v>45034</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2023</v>
      </c>
      <c r="D933" s="3">
        <v>45031</v>
      </c>
      <c r="E933" s="3">
        <v>45034</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2023</v>
      </c>
      <c r="D934" s="3">
        <v>45172</v>
      </c>
      <c r="E934" s="3">
        <v>45176</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2022</v>
      </c>
      <c r="D935" s="3">
        <v>44733</v>
      </c>
      <c r="E935" s="3">
        <v>44737</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2022</v>
      </c>
      <c r="D936" s="3">
        <v>44733</v>
      </c>
      <c r="E936" s="3">
        <v>44737</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2022</v>
      </c>
      <c r="D937" s="3">
        <v>44733</v>
      </c>
      <c r="E937" s="3">
        <v>44737</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2022</v>
      </c>
      <c r="D938" s="3">
        <v>44733</v>
      </c>
      <c r="E938" s="3">
        <v>44737</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2023</v>
      </c>
      <c r="D939" s="3">
        <v>45236</v>
      </c>
      <c r="E939" s="3">
        <v>45237</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2021</v>
      </c>
      <c r="D940" s="3">
        <v>44543</v>
      </c>
      <c r="E940" s="3">
        <v>44547</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2021</v>
      </c>
      <c r="D941" s="3">
        <v>44543</v>
      </c>
      <c r="E941" s="3">
        <v>44547</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2022</v>
      </c>
      <c r="D942" s="3">
        <v>44732</v>
      </c>
      <c r="E942" s="3">
        <v>44733</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2022</v>
      </c>
      <c r="D943" s="3">
        <v>44909</v>
      </c>
      <c r="E943" s="3">
        <v>44916</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2022</v>
      </c>
      <c r="D944" s="3">
        <v>44909</v>
      </c>
      <c r="E944" s="3">
        <v>44916</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2021</v>
      </c>
      <c r="D945" s="3">
        <v>44345</v>
      </c>
      <c r="E945" s="3">
        <v>44350</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2021</v>
      </c>
      <c r="D946" s="3">
        <v>44345</v>
      </c>
      <c r="E946" s="3">
        <v>44350</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2021</v>
      </c>
      <c r="D947" s="3">
        <v>44345</v>
      </c>
      <c r="E947" s="3">
        <v>44350</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2021</v>
      </c>
      <c r="D948" s="3">
        <v>44403</v>
      </c>
      <c r="E948" s="3">
        <v>44405</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2023</v>
      </c>
      <c r="D949" s="3">
        <v>45259</v>
      </c>
      <c r="E949" s="3">
        <v>45263</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2023</v>
      </c>
      <c r="D950" s="3">
        <v>45259</v>
      </c>
      <c r="E950" s="3">
        <v>45263</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2023</v>
      </c>
      <c r="D951" s="3">
        <v>45259</v>
      </c>
      <c r="E951" s="3">
        <v>45263</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2023</v>
      </c>
      <c r="D952" s="3">
        <v>45259</v>
      </c>
      <c r="E952" s="3">
        <v>45263</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2023</v>
      </c>
      <c r="D953" s="3">
        <v>45259</v>
      </c>
      <c r="E953" s="3">
        <v>45263</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2023</v>
      </c>
      <c r="D954" s="3">
        <v>45020</v>
      </c>
      <c r="E954" s="3">
        <v>45024</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2023</v>
      </c>
      <c r="D955" s="3">
        <v>45289</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2023</v>
      </c>
      <c r="D956" s="3">
        <v>45289</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2023</v>
      </c>
      <c r="D957" s="3">
        <v>45261</v>
      </c>
      <c r="E957" s="3">
        <v>45265</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2023</v>
      </c>
      <c r="D958" s="3">
        <v>45062</v>
      </c>
      <c r="E958" s="3">
        <v>45065</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2023</v>
      </c>
      <c r="D959" s="3">
        <v>45062</v>
      </c>
      <c r="E959" s="3">
        <v>45065</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2023</v>
      </c>
      <c r="D960" s="3">
        <v>45062</v>
      </c>
      <c r="E960" s="3">
        <v>45065</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2021</v>
      </c>
      <c r="D961" s="3">
        <v>44461</v>
      </c>
      <c r="E961" s="3">
        <v>44461</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2023</v>
      </c>
      <c r="D962" s="3">
        <v>45245</v>
      </c>
      <c r="E962" s="3">
        <v>45250</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2021</v>
      </c>
      <c r="D963" s="3">
        <v>44527</v>
      </c>
      <c r="E963" s="3">
        <v>44531</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2022</v>
      </c>
      <c r="D964" s="3">
        <v>44806</v>
      </c>
      <c r="E964" s="3">
        <v>44809</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2020</v>
      </c>
      <c r="D965" s="3">
        <v>44096</v>
      </c>
      <c r="E965" s="3">
        <v>44098</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2023</v>
      </c>
      <c r="D966" s="3">
        <v>45026</v>
      </c>
      <c r="E966" s="3">
        <v>45028</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2023</v>
      </c>
      <c r="D967" s="3">
        <v>45026</v>
      </c>
      <c r="E967" s="3">
        <v>45028</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2023</v>
      </c>
      <c r="D968" s="3">
        <v>45026</v>
      </c>
      <c r="E968" s="3">
        <v>45028</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2023</v>
      </c>
      <c r="D969" s="3">
        <v>45026</v>
      </c>
      <c r="E969" s="3">
        <v>45028</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2023</v>
      </c>
      <c r="D970" s="3">
        <v>45026</v>
      </c>
      <c r="E970" s="3">
        <v>45028</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2023</v>
      </c>
      <c r="D971" s="3">
        <v>45026</v>
      </c>
      <c r="E971" s="3">
        <v>45028</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2020</v>
      </c>
      <c r="D972" s="3">
        <v>43847</v>
      </c>
      <c r="E972" s="3">
        <v>43849</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2020</v>
      </c>
      <c r="D973" s="3">
        <v>43847</v>
      </c>
      <c r="E973" s="3">
        <v>43849</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2020</v>
      </c>
      <c r="D974" s="3">
        <v>43847</v>
      </c>
      <c r="E974" s="3">
        <v>43849</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2020</v>
      </c>
      <c r="D975" s="3">
        <v>43847</v>
      </c>
      <c r="E975" s="3">
        <v>43849</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2023</v>
      </c>
      <c r="D976" s="3">
        <v>45205</v>
      </c>
      <c r="E976" s="3">
        <v>45208</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2023</v>
      </c>
      <c r="D977" s="3">
        <v>45205</v>
      </c>
      <c r="E977" s="3">
        <v>45208</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2023</v>
      </c>
      <c r="D978" s="3">
        <v>45117</v>
      </c>
      <c r="E978" s="3">
        <v>45123</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2023</v>
      </c>
      <c r="D979" s="3">
        <v>44934</v>
      </c>
      <c r="E979" s="3">
        <v>44937</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2022</v>
      </c>
      <c r="D980" s="3">
        <v>44712</v>
      </c>
      <c r="E980" s="3">
        <v>44713</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2021</v>
      </c>
      <c r="D981" s="3">
        <v>44539</v>
      </c>
      <c r="E981" s="3">
        <v>44542</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2022</v>
      </c>
      <c r="D982" s="3">
        <v>44838</v>
      </c>
      <c r="E982" s="3">
        <v>44843</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2020</v>
      </c>
      <c r="D983" s="3">
        <v>44146</v>
      </c>
      <c r="E983" s="3">
        <v>44149</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2020</v>
      </c>
      <c r="D984" s="3">
        <v>44146</v>
      </c>
      <c r="E984" s="3">
        <v>44149</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2020</v>
      </c>
      <c r="D985" s="3">
        <v>44146</v>
      </c>
      <c r="E985" s="3">
        <v>44149</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2023</v>
      </c>
      <c r="D986" s="3">
        <v>45199</v>
      </c>
      <c r="E986" s="3">
        <v>45205</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2023</v>
      </c>
      <c r="D987" s="3">
        <v>45199</v>
      </c>
      <c r="E987" s="3">
        <v>45205</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2023</v>
      </c>
      <c r="D988" s="3">
        <v>45199</v>
      </c>
      <c r="E988" s="3">
        <v>45205</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2021</v>
      </c>
      <c r="D989" s="3">
        <v>44265</v>
      </c>
      <c r="E989" s="3">
        <v>44265</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2023</v>
      </c>
      <c r="D990" s="3">
        <v>45068</v>
      </c>
      <c r="E990" s="3">
        <v>45073</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2023</v>
      </c>
      <c r="D991" s="3">
        <v>45068</v>
      </c>
      <c r="E991" s="3">
        <v>45073</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2021</v>
      </c>
      <c r="D992" s="3">
        <v>44284</v>
      </c>
      <c r="E992" s="3">
        <v>44286</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2022</v>
      </c>
      <c r="D993" s="3">
        <v>44814</v>
      </c>
      <c r="E993" s="3">
        <v>44816</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2022</v>
      </c>
      <c r="D994" s="3">
        <v>44800</v>
      </c>
      <c r="E994" s="3">
        <v>44801</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2022</v>
      </c>
      <c r="D995" s="3">
        <v>44800</v>
      </c>
      <c r="E995" s="3">
        <v>44801</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2020</v>
      </c>
      <c r="D996" s="3">
        <v>43972</v>
      </c>
      <c r="E996" s="3">
        <v>43976</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2020</v>
      </c>
      <c r="D997" s="3">
        <v>43972</v>
      </c>
      <c r="E997" s="3">
        <v>43976</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2021</v>
      </c>
      <c r="D998" s="3">
        <v>44497</v>
      </c>
      <c r="E998" s="3">
        <v>44503</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2021</v>
      </c>
      <c r="D999" s="3">
        <v>44497</v>
      </c>
      <c r="E999" s="3">
        <v>44503</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2021</v>
      </c>
      <c r="D1000" s="3">
        <v>44497</v>
      </c>
      <c r="E1000" s="3">
        <v>44503</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2021</v>
      </c>
      <c r="D1001" s="3">
        <v>44497</v>
      </c>
      <c r="E1001" s="3">
        <v>44503</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2022</v>
      </c>
      <c r="D1002" s="3">
        <v>44879</v>
      </c>
      <c r="E1002" s="3">
        <v>44883</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2021</v>
      </c>
      <c r="D1003" s="3">
        <v>44408</v>
      </c>
      <c r="E1003" s="3">
        <v>44408</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2021</v>
      </c>
      <c r="D1004" s="3">
        <v>44408</v>
      </c>
      <c r="E1004" s="3">
        <v>44408</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2021</v>
      </c>
      <c r="D1005" s="3">
        <v>44408</v>
      </c>
      <c r="E1005" s="3">
        <v>44408</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2021</v>
      </c>
      <c r="D1006" s="3">
        <v>44435</v>
      </c>
      <c r="E1006" s="3">
        <v>44439</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2021</v>
      </c>
      <c r="D1007" s="3">
        <v>44513</v>
      </c>
      <c r="E1007" s="3">
        <v>44517</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2021</v>
      </c>
      <c r="D1008" s="3">
        <v>44506</v>
      </c>
      <c r="E1008" s="3">
        <v>44509</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2021</v>
      </c>
      <c r="D1009" s="3">
        <v>44506</v>
      </c>
      <c r="E1009" s="3">
        <v>44509</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2023</v>
      </c>
      <c r="D1010" s="3">
        <v>45287</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2023</v>
      </c>
      <c r="D1011" s="3">
        <v>45140</v>
      </c>
      <c r="E1011" s="3">
        <v>45142</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2020</v>
      </c>
      <c r="D1012" s="3">
        <v>44159</v>
      </c>
      <c r="E1012" s="3">
        <v>44161</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2023</v>
      </c>
      <c r="D1013" s="3">
        <v>45095</v>
      </c>
      <c r="E1013" s="3">
        <v>45099</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2023</v>
      </c>
      <c r="D1014" s="3">
        <v>45095</v>
      </c>
      <c r="E1014" s="3">
        <v>45099</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2021</v>
      </c>
      <c r="D1015" s="3">
        <v>44551</v>
      </c>
      <c r="E1015" s="3">
        <v>44554</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2021</v>
      </c>
      <c r="D1016" s="3">
        <v>44551</v>
      </c>
      <c r="E1016" s="3">
        <v>44554</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2021</v>
      </c>
      <c r="D1017" s="3">
        <v>44456</v>
      </c>
      <c r="E1017" s="3">
        <v>44458</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2021</v>
      </c>
      <c r="D1018" s="3">
        <v>44383</v>
      </c>
      <c r="E1018" s="3">
        <v>44387</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2021</v>
      </c>
      <c r="D1019" s="3">
        <v>44383</v>
      </c>
      <c r="E1019" s="3">
        <v>44387</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2021</v>
      </c>
      <c r="D1020" s="3">
        <v>44383</v>
      </c>
      <c r="E1020" s="3">
        <v>44387</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2021</v>
      </c>
      <c r="D1021" s="3">
        <v>44383</v>
      </c>
      <c r="E1021" s="3">
        <v>44387</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2021</v>
      </c>
      <c r="D1022" s="3">
        <v>44313</v>
      </c>
      <c r="E1022" s="3">
        <v>44319</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2021</v>
      </c>
      <c r="D1023" s="3">
        <v>44313</v>
      </c>
      <c r="E1023" s="3">
        <v>44319</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2021</v>
      </c>
      <c r="D1024" s="3">
        <v>44313</v>
      </c>
      <c r="E1024" s="3">
        <v>44319</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2021</v>
      </c>
      <c r="D1025" s="3">
        <v>44363</v>
      </c>
      <c r="E1025" s="3">
        <v>44367</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2023</v>
      </c>
      <c r="D1026" s="3">
        <v>45278</v>
      </c>
      <c r="E1026" s="3">
        <v>45281</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2022</v>
      </c>
      <c r="D1027" s="3">
        <v>44572</v>
      </c>
      <c r="E1027" s="3">
        <v>44574</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2022</v>
      </c>
      <c r="D1028" s="3">
        <v>44572</v>
      </c>
      <c r="E1028" s="3">
        <v>44574</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2022</v>
      </c>
      <c r="D1029" s="3">
        <v>44572</v>
      </c>
      <c r="E1029" s="3">
        <v>44574</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2020</v>
      </c>
      <c r="D1030" s="3">
        <v>44023</v>
      </c>
      <c r="E1030" s="3">
        <v>44027</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2020</v>
      </c>
      <c r="D1031" s="3">
        <v>44023</v>
      </c>
      <c r="E1031" s="3">
        <v>44027</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2020</v>
      </c>
      <c r="D1032" s="3">
        <v>44023</v>
      </c>
      <c r="E1032" s="3">
        <v>44027</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2020</v>
      </c>
      <c r="D1033" s="3">
        <v>44023</v>
      </c>
      <c r="E1033" s="3">
        <v>44027</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2020</v>
      </c>
      <c r="D1034" s="3">
        <v>44023</v>
      </c>
      <c r="E1034" s="3">
        <v>44027</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2022</v>
      </c>
      <c r="D1035" s="3">
        <v>44886</v>
      </c>
      <c r="E1035" s="3">
        <v>44888</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2022</v>
      </c>
      <c r="D1036" s="3">
        <v>44886</v>
      </c>
      <c r="E1036" s="3">
        <v>44888</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2022</v>
      </c>
      <c r="D1037" s="3">
        <v>44886</v>
      </c>
      <c r="E1037" s="3">
        <v>44888</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2022</v>
      </c>
      <c r="D1038" s="3">
        <v>44674</v>
      </c>
      <c r="E1038" s="3">
        <v>44678</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2021</v>
      </c>
      <c r="D1039" s="3">
        <v>44360</v>
      </c>
      <c r="E1039" s="3">
        <v>44361</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2023</v>
      </c>
      <c r="D1040" s="3">
        <v>45251</v>
      </c>
      <c r="E1040" s="3">
        <v>45252</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2023</v>
      </c>
      <c r="D1041" s="3">
        <v>45251</v>
      </c>
      <c r="E1041" s="3">
        <v>45252</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2022</v>
      </c>
      <c r="D1042" s="3">
        <v>44641</v>
      </c>
      <c r="E1042" s="3">
        <v>44645</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2022</v>
      </c>
      <c r="D1043" s="3">
        <v>44811</v>
      </c>
      <c r="E1043" s="3">
        <v>44814</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2022</v>
      </c>
      <c r="D1044" s="3">
        <v>44811</v>
      </c>
      <c r="E1044" s="3">
        <v>44814</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2023</v>
      </c>
      <c r="D1045" s="3">
        <v>45117</v>
      </c>
      <c r="E1045" s="3">
        <v>45120</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2023</v>
      </c>
      <c r="D1046" s="3">
        <v>45117</v>
      </c>
      <c r="E1046" s="3">
        <v>45120</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2023</v>
      </c>
      <c r="D1047" s="3">
        <v>45212</v>
      </c>
      <c r="E1047" s="3">
        <v>45216</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2022</v>
      </c>
      <c r="D1048" s="3">
        <v>44629</v>
      </c>
      <c r="E1048" s="3">
        <v>44634</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2022</v>
      </c>
      <c r="D1049" s="3">
        <v>44629</v>
      </c>
      <c r="E1049" s="3">
        <v>44634</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2020</v>
      </c>
      <c r="D1050" s="3">
        <v>43978</v>
      </c>
      <c r="E1050" s="3">
        <v>43983</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2020</v>
      </c>
      <c r="D1051" s="3">
        <v>43978</v>
      </c>
      <c r="E1051" s="3">
        <v>43983</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2021</v>
      </c>
      <c r="D1052" s="3">
        <v>44380</v>
      </c>
      <c r="E1052" s="3">
        <v>44382</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2021</v>
      </c>
      <c r="D1053" s="3">
        <v>44380</v>
      </c>
      <c r="E1053" s="3">
        <v>44382</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2021</v>
      </c>
      <c r="D1054" s="3">
        <v>44380</v>
      </c>
      <c r="E1054" s="3">
        <v>44382</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2021</v>
      </c>
      <c r="D1055" s="3">
        <v>44290</v>
      </c>
      <c r="E1055" s="3">
        <v>44294</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2021</v>
      </c>
      <c r="D1056" s="3">
        <v>44290</v>
      </c>
      <c r="E1056" s="3">
        <v>44294</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2021</v>
      </c>
      <c r="D1057" s="3">
        <v>44290</v>
      </c>
      <c r="E1057" s="3">
        <v>44294</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2021</v>
      </c>
      <c r="D1058" s="3">
        <v>44290</v>
      </c>
      <c r="E1058" s="3">
        <v>44294</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2023</v>
      </c>
      <c r="D1059" s="3">
        <v>45271</v>
      </c>
      <c r="E1059" s="3">
        <v>45278</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2023</v>
      </c>
      <c r="D1060" s="3">
        <v>45271</v>
      </c>
      <c r="E1060" s="3">
        <v>45278</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2022</v>
      </c>
      <c r="D1061" s="3">
        <v>44890</v>
      </c>
      <c r="E1061" s="3">
        <v>44897</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2021</v>
      </c>
      <c r="D1062" s="3">
        <v>44278</v>
      </c>
      <c r="E1062" s="3">
        <v>44284</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2021</v>
      </c>
      <c r="D1063" s="3">
        <v>44302</v>
      </c>
      <c r="E1063" s="3">
        <v>44307</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2021</v>
      </c>
      <c r="D1064" s="3">
        <v>44302</v>
      </c>
      <c r="E1064" s="3">
        <v>44307</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2021</v>
      </c>
      <c r="D1065" s="3">
        <v>44302</v>
      </c>
      <c r="E1065" s="3">
        <v>44307</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2021</v>
      </c>
      <c r="D1066" s="3">
        <v>44302</v>
      </c>
      <c r="E1066" s="3">
        <v>44307</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2021</v>
      </c>
      <c r="D1067" s="3">
        <v>44302</v>
      </c>
      <c r="E1067" s="3">
        <v>44307</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2021</v>
      </c>
      <c r="D1068" s="3">
        <v>44302</v>
      </c>
      <c r="E1068" s="3">
        <v>44307</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2022</v>
      </c>
      <c r="D1069" s="3">
        <v>44836</v>
      </c>
      <c r="E1069" s="3">
        <v>44837</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2023</v>
      </c>
      <c r="D1070" s="3">
        <v>45198</v>
      </c>
      <c r="E1070" s="3">
        <v>45200</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2021</v>
      </c>
      <c r="D1071" s="3">
        <v>44402</v>
      </c>
      <c r="E1071" s="3">
        <v>44406</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2021</v>
      </c>
      <c r="D1072" s="3">
        <v>44520</v>
      </c>
      <c r="E1072" s="3">
        <v>44526</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2022</v>
      </c>
      <c r="D1073" s="3">
        <v>44680</v>
      </c>
      <c r="E1073" s="3">
        <v>44684</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2023</v>
      </c>
      <c r="D1074" s="3">
        <v>45245</v>
      </c>
      <c r="E1074" s="3">
        <v>45250</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2022</v>
      </c>
      <c r="D1075" s="3">
        <v>44878</v>
      </c>
      <c r="E1075" s="3">
        <v>44885</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2022</v>
      </c>
      <c r="D1076" s="3">
        <v>44878</v>
      </c>
      <c r="E1076" s="3">
        <v>44885</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2022</v>
      </c>
      <c r="D1077" s="3">
        <v>44878</v>
      </c>
      <c r="E1077" s="3">
        <v>44885</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2022</v>
      </c>
      <c r="D1078" s="3">
        <v>44834</v>
      </c>
      <c r="E1078" s="3">
        <v>44835</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2023</v>
      </c>
      <c r="D1079" s="3">
        <v>45193</v>
      </c>
      <c r="E1079" s="3">
        <v>45195</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2023</v>
      </c>
      <c r="D1080" s="3">
        <v>45193</v>
      </c>
      <c r="E1080" s="3">
        <v>45195</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2023</v>
      </c>
      <c r="D1081" s="3">
        <v>45193</v>
      </c>
      <c r="E1081" s="3">
        <v>45195</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2021</v>
      </c>
      <c r="D1082" s="3">
        <v>44529</v>
      </c>
      <c r="E1082" s="3">
        <v>44534</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2021</v>
      </c>
      <c r="D1083" s="3">
        <v>44529</v>
      </c>
      <c r="E1083" s="3">
        <v>44534</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2022</v>
      </c>
      <c r="D1084" s="3">
        <v>44622</v>
      </c>
      <c r="E1084" s="3">
        <v>44626</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2022</v>
      </c>
      <c r="D1085" s="3">
        <v>44622</v>
      </c>
      <c r="E1085" s="3">
        <v>44626</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2022</v>
      </c>
      <c r="D1086" s="3">
        <v>44622</v>
      </c>
      <c r="E1086" s="3">
        <v>44626</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2022</v>
      </c>
      <c r="D1087" s="3">
        <v>44622</v>
      </c>
      <c r="E1087" s="3">
        <v>44626</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2022</v>
      </c>
      <c r="D1088" s="3">
        <v>44786</v>
      </c>
      <c r="E1088" s="3">
        <v>44786</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2022</v>
      </c>
      <c r="D1089" s="3">
        <v>44789</v>
      </c>
      <c r="E1089" s="3">
        <v>44794</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2022</v>
      </c>
      <c r="D1090" s="3">
        <v>44789</v>
      </c>
      <c r="E1090" s="3">
        <v>44794</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2023</v>
      </c>
      <c r="D1091" s="3">
        <v>45082</v>
      </c>
      <c r="E1091" s="3">
        <v>45088</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2023</v>
      </c>
      <c r="D1092" s="3">
        <v>45082</v>
      </c>
      <c r="E1092" s="3">
        <v>45088</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2021</v>
      </c>
      <c r="D1093" s="3">
        <v>44536</v>
      </c>
      <c r="E1093" s="3">
        <v>44543</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2021</v>
      </c>
      <c r="D1094" s="3">
        <v>44536</v>
      </c>
      <c r="E1094" s="3">
        <v>44543</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2021</v>
      </c>
      <c r="D1095" s="3">
        <v>44557</v>
      </c>
      <c r="E1095" s="3">
        <v>44561</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2021</v>
      </c>
      <c r="D1096" s="3">
        <v>44557</v>
      </c>
      <c r="E1096" s="3">
        <v>44561</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2023</v>
      </c>
      <c r="D1097" s="3">
        <v>44948</v>
      </c>
      <c r="E1097" s="3">
        <v>44953</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2023</v>
      </c>
      <c r="D1098" s="3">
        <v>44948</v>
      </c>
      <c r="E1098" s="3">
        <v>44953</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2020</v>
      </c>
      <c r="D1099" s="3">
        <v>44007</v>
      </c>
      <c r="E1099" s="3">
        <v>44010</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2022</v>
      </c>
      <c r="D1100" s="3">
        <v>44727</v>
      </c>
      <c r="E1100" s="3">
        <v>44730</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2022</v>
      </c>
      <c r="D1101" s="3">
        <v>44727</v>
      </c>
      <c r="E1101" s="3">
        <v>44730</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2022</v>
      </c>
      <c r="D1102" s="3">
        <v>44727</v>
      </c>
      <c r="E1102" s="3">
        <v>44730</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2022</v>
      </c>
      <c r="D1103" s="3">
        <v>44727</v>
      </c>
      <c r="E1103" s="3">
        <v>44730</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2023</v>
      </c>
      <c r="D1104" s="3">
        <v>45038</v>
      </c>
      <c r="E1104" s="3">
        <v>45044</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2023</v>
      </c>
      <c r="D1105" s="3">
        <v>45038</v>
      </c>
      <c r="E1105" s="3">
        <v>45044</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2022</v>
      </c>
      <c r="D1106" s="3">
        <v>44856</v>
      </c>
      <c r="E1106" s="3">
        <v>44862</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2022</v>
      </c>
      <c r="D1107" s="3">
        <v>44885</v>
      </c>
      <c r="E1107" s="3">
        <v>44890</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2022</v>
      </c>
      <c r="D1108" s="3">
        <v>44885</v>
      </c>
      <c r="E1108" s="3">
        <v>44890</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2022</v>
      </c>
      <c r="D1109" s="3">
        <v>44885</v>
      </c>
      <c r="E1109" s="3">
        <v>44890</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2022</v>
      </c>
      <c r="D1110" s="3">
        <v>44885</v>
      </c>
      <c r="E1110" s="3">
        <v>44890</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2022</v>
      </c>
      <c r="D1111" s="3">
        <v>44885</v>
      </c>
      <c r="E1111" s="3">
        <v>44890</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2022</v>
      </c>
      <c r="D1112" s="3">
        <v>44885</v>
      </c>
      <c r="E1112" s="3">
        <v>44890</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2022</v>
      </c>
      <c r="D1113" s="3">
        <v>44885</v>
      </c>
      <c r="E1113" s="3">
        <v>44890</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2022</v>
      </c>
      <c r="D1114" s="3">
        <v>44885</v>
      </c>
      <c r="E1114" s="3">
        <v>44890</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2023</v>
      </c>
      <c r="D1115" s="3">
        <v>45279</v>
      </c>
      <c r="E1115" s="3">
        <v>45284</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2023</v>
      </c>
      <c r="D1116" s="3">
        <v>45279</v>
      </c>
      <c r="E1116" s="3">
        <v>45284</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2023</v>
      </c>
      <c r="D1117" s="3">
        <v>45279</v>
      </c>
      <c r="E1117" s="3">
        <v>45284</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2022</v>
      </c>
      <c r="D1118" s="3">
        <v>44765</v>
      </c>
      <c r="E1118" s="3">
        <v>44767</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2021</v>
      </c>
      <c r="D1119" s="3">
        <v>44443</v>
      </c>
      <c r="E1119" s="3">
        <v>44447</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2021</v>
      </c>
      <c r="D1120" s="3">
        <v>44443</v>
      </c>
      <c r="E1120" s="3">
        <v>44447</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2021</v>
      </c>
      <c r="D1121" s="3">
        <v>44443</v>
      </c>
      <c r="E1121" s="3">
        <v>44447</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2021</v>
      </c>
      <c r="D1122" s="3">
        <v>44443</v>
      </c>
      <c r="E1122" s="3">
        <v>44447</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2020</v>
      </c>
      <c r="D1123" s="3">
        <v>43851</v>
      </c>
      <c r="E1123" s="3">
        <v>43857</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2020</v>
      </c>
      <c r="D1124" s="3">
        <v>43851</v>
      </c>
      <c r="E1124" s="3">
        <v>43857</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2020</v>
      </c>
      <c r="D1125" s="3">
        <v>43851</v>
      </c>
      <c r="E1125" s="3">
        <v>43857</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2020</v>
      </c>
      <c r="D1126" s="3">
        <v>43851</v>
      </c>
      <c r="E1126" s="3">
        <v>43857</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2020</v>
      </c>
      <c r="D1127" s="3">
        <v>43851</v>
      </c>
      <c r="E1127" s="3">
        <v>43857</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2020</v>
      </c>
      <c r="D1128" s="3">
        <v>43851</v>
      </c>
      <c r="E1128" s="3">
        <v>43857</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2021</v>
      </c>
      <c r="D1129" s="3">
        <v>44257</v>
      </c>
      <c r="E1129" s="3">
        <v>44262</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2021</v>
      </c>
      <c r="D1130" s="3">
        <v>44257</v>
      </c>
      <c r="E1130" s="3">
        <v>44262</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2022</v>
      </c>
      <c r="D1131" s="3">
        <v>44664</v>
      </c>
      <c r="E1131" s="3">
        <v>44668</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2022</v>
      </c>
      <c r="D1132" s="3">
        <v>44664</v>
      </c>
      <c r="E1132" s="3">
        <v>44668</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2022</v>
      </c>
      <c r="D1133" s="3">
        <v>44664</v>
      </c>
      <c r="E1133" s="3">
        <v>44668</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2022</v>
      </c>
      <c r="D1134" s="3">
        <v>44902</v>
      </c>
      <c r="E1134" s="3">
        <v>44903</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2022</v>
      </c>
      <c r="D1135" s="3">
        <v>44718</v>
      </c>
      <c r="E1135" s="3">
        <v>44722</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2022</v>
      </c>
      <c r="D1136" s="3">
        <v>44718</v>
      </c>
      <c r="E1136" s="3">
        <v>44722</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2022</v>
      </c>
      <c r="D1137" s="3">
        <v>44907</v>
      </c>
      <c r="E1137" s="3">
        <v>44907</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2022</v>
      </c>
      <c r="D1138" s="3">
        <v>44878</v>
      </c>
      <c r="E1138" s="3">
        <v>44881</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2022</v>
      </c>
      <c r="D1139" s="3">
        <v>44878</v>
      </c>
      <c r="E1139" s="3">
        <v>44881</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2022</v>
      </c>
      <c r="D1140" s="3">
        <v>44878</v>
      </c>
      <c r="E1140" s="3">
        <v>44881</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2022</v>
      </c>
      <c r="D1141" s="3">
        <v>44878</v>
      </c>
      <c r="E1141" s="3">
        <v>44881</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2022</v>
      </c>
      <c r="D1142" s="3">
        <v>44878</v>
      </c>
      <c r="E1142" s="3">
        <v>44881</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2020</v>
      </c>
      <c r="D1143" s="3">
        <v>44103</v>
      </c>
      <c r="E1143" s="3">
        <v>44107</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2020</v>
      </c>
      <c r="D1144" s="3">
        <v>44103</v>
      </c>
      <c r="E1144" s="3">
        <v>44107</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2020</v>
      </c>
      <c r="D1145" s="3">
        <v>44103</v>
      </c>
      <c r="E1145" s="3">
        <v>44107</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2020</v>
      </c>
      <c r="D1146" s="3">
        <v>44103</v>
      </c>
      <c r="E1146" s="3">
        <v>44107</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2020</v>
      </c>
      <c r="D1147" s="3">
        <v>44103</v>
      </c>
      <c r="E1147" s="3">
        <v>44107</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2021</v>
      </c>
      <c r="D1148" s="3">
        <v>44290</v>
      </c>
      <c r="E1148" s="3">
        <v>44290</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2021</v>
      </c>
      <c r="D1149" s="3">
        <v>44290</v>
      </c>
      <c r="E1149" s="3">
        <v>44290</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2021</v>
      </c>
      <c r="D1150" s="3">
        <v>44290</v>
      </c>
      <c r="E1150" s="3">
        <v>44290</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2021</v>
      </c>
      <c r="D1151" s="3">
        <v>44290</v>
      </c>
      <c r="E1151" s="3">
        <v>44290</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2021</v>
      </c>
      <c r="D1152" s="3">
        <v>44290</v>
      </c>
      <c r="E1152" s="3">
        <v>44290</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2021</v>
      </c>
      <c r="D1153" s="3">
        <v>44324</v>
      </c>
      <c r="E1153" s="3">
        <v>44330</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2023</v>
      </c>
      <c r="D1154" s="3">
        <v>44927</v>
      </c>
      <c r="E1154" s="3">
        <v>44933</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2023</v>
      </c>
      <c r="D1155" s="3">
        <v>44927</v>
      </c>
      <c r="E1155" s="3">
        <v>44933</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2020</v>
      </c>
      <c r="D1156" s="3">
        <v>44185</v>
      </c>
      <c r="E1156" s="3">
        <v>44186</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2020</v>
      </c>
      <c r="D1157" s="3">
        <v>44185</v>
      </c>
      <c r="E1157" s="3">
        <v>44186</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2020</v>
      </c>
      <c r="D1158" s="3">
        <v>44185</v>
      </c>
      <c r="E1158" s="3">
        <v>44186</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2020</v>
      </c>
      <c r="D1159" s="3">
        <v>44185</v>
      </c>
      <c r="E1159" s="3">
        <v>44186</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2022</v>
      </c>
      <c r="D1160" s="3">
        <v>44745</v>
      </c>
      <c r="E1160" s="3">
        <v>44750</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2023</v>
      </c>
      <c r="D1161" s="3">
        <v>45107</v>
      </c>
      <c r="E1161" s="3">
        <v>45112</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2023</v>
      </c>
      <c r="D1162" s="3">
        <v>45107</v>
      </c>
      <c r="E1162" s="3">
        <v>45112</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2020</v>
      </c>
      <c r="D1163" s="3">
        <v>44075</v>
      </c>
      <c r="E1163" s="3">
        <v>44079</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2020</v>
      </c>
      <c r="D1164" s="3">
        <v>43893</v>
      </c>
      <c r="E1164" s="3">
        <v>43898</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2020</v>
      </c>
      <c r="D1165" s="3">
        <v>43893</v>
      </c>
      <c r="E1165" s="3">
        <v>43898</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2020</v>
      </c>
      <c r="D1166" s="3">
        <v>43893</v>
      </c>
      <c r="E1166" s="3">
        <v>43898</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2020</v>
      </c>
      <c r="D1167" s="3">
        <v>43955</v>
      </c>
      <c r="E1167" s="3">
        <v>43959</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2021</v>
      </c>
      <c r="D1168" s="3">
        <v>44502</v>
      </c>
      <c r="E1168" s="3">
        <v>44502</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2023</v>
      </c>
      <c r="D1169" s="3">
        <v>45269</v>
      </c>
      <c r="E1169" s="3">
        <v>45271</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2023</v>
      </c>
      <c r="D1170" s="3">
        <v>45269</v>
      </c>
      <c r="E1170" s="3">
        <v>45271</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2023</v>
      </c>
      <c r="D1171" s="3">
        <v>45269</v>
      </c>
      <c r="E1171" s="3">
        <v>45271</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2023</v>
      </c>
      <c r="D1172" s="3">
        <v>45269</v>
      </c>
      <c r="E1172" s="3">
        <v>45271</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2020</v>
      </c>
      <c r="D1173" s="3">
        <v>43900</v>
      </c>
      <c r="E1173" s="3">
        <v>43904</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2020</v>
      </c>
      <c r="D1174" s="3">
        <v>43942</v>
      </c>
      <c r="E1174" s="3">
        <v>43946</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2021</v>
      </c>
      <c r="D1175" s="3">
        <v>44491</v>
      </c>
      <c r="E1175" s="3">
        <v>44495</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2021</v>
      </c>
      <c r="D1176" s="3">
        <v>44430</v>
      </c>
      <c r="E1176" s="3">
        <v>44433</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2022</v>
      </c>
      <c r="D1177" s="3">
        <v>44803</v>
      </c>
      <c r="E1177" s="3">
        <v>44808</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2020</v>
      </c>
      <c r="D1178" s="3">
        <v>44192</v>
      </c>
      <c r="E1178" s="3">
        <v>44195</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2022</v>
      </c>
      <c r="D1179" s="3">
        <v>44897</v>
      </c>
      <c r="E1179" s="3">
        <v>44901</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2022</v>
      </c>
      <c r="D1180" s="3">
        <v>44897</v>
      </c>
      <c r="E1180" s="3">
        <v>44901</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2022</v>
      </c>
      <c r="D1181" s="3">
        <v>44676</v>
      </c>
      <c r="E1181" s="3">
        <v>44679</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2020</v>
      </c>
      <c r="D1182" s="3">
        <v>44003</v>
      </c>
      <c r="E1182" s="3">
        <v>44007</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2020</v>
      </c>
      <c r="D1183" s="3">
        <v>44003</v>
      </c>
      <c r="E1183" s="3">
        <v>44007</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2023</v>
      </c>
      <c r="D1184" s="3">
        <v>44941</v>
      </c>
      <c r="E1184" s="3">
        <v>44942</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2023</v>
      </c>
      <c r="D1185" s="3">
        <v>44941</v>
      </c>
      <c r="E1185" s="3">
        <v>44942</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2020</v>
      </c>
      <c r="D1186" s="3">
        <v>44159</v>
      </c>
      <c r="E1186" s="3">
        <v>44165</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2020</v>
      </c>
      <c r="D1187" s="3">
        <v>44159</v>
      </c>
      <c r="E1187" s="3">
        <v>44165</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2020</v>
      </c>
      <c r="D1188" s="3">
        <v>44159</v>
      </c>
      <c r="E1188" s="3">
        <v>44165</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2020</v>
      </c>
      <c r="D1189" s="3">
        <v>44159</v>
      </c>
      <c r="E1189" s="3">
        <v>44165</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2023</v>
      </c>
      <c r="D1190" s="3">
        <v>44984</v>
      </c>
      <c r="E1190" s="3">
        <v>44986</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2023</v>
      </c>
      <c r="D1191" s="3">
        <v>44984</v>
      </c>
      <c r="E1191" s="3">
        <v>44986</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2023</v>
      </c>
      <c r="D1192" s="3">
        <v>44984</v>
      </c>
      <c r="E1192" s="3">
        <v>44986</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2023</v>
      </c>
      <c r="D1193" s="3">
        <v>44984</v>
      </c>
      <c r="E1193" s="3">
        <v>44986</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2023</v>
      </c>
      <c r="D1194" s="3">
        <v>44984</v>
      </c>
      <c r="E1194" s="3">
        <v>44986</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2021</v>
      </c>
      <c r="D1195" s="3">
        <v>44454</v>
      </c>
      <c r="E1195" s="3">
        <v>44454</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2021</v>
      </c>
      <c r="D1196" s="3">
        <v>44454</v>
      </c>
      <c r="E1196" s="3">
        <v>44454</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2021</v>
      </c>
      <c r="D1197" s="3">
        <v>44454</v>
      </c>
      <c r="E1197" s="3">
        <v>44454</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2021</v>
      </c>
      <c r="D1198" s="3">
        <v>44454</v>
      </c>
      <c r="E1198" s="3">
        <v>44454</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2022</v>
      </c>
      <c r="D1199" s="3">
        <v>44660</v>
      </c>
      <c r="E1199" s="3">
        <v>44664</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2022</v>
      </c>
      <c r="D1200" s="3">
        <v>44660</v>
      </c>
      <c r="E1200" s="3">
        <v>44664</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2022</v>
      </c>
      <c r="D1201" s="3">
        <v>44660</v>
      </c>
      <c r="E1201" s="3">
        <v>44664</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2022</v>
      </c>
      <c r="D1202" s="3">
        <v>44761</v>
      </c>
      <c r="E1202" s="3">
        <v>44767</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2022</v>
      </c>
      <c r="D1203" s="3">
        <v>44761</v>
      </c>
      <c r="E1203" s="3">
        <v>44767</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2022</v>
      </c>
      <c r="D1204" s="3">
        <v>44761</v>
      </c>
      <c r="E1204" s="3">
        <v>44767</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2022</v>
      </c>
      <c r="D1205" s="3">
        <v>44761</v>
      </c>
      <c r="E1205" s="3">
        <v>44767</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2022</v>
      </c>
      <c r="D1206" s="3">
        <v>44761</v>
      </c>
      <c r="E1206" s="3">
        <v>44767</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2023</v>
      </c>
      <c r="D1207" s="3">
        <v>45140</v>
      </c>
      <c r="E1207" s="3">
        <v>45143</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2022</v>
      </c>
      <c r="D1208" s="3">
        <v>44757</v>
      </c>
      <c r="E1208" s="3">
        <v>44761</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2022</v>
      </c>
      <c r="D1209" s="3">
        <v>44757</v>
      </c>
      <c r="E1209" s="3">
        <v>44761</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2022</v>
      </c>
      <c r="D1210" s="3">
        <v>44757</v>
      </c>
      <c r="E1210" s="3">
        <v>44761</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2022</v>
      </c>
      <c r="D1211" s="3">
        <v>44757</v>
      </c>
      <c r="E1211" s="3">
        <v>44761</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2022</v>
      </c>
      <c r="D1212" s="3">
        <v>44757</v>
      </c>
      <c r="E1212" s="3">
        <v>44761</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2022</v>
      </c>
      <c r="D1213" s="3">
        <v>44757</v>
      </c>
      <c r="E1213" s="3">
        <v>44761</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2023</v>
      </c>
      <c r="D1214" s="3">
        <v>45179</v>
      </c>
      <c r="E1214" s="3">
        <v>45183</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2023</v>
      </c>
      <c r="D1215" s="3">
        <v>45179</v>
      </c>
      <c r="E1215" s="3">
        <v>45183</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2023</v>
      </c>
      <c r="D1216" s="3">
        <v>45179</v>
      </c>
      <c r="E1216" s="3">
        <v>45183</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2023</v>
      </c>
      <c r="D1217" s="3">
        <v>45179</v>
      </c>
      <c r="E1217" s="3">
        <v>45183</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2023</v>
      </c>
      <c r="D1218" s="3">
        <v>45179</v>
      </c>
      <c r="E1218" s="3">
        <v>45183</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2023</v>
      </c>
      <c r="D1219" s="3">
        <v>45179</v>
      </c>
      <c r="E1219" s="3">
        <v>45183</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2023</v>
      </c>
      <c r="D1220" s="3">
        <v>45179</v>
      </c>
      <c r="E1220" s="3">
        <v>45183</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2023</v>
      </c>
      <c r="D1221" s="3">
        <v>45179</v>
      </c>
      <c r="E1221" s="3">
        <v>45183</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2020</v>
      </c>
      <c r="D1222" s="3">
        <v>44024</v>
      </c>
      <c r="E1222" s="3">
        <v>44028</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2020</v>
      </c>
      <c r="D1223" s="3">
        <v>44024</v>
      </c>
      <c r="E1223" s="3">
        <v>44028</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2022</v>
      </c>
      <c r="D1224" s="3">
        <v>44900</v>
      </c>
      <c r="E1224" s="3">
        <v>44901</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2022</v>
      </c>
      <c r="D1225" s="3">
        <v>44900</v>
      </c>
      <c r="E1225" s="3">
        <v>44901</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2022</v>
      </c>
      <c r="D1226" s="3">
        <v>44900</v>
      </c>
      <c r="E1226" s="3">
        <v>44901</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2022</v>
      </c>
      <c r="D1227" s="3">
        <v>44900</v>
      </c>
      <c r="E1227" s="3">
        <v>44901</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2022</v>
      </c>
      <c r="D1228" s="3">
        <v>44900</v>
      </c>
      <c r="E1228" s="3">
        <v>44901</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2022</v>
      </c>
      <c r="D1229" s="3">
        <v>44900</v>
      </c>
      <c r="E1229" s="3">
        <v>44901</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2023</v>
      </c>
      <c r="D1230" s="3">
        <v>45237</v>
      </c>
      <c r="E1230" s="3">
        <v>45242</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2023</v>
      </c>
      <c r="D1231" s="3">
        <v>45237</v>
      </c>
      <c r="E1231" s="3">
        <v>45242</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2023</v>
      </c>
      <c r="D1232" s="3">
        <v>45237</v>
      </c>
      <c r="E1232" s="3">
        <v>45242</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2021</v>
      </c>
      <c r="D1233" s="3">
        <v>44500</v>
      </c>
      <c r="E1233" s="3">
        <v>44502</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2021</v>
      </c>
      <c r="D1234" s="3">
        <v>44500</v>
      </c>
      <c r="E1234" s="3">
        <v>44502</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2022</v>
      </c>
      <c r="D1235" s="3">
        <v>44712</v>
      </c>
      <c r="E1235" s="3">
        <v>44714</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2022</v>
      </c>
      <c r="D1236" s="3">
        <v>44863</v>
      </c>
      <c r="E1236" s="3">
        <v>44863</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2022</v>
      </c>
      <c r="D1237" s="3">
        <v>44863</v>
      </c>
      <c r="E1237" s="3">
        <v>44863</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2022</v>
      </c>
      <c r="D1238" s="3">
        <v>44863</v>
      </c>
      <c r="E1238" s="3">
        <v>44863</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2022</v>
      </c>
      <c r="D1239" s="3">
        <v>44863</v>
      </c>
      <c r="E1239" s="3">
        <v>44863</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2020</v>
      </c>
      <c r="D1240" s="3">
        <v>44054</v>
      </c>
      <c r="E1240" s="3">
        <v>44058</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2020</v>
      </c>
      <c r="D1241" s="3">
        <v>44054</v>
      </c>
      <c r="E1241" s="3">
        <v>44058</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2020</v>
      </c>
      <c r="D1242" s="3">
        <v>44054</v>
      </c>
      <c r="E1242" s="3">
        <v>44058</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2022</v>
      </c>
      <c r="D1243" s="3">
        <v>44803</v>
      </c>
      <c r="E1243" s="3">
        <v>44809</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2022</v>
      </c>
      <c r="D1244" s="3">
        <v>44607</v>
      </c>
      <c r="E1244" s="3">
        <v>44614</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2022</v>
      </c>
      <c r="D1245" s="3">
        <v>44607</v>
      </c>
      <c r="E1245" s="3">
        <v>44614</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2023</v>
      </c>
      <c r="D1246" s="3">
        <v>45061</v>
      </c>
      <c r="E1246" s="3">
        <v>45068</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2020</v>
      </c>
      <c r="D1247" s="3">
        <v>44177</v>
      </c>
      <c r="E1247" s="3">
        <v>44179</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2020</v>
      </c>
      <c r="D1248" s="3">
        <v>44177</v>
      </c>
      <c r="E1248" s="3">
        <v>44179</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2020</v>
      </c>
      <c r="D1249" s="3">
        <v>44177</v>
      </c>
      <c r="E1249" s="3">
        <v>44179</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2023</v>
      </c>
      <c r="D1250" s="3">
        <v>45279</v>
      </c>
      <c r="E1250" s="3">
        <v>45285</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2023</v>
      </c>
      <c r="D1251" s="3">
        <v>45279</v>
      </c>
      <c r="E1251" s="3">
        <v>45285</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2023</v>
      </c>
      <c r="D1252" s="3">
        <v>45279</v>
      </c>
      <c r="E1252" s="3">
        <v>45285</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2023</v>
      </c>
      <c r="D1253" s="3">
        <v>45279</v>
      </c>
      <c r="E1253" s="3">
        <v>45285</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2021</v>
      </c>
      <c r="D1254" s="3">
        <v>44381</v>
      </c>
      <c r="E1254" s="3">
        <v>44386</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2023</v>
      </c>
      <c r="D1255" s="3">
        <v>44996</v>
      </c>
      <c r="E1255" s="3">
        <v>45000</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2023</v>
      </c>
      <c r="D1256" s="3">
        <v>44996</v>
      </c>
      <c r="E1256" s="3">
        <v>45000</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2023</v>
      </c>
      <c r="D1257" s="3">
        <v>44996</v>
      </c>
      <c r="E1257" s="3">
        <v>45000</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2023</v>
      </c>
      <c r="D1258" s="3">
        <v>44996</v>
      </c>
      <c r="E1258" s="3">
        <v>45000</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2022</v>
      </c>
      <c r="D1259" s="3">
        <v>44920</v>
      </c>
      <c r="E1259" s="3">
        <v>44924</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2022</v>
      </c>
      <c r="D1260" s="3">
        <v>44920</v>
      </c>
      <c r="E1260" s="3">
        <v>44924</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2022</v>
      </c>
      <c r="D1261" s="3">
        <v>44920</v>
      </c>
      <c r="E1261" s="3">
        <v>44924</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2023</v>
      </c>
      <c r="D1262" s="3">
        <v>45223</v>
      </c>
      <c r="E1262" s="3">
        <v>45227</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2022</v>
      </c>
      <c r="D1263" s="3">
        <v>44863</v>
      </c>
      <c r="E1263" s="3">
        <v>44870</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2023</v>
      </c>
      <c r="D1264" s="3">
        <v>45115</v>
      </c>
      <c r="E1264" s="3">
        <v>45117</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2022</v>
      </c>
      <c r="D1265" s="3">
        <v>44836</v>
      </c>
      <c r="E1265" s="3">
        <v>44837</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2022</v>
      </c>
      <c r="D1266" s="3">
        <v>44836</v>
      </c>
      <c r="E1266" s="3">
        <v>44837</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2023</v>
      </c>
      <c r="D1267" s="3">
        <v>45172</v>
      </c>
      <c r="E1267" s="3">
        <v>45177</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2020</v>
      </c>
      <c r="D1268" s="3">
        <v>44189</v>
      </c>
      <c r="E1268" s="3">
        <v>44194</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2020</v>
      </c>
      <c r="D1269" s="3">
        <v>44189</v>
      </c>
      <c r="E1269" s="3">
        <v>44194</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2023</v>
      </c>
      <c r="D1270" s="3">
        <v>45193</v>
      </c>
      <c r="E1270" s="3">
        <v>45197</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2023</v>
      </c>
      <c r="D1271" s="3">
        <v>45082</v>
      </c>
      <c r="E1271" s="3">
        <v>45086</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2022</v>
      </c>
      <c r="D1272" s="3">
        <v>44673</v>
      </c>
      <c r="E1272" s="3">
        <v>44678</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2022</v>
      </c>
      <c r="D1273" s="3">
        <v>44673</v>
      </c>
      <c r="E1273" s="3">
        <v>44678</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2022</v>
      </c>
      <c r="D1274" s="3">
        <v>44673</v>
      </c>
      <c r="E1274" s="3">
        <v>44678</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2022</v>
      </c>
      <c r="D1275" s="3">
        <v>44708</v>
      </c>
      <c r="E1275" s="3">
        <v>44708</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2022</v>
      </c>
      <c r="D1276" s="3">
        <v>44708</v>
      </c>
      <c r="E1276" s="3">
        <v>44708</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2022</v>
      </c>
      <c r="D1277" s="3">
        <v>44708</v>
      </c>
      <c r="E1277" s="3">
        <v>44708</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2022</v>
      </c>
      <c r="D1278" s="3">
        <v>44708</v>
      </c>
      <c r="E1278" s="3">
        <v>44708</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2022</v>
      </c>
      <c r="D1279" s="3">
        <v>44684</v>
      </c>
      <c r="E1279" s="3">
        <v>44689</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2020</v>
      </c>
      <c r="D1280" s="3">
        <v>44082</v>
      </c>
      <c r="E1280" s="3">
        <v>44085</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2020</v>
      </c>
      <c r="D1281" s="3">
        <v>44082</v>
      </c>
      <c r="E1281" s="3">
        <v>44085</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2022</v>
      </c>
      <c r="D1282" s="3">
        <v>44810</v>
      </c>
      <c r="E1282" s="3">
        <v>44811</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2023</v>
      </c>
      <c r="D1283" s="3">
        <v>45026</v>
      </c>
      <c r="E1283" s="3">
        <v>45028</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2023</v>
      </c>
      <c r="D1284" s="3">
        <v>45026</v>
      </c>
      <c r="E1284" s="3">
        <v>45028</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2023</v>
      </c>
      <c r="D1285" s="3">
        <v>45026</v>
      </c>
      <c r="E1285" s="3">
        <v>45028</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2021</v>
      </c>
      <c r="D1286" s="3">
        <v>44536</v>
      </c>
      <c r="E1286" s="3">
        <v>44542</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2022</v>
      </c>
      <c r="D1287" s="3">
        <v>44739</v>
      </c>
      <c r="E1287" s="3">
        <v>44746</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2021</v>
      </c>
      <c r="D1288" s="3">
        <v>44381</v>
      </c>
      <c r="E1288" s="3">
        <v>44385</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2022</v>
      </c>
      <c r="D1289" s="3">
        <v>44888</v>
      </c>
      <c r="E1289" s="3">
        <v>44892</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2022</v>
      </c>
      <c r="D1290" s="3">
        <v>44888</v>
      </c>
      <c r="E1290" s="3">
        <v>44892</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2022</v>
      </c>
      <c r="D1291" s="3">
        <v>44888</v>
      </c>
      <c r="E1291" s="3">
        <v>44892</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2022</v>
      </c>
      <c r="D1292" s="3">
        <v>44876</v>
      </c>
      <c r="E1292" s="3">
        <v>44878</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2022</v>
      </c>
      <c r="D1293" s="3">
        <v>44876</v>
      </c>
      <c r="E1293" s="3">
        <v>44878</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2021</v>
      </c>
      <c r="D1294" s="3">
        <v>44435</v>
      </c>
      <c r="E1294" s="3">
        <v>44440</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2021</v>
      </c>
      <c r="D1295" s="3">
        <v>44435</v>
      </c>
      <c r="E1295" s="3">
        <v>44440</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2021</v>
      </c>
      <c r="D1296" s="3">
        <v>44435</v>
      </c>
      <c r="E1296" s="3">
        <v>44440</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2021</v>
      </c>
      <c r="D1297" s="3">
        <v>44341</v>
      </c>
      <c r="E1297" s="3">
        <v>44345</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2023</v>
      </c>
      <c r="D1298" s="3">
        <v>45291</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2023</v>
      </c>
      <c r="D1299" s="3">
        <v>45291</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2022</v>
      </c>
      <c r="D1300" s="3">
        <v>44904</v>
      </c>
      <c r="E1300" s="3">
        <v>44908</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2021</v>
      </c>
      <c r="D1301" s="3">
        <v>44473</v>
      </c>
      <c r="E1301" s="3">
        <v>44476</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2022</v>
      </c>
      <c r="D1302" s="3">
        <v>44919</v>
      </c>
      <c r="E1302" s="3">
        <v>44921</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2022</v>
      </c>
      <c r="D1303" s="3">
        <v>44919</v>
      </c>
      <c r="E1303" s="3">
        <v>44921</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2021</v>
      </c>
      <c r="D1304" s="3">
        <v>44458</v>
      </c>
      <c r="E1304" s="3">
        <v>44463</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2023</v>
      </c>
      <c r="D1305" s="3">
        <v>45111</v>
      </c>
      <c r="E1305" s="3">
        <v>45115</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2023</v>
      </c>
      <c r="D1306" s="3">
        <v>45111</v>
      </c>
      <c r="E1306" s="3">
        <v>45115</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2022</v>
      </c>
      <c r="D1307" s="3">
        <v>44757</v>
      </c>
      <c r="E1307" s="3">
        <v>44759</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2022</v>
      </c>
      <c r="D1308" s="3">
        <v>44733</v>
      </c>
      <c r="E1308" s="3">
        <v>44734</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2022</v>
      </c>
      <c r="D1309" s="3">
        <v>44733</v>
      </c>
      <c r="E1309" s="3">
        <v>44734</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2022</v>
      </c>
      <c r="D1310" s="3">
        <v>44733</v>
      </c>
      <c r="E1310" s="3">
        <v>44734</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2022</v>
      </c>
      <c r="D1311" s="3">
        <v>44733</v>
      </c>
      <c r="E1311" s="3">
        <v>44734</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2022</v>
      </c>
      <c r="D1312" s="3">
        <v>44733</v>
      </c>
      <c r="E1312" s="3">
        <v>44734</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2022</v>
      </c>
      <c r="D1313" s="3">
        <v>44905</v>
      </c>
      <c r="E1313" s="3">
        <v>44909</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2022</v>
      </c>
      <c r="D1314" s="3">
        <v>44905</v>
      </c>
      <c r="E1314" s="3">
        <v>44909</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2022</v>
      </c>
      <c r="D1315" s="3">
        <v>44829</v>
      </c>
      <c r="E1315" s="3">
        <v>44836</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2022</v>
      </c>
      <c r="D1316" s="3">
        <v>44914</v>
      </c>
      <c r="E1316" s="3">
        <v>44919</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2022</v>
      </c>
      <c r="D1317" s="3">
        <v>44914</v>
      </c>
      <c r="E1317" s="3">
        <v>44919</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2022</v>
      </c>
      <c r="D1318" s="3">
        <v>44914</v>
      </c>
      <c r="E1318" s="3">
        <v>44919</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2023</v>
      </c>
      <c r="D1319" s="3">
        <v>45271</v>
      </c>
      <c r="E1319" s="3">
        <v>45275</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2020</v>
      </c>
      <c r="D1320" s="3">
        <v>44013</v>
      </c>
      <c r="E1320" s="3">
        <v>44017</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2020</v>
      </c>
      <c r="D1321" s="3">
        <v>44013</v>
      </c>
      <c r="E1321" s="3">
        <v>44017</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2023</v>
      </c>
      <c r="D1322" s="3">
        <v>44961</v>
      </c>
      <c r="E1322" s="3">
        <v>44966</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2023</v>
      </c>
      <c r="D1323" s="3">
        <v>44961</v>
      </c>
      <c r="E1323" s="3">
        <v>44966</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2023</v>
      </c>
      <c r="D1324" s="3">
        <v>44989</v>
      </c>
      <c r="E1324" s="3">
        <v>44994</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2023</v>
      </c>
      <c r="D1325" s="3">
        <v>45209</v>
      </c>
      <c r="E1325" s="3">
        <v>45210</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2020</v>
      </c>
      <c r="D1326" s="3">
        <v>44102</v>
      </c>
      <c r="E1326" s="3">
        <v>44107</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2020</v>
      </c>
      <c r="D1327" s="3">
        <v>43978</v>
      </c>
      <c r="E1327" s="3">
        <v>43981</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2021</v>
      </c>
      <c r="D1328" s="3">
        <v>44361</v>
      </c>
      <c r="E1328" s="3">
        <v>44365</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2022</v>
      </c>
      <c r="D1329" s="3">
        <v>44651</v>
      </c>
      <c r="E1329" s="3">
        <v>44653</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2023</v>
      </c>
      <c r="D1330" s="3">
        <v>45215</v>
      </c>
      <c r="E1330" s="3">
        <v>45218</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2022</v>
      </c>
      <c r="D1331" s="3">
        <v>44705</v>
      </c>
      <c r="E1331" s="3">
        <v>44709</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2023</v>
      </c>
      <c r="D1332" s="3">
        <v>45080</v>
      </c>
      <c r="E1332" s="3">
        <v>45084</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2023</v>
      </c>
      <c r="D1333" s="3">
        <v>45080</v>
      </c>
      <c r="E1333" s="3">
        <v>45084</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2020</v>
      </c>
      <c r="D1334" s="3">
        <v>43878</v>
      </c>
      <c r="E1334" s="3">
        <v>43883</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2020</v>
      </c>
      <c r="D1335" s="3">
        <v>43878</v>
      </c>
      <c r="E1335" s="3">
        <v>43883</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2020</v>
      </c>
      <c r="D1336" s="3">
        <v>43957</v>
      </c>
      <c r="E1336" s="3">
        <v>43961</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2022</v>
      </c>
      <c r="D1337" s="3">
        <v>44698</v>
      </c>
      <c r="E1337" s="3">
        <v>44705</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2023</v>
      </c>
      <c r="D1338" s="3">
        <v>45019</v>
      </c>
      <c r="E1338" s="3">
        <v>45024</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2023</v>
      </c>
      <c r="D1339" s="3">
        <v>45017</v>
      </c>
      <c r="E1339" s="3">
        <v>45019</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2023</v>
      </c>
      <c r="D1340" s="3">
        <v>45017</v>
      </c>
      <c r="E1340" s="3">
        <v>45019</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2023</v>
      </c>
      <c r="D1341" s="3">
        <v>45017</v>
      </c>
      <c r="E1341" s="3">
        <v>45019</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2023</v>
      </c>
      <c r="D1342" s="3">
        <v>44929</v>
      </c>
      <c r="E1342" s="3">
        <v>44931</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2023</v>
      </c>
      <c r="D1343" s="3">
        <v>44929</v>
      </c>
      <c r="E1343" s="3">
        <v>44931</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2023</v>
      </c>
      <c r="D1344" s="3">
        <v>44929</v>
      </c>
      <c r="E1344" s="3">
        <v>44931</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2021</v>
      </c>
      <c r="D1345" s="3">
        <v>44344</v>
      </c>
      <c r="E1345" s="3">
        <v>44348</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2021</v>
      </c>
      <c r="D1346" s="3">
        <v>44344</v>
      </c>
      <c r="E1346" s="3">
        <v>44348</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2020</v>
      </c>
      <c r="D1347" s="3">
        <v>43907</v>
      </c>
      <c r="E1347" s="3">
        <v>43914</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2020</v>
      </c>
      <c r="D1348" s="3">
        <v>43907</v>
      </c>
      <c r="E1348" s="3">
        <v>43914</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2020</v>
      </c>
      <c r="D1349" s="3">
        <v>43907</v>
      </c>
      <c r="E1349" s="3">
        <v>43914</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2020</v>
      </c>
      <c r="D1350" s="3">
        <v>43907</v>
      </c>
      <c r="E1350" s="3">
        <v>43914</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2020</v>
      </c>
      <c r="D1351" s="3">
        <v>43907</v>
      </c>
      <c r="E1351" s="3">
        <v>43914</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2020</v>
      </c>
      <c r="D1352" s="3">
        <v>44107</v>
      </c>
      <c r="E1352" s="3">
        <v>44112</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2022</v>
      </c>
      <c r="D1353" s="3">
        <v>44649</v>
      </c>
      <c r="E1353" s="3">
        <v>44652</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2023</v>
      </c>
      <c r="D1354" s="3">
        <v>45051</v>
      </c>
      <c r="E1354" s="3">
        <v>45056</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2023</v>
      </c>
      <c r="D1355" s="3">
        <v>45051</v>
      </c>
      <c r="E1355" s="3">
        <v>45056</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2023</v>
      </c>
      <c r="D1356" s="3">
        <v>45051</v>
      </c>
      <c r="E1356" s="3">
        <v>45056</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2020</v>
      </c>
      <c r="D1357" s="3">
        <v>44017</v>
      </c>
      <c r="E1357" s="3">
        <v>44017</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2020</v>
      </c>
      <c r="D1358" s="3">
        <v>44017</v>
      </c>
      <c r="E1358" s="3">
        <v>44017</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2022</v>
      </c>
      <c r="D1359" s="3">
        <v>44687</v>
      </c>
      <c r="E1359" s="3">
        <v>44689</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2023</v>
      </c>
      <c r="D1360" s="3">
        <v>45043</v>
      </c>
      <c r="E1360" s="3">
        <v>45044</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2020</v>
      </c>
      <c r="D1361" s="3">
        <v>44100</v>
      </c>
      <c r="E1361" s="3">
        <v>44105</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2023</v>
      </c>
      <c r="D1362" s="3">
        <v>45219</v>
      </c>
      <c r="E1362" s="3">
        <v>45225</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2023</v>
      </c>
      <c r="D1363" s="3">
        <v>45219</v>
      </c>
      <c r="E1363" s="3">
        <v>45225</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2023</v>
      </c>
      <c r="D1364" s="3">
        <v>45219</v>
      </c>
      <c r="E1364" s="3">
        <v>45225</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2023</v>
      </c>
      <c r="D1365" s="3">
        <v>45241</v>
      </c>
      <c r="E1365" s="3">
        <v>45242</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2023</v>
      </c>
      <c r="D1366" s="3">
        <v>45241</v>
      </c>
      <c r="E1366" s="3">
        <v>45242</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2023</v>
      </c>
      <c r="D1367" s="3">
        <v>45241</v>
      </c>
      <c r="E1367" s="3">
        <v>45242</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2023</v>
      </c>
      <c r="D1368" s="3">
        <v>45241</v>
      </c>
      <c r="E1368" s="3">
        <v>45242</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2023</v>
      </c>
      <c r="D1369" s="3">
        <v>45241</v>
      </c>
      <c r="E1369" s="3">
        <v>45242</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2023</v>
      </c>
      <c r="D1370" s="3">
        <v>45116</v>
      </c>
      <c r="E1370" s="3">
        <v>45119</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2021</v>
      </c>
      <c r="D1371" s="3">
        <v>44554</v>
      </c>
      <c r="E1371" s="3">
        <v>44558</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2021</v>
      </c>
      <c r="D1372" s="3">
        <v>44554</v>
      </c>
      <c r="E1372" s="3">
        <v>44558</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2023</v>
      </c>
      <c r="D1373" s="3">
        <v>44993</v>
      </c>
      <c r="E1373" s="3">
        <v>44998</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2020</v>
      </c>
      <c r="D1374" s="3">
        <v>43922</v>
      </c>
      <c r="E1374" s="3">
        <v>43927</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2020</v>
      </c>
      <c r="D1375" s="3">
        <v>43922</v>
      </c>
      <c r="E1375" s="3">
        <v>43927</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2021</v>
      </c>
      <c r="D1376" s="3">
        <v>44453</v>
      </c>
      <c r="E1376" s="3">
        <v>44458</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2020</v>
      </c>
      <c r="D1377" s="3">
        <v>44047</v>
      </c>
      <c r="E1377" s="3">
        <v>44052</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2020</v>
      </c>
      <c r="D1378" s="3">
        <v>44047</v>
      </c>
      <c r="E1378" s="3">
        <v>44052</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2020</v>
      </c>
      <c r="D1379" s="3">
        <v>44047</v>
      </c>
      <c r="E1379" s="3">
        <v>44052</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2020</v>
      </c>
      <c r="D1380" s="3">
        <v>44047</v>
      </c>
      <c r="E1380" s="3">
        <v>44052</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2020</v>
      </c>
      <c r="D1381" s="3">
        <v>44047</v>
      </c>
      <c r="E1381" s="3">
        <v>44052</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2020</v>
      </c>
      <c r="D1382" s="3">
        <v>44047</v>
      </c>
      <c r="E1382" s="3">
        <v>44052</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2022</v>
      </c>
      <c r="D1383" s="3">
        <v>44808</v>
      </c>
      <c r="E1383" s="3">
        <v>44814</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2022</v>
      </c>
      <c r="D1384" s="3">
        <v>44597</v>
      </c>
      <c r="E1384" s="3">
        <v>44597</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2022</v>
      </c>
      <c r="D1385" s="3">
        <v>44597</v>
      </c>
      <c r="E1385" s="3">
        <v>44597</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2022</v>
      </c>
      <c r="D1386" s="3">
        <v>44597</v>
      </c>
      <c r="E1386" s="3">
        <v>44597</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2022</v>
      </c>
      <c r="D1387" s="3">
        <v>44597</v>
      </c>
      <c r="E1387" s="3">
        <v>44597</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2022</v>
      </c>
      <c r="D1388" s="3">
        <v>44597</v>
      </c>
      <c r="E1388" s="3">
        <v>44597</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2022</v>
      </c>
      <c r="D1389" s="3">
        <v>44597</v>
      </c>
      <c r="E1389" s="3">
        <v>44597</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2022</v>
      </c>
      <c r="D1390" s="3">
        <v>44597</v>
      </c>
      <c r="E1390" s="3">
        <v>44597</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2022</v>
      </c>
      <c r="D1391" s="3">
        <v>44597</v>
      </c>
      <c r="E1391" s="3">
        <v>44597</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2022</v>
      </c>
      <c r="D1392" s="3">
        <v>44597</v>
      </c>
      <c r="E1392" s="3">
        <v>44597</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2022</v>
      </c>
      <c r="D1393" s="3">
        <v>44597</v>
      </c>
      <c r="E1393" s="3">
        <v>44597</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2022</v>
      </c>
      <c r="D1394" s="3">
        <v>44597</v>
      </c>
      <c r="E1394" s="3">
        <v>44597</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2023</v>
      </c>
      <c r="D1395" s="3">
        <v>45111</v>
      </c>
      <c r="E1395" s="3">
        <v>45112</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2023</v>
      </c>
      <c r="D1396" s="3">
        <v>45209</v>
      </c>
      <c r="E1396" s="3">
        <v>45214</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2023</v>
      </c>
      <c r="D1397" s="3">
        <v>45209</v>
      </c>
      <c r="E1397" s="3">
        <v>45214</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2022</v>
      </c>
      <c r="D1398" s="3">
        <v>44890</v>
      </c>
      <c r="E1398" s="3">
        <v>44892</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2022</v>
      </c>
      <c r="D1399" s="3">
        <v>44890</v>
      </c>
      <c r="E1399" s="3">
        <v>44892</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2022</v>
      </c>
      <c r="D1400" s="3">
        <v>44890</v>
      </c>
      <c r="E1400" s="3">
        <v>44892</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2022</v>
      </c>
      <c r="D1401" s="3">
        <v>44890</v>
      </c>
      <c r="E1401" s="3">
        <v>44892</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2022</v>
      </c>
      <c r="D1402" s="3">
        <v>44867</v>
      </c>
      <c r="E1402" s="3">
        <v>44871</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2022</v>
      </c>
      <c r="D1403" s="3">
        <v>44867</v>
      </c>
      <c r="E1403" s="3">
        <v>44871</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2022</v>
      </c>
      <c r="D1404" s="3">
        <v>44671</v>
      </c>
      <c r="E1404" s="3">
        <v>44677</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2022</v>
      </c>
      <c r="D1405" s="3">
        <v>44671</v>
      </c>
      <c r="E1405" s="3">
        <v>44677</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2020</v>
      </c>
      <c r="D1406" s="3">
        <v>43927</v>
      </c>
      <c r="E1406" s="3">
        <v>43929</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2020</v>
      </c>
      <c r="D1407" s="3">
        <v>43927</v>
      </c>
      <c r="E1407" s="3">
        <v>43929</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2020</v>
      </c>
      <c r="D1408" s="3">
        <v>43927</v>
      </c>
      <c r="E1408" s="3">
        <v>43929</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2022</v>
      </c>
      <c r="D1409" s="3">
        <v>44807</v>
      </c>
      <c r="E1409" s="3">
        <v>44811</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2022</v>
      </c>
      <c r="D1410" s="3">
        <v>44807</v>
      </c>
      <c r="E1410" s="3">
        <v>44811</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2022</v>
      </c>
      <c r="D1411" s="3">
        <v>44830</v>
      </c>
      <c r="E1411" s="3">
        <v>44835</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2023</v>
      </c>
      <c r="D1412" s="3">
        <v>45235</v>
      </c>
      <c r="E1412" s="3">
        <v>45242</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2022</v>
      </c>
      <c r="D1413" s="3">
        <v>44752</v>
      </c>
      <c r="E1413" s="3">
        <v>44756</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2022</v>
      </c>
      <c r="D1414" s="3">
        <v>44752</v>
      </c>
      <c r="E1414" s="3">
        <v>44756</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2020</v>
      </c>
      <c r="D1415" s="3">
        <v>44012</v>
      </c>
      <c r="E1415" s="3">
        <v>44017</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2023</v>
      </c>
      <c r="D1416" s="3">
        <v>44955</v>
      </c>
      <c r="E1416" s="3">
        <v>44958</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2023</v>
      </c>
      <c r="D1417" s="3">
        <v>44955</v>
      </c>
      <c r="E1417" s="3">
        <v>44958</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2021</v>
      </c>
      <c r="D1418" s="3">
        <v>44460</v>
      </c>
      <c r="E1418" s="3">
        <v>44463</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2021</v>
      </c>
      <c r="D1419" s="3">
        <v>44460</v>
      </c>
      <c r="E1419" s="3">
        <v>44463</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2021</v>
      </c>
      <c r="D1420" s="3">
        <v>44460</v>
      </c>
      <c r="E1420" s="3">
        <v>44463</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2021</v>
      </c>
      <c r="D1421" s="3">
        <v>44465</v>
      </c>
      <c r="E1421" s="3">
        <v>44469</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2021</v>
      </c>
      <c r="D1422" s="3">
        <v>44465</v>
      </c>
      <c r="E1422" s="3">
        <v>44469</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2021</v>
      </c>
      <c r="D1423" s="3">
        <v>44465</v>
      </c>
      <c r="E1423" s="3">
        <v>44469</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2021</v>
      </c>
      <c r="D1424" s="3">
        <v>44465</v>
      </c>
      <c r="E1424" s="3">
        <v>44469</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2021</v>
      </c>
      <c r="D1425" s="3">
        <v>44465</v>
      </c>
      <c r="E1425" s="3">
        <v>44469</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2021</v>
      </c>
      <c r="D1426" s="3">
        <v>44465</v>
      </c>
      <c r="E1426" s="3">
        <v>44469</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2021</v>
      </c>
      <c r="D1427" s="3">
        <v>44465</v>
      </c>
      <c r="E1427" s="3">
        <v>44469</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2021</v>
      </c>
      <c r="D1428" s="3">
        <v>44500</v>
      </c>
      <c r="E1428" s="3">
        <v>44504</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2021</v>
      </c>
      <c r="D1429" s="3">
        <v>44500</v>
      </c>
      <c r="E1429" s="3">
        <v>44504</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2021</v>
      </c>
      <c r="D1430" s="3">
        <v>44500</v>
      </c>
      <c r="E1430" s="3">
        <v>44504</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2021</v>
      </c>
      <c r="D1431" s="3">
        <v>44500</v>
      </c>
      <c r="E1431" s="3">
        <v>44504</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2023</v>
      </c>
      <c r="D1432" s="3">
        <v>45257</v>
      </c>
      <c r="E1432" s="3">
        <v>45261</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2020</v>
      </c>
      <c r="D1433" s="3">
        <v>44184</v>
      </c>
      <c r="E1433" s="3">
        <v>44186</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2020</v>
      </c>
      <c r="D1434" s="3">
        <v>44184</v>
      </c>
      <c r="E1434" s="3">
        <v>44186</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2020</v>
      </c>
      <c r="D1435" s="3">
        <v>44184</v>
      </c>
      <c r="E1435" s="3">
        <v>44186</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2022</v>
      </c>
      <c r="D1436" s="3">
        <v>44922</v>
      </c>
      <c r="E1436" s="3">
        <v>44926</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2023</v>
      </c>
      <c r="D1437" s="3">
        <v>45098</v>
      </c>
      <c r="E1437" s="3">
        <v>45105</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2023</v>
      </c>
      <c r="D1438" s="3">
        <v>45098</v>
      </c>
      <c r="E1438" s="3">
        <v>45105</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2021</v>
      </c>
      <c r="D1439" s="3">
        <v>44484</v>
      </c>
      <c r="E1439" s="3">
        <v>44484</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2021</v>
      </c>
      <c r="D1440" s="3">
        <v>44484</v>
      </c>
      <c r="E1440" s="3">
        <v>44484</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2023</v>
      </c>
      <c r="D1441" s="3">
        <v>45029</v>
      </c>
      <c r="E1441" s="3">
        <v>45032</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2023</v>
      </c>
      <c r="D1442" s="3">
        <v>45029</v>
      </c>
      <c r="E1442" s="3">
        <v>45032</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2023</v>
      </c>
      <c r="D1443" s="3">
        <v>45280</v>
      </c>
      <c r="E1443" s="3">
        <v>45285</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2023</v>
      </c>
      <c r="D1444" s="3">
        <v>45144</v>
      </c>
      <c r="E1444" s="3">
        <v>45147</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2021</v>
      </c>
      <c r="D1445" s="3">
        <v>44470</v>
      </c>
      <c r="E1445" s="3">
        <v>44475</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2022</v>
      </c>
      <c r="D1446" s="3">
        <v>44705</v>
      </c>
      <c r="E1446" s="3">
        <v>44710</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2023</v>
      </c>
      <c r="D1447" s="3">
        <v>45091</v>
      </c>
      <c r="E1447" s="3">
        <v>45094</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2023</v>
      </c>
      <c r="D1448" s="3">
        <v>45091</v>
      </c>
      <c r="E1448" s="3">
        <v>45094</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2023</v>
      </c>
      <c r="D1449" s="3">
        <v>45091</v>
      </c>
      <c r="E1449" s="3">
        <v>45094</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2020</v>
      </c>
      <c r="D1450" s="3">
        <v>43944</v>
      </c>
      <c r="E1450" s="3">
        <v>43945</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2021</v>
      </c>
      <c r="D1451" s="3">
        <v>44317</v>
      </c>
      <c r="E1451" s="3">
        <v>44323</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2021</v>
      </c>
      <c r="D1452" s="3">
        <v>44396</v>
      </c>
      <c r="E1452" s="3">
        <v>44397</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2022</v>
      </c>
      <c r="D1453" s="3">
        <v>44892</v>
      </c>
      <c r="E1453" s="3">
        <v>44895</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2022</v>
      </c>
      <c r="D1454" s="3">
        <v>44892</v>
      </c>
      <c r="E1454" s="3">
        <v>44895</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2022</v>
      </c>
      <c r="D1455" s="3">
        <v>44892</v>
      </c>
      <c r="E1455" s="3">
        <v>44895</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2022</v>
      </c>
      <c r="D1456" s="3">
        <v>44892</v>
      </c>
      <c r="E1456" s="3">
        <v>44895</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2023</v>
      </c>
      <c r="D1457" s="3">
        <v>45090</v>
      </c>
      <c r="E1457" s="3">
        <v>45097</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2023</v>
      </c>
      <c r="D1458" s="3">
        <v>45090</v>
      </c>
      <c r="E1458" s="3">
        <v>45097</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2021</v>
      </c>
      <c r="D1459" s="3">
        <v>44425</v>
      </c>
      <c r="E1459" s="3">
        <v>44429</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2022</v>
      </c>
      <c r="D1460" s="3">
        <v>44830</v>
      </c>
      <c r="E1460" s="3">
        <v>44836</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2020</v>
      </c>
      <c r="D1461" s="3">
        <v>43955</v>
      </c>
      <c r="E1461" s="3">
        <v>43955</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2021</v>
      </c>
      <c r="D1462" s="3">
        <v>44531</v>
      </c>
      <c r="E1462" s="3">
        <v>44538</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2022</v>
      </c>
      <c r="D1463" s="3">
        <v>44632</v>
      </c>
      <c r="E1463" s="3">
        <v>44636</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2022</v>
      </c>
      <c r="D1464" s="3">
        <v>44800</v>
      </c>
      <c r="E1464" s="3">
        <v>44802</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2022</v>
      </c>
      <c r="D1465" s="3">
        <v>44800</v>
      </c>
      <c r="E1465" s="3">
        <v>44802</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2022</v>
      </c>
      <c r="D1466" s="3">
        <v>44912</v>
      </c>
      <c r="E1466" s="3">
        <v>44915</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2020</v>
      </c>
      <c r="D1467" s="3">
        <v>44051</v>
      </c>
      <c r="E1467" s="3">
        <v>44057</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2020</v>
      </c>
      <c r="D1468" s="3">
        <v>44051</v>
      </c>
      <c r="E1468" s="3">
        <v>44057</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2021</v>
      </c>
      <c r="D1469" s="3">
        <v>44332</v>
      </c>
      <c r="E1469" s="3">
        <v>44332</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2023</v>
      </c>
      <c r="D1470" s="3">
        <v>45270</v>
      </c>
      <c r="E1470" s="3">
        <v>45274</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2023</v>
      </c>
      <c r="D1471" s="3">
        <v>45270</v>
      </c>
      <c r="E1471" s="3">
        <v>45274</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2023</v>
      </c>
      <c r="D1472" s="3">
        <v>45270</v>
      </c>
      <c r="E1472" s="3">
        <v>45274</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2021</v>
      </c>
      <c r="D1473" s="3">
        <v>44463</v>
      </c>
      <c r="E1473" s="3">
        <v>44466</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2023</v>
      </c>
      <c r="D1474" s="3">
        <v>45119</v>
      </c>
      <c r="E1474" s="3">
        <v>45123</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2021</v>
      </c>
      <c r="D1475" s="3">
        <v>44531</v>
      </c>
      <c r="E1475" s="3">
        <v>44532</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2022</v>
      </c>
      <c r="D1476" s="3">
        <v>44885</v>
      </c>
      <c r="E1476" s="3">
        <v>44891</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2022</v>
      </c>
      <c r="D1477" s="3">
        <v>44885</v>
      </c>
      <c r="E1477" s="3">
        <v>44891</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2023</v>
      </c>
      <c r="D1478" s="3">
        <v>45005</v>
      </c>
      <c r="E1478" s="3">
        <v>45010</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2022</v>
      </c>
      <c r="D1479" s="3">
        <v>44879</v>
      </c>
      <c r="E1479" s="3">
        <v>44883</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2023</v>
      </c>
      <c r="D1480" s="3">
        <v>45250</v>
      </c>
      <c r="E1480" s="3">
        <v>45251</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2022</v>
      </c>
      <c r="D1481" s="3">
        <v>44898</v>
      </c>
      <c r="E1481" s="3">
        <v>44904</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2022</v>
      </c>
      <c r="D1482" s="3">
        <v>44898</v>
      </c>
      <c r="E1482" s="3">
        <v>44904</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2022</v>
      </c>
      <c r="D1483" s="3">
        <v>44898</v>
      </c>
      <c r="E1483" s="3">
        <v>44904</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2023</v>
      </c>
      <c r="D1484" s="3">
        <v>45164</v>
      </c>
      <c r="E1484" s="3">
        <v>45167</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2023</v>
      </c>
      <c r="D1485" s="3">
        <v>45164</v>
      </c>
      <c r="E1485" s="3">
        <v>45167</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2022</v>
      </c>
      <c r="D1486" s="3">
        <v>44849</v>
      </c>
      <c r="E1486" s="3">
        <v>44853</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2020</v>
      </c>
      <c r="D1487" s="3">
        <v>44162</v>
      </c>
      <c r="E1487" s="3">
        <v>44168</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2021</v>
      </c>
      <c r="D1488" s="3">
        <v>44503</v>
      </c>
      <c r="E1488" s="3">
        <v>44507</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2021</v>
      </c>
      <c r="D1489" s="3">
        <v>44503</v>
      </c>
      <c r="E1489" s="3">
        <v>44507</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2021</v>
      </c>
      <c r="D1490" s="3">
        <v>44503</v>
      </c>
      <c r="E1490" s="3">
        <v>44507</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2020</v>
      </c>
      <c r="D1491" s="3">
        <v>44164</v>
      </c>
      <c r="E1491" s="3">
        <v>44171</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2023</v>
      </c>
      <c r="D1492" s="3">
        <v>45047</v>
      </c>
      <c r="E1492" s="3">
        <v>45052</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2023</v>
      </c>
      <c r="D1493" s="3">
        <v>45255</v>
      </c>
      <c r="E1493" s="3">
        <v>45259</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2023</v>
      </c>
      <c r="D1494" s="3">
        <v>45255</v>
      </c>
      <c r="E1494" s="3">
        <v>45259</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2023</v>
      </c>
      <c r="D1495" s="3">
        <v>45230</v>
      </c>
      <c r="E1495" s="3">
        <v>45234</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2020</v>
      </c>
      <c r="D1496" s="3">
        <v>44182</v>
      </c>
      <c r="E1496" s="3">
        <v>44184</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2023</v>
      </c>
      <c r="D1497" s="3">
        <v>45174</v>
      </c>
      <c r="E1497" s="3">
        <v>45178</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2023</v>
      </c>
      <c r="D1498" s="3">
        <v>45174</v>
      </c>
      <c r="E1498" s="3">
        <v>45178</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2023</v>
      </c>
      <c r="D1499" s="3">
        <v>45174</v>
      </c>
      <c r="E1499" s="3">
        <v>45178</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2022</v>
      </c>
      <c r="D1500" s="3">
        <v>44852</v>
      </c>
      <c r="E1500" s="3">
        <v>44855</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2023</v>
      </c>
      <c r="D1501" s="3">
        <v>45243</v>
      </c>
      <c r="E1501" s="3">
        <v>45249</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2023</v>
      </c>
      <c r="D1502" s="3">
        <v>45243</v>
      </c>
      <c r="E1502" s="3">
        <v>45249</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2023</v>
      </c>
      <c r="D1503" s="3">
        <v>45243</v>
      </c>
      <c r="E1503" s="3">
        <v>45249</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2022</v>
      </c>
      <c r="D1504" s="3">
        <v>44890</v>
      </c>
      <c r="E1504" s="3">
        <v>44897</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2022</v>
      </c>
      <c r="D1505" s="3">
        <v>44890</v>
      </c>
      <c r="E1505" s="3">
        <v>44897</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2021</v>
      </c>
      <c r="D1506" s="3">
        <v>44409</v>
      </c>
      <c r="E1506" s="3">
        <v>44415</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2021</v>
      </c>
      <c r="D1507" s="3">
        <v>44409</v>
      </c>
      <c r="E1507" s="3">
        <v>44415</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2023</v>
      </c>
      <c r="D1508" s="3">
        <v>45285</v>
      </c>
      <c r="E1508" s="3">
        <v>45290</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2022</v>
      </c>
      <c r="D1509" s="3">
        <v>44822</v>
      </c>
      <c r="E1509" s="3">
        <v>44828</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2023</v>
      </c>
      <c r="D1510" s="3">
        <v>45271</v>
      </c>
      <c r="E1510" s="3">
        <v>45271</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2023</v>
      </c>
      <c r="D1511" s="3">
        <v>45182</v>
      </c>
      <c r="E1511" s="3">
        <v>45185</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2023</v>
      </c>
      <c r="D1512" s="3">
        <v>45102</v>
      </c>
      <c r="E1512" s="3">
        <v>45109</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2023</v>
      </c>
      <c r="D1513" s="3">
        <v>45102</v>
      </c>
      <c r="E1513" s="3">
        <v>45109</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2023</v>
      </c>
      <c r="D1514" s="3">
        <v>45157</v>
      </c>
      <c r="E1514" s="3">
        <v>45161</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2023</v>
      </c>
      <c r="D1515" s="3">
        <v>45157</v>
      </c>
      <c r="E1515" s="3">
        <v>45161</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2023</v>
      </c>
      <c r="D1516" s="3">
        <v>45157</v>
      </c>
      <c r="E1516" s="3">
        <v>45161</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2023</v>
      </c>
      <c r="D1517" s="3">
        <v>45272</v>
      </c>
      <c r="E1517" s="3">
        <v>45278</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2023</v>
      </c>
      <c r="D1518" s="3">
        <v>45271</v>
      </c>
      <c r="E1518" s="3">
        <v>45275</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2020</v>
      </c>
      <c r="D1519" s="3">
        <v>43865</v>
      </c>
      <c r="E1519" s="3">
        <v>43868</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2020</v>
      </c>
      <c r="D1520" s="3">
        <v>43865</v>
      </c>
      <c r="E1520" s="3">
        <v>43868</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2023</v>
      </c>
      <c r="D1521" s="3">
        <v>44969</v>
      </c>
      <c r="E1521" s="3">
        <v>44972</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2023</v>
      </c>
      <c r="D1522" s="3">
        <v>45033</v>
      </c>
      <c r="E1522" s="3">
        <v>45038</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2021</v>
      </c>
      <c r="D1523" s="3">
        <v>44536</v>
      </c>
      <c r="E1523" s="3">
        <v>44541</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2021</v>
      </c>
      <c r="D1524" s="3">
        <v>44536</v>
      </c>
      <c r="E1524" s="3">
        <v>44541</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2021</v>
      </c>
      <c r="D1525" s="3">
        <v>44536</v>
      </c>
      <c r="E1525" s="3">
        <v>44541</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2021</v>
      </c>
      <c r="D1526" s="3">
        <v>44536</v>
      </c>
      <c r="E1526" s="3">
        <v>44541</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2021</v>
      </c>
      <c r="D1527" s="3">
        <v>44536</v>
      </c>
      <c r="E1527" s="3">
        <v>44541</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2022</v>
      </c>
      <c r="D1528" s="3">
        <v>44765</v>
      </c>
      <c r="E1528" s="3">
        <v>44770</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2022</v>
      </c>
      <c r="D1529" s="3">
        <v>44765</v>
      </c>
      <c r="E1529" s="3">
        <v>44770</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2021</v>
      </c>
      <c r="D1530" s="3">
        <v>44507</v>
      </c>
      <c r="E1530" s="3">
        <v>44510</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2021</v>
      </c>
      <c r="D1531" s="3">
        <v>44507</v>
      </c>
      <c r="E1531" s="3">
        <v>44510</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2021</v>
      </c>
      <c r="D1532" s="3">
        <v>44281</v>
      </c>
      <c r="E1532" s="3">
        <v>44286</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2023</v>
      </c>
      <c r="D1533" s="3">
        <v>45170</v>
      </c>
      <c r="E1533" s="3">
        <v>45175</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2023</v>
      </c>
      <c r="D1534" s="3">
        <v>45170</v>
      </c>
      <c r="E1534" s="3">
        <v>45175</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2022</v>
      </c>
      <c r="D1535" s="3">
        <v>44900</v>
      </c>
      <c r="E1535" s="3">
        <v>44904</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2023</v>
      </c>
      <c r="D1536" s="3">
        <v>44968</v>
      </c>
      <c r="E1536" s="3">
        <v>44972</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2022</v>
      </c>
      <c r="D1537" s="3">
        <v>44864</v>
      </c>
      <c r="E1537" s="3">
        <v>44868</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2022</v>
      </c>
      <c r="D1538" s="3">
        <v>44864</v>
      </c>
      <c r="E1538" s="3">
        <v>44868</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2023</v>
      </c>
      <c r="D1539" s="3">
        <v>45185</v>
      </c>
      <c r="E1539" s="3">
        <v>45187</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2023</v>
      </c>
      <c r="D1540" s="3">
        <v>45185</v>
      </c>
      <c r="E1540" s="3">
        <v>45187</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2023</v>
      </c>
      <c r="D1541" s="3">
        <v>45185</v>
      </c>
      <c r="E1541" s="3">
        <v>45187</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2023</v>
      </c>
      <c r="D1542" s="3">
        <v>45185</v>
      </c>
      <c r="E1542" s="3">
        <v>45187</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2020</v>
      </c>
      <c r="D1543" s="3">
        <v>43901</v>
      </c>
      <c r="E1543" s="3">
        <v>43906</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2020</v>
      </c>
      <c r="D1544" s="3">
        <v>43901</v>
      </c>
      <c r="E1544" s="3">
        <v>43906</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2020</v>
      </c>
      <c r="D1545" s="3">
        <v>43866</v>
      </c>
      <c r="E1545" s="3">
        <v>43870</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2020</v>
      </c>
      <c r="D1546" s="3">
        <v>43866</v>
      </c>
      <c r="E1546" s="3">
        <v>43870</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2020</v>
      </c>
      <c r="D1547" s="3">
        <v>44196</v>
      </c>
      <c r="E1547" s="3">
        <v>44200</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2021</v>
      </c>
      <c r="D1548" s="3">
        <v>44523</v>
      </c>
      <c r="E1548" s="3">
        <v>44527</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2021</v>
      </c>
      <c r="D1549" s="3">
        <v>44523</v>
      </c>
      <c r="E1549" s="3">
        <v>44527</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2021</v>
      </c>
      <c r="D1550" s="3">
        <v>44523</v>
      </c>
      <c r="E1550" s="3">
        <v>44527</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2020</v>
      </c>
      <c r="D1551" s="3">
        <v>44018</v>
      </c>
      <c r="E1551" s="3">
        <v>44020</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2023</v>
      </c>
      <c r="D1552" s="3">
        <v>45244</v>
      </c>
      <c r="E1552" s="3">
        <v>45249</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2022</v>
      </c>
      <c r="D1553" s="3">
        <v>44730</v>
      </c>
      <c r="E1553" s="3">
        <v>44735</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2020</v>
      </c>
      <c r="D1554" s="3">
        <v>43954</v>
      </c>
      <c r="E1554" s="3">
        <v>43956</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2023</v>
      </c>
      <c r="D1555" s="3">
        <v>45216</v>
      </c>
      <c r="E1555" s="3">
        <v>45221</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2021</v>
      </c>
      <c r="D1556" s="3">
        <v>44233</v>
      </c>
      <c r="E1556" s="3">
        <v>44240</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2023</v>
      </c>
      <c r="D1557" s="3">
        <v>45174</v>
      </c>
      <c r="E1557" s="3">
        <v>45178</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2022</v>
      </c>
      <c r="D1558" s="3">
        <v>44691</v>
      </c>
      <c r="E1558" s="3">
        <v>44697</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2022</v>
      </c>
      <c r="D1559" s="3">
        <v>44691</v>
      </c>
      <c r="E1559" s="3">
        <v>44697</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2021</v>
      </c>
      <c r="D1560" s="3">
        <v>44271</v>
      </c>
      <c r="E1560" s="3">
        <v>44273</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2022</v>
      </c>
      <c r="D1561" s="3">
        <v>44661</v>
      </c>
      <c r="E1561" s="3">
        <v>44665</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2020</v>
      </c>
      <c r="D1562" s="3">
        <v>43925</v>
      </c>
      <c r="E1562" s="3">
        <v>43930</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2023</v>
      </c>
      <c r="D1563" s="3">
        <v>45175</v>
      </c>
      <c r="E1563" s="3">
        <v>45176</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2023</v>
      </c>
      <c r="D1564" s="3">
        <v>45108</v>
      </c>
      <c r="E1564" s="3">
        <v>45108</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2021</v>
      </c>
      <c r="D1565" s="3">
        <v>44509</v>
      </c>
      <c r="E1565" s="3">
        <v>44509</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2020</v>
      </c>
      <c r="D1566" s="3">
        <v>43894</v>
      </c>
      <c r="E1566" s="3">
        <v>43894</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2021</v>
      </c>
      <c r="D1567" s="3">
        <v>44274</v>
      </c>
      <c r="E1567" s="3">
        <v>44280</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2021</v>
      </c>
      <c r="D1568" s="3">
        <v>44529</v>
      </c>
      <c r="E1568" s="3">
        <v>44530</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2021</v>
      </c>
      <c r="D1569" s="3">
        <v>44529</v>
      </c>
      <c r="E1569" s="3">
        <v>44530</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2023</v>
      </c>
      <c r="D1570" s="3">
        <v>45089</v>
      </c>
      <c r="E1570" s="3">
        <v>45089</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2023</v>
      </c>
      <c r="D1571" s="3">
        <v>45257</v>
      </c>
      <c r="E1571" s="3">
        <v>45261</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2020</v>
      </c>
      <c r="D1572" s="3">
        <v>44158</v>
      </c>
      <c r="E1572" s="3">
        <v>44160</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2020</v>
      </c>
      <c r="D1573" s="3">
        <v>44158</v>
      </c>
      <c r="E1573" s="3">
        <v>44160</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2020</v>
      </c>
      <c r="D1574" s="3">
        <v>44158</v>
      </c>
      <c r="E1574" s="3">
        <v>44160</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2020</v>
      </c>
      <c r="D1575" s="3">
        <v>44158</v>
      </c>
      <c r="E1575" s="3">
        <v>44160</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2020</v>
      </c>
      <c r="D1576" s="3">
        <v>44180</v>
      </c>
      <c r="E1576" s="3">
        <v>44183</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2020</v>
      </c>
      <c r="D1577" s="3">
        <v>44180</v>
      </c>
      <c r="E1577" s="3">
        <v>44183</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2022</v>
      </c>
      <c r="D1578" s="3">
        <v>44674</v>
      </c>
      <c r="E1578" s="3">
        <v>44679</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2022</v>
      </c>
      <c r="D1579" s="3">
        <v>44705</v>
      </c>
      <c r="E1579" s="3">
        <v>44709</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2022</v>
      </c>
      <c r="D1580" s="3">
        <v>44619</v>
      </c>
      <c r="E1580" s="3">
        <v>44622</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2021</v>
      </c>
      <c r="D1581" s="3">
        <v>44417</v>
      </c>
      <c r="E1581" s="3">
        <v>44420</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2021</v>
      </c>
      <c r="D1582" s="3">
        <v>44417</v>
      </c>
      <c r="E1582" s="3">
        <v>44420</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2021</v>
      </c>
      <c r="D1583" s="3">
        <v>44417</v>
      </c>
      <c r="E1583" s="3">
        <v>44420</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2021</v>
      </c>
      <c r="D1584" s="3">
        <v>44417</v>
      </c>
      <c r="E1584" s="3">
        <v>44420</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2021</v>
      </c>
      <c r="D1585" s="3">
        <v>44417</v>
      </c>
      <c r="E1585" s="3">
        <v>44420</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2021</v>
      </c>
      <c r="D1586" s="3">
        <v>44417</v>
      </c>
      <c r="E1586" s="3">
        <v>44420</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2021</v>
      </c>
      <c r="D1587" s="3">
        <v>44417</v>
      </c>
      <c r="E1587" s="3">
        <v>44420</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2021</v>
      </c>
      <c r="D1588" s="3">
        <v>44417</v>
      </c>
      <c r="E1588" s="3">
        <v>44420</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2021</v>
      </c>
      <c r="D1589" s="3">
        <v>44417</v>
      </c>
      <c r="E1589" s="3">
        <v>44420</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2021</v>
      </c>
      <c r="D1590" s="3">
        <v>44417</v>
      </c>
      <c r="E1590" s="3">
        <v>44420</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2022</v>
      </c>
      <c r="D1591" s="3">
        <v>44694</v>
      </c>
      <c r="E1591" s="3">
        <v>44698</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2022</v>
      </c>
      <c r="D1592" s="3">
        <v>44667</v>
      </c>
      <c r="E1592" s="3">
        <v>44671</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2022</v>
      </c>
      <c r="D1593" s="3">
        <v>44667</v>
      </c>
      <c r="E1593" s="3">
        <v>44671</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2021</v>
      </c>
      <c r="D1594" s="3">
        <v>44370</v>
      </c>
      <c r="E1594" s="3">
        <v>44372</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2020</v>
      </c>
      <c r="D1595" s="3">
        <v>44123</v>
      </c>
      <c r="E1595" s="3">
        <v>44123</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2021</v>
      </c>
      <c r="D1596" s="3">
        <v>44279</v>
      </c>
      <c r="E1596" s="3">
        <v>44282</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2023</v>
      </c>
      <c r="D1597" s="3">
        <v>45055</v>
      </c>
      <c r="E1597" s="3">
        <v>45059</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2023</v>
      </c>
      <c r="D1598" s="3">
        <v>45216</v>
      </c>
      <c r="E1598" s="3">
        <v>45218</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2023</v>
      </c>
      <c r="D1599" s="3">
        <v>45250</v>
      </c>
      <c r="E1599" s="3">
        <v>45252</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2023</v>
      </c>
      <c r="D1600" s="3">
        <v>45250</v>
      </c>
      <c r="E1600" s="3">
        <v>45252</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2023</v>
      </c>
      <c r="D1601" s="3">
        <v>45250</v>
      </c>
      <c r="E1601" s="3">
        <v>45252</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2023</v>
      </c>
      <c r="D1602" s="3">
        <v>45250</v>
      </c>
      <c r="E1602" s="3">
        <v>45252</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2022</v>
      </c>
      <c r="D1603" s="3">
        <v>44690</v>
      </c>
      <c r="E1603" s="3">
        <v>44695</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2022</v>
      </c>
      <c r="D1604" s="3">
        <v>44907</v>
      </c>
      <c r="E1604" s="3">
        <v>44913</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2023</v>
      </c>
      <c r="D1605" s="3">
        <v>45261</v>
      </c>
      <c r="E1605" s="3">
        <v>45265</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2022</v>
      </c>
      <c r="D1606" s="3">
        <v>44671</v>
      </c>
      <c r="E1606" s="3">
        <v>44676</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2022</v>
      </c>
      <c r="D1607" s="3">
        <v>44671</v>
      </c>
      <c r="E1607" s="3">
        <v>44676</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2022</v>
      </c>
      <c r="D1608" s="3">
        <v>44671</v>
      </c>
      <c r="E1608" s="3">
        <v>44676</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2022</v>
      </c>
      <c r="D1609" s="3">
        <v>44671</v>
      </c>
      <c r="E1609" s="3">
        <v>44676</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2022</v>
      </c>
      <c r="D1610" s="3">
        <v>44671</v>
      </c>
      <c r="E1610" s="3">
        <v>44676</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2022</v>
      </c>
      <c r="D1611" s="3">
        <v>44671</v>
      </c>
      <c r="E1611" s="3">
        <v>44676</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2020</v>
      </c>
      <c r="D1612" s="3">
        <v>43977</v>
      </c>
      <c r="E1612" s="3">
        <v>43981</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2020</v>
      </c>
      <c r="D1613" s="3">
        <v>43977</v>
      </c>
      <c r="E1613" s="3">
        <v>43981</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2020</v>
      </c>
      <c r="D1614" s="3">
        <v>43977</v>
      </c>
      <c r="E1614" s="3">
        <v>43981</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2023</v>
      </c>
      <c r="D1615" s="3">
        <v>45282</v>
      </c>
      <c r="E1615" s="3">
        <v>45286</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2022</v>
      </c>
      <c r="D1616" s="3">
        <v>44636</v>
      </c>
      <c r="E1616" s="3">
        <v>44640</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2021</v>
      </c>
      <c r="D1617" s="3">
        <v>44418</v>
      </c>
      <c r="E1617" s="3">
        <v>44424</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2021</v>
      </c>
      <c r="D1618" s="3">
        <v>44418</v>
      </c>
      <c r="E1618" s="3">
        <v>44424</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2021</v>
      </c>
      <c r="D1619" s="3">
        <v>44418</v>
      </c>
      <c r="E1619" s="3">
        <v>44424</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2022</v>
      </c>
      <c r="D1620" s="3">
        <v>44815</v>
      </c>
      <c r="E1620" s="3">
        <v>44819</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2022</v>
      </c>
      <c r="D1621" s="3">
        <v>44815</v>
      </c>
      <c r="E1621" s="3">
        <v>44819</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2023</v>
      </c>
      <c r="D1622" s="3">
        <v>45116</v>
      </c>
      <c r="E1622" s="3">
        <v>45123</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2023</v>
      </c>
      <c r="D1623" s="3">
        <v>45116</v>
      </c>
      <c r="E1623" s="3">
        <v>45123</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2023</v>
      </c>
      <c r="D1624" s="3">
        <v>45116</v>
      </c>
      <c r="E1624" s="3">
        <v>45123</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2023</v>
      </c>
      <c r="D1625" s="3">
        <v>45116</v>
      </c>
      <c r="E1625" s="3">
        <v>45123</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2021</v>
      </c>
      <c r="D1626" s="3">
        <v>44549</v>
      </c>
      <c r="E1626" s="3">
        <v>44554</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2021</v>
      </c>
      <c r="D1627" s="3">
        <v>44549</v>
      </c>
      <c r="E1627" s="3">
        <v>44554</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2021</v>
      </c>
      <c r="D1628" s="3">
        <v>44516</v>
      </c>
      <c r="E1628" s="3">
        <v>44522</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2021</v>
      </c>
      <c r="D1629" s="3">
        <v>44463</v>
      </c>
      <c r="E1629" s="3">
        <v>44469</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2023</v>
      </c>
      <c r="D1630" s="3">
        <v>45099</v>
      </c>
      <c r="E1630" s="3">
        <v>45103</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2023</v>
      </c>
      <c r="D1631" s="3">
        <v>45099</v>
      </c>
      <c r="E1631" s="3">
        <v>45103</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2022</v>
      </c>
      <c r="D1632" s="3">
        <v>44690</v>
      </c>
      <c r="E1632" s="3">
        <v>44690</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2022</v>
      </c>
      <c r="D1633" s="3">
        <v>44690</v>
      </c>
      <c r="E1633" s="3">
        <v>44690</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2022</v>
      </c>
      <c r="D1634" s="3">
        <v>44690</v>
      </c>
      <c r="E1634" s="3">
        <v>44690</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2022</v>
      </c>
      <c r="D1635" s="3">
        <v>44690</v>
      </c>
      <c r="E1635" s="3">
        <v>44690</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2022</v>
      </c>
      <c r="D1636" s="3">
        <v>44690</v>
      </c>
      <c r="E1636" s="3">
        <v>44690</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2020</v>
      </c>
      <c r="D1637" s="3">
        <v>44161</v>
      </c>
      <c r="E1637" s="3">
        <v>44167</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2020</v>
      </c>
      <c r="D1638" s="3">
        <v>44161</v>
      </c>
      <c r="E1638" s="3">
        <v>44167</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2020</v>
      </c>
      <c r="D1639" s="3">
        <v>44161</v>
      </c>
      <c r="E1639" s="3">
        <v>44167</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2022</v>
      </c>
      <c r="D1640" s="3">
        <v>44708</v>
      </c>
      <c r="E1640" s="3">
        <v>44714</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2022</v>
      </c>
      <c r="D1641" s="3">
        <v>44708</v>
      </c>
      <c r="E1641" s="3">
        <v>44714</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2022</v>
      </c>
      <c r="D1642" s="3">
        <v>44708</v>
      </c>
      <c r="E1642" s="3">
        <v>44714</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2022</v>
      </c>
      <c r="D1643" s="3">
        <v>44708</v>
      </c>
      <c r="E1643" s="3">
        <v>44714</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2020</v>
      </c>
      <c r="D1644" s="3">
        <v>44164</v>
      </c>
      <c r="E1644" s="3">
        <v>44169</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2021</v>
      </c>
      <c r="D1645" s="3">
        <v>44274</v>
      </c>
      <c r="E1645" s="3">
        <v>44275</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2021</v>
      </c>
      <c r="D1646" s="3">
        <v>44274</v>
      </c>
      <c r="E1646" s="3">
        <v>44275</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2021</v>
      </c>
      <c r="D1647" s="3">
        <v>44274</v>
      </c>
      <c r="E1647" s="3">
        <v>44275</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2021</v>
      </c>
      <c r="D1648" s="3">
        <v>44501</v>
      </c>
      <c r="E1648" s="3">
        <v>44503</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2021</v>
      </c>
      <c r="D1649" s="3">
        <v>44501</v>
      </c>
      <c r="E1649" s="3">
        <v>44503</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2021</v>
      </c>
      <c r="D1650" s="3">
        <v>44465</v>
      </c>
      <c r="E1650" s="3">
        <v>44468</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2021</v>
      </c>
      <c r="D1651" s="3">
        <v>44465</v>
      </c>
      <c r="E1651" s="3">
        <v>44468</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2020</v>
      </c>
      <c r="D1652" s="3">
        <v>44072</v>
      </c>
      <c r="E1652" s="3">
        <v>44072</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2020</v>
      </c>
      <c r="D1653" s="3">
        <v>44072</v>
      </c>
      <c r="E1653" s="3">
        <v>44072</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2023</v>
      </c>
      <c r="D1654" s="3">
        <v>45249</v>
      </c>
      <c r="E1654" s="3">
        <v>45252</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2023</v>
      </c>
      <c r="D1655" s="3">
        <v>45249</v>
      </c>
      <c r="E1655" s="3">
        <v>45252</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2023</v>
      </c>
      <c r="D1656" s="3">
        <v>45249</v>
      </c>
      <c r="E1656" s="3">
        <v>45252</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2023</v>
      </c>
      <c r="D1657" s="3">
        <v>45249</v>
      </c>
      <c r="E1657" s="3">
        <v>45252</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2023</v>
      </c>
      <c r="D1658" s="3">
        <v>45249</v>
      </c>
      <c r="E1658" s="3">
        <v>45252</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2020</v>
      </c>
      <c r="D1659" s="3">
        <v>43963</v>
      </c>
      <c r="E1659" s="3">
        <v>43966</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2023</v>
      </c>
      <c r="D1660" s="3">
        <v>44947</v>
      </c>
      <c r="E1660" s="3">
        <v>44953</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2023</v>
      </c>
      <c r="D1661" s="3">
        <v>45230</v>
      </c>
      <c r="E1661" s="3">
        <v>45237</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2023</v>
      </c>
      <c r="D1662" s="3">
        <v>45230</v>
      </c>
      <c r="E1662" s="3">
        <v>45237</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2023</v>
      </c>
      <c r="D1663" s="3">
        <v>45047</v>
      </c>
      <c r="E1663" s="3">
        <v>45053</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2023</v>
      </c>
      <c r="D1664" s="3">
        <v>45047</v>
      </c>
      <c r="E1664" s="3">
        <v>45053</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2022</v>
      </c>
      <c r="D1665" s="3">
        <v>44890</v>
      </c>
      <c r="E1665" s="3">
        <v>44892</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2022</v>
      </c>
      <c r="D1666" s="3">
        <v>44890</v>
      </c>
      <c r="E1666" s="3">
        <v>44892</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2022</v>
      </c>
      <c r="D1667" s="3">
        <v>44890</v>
      </c>
      <c r="E1667" s="3">
        <v>44892</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2022</v>
      </c>
      <c r="D1668" s="3">
        <v>44890</v>
      </c>
      <c r="E1668" s="3">
        <v>44892</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2022</v>
      </c>
      <c r="D1669" s="3">
        <v>44890</v>
      </c>
      <c r="E1669" s="3">
        <v>44892</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2022</v>
      </c>
      <c r="D1670" s="3">
        <v>44890</v>
      </c>
      <c r="E1670" s="3">
        <v>44892</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2021</v>
      </c>
      <c r="D1671" s="3">
        <v>44206</v>
      </c>
      <c r="E1671" s="3">
        <v>44211</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2023</v>
      </c>
      <c r="D1672" s="3">
        <v>45219</v>
      </c>
      <c r="E1672" s="3">
        <v>45226</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2022</v>
      </c>
      <c r="D1673" s="3">
        <v>44643</v>
      </c>
      <c r="E1673" s="3">
        <v>44646</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2023</v>
      </c>
      <c r="D1674" s="3">
        <v>45111</v>
      </c>
      <c r="E1674" s="3">
        <v>45115</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2021</v>
      </c>
      <c r="D1675" s="3">
        <v>44541</v>
      </c>
      <c r="E1675" s="3">
        <v>44542</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2021</v>
      </c>
      <c r="D1676" s="3">
        <v>44456</v>
      </c>
      <c r="E1676" s="3">
        <v>44460</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2021</v>
      </c>
      <c r="D1677" s="3">
        <v>44456</v>
      </c>
      <c r="E1677" s="3">
        <v>44460</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2022</v>
      </c>
      <c r="D1678" s="3">
        <v>44700</v>
      </c>
      <c r="E1678" s="3">
        <v>44706</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2022</v>
      </c>
      <c r="D1679" s="3">
        <v>44700</v>
      </c>
      <c r="E1679" s="3">
        <v>44706</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2020</v>
      </c>
      <c r="D1680" s="3">
        <v>44081</v>
      </c>
      <c r="E1680" s="3">
        <v>44087</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2020</v>
      </c>
      <c r="D1681" s="3">
        <v>44081</v>
      </c>
      <c r="E1681" s="3">
        <v>44087</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2020</v>
      </c>
      <c r="D1682" s="3">
        <v>44081</v>
      </c>
      <c r="E1682" s="3">
        <v>44087</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2020</v>
      </c>
      <c r="D1683" s="3">
        <v>44081</v>
      </c>
      <c r="E1683" s="3">
        <v>44087</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2022</v>
      </c>
      <c r="D1684" s="3">
        <v>44834</v>
      </c>
      <c r="E1684" s="3">
        <v>44836</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2022</v>
      </c>
      <c r="D1685" s="3">
        <v>44873</v>
      </c>
      <c r="E1685" s="3">
        <v>44878</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2023</v>
      </c>
      <c r="D1686" s="3">
        <v>45041</v>
      </c>
      <c r="E1686" s="3">
        <v>45044</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2023</v>
      </c>
      <c r="D1687" s="3">
        <v>45041</v>
      </c>
      <c r="E1687" s="3">
        <v>45044</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2023</v>
      </c>
      <c r="D1688" s="3">
        <v>45041</v>
      </c>
      <c r="E1688" s="3">
        <v>45044</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2023</v>
      </c>
      <c r="D1689" s="3">
        <v>45271</v>
      </c>
      <c r="E1689" s="3">
        <v>45273</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2023</v>
      </c>
      <c r="D1690" s="3">
        <v>45271</v>
      </c>
      <c r="E1690" s="3">
        <v>45273</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2020</v>
      </c>
      <c r="D1691" s="3">
        <v>44059</v>
      </c>
      <c r="E1691" s="3">
        <v>44063</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2023</v>
      </c>
      <c r="D1692" s="3">
        <v>45270</v>
      </c>
      <c r="E1692" s="3">
        <v>45276</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2023</v>
      </c>
      <c r="D1693" s="3">
        <v>45270</v>
      </c>
      <c r="E1693" s="3">
        <v>45276</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2022</v>
      </c>
      <c r="D1694" s="3">
        <v>44635</v>
      </c>
      <c r="E1694" s="3">
        <v>44640</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2022</v>
      </c>
      <c r="D1695" s="3">
        <v>44739</v>
      </c>
      <c r="E1695" s="3">
        <v>44742</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2021</v>
      </c>
      <c r="D1696" s="3">
        <v>44464</v>
      </c>
      <c r="E1696" s="3">
        <v>44467</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2021</v>
      </c>
      <c r="D1697" s="3">
        <v>44464</v>
      </c>
      <c r="E1697" s="3">
        <v>44467</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2021</v>
      </c>
      <c r="D1698" s="3">
        <v>44464</v>
      </c>
      <c r="E1698" s="3">
        <v>44467</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2021</v>
      </c>
      <c r="D1699" s="3">
        <v>44557</v>
      </c>
      <c r="E1699" s="3">
        <v>44561</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2021</v>
      </c>
      <c r="D1700" s="3">
        <v>44557</v>
      </c>
      <c r="E1700" s="3">
        <v>44561</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2020</v>
      </c>
      <c r="D1701" s="3">
        <v>43985</v>
      </c>
      <c r="E1701" s="3">
        <v>43989</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2021</v>
      </c>
      <c r="D1702" s="3">
        <v>44390</v>
      </c>
      <c r="E1702" s="3">
        <v>44392</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2021</v>
      </c>
      <c r="D1703" s="3">
        <v>44390</v>
      </c>
      <c r="E1703" s="3">
        <v>44392</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2021</v>
      </c>
      <c r="D1704" s="3">
        <v>44390</v>
      </c>
      <c r="E1704" s="3">
        <v>44392</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2020</v>
      </c>
      <c r="D1705" s="3">
        <v>43864</v>
      </c>
      <c r="E1705" s="3">
        <v>43868</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2022</v>
      </c>
      <c r="D1706" s="3">
        <v>44629</v>
      </c>
      <c r="E1706" s="3">
        <v>44629</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2021</v>
      </c>
      <c r="D1707" s="3">
        <v>44522</v>
      </c>
      <c r="E1707" s="3">
        <v>44526</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2023</v>
      </c>
      <c r="D1708" s="3">
        <v>45230</v>
      </c>
      <c r="E1708" s="3">
        <v>45236</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2023</v>
      </c>
      <c r="D1709" s="3">
        <v>45230</v>
      </c>
      <c r="E1709" s="3">
        <v>45236</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2023</v>
      </c>
      <c r="D1710" s="3">
        <v>45230</v>
      </c>
      <c r="E1710" s="3">
        <v>45236</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2023</v>
      </c>
      <c r="D1711" s="3">
        <v>45230</v>
      </c>
      <c r="E1711" s="3">
        <v>45236</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2023</v>
      </c>
      <c r="D1712" s="3">
        <v>45230</v>
      </c>
      <c r="E1712" s="3">
        <v>45236</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2023</v>
      </c>
      <c r="D1713" s="3">
        <v>45230</v>
      </c>
      <c r="E1713" s="3">
        <v>45236</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2021</v>
      </c>
      <c r="D1714" s="3">
        <v>44226</v>
      </c>
      <c r="E1714" s="3">
        <v>44231</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2023</v>
      </c>
      <c r="D1715" s="3">
        <v>45178</v>
      </c>
      <c r="E1715" s="3">
        <v>45183</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2023</v>
      </c>
      <c r="D1716" s="3">
        <v>45207</v>
      </c>
      <c r="E1716" s="3">
        <v>45213</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2022</v>
      </c>
      <c r="D1717" s="3">
        <v>44682</v>
      </c>
      <c r="E1717" s="3">
        <v>44686</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2022</v>
      </c>
      <c r="D1718" s="3">
        <v>44701</v>
      </c>
      <c r="E1718" s="3">
        <v>44706</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2022</v>
      </c>
      <c r="D1719" s="3">
        <v>44701</v>
      </c>
      <c r="E1719" s="3">
        <v>44706</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2022</v>
      </c>
      <c r="D1720" s="3">
        <v>44701</v>
      </c>
      <c r="E1720" s="3">
        <v>44706</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2022</v>
      </c>
      <c r="D1721" s="3">
        <v>44701</v>
      </c>
      <c r="E1721" s="3">
        <v>44706</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2022</v>
      </c>
      <c r="D1722" s="3">
        <v>44701</v>
      </c>
      <c r="E1722" s="3">
        <v>44706</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2021</v>
      </c>
      <c r="D1723" s="3">
        <v>44550</v>
      </c>
      <c r="E1723" s="3">
        <v>44555</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2021</v>
      </c>
      <c r="D1724" s="3">
        <v>44550</v>
      </c>
      <c r="E1724" s="3">
        <v>44555</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2021</v>
      </c>
      <c r="D1725" s="3">
        <v>44550</v>
      </c>
      <c r="E1725" s="3">
        <v>44555</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2021</v>
      </c>
      <c r="D1726" s="3">
        <v>44549</v>
      </c>
      <c r="E1726" s="3">
        <v>44550</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2021</v>
      </c>
      <c r="D1727" s="3">
        <v>44549</v>
      </c>
      <c r="E1727" s="3">
        <v>44550</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2021</v>
      </c>
      <c r="D1728" s="3">
        <v>44549</v>
      </c>
      <c r="E1728" s="3">
        <v>44550</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2023</v>
      </c>
      <c r="D1729" s="3">
        <v>45046</v>
      </c>
      <c r="E1729" s="3">
        <v>45051</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2022</v>
      </c>
      <c r="D1730" s="3">
        <v>44599</v>
      </c>
      <c r="E1730" s="3">
        <v>44599</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2022</v>
      </c>
      <c r="D1731" s="3">
        <v>44599</v>
      </c>
      <c r="E1731" s="3">
        <v>44599</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2020</v>
      </c>
      <c r="D1732" s="3">
        <v>44102</v>
      </c>
      <c r="E1732" s="3">
        <v>44107</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2020</v>
      </c>
      <c r="D1733" s="3">
        <v>44102</v>
      </c>
      <c r="E1733" s="3">
        <v>44107</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2022</v>
      </c>
      <c r="D1734" s="3">
        <v>44753</v>
      </c>
      <c r="E1734" s="3">
        <v>44757</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2022</v>
      </c>
      <c r="D1735" s="3">
        <v>44753</v>
      </c>
      <c r="E1735" s="3">
        <v>44757</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2023</v>
      </c>
      <c r="D1736" s="3">
        <v>45137</v>
      </c>
      <c r="E1736" s="3">
        <v>45140</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2023</v>
      </c>
      <c r="D1737" s="3">
        <v>45137</v>
      </c>
      <c r="E1737" s="3">
        <v>45140</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2023</v>
      </c>
      <c r="D1738" s="3">
        <v>45137</v>
      </c>
      <c r="E1738" s="3">
        <v>45140</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2021</v>
      </c>
      <c r="D1739" s="3">
        <v>44442</v>
      </c>
      <c r="E1739" s="3">
        <v>44448</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2021</v>
      </c>
      <c r="D1740" s="3">
        <v>44442</v>
      </c>
      <c r="E1740" s="3">
        <v>44448</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2021</v>
      </c>
      <c r="D1741" s="3">
        <v>44442</v>
      </c>
      <c r="E1741" s="3">
        <v>44448</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2020</v>
      </c>
      <c r="D1742" s="3">
        <v>44052</v>
      </c>
      <c r="E1742" s="3">
        <v>44059</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2023</v>
      </c>
      <c r="D1743" s="3">
        <v>45230</v>
      </c>
      <c r="E1743" s="3">
        <v>45234</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2023</v>
      </c>
      <c r="D1744" s="3">
        <v>45230</v>
      </c>
      <c r="E1744" s="3">
        <v>45234</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2023</v>
      </c>
      <c r="D1745" s="3">
        <v>45230</v>
      </c>
      <c r="E1745" s="3">
        <v>45234</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2023</v>
      </c>
      <c r="D1746" s="3">
        <v>45230</v>
      </c>
      <c r="E1746" s="3">
        <v>45234</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2020</v>
      </c>
      <c r="D1747" s="3">
        <v>43988</v>
      </c>
      <c r="E1747" s="3">
        <v>43991</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2022</v>
      </c>
      <c r="D1748" s="3">
        <v>44787</v>
      </c>
      <c r="E1748" s="3">
        <v>44791</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2022</v>
      </c>
      <c r="D1749" s="3">
        <v>44787</v>
      </c>
      <c r="E1749" s="3">
        <v>44791</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2020</v>
      </c>
      <c r="D1750" s="3">
        <v>43946</v>
      </c>
      <c r="E1750" s="3">
        <v>43950</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2020</v>
      </c>
      <c r="D1751" s="3">
        <v>43946</v>
      </c>
      <c r="E1751" s="3">
        <v>43950</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2021</v>
      </c>
      <c r="D1752" s="3">
        <v>44522</v>
      </c>
      <c r="E1752" s="3">
        <v>44527</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2023</v>
      </c>
      <c r="D1753" s="3">
        <v>45214</v>
      </c>
      <c r="E1753" s="3">
        <v>45217</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2023</v>
      </c>
      <c r="D1754" s="3">
        <v>45263</v>
      </c>
      <c r="E1754" s="3">
        <v>45266</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2023</v>
      </c>
      <c r="D1755" s="3">
        <v>45263</v>
      </c>
      <c r="E1755" s="3">
        <v>45266</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2023</v>
      </c>
      <c r="D1756" s="3">
        <v>45263</v>
      </c>
      <c r="E1756" s="3">
        <v>45266</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2021</v>
      </c>
      <c r="D1757" s="3">
        <v>44538</v>
      </c>
      <c r="E1757" s="3">
        <v>44541</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2021</v>
      </c>
      <c r="D1758" s="3">
        <v>44538</v>
      </c>
      <c r="E1758" s="3">
        <v>44541</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2021</v>
      </c>
      <c r="D1759" s="3">
        <v>44390</v>
      </c>
      <c r="E1759" s="3">
        <v>44392</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2020</v>
      </c>
      <c r="D1760" s="3">
        <v>43962</v>
      </c>
      <c r="E1760" s="3">
        <v>43968</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2020</v>
      </c>
      <c r="D1761" s="3">
        <v>43836</v>
      </c>
      <c r="E1761" s="3">
        <v>43843</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2021</v>
      </c>
      <c r="D1762" s="3">
        <v>44444</v>
      </c>
      <c r="E1762" s="3">
        <v>44448</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2021</v>
      </c>
      <c r="D1763" s="3">
        <v>44444</v>
      </c>
      <c r="E1763" s="3">
        <v>44448</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2021</v>
      </c>
      <c r="D1764" s="3">
        <v>44444</v>
      </c>
      <c r="E1764" s="3">
        <v>44448</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2022</v>
      </c>
      <c r="D1765" s="3">
        <v>44778</v>
      </c>
      <c r="E1765" s="3">
        <v>44782</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2022</v>
      </c>
      <c r="D1766" s="3">
        <v>44778</v>
      </c>
      <c r="E1766" s="3">
        <v>44782</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2022</v>
      </c>
      <c r="D1767" s="3">
        <v>44778</v>
      </c>
      <c r="E1767" s="3">
        <v>44782</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2022</v>
      </c>
      <c r="D1768" s="3">
        <v>44778</v>
      </c>
      <c r="E1768" s="3">
        <v>44782</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2020</v>
      </c>
      <c r="D1769" s="3">
        <v>43912</v>
      </c>
      <c r="E1769" s="3">
        <v>43916</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2020</v>
      </c>
      <c r="D1770" s="3">
        <v>43912</v>
      </c>
      <c r="E1770" s="3">
        <v>43916</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2023</v>
      </c>
      <c r="D1771" s="3">
        <v>44988</v>
      </c>
      <c r="E1771" s="3">
        <v>44994</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2023</v>
      </c>
      <c r="D1772" s="3">
        <v>44988</v>
      </c>
      <c r="E1772" s="3">
        <v>44994</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2022</v>
      </c>
      <c r="D1773" s="3">
        <v>44893</v>
      </c>
      <c r="E1773" s="3">
        <v>44895</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2022</v>
      </c>
      <c r="D1774" s="3">
        <v>44893</v>
      </c>
      <c r="E1774" s="3">
        <v>44895</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2020</v>
      </c>
      <c r="D1775" s="3">
        <v>43949</v>
      </c>
      <c r="E1775" s="3">
        <v>43954</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2020</v>
      </c>
      <c r="D1776" s="3">
        <v>43949</v>
      </c>
      <c r="E1776" s="3">
        <v>43954</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2020</v>
      </c>
      <c r="D1777" s="3">
        <v>43949</v>
      </c>
      <c r="E1777" s="3">
        <v>43954</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2020</v>
      </c>
      <c r="D1778" s="3">
        <v>43949</v>
      </c>
      <c r="E1778" s="3">
        <v>43954</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2021</v>
      </c>
      <c r="D1779" s="3">
        <v>44524</v>
      </c>
      <c r="E1779" s="3">
        <v>44528</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2021</v>
      </c>
      <c r="D1780" s="3">
        <v>44524</v>
      </c>
      <c r="E1780" s="3">
        <v>44528</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2022</v>
      </c>
      <c r="D1781" s="3">
        <v>44877</v>
      </c>
      <c r="E1781" s="3">
        <v>44882</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2022</v>
      </c>
      <c r="D1782" s="3">
        <v>44877</v>
      </c>
      <c r="E1782" s="3">
        <v>44882</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2021</v>
      </c>
      <c r="D1783" s="3">
        <v>44386</v>
      </c>
      <c r="E1783" s="3">
        <v>44390</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2021</v>
      </c>
      <c r="D1784" s="3">
        <v>44386</v>
      </c>
      <c r="E1784" s="3">
        <v>44390</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2023</v>
      </c>
      <c r="D1785" s="3">
        <v>45192</v>
      </c>
      <c r="E1785" s="3">
        <v>45196</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2023</v>
      </c>
      <c r="D1786" s="3">
        <v>45192</v>
      </c>
      <c r="E1786" s="3">
        <v>45196</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2023</v>
      </c>
      <c r="D1787" s="3">
        <v>45192</v>
      </c>
      <c r="E1787" s="3">
        <v>45196</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2023</v>
      </c>
      <c r="D1788" s="3">
        <v>45192</v>
      </c>
      <c r="E1788" s="3">
        <v>45196</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2021</v>
      </c>
      <c r="D1789" s="3">
        <v>44242</v>
      </c>
      <c r="E1789" s="3">
        <v>44246</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2021</v>
      </c>
      <c r="D1790" s="3">
        <v>44242</v>
      </c>
      <c r="E1790" s="3">
        <v>44246</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2021</v>
      </c>
      <c r="D1791" s="3">
        <v>44242</v>
      </c>
      <c r="E1791" s="3">
        <v>44246</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2020</v>
      </c>
      <c r="D1792" s="3">
        <v>44104</v>
      </c>
      <c r="E1792" s="3">
        <v>44108</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2020</v>
      </c>
      <c r="D1793" s="3">
        <v>44166</v>
      </c>
      <c r="E1793" s="3">
        <v>44168</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2020</v>
      </c>
      <c r="D1794" s="3">
        <v>44166</v>
      </c>
      <c r="E1794" s="3">
        <v>44168</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2020</v>
      </c>
      <c r="D1795" s="3">
        <v>44173</v>
      </c>
      <c r="E1795" s="3">
        <v>44178</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2022</v>
      </c>
      <c r="D1796" s="3">
        <v>44810</v>
      </c>
      <c r="E1796" s="3">
        <v>44815</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2023</v>
      </c>
      <c r="D1797" s="3">
        <v>45166</v>
      </c>
      <c r="E1797" s="3">
        <v>45169</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2023</v>
      </c>
      <c r="D1798" s="3">
        <v>45166</v>
      </c>
      <c r="E1798" s="3">
        <v>45169</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2023</v>
      </c>
      <c r="D1799" s="3">
        <v>45166</v>
      </c>
      <c r="E1799" s="3">
        <v>45169</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2022</v>
      </c>
      <c r="D1800" s="3">
        <v>44750</v>
      </c>
      <c r="E1800" s="3">
        <v>44754</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2022</v>
      </c>
      <c r="D1801" s="3">
        <v>44782</v>
      </c>
      <c r="E1801" s="3">
        <v>44784</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2022</v>
      </c>
      <c r="D1802" s="3">
        <v>44782</v>
      </c>
      <c r="E1802" s="3">
        <v>44784</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2022</v>
      </c>
      <c r="D1803" s="3">
        <v>44879</v>
      </c>
      <c r="E1803" s="3">
        <v>44885</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2023</v>
      </c>
      <c r="D1804" s="3">
        <v>45192</v>
      </c>
      <c r="E1804" s="3">
        <v>45196</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2023</v>
      </c>
      <c r="D1805" s="3">
        <v>45192</v>
      </c>
      <c r="E1805" s="3">
        <v>45196</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2023</v>
      </c>
      <c r="D1806" s="3">
        <v>45192</v>
      </c>
      <c r="E1806" s="3">
        <v>45196</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2022</v>
      </c>
      <c r="D1807" s="3">
        <v>44921</v>
      </c>
      <c r="E1807" s="3">
        <v>44924</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2022</v>
      </c>
      <c r="D1808" s="3">
        <v>44921</v>
      </c>
      <c r="E1808" s="3">
        <v>44924</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2022</v>
      </c>
      <c r="D1809" s="3">
        <v>44921</v>
      </c>
      <c r="E1809" s="3">
        <v>44924</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2022</v>
      </c>
      <c r="D1810" s="3">
        <v>44603</v>
      </c>
      <c r="E1810" s="3">
        <v>44605</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2022</v>
      </c>
      <c r="D1811" s="3">
        <v>44858</v>
      </c>
      <c r="E1811" s="3">
        <v>44864</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2022</v>
      </c>
      <c r="D1812" s="3">
        <v>44858</v>
      </c>
      <c r="E1812" s="3">
        <v>44864</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2020</v>
      </c>
      <c r="D1813" s="3">
        <v>43991</v>
      </c>
      <c r="E1813" s="3">
        <v>43993</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2023</v>
      </c>
      <c r="D1814" s="3">
        <v>45251</v>
      </c>
      <c r="E1814" s="3">
        <v>45257</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2023</v>
      </c>
      <c r="D1815" s="3">
        <v>45251</v>
      </c>
      <c r="E1815" s="3">
        <v>45257</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2021</v>
      </c>
      <c r="D1816" s="3">
        <v>44453</v>
      </c>
      <c r="E1816" s="3">
        <v>44457</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2021</v>
      </c>
      <c r="D1817" s="3">
        <v>44351</v>
      </c>
      <c r="E1817" s="3">
        <v>44351</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2021</v>
      </c>
      <c r="D1818" s="3">
        <v>44351</v>
      </c>
      <c r="E1818" s="3">
        <v>44351</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2021</v>
      </c>
      <c r="D1819" s="3">
        <v>44543</v>
      </c>
      <c r="E1819" s="3">
        <v>44545</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2020</v>
      </c>
      <c r="D1820" s="3">
        <v>43976</v>
      </c>
      <c r="E1820" s="3">
        <v>43980</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2020</v>
      </c>
      <c r="D1821" s="3">
        <v>43976</v>
      </c>
      <c r="E1821" s="3">
        <v>43980</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2022</v>
      </c>
      <c r="D1822" s="3">
        <v>44608</v>
      </c>
      <c r="E1822" s="3">
        <v>44612</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2022</v>
      </c>
      <c r="D1823" s="3">
        <v>44608</v>
      </c>
      <c r="E1823" s="3">
        <v>44612</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2022</v>
      </c>
      <c r="D1824" s="3">
        <v>44608</v>
      </c>
      <c r="E1824" s="3">
        <v>44612</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2022</v>
      </c>
      <c r="D1825" s="3">
        <v>44608</v>
      </c>
      <c r="E1825" s="3">
        <v>44612</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2022</v>
      </c>
      <c r="D1826" s="3">
        <v>44918</v>
      </c>
      <c r="E1826" s="3">
        <v>44924</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2022</v>
      </c>
      <c r="D1827" s="3">
        <v>44918</v>
      </c>
      <c r="E1827" s="3">
        <v>44924</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2022</v>
      </c>
      <c r="D1828" s="3">
        <v>44918</v>
      </c>
      <c r="E1828" s="3">
        <v>44924</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2022</v>
      </c>
      <c r="D1829" s="3">
        <v>44600</v>
      </c>
      <c r="E1829" s="3">
        <v>44603</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2021</v>
      </c>
      <c r="D1830" s="3">
        <v>44390</v>
      </c>
      <c r="E1830" s="3">
        <v>44392</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2020</v>
      </c>
      <c r="D1831" s="3">
        <v>43969</v>
      </c>
      <c r="E1831" s="3">
        <v>43975</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2023</v>
      </c>
      <c r="D1832" s="3">
        <v>45221</v>
      </c>
      <c r="E1832" s="3">
        <v>45221</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2023</v>
      </c>
      <c r="D1833" s="3">
        <v>45221</v>
      </c>
      <c r="E1833" s="3">
        <v>45221</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2021</v>
      </c>
      <c r="D1834" s="3">
        <v>44505</v>
      </c>
      <c r="E1834" s="3">
        <v>44509</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2023</v>
      </c>
      <c r="D1835" s="3">
        <v>45140</v>
      </c>
      <c r="E1835" s="3">
        <v>45146</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2023</v>
      </c>
      <c r="D1836" s="3">
        <v>45140</v>
      </c>
      <c r="E1836" s="3">
        <v>45146</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2020</v>
      </c>
      <c r="D1837" s="3">
        <v>44003</v>
      </c>
      <c r="E1837" s="3">
        <v>44006</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2023</v>
      </c>
      <c r="D1838" s="3">
        <v>44977</v>
      </c>
      <c r="E1838" s="3">
        <v>44979</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2020</v>
      </c>
      <c r="D1839" s="3">
        <v>44044</v>
      </c>
      <c r="E1839" s="3">
        <v>44048</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2020</v>
      </c>
      <c r="D1840" s="3">
        <v>44044</v>
      </c>
      <c r="E1840" s="3">
        <v>44048</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2020</v>
      </c>
      <c r="D1841" s="3">
        <v>44044</v>
      </c>
      <c r="E1841" s="3">
        <v>44048</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2020</v>
      </c>
      <c r="D1842" s="3">
        <v>44044</v>
      </c>
      <c r="E1842" s="3">
        <v>44048</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2022</v>
      </c>
      <c r="D1843" s="3">
        <v>44761</v>
      </c>
      <c r="E1843" s="3">
        <v>44766</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2021</v>
      </c>
      <c r="D1844" s="3">
        <v>44236</v>
      </c>
      <c r="E1844" s="3">
        <v>44238</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2021</v>
      </c>
      <c r="D1845" s="3">
        <v>44236</v>
      </c>
      <c r="E1845" s="3">
        <v>44238</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2023</v>
      </c>
      <c r="D1846" s="3">
        <v>45137</v>
      </c>
      <c r="E1846" s="3">
        <v>45141</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2023</v>
      </c>
      <c r="D1847" s="3">
        <v>44939</v>
      </c>
      <c r="E1847" s="3">
        <v>44944</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2023</v>
      </c>
      <c r="D1848" s="3">
        <v>44939</v>
      </c>
      <c r="E1848" s="3">
        <v>44944</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2023</v>
      </c>
      <c r="D1849" s="3">
        <v>45180</v>
      </c>
      <c r="E1849" s="3">
        <v>45180</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2023</v>
      </c>
      <c r="D1850" s="3">
        <v>45180</v>
      </c>
      <c r="E1850" s="3">
        <v>45180</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2021</v>
      </c>
      <c r="D1851" s="3">
        <v>44397</v>
      </c>
      <c r="E1851" s="3">
        <v>44402</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2021</v>
      </c>
      <c r="D1852" s="3">
        <v>44397</v>
      </c>
      <c r="E1852" s="3">
        <v>44402</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2021</v>
      </c>
      <c r="D1853" s="3">
        <v>44397</v>
      </c>
      <c r="E1853" s="3">
        <v>44402</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2021</v>
      </c>
      <c r="D1854" s="3">
        <v>44397</v>
      </c>
      <c r="E1854" s="3">
        <v>44402</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2021</v>
      </c>
      <c r="D1855" s="3">
        <v>44397</v>
      </c>
      <c r="E1855" s="3">
        <v>44402</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2021</v>
      </c>
      <c r="D1856" s="3">
        <v>44397</v>
      </c>
      <c r="E1856" s="3">
        <v>44402</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2020</v>
      </c>
      <c r="D1857" s="3">
        <v>43995</v>
      </c>
      <c r="E1857" s="3">
        <v>43999</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2023</v>
      </c>
      <c r="D1858" s="3">
        <v>45059</v>
      </c>
      <c r="E1858" s="3">
        <v>45062</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2023</v>
      </c>
      <c r="D1859" s="3">
        <v>45059</v>
      </c>
      <c r="E1859" s="3">
        <v>45062</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2021</v>
      </c>
      <c r="D1860" s="3">
        <v>44442</v>
      </c>
      <c r="E1860" s="3">
        <v>44444</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2021</v>
      </c>
      <c r="D1861" s="3">
        <v>44442</v>
      </c>
      <c r="E1861" s="3">
        <v>44444</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2023</v>
      </c>
      <c r="D1862" s="3">
        <v>45012</v>
      </c>
      <c r="E1862" s="3">
        <v>45013</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2023</v>
      </c>
      <c r="D1863" s="3">
        <v>45012</v>
      </c>
      <c r="E1863" s="3">
        <v>45013</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2020</v>
      </c>
      <c r="D1864" s="3">
        <v>44147</v>
      </c>
      <c r="E1864" s="3">
        <v>44147</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2022</v>
      </c>
      <c r="D1865" s="3">
        <v>44848</v>
      </c>
      <c r="E1865" s="3">
        <v>44852</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2022</v>
      </c>
      <c r="D1866" s="3">
        <v>44848</v>
      </c>
      <c r="E1866" s="3">
        <v>44852</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2023</v>
      </c>
      <c r="D1867" s="3">
        <v>45243</v>
      </c>
      <c r="E1867" s="3">
        <v>45243</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2023</v>
      </c>
      <c r="D1868" s="3">
        <v>45032</v>
      </c>
      <c r="E1868" s="3">
        <v>45035</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2021</v>
      </c>
      <c r="D1869" s="3">
        <v>44372</v>
      </c>
      <c r="E1869" s="3">
        <v>44378</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2021</v>
      </c>
      <c r="D1870" s="3">
        <v>44372</v>
      </c>
      <c r="E1870" s="3">
        <v>44378</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2022</v>
      </c>
      <c r="D1871" s="3">
        <v>44800</v>
      </c>
      <c r="E1871" s="3">
        <v>44803</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2020</v>
      </c>
      <c r="D1872" s="3">
        <v>44033</v>
      </c>
      <c r="E1872" s="3">
        <v>44037</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2020</v>
      </c>
      <c r="D1873" s="3">
        <v>44033</v>
      </c>
      <c r="E1873" s="3">
        <v>44037</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2020</v>
      </c>
      <c r="D1874" s="3">
        <v>44033</v>
      </c>
      <c r="E1874" s="3">
        <v>44037</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2023</v>
      </c>
      <c r="D1875" s="3">
        <v>45252</v>
      </c>
      <c r="E1875" s="3">
        <v>45256</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2020</v>
      </c>
      <c r="D1876" s="3">
        <v>43986</v>
      </c>
      <c r="E1876" s="3">
        <v>43991</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2022</v>
      </c>
      <c r="D1877" s="3">
        <v>44631</v>
      </c>
      <c r="E1877" s="3">
        <v>44637</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2023</v>
      </c>
      <c r="D1878" s="3">
        <v>45011</v>
      </c>
      <c r="E1878" s="3">
        <v>45015</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2023</v>
      </c>
      <c r="D1879" s="3">
        <v>45290</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2023</v>
      </c>
      <c r="D1880" s="3">
        <v>45290</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2023</v>
      </c>
      <c r="D1881" s="3">
        <v>45014</v>
      </c>
      <c r="E1881" s="3">
        <v>45019</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2021</v>
      </c>
      <c r="D1882" s="3">
        <v>44260</v>
      </c>
      <c r="E1882" s="3">
        <v>44260</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2021</v>
      </c>
      <c r="D1883" s="3">
        <v>44260</v>
      </c>
      <c r="E1883" s="3">
        <v>44260</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2021</v>
      </c>
      <c r="D1884" s="3">
        <v>44260</v>
      </c>
      <c r="E1884" s="3">
        <v>44260</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2022</v>
      </c>
      <c r="D1885" s="3">
        <v>44879</v>
      </c>
      <c r="E1885" s="3">
        <v>44883</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2023</v>
      </c>
      <c r="D1886" s="3">
        <v>44946</v>
      </c>
      <c r="E1886" s="3">
        <v>44950</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2022</v>
      </c>
      <c r="D1887" s="3">
        <v>44674</v>
      </c>
      <c r="E1887" s="3">
        <v>44678</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2020</v>
      </c>
      <c r="D1888" s="3">
        <v>43964</v>
      </c>
      <c r="E1888" s="3">
        <v>43966</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2020</v>
      </c>
      <c r="D1889" s="3">
        <v>43964</v>
      </c>
      <c r="E1889" s="3">
        <v>43966</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2020</v>
      </c>
      <c r="D1890" s="3">
        <v>44125</v>
      </c>
      <c r="E1890" s="3">
        <v>44126</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2020</v>
      </c>
      <c r="D1891" s="3">
        <v>44125</v>
      </c>
      <c r="E1891" s="3">
        <v>44126</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2020</v>
      </c>
      <c r="D1892" s="3">
        <v>43904</v>
      </c>
      <c r="E1892" s="3">
        <v>43908</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2020</v>
      </c>
      <c r="D1893" s="3">
        <v>43904</v>
      </c>
      <c r="E1893" s="3">
        <v>43908</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2023</v>
      </c>
      <c r="D1894" s="3">
        <v>45283</v>
      </c>
      <c r="E1894" s="3">
        <v>45285</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2022</v>
      </c>
      <c r="D1895" s="3">
        <v>44890</v>
      </c>
      <c r="E1895" s="3">
        <v>44895</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2023</v>
      </c>
      <c r="D1896" s="3">
        <v>45263</v>
      </c>
      <c r="E1896" s="3">
        <v>45266</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2021</v>
      </c>
      <c r="D1897" s="3">
        <v>44561</v>
      </c>
      <c r="E1897" s="3">
        <v>44565</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2023</v>
      </c>
      <c r="D1898" s="3">
        <v>45203</v>
      </c>
      <c r="E1898" s="3">
        <v>45206</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2020</v>
      </c>
      <c r="D1899" s="3">
        <v>44072</v>
      </c>
      <c r="E1899" s="3">
        <v>44076</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2020</v>
      </c>
      <c r="D1900" s="3">
        <v>44072</v>
      </c>
      <c r="E1900" s="3">
        <v>44076</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2020</v>
      </c>
      <c r="D1901" s="3">
        <v>44072</v>
      </c>
      <c r="E1901" s="3">
        <v>44076</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2022</v>
      </c>
      <c r="D1902" s="3">
        <v>44742</v>
      </c>
      <c r="E1902" s="3">
        <v>44746</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2022</v>
      </c>
      <c r="D1903" s="3">
        <v>44794</v>
      </c>
      <c r="E1903" s="3">
        <v>44797</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2023</v>
      </c>
      <c r="D1904" s="3">
        <v>45221</v>
      </c>
      <c r="E1904" s="3">
        <v>45222</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2023</v>
      </c>
      <c r="D1905" s="3">
        <v>45221</v>
      </c>
      <c r="E1905" s="3">
        <v>45222</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2023</v>
      </c>
      <c r="D1906" s="3">
        <v>45221</v>
      </c>
      <c r="E1906" s="3">
        <v>45222</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2023</v>
      </c>
      <c r="D1907" s="3">
        <v>45221</v>
      </c>
      <c r="E1907" s="3">
        <v>45224</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2022</v>
      </c>
      <c r="D1908" s="3">
        <v>44699</v>
      </c>
      <c r="E1908" s="3">
        <v>44703</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2022</v>
      </c>
      <c r="D1909" s="3">
        <v>44699</v>
      </c>
      <c r="E1909" s="3">
        <v>44703</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2021</v>
      </c>
      <c r="D1910" s="3">
        <v>44230</v>
      </c>
      <c r="E1910" s="3">
        <v>44231</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2023</v>
      </c>
      <c r="D1911" s="3">
        <v>45279</v>
      </c>
      <c r="E1911" s="3">
        <v>45284</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2022</v>
      </c>
      <c r="D1912" s="3">
        <v>44881</v>
      </c>
      <c r="E1912" s="3">
        <v>44888</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2023</v>
      </c>
      <c r="D1913" s="3">
        <v>45111</v>
      </c>
      <c r="E1913" s="3">
        <v>45114</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2023</v>
      </c>
      <c r="D1914" s="3">
        <v>45111</v>
      </c>
      <c r="E1914" s="3">
        <v>45114</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2020</v>
      </c>
      <c r="D1915" s="3">
        <v>43846</v>
      </c>
      <c r="E1915" s="3">
        <v>43848</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2023</v>
      </c>
      <c r="D1916" s="3">
        <v>45047</v>
      </c>
      <c r="E1916" s="3">
        <v>45052</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2023</v>
      </c>
      <c r="D1917" s="3">
        <v>45047</v>
      </c>
      <c r="E1917" s="3">
        <v>45052</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2023</v>
      </c>
      <c r="D1918" s="3">
        <v>45047</v>
      </c>
      <c r="E1918" s="3">
        <v>45052</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2021</v>
      </c>
      <c r="D1919" s="3">
        <v>44508</v>
      </c>
      <c r="E1919" s="3">
        <v>44514</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2021</v>
      </c>
      <c r="D1920" s="3">
        <v>44499</v>
      </c>
      <c r="E1920" s="3">
        <v>44501</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2023</v>
      </c>
      <c r="D1921" s="3">
        <v>45156</v>
      </c>
      <c r="E1921" s="3">
        <v>45158</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2023</v>
      </c>
      <c r="D1922" s="3">
        <v>45156</v>
      </c>
      <c r="E1922" s="3">
        <v>45158</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2021</v>
      </c>
      <c r="D1923" s="3">
        <v>44472</v>
      </c>
      <c r="E1923" s="3">
        <v>44478</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2022</v>
      </c>
      <c r="D1924" s="3">
        <v>44751</v>
      </c>
      <c r="E1924" s="3">
        <v>44753</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2022</v>
      </c>
      <c r="D1925" s="3">
        <v>44751</v>
      </c>
      <c r="E1925" s="3">
        <v>44753</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2023</v>
      </c>
      <c r="D1926" s="3">
        <v>45266</v>
      </c>
      <c r="E1926" s="3">
        <v>45268</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2023</v>
      </c>
      <c r="D1927" s="3">
        <v>44995</v>
      </c>
      <c r="E1927" s="3">
        <v>44999</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2022</v>
      </c>
      <c r="D1928" s="3">
        <v>44722</v>
      </c>
      <c r="E1928" s="3">
        <v>44728</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2023</v>
      </c>
      <c r="D1929" s="3">
        <v>45259</v>
      </c>
      <c r="E1929" s="3">
        <v>45262</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2023</v>
      </c>
      <c r="D1930" s="3">
        <v>45002</v>
      </c>
      <c r="E1930" s="3">
        <v>45004</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2023</v>
      </c>
      <c r="D1931" s="3">
        <v>45002</v>
      </c>
      <c r="E1931" s="3">
        <v>45004</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2023</v>
      </c>
      <c r="D1932" s="3">
        <v>45002</v>
      </c>
      <c r="E1932" s="3">
        <v>45004</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2022</v>
      </c>
      <c r="D1933" s="3">
        <v>44893</v>
      </c>
      <c r="E1933" s="3">
        <v>44895</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2023</v>
      </c>
      <c r="D1934" s="3">
        <v>45145</v>
      </c>
      <c r="E1934" s="3">
        <v>45149</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2023</v>
      </c>
      <c r="D1935" s="3">
        <v>45145</v>
      </c>
      <c r="E1935" s="3">
        <v>45149</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2023</v>
      </c>
      <c r="D1936" s="3">
        <v>45258</v>
      </c>
      <c r="E1936" s="3">
        <v>45264</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2023</v>
      </c>
      <c r="D1937" s="3">
        <v>45258</v>
      </c>
      <c r="E1937" s="3">
        <v>45264</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2021</v>
      </c>
      <c r="D1938" s="3">
        <v>44341</v>
      </c>
      <c r="E1938" s="3">
        <v>44343</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2022</v>
      </c>
      <c r="D1939" s="3">
        <v>44751</v>
      </c>
      <c r="E1939" s="3">
        <v>44755</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2022</v>
      </c>
      <c r="D1940" s="3">
        <v>44751</v>
      </c>
      <c r="E1940" s="3">
        <v>44755</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2022</v>
      </c>
      <c r="D1941" s="3">
        <v>44751</v>
      </c>
      <c r="E1941" s="3">
        <v>44755</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2022</v>
      </c>
      <c r="D1942" s="3">
        <v>44751</v>
      </c>
      <c r="E1942" s="3">
        <v>44755</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2023</v>
      </c>
      <c r="D1943" s="3">
        <v>45168</v>
      </c>
      <c r="E1943" s="3">
        <v>45171</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2023</v>
      </c>
      <c r="D1944" s="3">
        <v>45168</v>
      </c>
      <c r="E1944" s="3">
        <v>45171</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2023</v>
      </c>
      <c r="D1945" s="3">
        <v>45168</v>
      </c>
      <c r="E1945" s="3">
        <v>45171</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2022</v>
      </c>
      <c r="D1946" s="3">
        <v>44733</v>
      </c>
      <c r="E1946" s="3">
        <v>44739</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2022</v>
      </c>
      <c r="D1947" s="3">
        <v>44733</v>
      </c>
      <c r="E1947" s="3">
        <v>44739</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2023</v>
      </c>
      <c r="D1948" s="3">
        <v>45172</v>
      </c>
      <c r="E1948" s="3">
        <v>45176</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2023</v>
      </c>
      <c r="D1949" s="3">
        <v>45172</v>
      </c>
      <c r="E1949" s="3">
        <v>45176</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2023</v>
      </c>
      <c r="D1950" s="3">
        <v>45172</v>
      </c>
      <c r="E1950" s="3">
        <v>45176</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2023</v>
      </c>
      <c r="D1951" s="3">
        <v>45172</v>
      </c>
      <c r="E1951" s="3">
        <v>45176</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2023</v>
      </c>
      <c r="D1952" s="3">
        <v>45172</v>
      </c>
      <c r="E1952" s="3">
        <v>45176</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2023</v>
      </c>
      <c r="D1953" s="3">
        <v>45172</v>
      </c>
      <c r="E1953" s="3">
        <v>45176</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2023</v>
      </c>
      <c r="D1954" s="3">
        <v>45172</v>
      </c>
      <c r="E1954" s="3">
        <v>45176</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2023</v>
      </c>
      <c r="D1955" s="3">
        <v>45172</v>
      </c>
      <c r="E1955" s="3">
        <v>45176</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2023</v>
      </c>
      <c r="D1956" s="3">
        <v>45172</v>
      </c>
      <c r="E1956" s="3">
        <v>45176</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2023</v>
      </c>
      <c r="D1957" s="3">
        <v>45172</v>
      </c>
      <c r="E1957" s="3">
        <v>45176</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2023</v>
      </c>
      <c r="D1958" s="3">
        <v>45172</v>
      </c>
      <c r="E1958" s="3">
        <v>45176</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2023</v>
      </c>
      <c r="D1959" s="3">
        <v>45172</v>
      </c>
      <c r="E1959" s="3">
        <v>45176</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2023</v>
      </c>
      <c r="D1960" s="3">
        <v>45180</v>
      </c>
      <c r="E1960" s="3">
        <v>45185</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2023</v>
      </c>
      <c r="D1961" s="3">
        <v>45180</v>
      </c>
      <c r="E1961" s="3">
        <v>45185</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2023</v>
      </c>
      <c r="D1962" s="3">
        <v>45180</v>
      </c>
      <c r="E1962" s="3">
        <v>45185</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2023</v>
      </c>
      <c r="D1963" s="3">
        <v>45180</v>
      </c>
      <c r="E1963" s="3">
        <v>45185</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2023</v>
      </c>
      <c r="D1964" s="3">
        <v>45180</v>
      </c>
      <c r="E1964" s="3">
        <v>45185</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2023</v>
      </c>
      <c r="D1965" s="3">
        <v>45180</v>
      </c>
      <c r="E1965" s="3">
        <v>45185</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2023</v>
      </c>
      <c r="D1966" s="3">
        <v>45180</v>
      </c>
      <c r="E1966" s="3">
        <v>45185</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2023</v>
      </c>
      <c r="D1967" s="3">
        <v>45180</v>
      </c>
      <c r="E1967" s="3">
        <v>45185</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2023</v>
      </c>
      <c r="D1968" s="3">
        <v>45282</v>
      </c>
      <c r="E1968" s="3">
        <v>45289</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2023</v>
      </c>
      <c r="D1969" s="3">
        <v>45282</v>
      </c>
      <c r="E1969" s="3">
        <v>45289</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2023</v>
      </c>
      <c r="D1970" s="3">
        <v>45282</v>
      </c>
      <c r="E1970" s="3">
        <v>45289</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2023</v>
      </c>
      <c r="D1971" s="3">
        <v>45193</v>
      </c>
      <c r="E1971" s="3">
        <v>45199</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2023</v>
      </c>
      <c r="D1972" s="3">
        <v>45053</v>
      </c>
      <c r="E1972" s="3">
        <v>45058</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2023</v>
      </c>
      <c r="D1973" s="3">
        <v>45053</v>
      </c>
      <c r="E1973" s="3">
        <v>45058</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2020</v>
      </c>
      <c r="D1974" s="3">
        <v>44179</v>
      </c>
      <c r="E1974" s="3">
        <v>44184</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2020</v>
      </c>
      <c r="D1975" s="3">
        <v>44179</v>
      </c>
      <c r="E1975" s="3">
        <v>44184</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2020</v>
      </c>
      <c r="D1976" s="3">
        <v>44179</v>
      </c>
      <c r="E1976" s="3">
        <v>44184</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2020</v>
      </c>
      <c r="D1977" s="3">
        <v>44122</v>
      </c>
      <c r="E1977" s="3">
        <v>44124</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2020</v>
      </c>
      <c r="D1978" s="3">
        <v>44122</v>
      </c>
      <c r="E1978" s="3">
        <v>44124</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2020</v>
      </c>
      <c r="D1979" s="3">
        <v>44122</v>
      </c>
      <c r="E1979" s="3">
        <v>44124</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2021</v>
      </c>
      <c r="D1980" s="3">
        <v>44324</v>
      </c>
      <c r="E1980" s="3">
        <v>44328</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2022</v>
      </c>
      <c r="D1981" s="3">
        <v>44666</v>
      </c>
      <c r="E1981" s="3">
        <v>44666</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2022</v>
      </c>
      <c r="D1982" s="3">
        <v>44666</v>
      </c>
      <c r="E1982" s="3">
        <v>44666</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2021</v>
      </c>
      <c r="D1983" s="3">
        <v>44544</v>
      </c>
      <c r="E1983" s="3">
        <v>44546</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2020</v>
      </c>
      <c r="D1984" s="3">
        <v>44168</v>
      </c>
      <c r="E1984" s="3">
        <v>44174</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2020</v>
      </c>
      <c r="D1985" s="3">
        <v>44160</v>
      </c>
      <c r="E1985" s="3">
        <v>44162</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2020</v>
      </c>
      <c r="D1986" s="3">
        <v>44160</v>
      </c>
      <c r="E1986" s="3">
        <v>44162</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2020</v>
      </c>
      <c r="D1987" s="3">
        <v>44160</v>
      </c>
      <c r="E1987" s="3">
        <v>44162</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2022</v>
      </c>
      <c r="D1988" s="3">
        <v>44768</v>
      </c>
      <c r="E1988" s="3">
        <v>44770</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2021</v>
      </c>
      <c r="D1989" s="3">
        <v>44509</v>
      </c>
      <c r="E1989" s="3">
        <v>44513</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2021</v>
      </c>
      <c r="D1990" s="3">
        <v>44509</v>
      </c>
      <c r="E1990" s="3">
        <v>44513</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2021</v>
      </c>
      <c r="D1991" s="3">
        <v>44509</v>
      </c>
      <c r="E1991" s="3">
        <v>44513</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2021</v>
      </c>
      <c r="D1992" s="3">
        <v>44509</v>
      </c>
      <c r="E1992" s="3">
        <v>44513</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2023</v>
      </c>
      <c r="D1993" s="3">
        <v>44982</v>
      </c>
      <c r="E1993" s="3">
        <v>44986</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2023</v>
      </c>
      <c r="D1994" s="3">
        <v>45103</v>
      </c>
      <c r="E1994" s="3">
        <v>45110</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2023</v>
      </c>
      <c r="D1995" s="3">
        <v>45103</v>
      </c>
      <c r="E1995" s="3">
        <v>45110</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2023</v>
      </c>
      <c r="D1996" s="3">
        <v>45103</v>
      </c>
      <c r="E1996" s="3">
        <v>45110</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2023</v>
      </c>
      <c r="D1997" s="3">
        <v>45263</v>
      </c>
      <c r="E1997" s="3">
        <v>45265</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2023</v>
      </c>
      <c r="D1998" s="3">
        <v>45263</v>
      </c>
      <c r="E1998" s="3">
        <v>45265</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2020</v>
      </c>
      <c r="D1999" s="3">
        <v>43868</v>
      </c>
      <c r="E1999" s="3">
        <v>43871</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2020</v>
      </c>
      <c r="D2000" s="3">
        <v>43868</v>
      </c>
      <c r="E2000" s="3">
        <v>43871</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2020</v>
      </c>
      <c r="D2001" s="3">
        <v>43868</v>
      </c>
      <c r="E2001" s="3">
        <v>43871</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2023</v>
      </c>
      <c r="D2002" s="3">
        <v>45028</v>
      </c>
      <c r="E2002" s="3">
        <v>45035</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2023</v>
      </c>
      <c r="D2003" s="3">
        <v>45028</v>
      </c>
      <c r="E2003" s="3">
        <v>45035</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2023</v>
      </c>
      <c r="D2004" s="3">
        <v>45286</v>
      </c>
      <c r="E2004" s="3">
        <v>45289</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2023</v>
      </c>
      <c r="D2005" s="3">
        <v>45286</v>
      </c>
      <c r="E2005" s="3">
        <v>45289</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2023</v>
      </c>
      <c r="D2006" s="3">
        <v>45028</v>
      </c>
      <c r="E2006" s="3">
        <v>45035</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2020</v>
      </c>
      <c r="D2007" s="3">
        <v>44196</v>
      </c>
      <c r="E2007" s="3">
        <v>44200</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2020</v>
      </c>
      <c r="D2008" s="3">
        <v>44196</v>
      </c>
      <c r="E2008" s="3">
        <v>44200</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2023</v>
      </c>
      <c r="D2009" s="3">
        <v>45142</v>
      </c>
      <c r="E2009" s="3">
        <v>45143</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2020</v>
      </c>
      <c r="D2010" s="3">
        <v>44150</v>
      </c>
      <c r="E2010" s="3">
        <v>44156</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YEAR(Data!$D2020)</f>
        <v>2021</v>
      </c>
      <c r="D2011" s="3">
        <v>44150</v>
      </c>
      <c r="E2011" s="3">
        <v>44156</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2020</v>
      </c>
      <c r="D2012" s="3">
        <v>44150</v>
      </c>
      <c r="E2012" s="3">
        <v>44156</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2021</v>
      </c>
      <c r="D2013" s="3">
        <v>44541</v>
      </c>
      <c r="E2013" s="3">
        <v>44541</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2021</v>
      </c>
      <c r="D2014" s="3">
        <v>44541</v>
      </c>
      <c r="E2014" s="3">
        <v>44541</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2022</v>
      </c>
      <c r="D2015" s="3">
        <v>44823</v>
      </c>
      <c r="E2015" s="3">
        <v>44828</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2022</v>
      </c>
      <c r="D2016" s="3">
        <v>44823</v>
      </c>
      <c r="E2016" s="3">
        <v>44828</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2022</v>
      </c>
      <c r="D2017" s="3">
        <v>44823</v>
      </c>
      <c r="E2017" s="3">
        <v>44828</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2021</v>
      </c>
      <c r="D2018" s="3">
        <v>44274</v>
      </c>
      <c r="E2018" s="3">
        <v>44278</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2021</v>
      </c>
      <c r="D2019" s="3">
        <v>44274</v>
      </c>
      <c r="E2019" s="3">
        <v>44278</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2021</v>
      </c>
      <c r="D2020" s="3">
        <v>44274</v>
      </c>
      <c r="E2020" s="3">
        <v>44278</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2021</v>
      </c>
      <c r="D2021" s="3">
        <v>44274</v>
      </c>
      <c r="E2021" s="3">
        <v>44278</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2022</v>
      </c>
      <c r="D2022" s="3">
        <v>44824</v>
      </c>
      <c r="E2022" s="3">
        <v>44826</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2022</v>
      </c>
      <c r="D2023" s="3">
        <v>44824</v>
      </c>
      <c r="E2023" s="3">
        <v>44826</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2022</v>
      </c>
      <c r="D2024" s="3">
        <v>44824</v>
      </c>
      <c r="E2024" s="3">
        <v>44826</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2022</v>
      </c>
      <c r="D2025" s="3">
        <v>44824</v>
      </c>
      <c r="E2025" s="3">
        <v>44826</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2023</v>
      </c>
      <c r="D2026" s="3">
        <v>45159</v>
      </c>
      <c r="E2026" s="3">
        <v>45161</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2021</v>
      </c>
      <c r="D2027" s="3">
        <v>44268</v>
      </c>
      <c r="E2027" s="3">
        <v>44270</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2022</v>
      </c>
      <c r="D2028" s="3">
        <v>44813</v>
      </c>
      <c r="E2028" s="3">
        <v>44815</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2022</v>
      </c>
      <c r="D2029" s="3">
        <v>44813</v>
      </c>
      <c r="E2029" s="3">
        <v>44815</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2021</v>
      </c>
      <c r="D2030" s="3">
        <v>44526</v>
      </c>
      <c r="E2030" s="3">
        <v>44530</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2021</v>
      </c>
      <c r="D2031" s="3">
        <v>44526</v>
      </c>
      <c r="E2031" s="3">
        <v>44530</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2021</v>
      </c>
      <c r="D2032" s="3">
        <v>44526</v>
      </c>
      <c r="E2032" s="3">
        <v>44530</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2021</v>
      </c>
      <c r="D2033" s="3">
        <v>44526</v>
      </c>
      <c r="E2033" s="3">
        <v>44530</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2022</v>
      </c>
      <c r="D2034" s="3">
        <v>44905</v>
      </c>
      <c r="E2034" s="3">
        <v>44909</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2022</v>
      </c>
      <c r="D2035" s="3">
        <v>44905</v>
      </c>
      <c r="E2035" s="3">
        <v>44909</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2023</v>
      </c>
      <c r="D2036" s="3">
        <v>45195</v>
      </c>
      <c r="E2036" s="3">
        <v>45199</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2023</v>
      </c>
      <c r="D2037" s="3">
        <v>45195</v>
      </c>
      <c r="E2037" s="3">
        <v>45199</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2021</v>
      </c>
      <c r="D2038" s="3">
        <v>44219</v>
      </c>
      <c r="E2038" s="3">
        <v>44223</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2021</v>
      </c>
      <c r="D2039" s="3">
        <v>44219</v>
      </c>
      <c r="E2039" s="3">
        <v>44223</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2021</v>
      </c>
      <c r="D2040" s="3">
        <v>44365</v>
      </c>
      <c r="E2040" s="3">
        <v>44370</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2021</v>
      </c>
      <c r="D2041" s="3">
        <v>44365</v>
      </c>
      <c r="E2041" s="3">
        <v>44370</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2021</v>
      </c>
      <c r="D2042" s="3">
        <v>44365</v>
      </c>
      <c r="E2042" s="3">
        <v>44370</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2021</v>
      </c>
      <c r="D2043" s="3">
        <v>44365</v>
      </c>
      <c r="E2043" s="3">
        <v>44370</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2021</v>
      </c>
      <c r="D2044" s="3">
        <v>44471</v>
      </c>
      <c r="E2044" s="3">
        <v>44477</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2023</v>
      </c>
      <c r="D2045" s="3">
        <v>45249</v>
      </c>
      <c r="E2045" s="3">
        <v>45254</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2020</v>
      </c>
      <c r="D2046" s="3">
        <v>44060</v>
      </c>
      <c r="E2046" s="3">
        <v>44066</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2022</v>
      </c>
      <c r="D2047" s="3">
        <v>44760</v>
      </c>
      <c r="E2047" s="3">
        <v>44764</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2022</v>
      </c>
      <c r="D2048" s="3">
        <v>44760</v>
      </c>
      <c r="E2048" s="3">
        <v>44764</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2022</v>
      </c>
      <c r="D2049" s="3">
        <v>44760</v>
      </c>
      <c r="E2049" s="3">
        <v>44764</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2021</v>
      </c>
      <c r="D2050" s="3">
        <v>44388</v>
      </c>
      <c r="E2050" s="3">
        <v>44390</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2021</v>
      </c>
      <c r="D2051" s="3">
        <v>44388</v>
      </c>
      <c r="E2051" s="3">
        <v>44390</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2021</v>
      </c>
      <c r="D2052" s="3">
        <v>44388</v>
      </c>
      <c r="E2052" s="3">
        <v>44390</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2021</v>
      </c>
      <c r="D2053" s="3">
        <v>44388</v>
      </c>
      <c r="E2053" s="3">
        <v>44390</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2021</v>
      </c>
      <c r="D2054" s="3">
        <v>44388</v>
      </c>
      <c r="E2054" s="3">
        <v>44390</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2021</v>
      </c>
      <c r="D2055" s="3">
        <v>44388</v>
      </c>
      <c r="E2055" s="3">
        <v>44390</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2022</v>
      </c>
      <c r="D2056" s="3">
        <v>44897</v>
      </c>
      <c r="E2056" s="3">
        <v>44903</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2023</v>
      </c>
      <c r="D2057" s="3">
        <v>45283</v>
      </c>
      <c r="E2057" s="3">
        <v>45286</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2023</v>
      </c>
      <c r="D2058" s="3">
        <v>45283</v>
      </c>
      <c r="E2058" s="3">
        <v>45286</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2023</v>
      </c>
      <c r="D2059" s="3">
        <v>45283</v>
      </c>
      <c r="E2059" s="3">
        <v>45286</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2023</v>
      </c>
      <c r="D2060" s="3">
        <v>45283</v>
      </c>
      <c r="E2060" s="3">
        <v>45286</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2020</v>
      </c>
      <c r="D2061" s="3">
        <v>44135</v>
      </c>
      <c r="E2061" s="3">
        <v>44139</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2020</v>
      </c>
      <c r="D2062" s="3">
        <v>44135</v>
      </c>
      <c r="E2062" s="3">
        <v>44139</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2020</v>
      </c>
      <c r="D2063" s="3">
        <v>44135</v>
      </c>
      <c r="E2063" s="3">
        <v>44139</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2020</v>
      </c>
      <c r="D2064" s="3">
        <v>44135</v>
      </c>
      <c r="E2064" s="3">
        <v>44139</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2020</v>
      </c>
      <c r="D2065" s="3">
        <v>44135</v>
      </c>
      <c r="E2065" s="3">
        <v>44139</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2020</v>
      </c>
      <c r="D2066" s="3">
        <v>44135</v>
      </c>
      <c r="E2066" s="3">
        <v>44139</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2020</v>
      </c>
      <c r="D2067" s="3">
        <v>44135</v>
      </c>
      <c r="E2067" s="3">
        <v>44139</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2020</v>
      </c>
      <c r="D2068" s="3">
        <v>44135</v>
      </c>
      <c r="E2068" s="3">
        <v>44139</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2020</v>
      </c>
      <c r="D2069" s="3">
        <v>44135</v>
      </c>
      <c r="E2069" s="3">
        <v>44139</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2021</v>
      </c>
      <c r="D2070" s="3">
        <v>44299</v>
      </c>
      <c r="E2070" s="3">
        <v>44305</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2021</v>
      </c>
      <c r="D2071" s="3">
        <v>44299</v>
      </c>
      <c r="E2071" s="3">
        <v>44305</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2022</v>
      </c>
      <c r="D2072" s="3">
        <v>44764</v>
      </c>
      <c r="E2072" s="3">
        <v>44766</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2023</v>
      </c>
      <c r="D2073" s="3">
        <v>45251</v>
      </c>
      <c r="E2073" s="3">
        <v>45256</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2022</v>
      </c>
      <c r="D2074" s="3">
        <v>44892</v>
      </c>
      <c r="E2074" s="3">
        <v>44898</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2023</v>
      </c>
      <c r="D2075" s="3">
        <v>45238</v>
      </c>
      <c r="E2075" s="3">
        <v>45243</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2023</v>
      </c>
      <c r="D2076" s="3">
        <v>45238</v>
      </c>
      <c r="E2076" s="3">
        <v>45243</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2020</v>
      </c>
      <c r="D2077" s="3">
        <v>44166</v>
      </c>
      <c r="E2077" s="3">
        <v>44170</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2023</v>
      </c>
      <c r="D2078" s="3">
        <v>45182</v>
      </c>
      <c r="E2078" s="3">
        <v>45185</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2023</v>
      </c>
      <c r="D2079" s="3">
        <v>45182</v>
      </c>
      <c r="E2079" s="3">
        <v>45185</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2023</v>
      </c>
      <c r="D2080" s="3">
        <v>45182</v>
      </c>
      <c r="E2080" s="3">
        <v>45185</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2021</v>
      </c>
      <c r="D2081" s="3">
        <v>44554</v>
      </c>
      <c r="E2081" s="3">
        <v>44559</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2021</v>
      </c>
      <c r="D2082" s="3">
        <v>44554</v>
      </c>
      <c r="E2082" s="3">
        <v>44559</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2021</v>
      </c>
      <c r="D2083" s="3">
        <v>44554</v>
      </c>
      <c r="E2083" s="3">
        <v>44559</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2023</v>
      </c>
      <c r="D2084" s="3">
        <v>44981</v>
      </c>
      <c r="E2084" s="3">
        <v>44987</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2020</v>
      </c>
      <c r="D2085" s="3">
        <v>44158</v>
      </c>
      <c r="E2085" s="3">
        <v>44164</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2022</v>
      </c>
      <c r="D2086" s="3">
        <v>44736</v>
      </c>
      <c r="E2086" s="3">
        <v>44741</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2022</v>
      </c>
      <c r="D2087" s="3">
        <v>44736</v>
      </c>
      <c r="E2087" s="3">
        <v>44741</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2022</v>
      </c>
      <c r="D2088" s="3">
        <v>44736</v>
      </c>
      <c r="E2088" s="3">
        <v>44741</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2022</v>
      </c>
      <c r="D2089" s="3">
        <v>44736</v>
      </c>
      <c r="E2089" s="3">
        <v>44741</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2022</v>
      </c>
      <c r="D2090" s="3">
        <v>44736</v>
      </c>
      <c r="E2090" s="3">
        <v>44741</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2021</v>
      </c>
      <c r="D2091" s="3">
        <v>44495</v>
      </c>
      <c r="E2091" s="3">
        <v>44499</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2023</v>
      </c>
      <c r="D2092" s="3">
        <v>45123</v>
      </c>
      <c r="E2092" s="3">
        <v>45127</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2023</v>
      </c>
      <c r="D2093" s="3">
        <v>45123</v>
      </c>
      <c r="E2093" s="3">
        <v>45127</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2020</v>
      </c>
      <c r="D2094" s="3">
        <v>44152</v>
      </c>
      <c r="E2094" s="3">
        <v>44156</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2021</v>
      </c>
      <c r="D2095" s="3">
        <v>44299</v>
      </c>
      <c r="E2095" s="3">
        <v>44301</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2021</v>
      </c>
      <c r="D2096" s="3">
        <v>44525</v>
      </c>
      <c r="E2096" s="3">
        <v>44529</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2022</v>
      </c>
      <c r="D2097" s="3">
        <v>44697</v>
      </c>
      <c r="E2097" s="3">
        <v>44702</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2022</v>
      </c>
      <c r="D2098" s="3">
        <v>44697</v>
      </c>
      <c r="E2098" s="3">
        <v>44702</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2022</v>
      </c>
      <c r="D2099" s="3">
        <v>44697</v>
      </c>
      <c r="E2099" s="3">
        <v>44702</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2023</v>
      </c>
      <c r="D2100" s="3">
        <v>45177</v>
      </c>
      <c r="E2100" s="3">
        <v>45182</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2023</v>
      </c>
      <c r="D2101" s="3">
        <v>45177</v>
      </c>
      <c r="E2101" s="3">
        <v>45182</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2020</v>
      </c>
      <c r="D2102" s="3">
        <v>43900</v>
      </c>
      <c r="E2102" s="3">
        <v>43907</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2020</v>
      </c>
      <c r="D2103" s="3">
        <v>43900</v>
      </c>
      <c r="E2103" s="3">
        <v>43907</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2020</v>
      </c>
      <c r="D2104" s="3">
        <v>44030</v>
      </c>
      <c r="E2104" s="3">
        <v>44030</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2023</v>
      </c>
      <c r="D2105" s="3">
        <v>45010</v>
      </c>
      <c r="E2105" s="3">
        <v>45014</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2023</v>
      </c>
      <c r="D2106" s="3">
        <v>45010</v>
      </c>
      <c r="E2106" s="3">
        <v>45014</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2020</v>
      </c>
      <c r="D2107" s="3">
        <v>44104</v>
      </c>
      <c r="E2107" s="3">
        <v>44109</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2020</v>
      </c>
      <c r="D2108" s="3">
        <v>44100</v>
      </c>
      <c r="E2108" s="3">
        <v>44100</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2021</v>
      </c>
      <c r="D2109" s="3">
        <v>44500</v>
      </c>
      <c r="E2109" s="3">
        <v>44500</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2021</v>
      </c>
      <c r="D2110" s="3">
        <v>44500</v>
      </c>
      <c r="E2110" s="3">
        <v>44500</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2021</v>
      </c>
      <c r="D2111" s="3">
        <v>44500</v>
      </c>
      <c r="E2111" s="3">
        <v>44500</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2021</v>
      </c>
      <c r="D2112" s="3">
        <v>44500</v>
      </c>
      <c r="E2112" s="3">
        <v>44500</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2021</v>
      </c>
      <c r="D2113" s="3">
        <v>44500</v>
      </c>
      <c r="E2113" s="3">
        <v>44500</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2021</v>
      </c>
      <c r="D2114" s="3">
        <v>44500</v>
      </c>
      <c r="E2114" s="3">
        <v>44500</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2021</v>
      </c>
      <c r="D2115" s="3">
        <v>44500</v>
      </c>
      <c r="E2115" s="3">
        <v>44500</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2021</v>
      </c>
      <c r="D2116" s="3">
        <v>44500</v>
      </c>
      <c r="E2116" s="3">
        <v>44500</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2021</v>
      </c>
      <c r="D2117" s="3">
        <v>44500</v>
      </c>
      <c r="E2117" s="3">
        <v>44500</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2021</v>
      </c>
      <c r="D2118" s="3">
        <v>44481</v>
      </c>
      <c r="E2118" s="3">
        <v>44486</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2022</v>
      </c>
      <c r="D2119" s="3">
        <v>44824</v>
      </c>
      <c r="E2119" s="3">
        <v>44828</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2023</v>
      </c>
      <c r="D2120" s="3">
        <v>45030</v>
      </c>
      <c r="E2120" s="3">
        <v>45032</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2023</v>
      </c>
      <c r="D2121" s="3">
        <v>45030</v>
      </c>
      <c r="E2121" s="3">
        <v>45032</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2023</v>
      </c>
      <c r="D2122" s="3">
        <v>44934</v>
      </c>
      <c r="E2122" s="3">
        <v>44940</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2023</v>
      </c>
      <c r="D2123" s="3">
        <v>45240</v>
      </c>
      <c r="E2123" s="3">
        <v>45242</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2023</v>
      </c>
      <c r="D2124" s="3">
        <v>45192</v>
      </c>
      <c r="E2124" s="3">
        <v>45194</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2023</v>
      </c>
      <c r="D2125" s="3">
        <v>45192</v>
      </c>
      <c r="E2125" s="3">
        <v>45194</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2023</v>
      </c>
      <c r="D2126" s="3">
        <v>45262</v>
      </c>
      <c r="E2126" s="3">
        <v>45266</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2023</v>
      </c>
      <c r="D2127" s="3">
        <v>45262</v>
      </c>
      <c r="E2127" s="3">
        <v>45266</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2020</v>
      </c>
      <c r="D2128" s="3">
        <v>44005</v>
      </c>
      <c r="E2128" s="3">
        <v>44010</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2021</v>
      </c>
      <c r="D2129" s="3">
        <v>44473</v>
      </c>
      <c r="E2129" s="3">
        <v>44478</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2021</v>
      </c>
      <c r="D2130" s="3">
        <v>44473</v>
      </c>
      <c r="E2130" s="3">
        <v>44478</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2020</v>
      </c>
      <c r="D2131" s="3">
        <v>43971</v>
      </c>
      <c r="E2131" s="3">
        <v>43973</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2020</v>
      </c>
      <c r="D2132" s="3">
        <v>43971</v>
      </c>
      <c r="E2132" s="3">
        <v>43973</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2020</v>
      </c>
      <c r="D2133" s="3">
        <v>43971</v>
      </c>
      <c r="E2133" s="3">
        <v>43973</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2021</v>
      </c>
      <c r="D2134" s="3">
        <v>44520</v>
      </c>
      <c r="E2134" s="3">
        <v>44526</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2021</v>
      </c>
      <c r="D2135" s="3">
        <v>44530</v>
      </c>
      <c r="E2135" s="3">
        <v>44534</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2021</v>
      </c>
      <c r="D2136" s="3">
        <v>44530</v>
      </c>
      <c r="E2136" s="3">
        <v>44534</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2021</v>
      </c>
      <c r="D2137" s="3">
        <v>44530</v>
      </c>
      <c r="E2137" s="3">
        <v>44534</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2021</v>
      </c>
      <c r="D2138" s="3">
        <v>44561</v>
      </c>
      <c r="E2138" s="3">
        <v>44566</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2021</v>
      </c>
      <c r="D2139" s="3">
        <v>44561</v>
      </c>
      <c r="E2139" s="3">
        <v>44566</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2023</v>
      </c>
      <c r="D2140" s="3">
        <v>45247</v>
      </c>
      <c r="E2140" s="3">
        <v>45247</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2020</v>
      </c>
      <c r="D2141" s="3">
        <v>43988</v>
      </c>
      <c r="E2141" s="3">
        <v>43993</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2020</v>
      </c>
      <c r="D2142" s="3">
        <v>43988</v>
      </c>
      <c r="E2142" s="3">
        <v>43993</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2020</v>
      </c>
      <c r="D2143" s="3">
        <v>43988</v>
      </c>
      <c r="E2143" s="3">
        <v>43993</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2022</v>
      </c>
      <c r="D2144" s="3">
        <v>44806</v>
      </c>
      <c r="E2144" s="3">
        <v>44810</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2022</v>
      </c>
      <c r="D2145" s="3">
        <v>44806</v>
      </c>
      <c r="E2145" s="3">
        <v>44810</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2022</v>
      </c>
      <c r="D2146" s="3">
        <v>44806</v>
      </c>
      <c r="E2146" s="3">
        <v>44810</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2022</v>
      </c>
      <c r="D2147" s="3">
        <v>44738</v>
      </c>
      <c r="E2147" s="3">
        <v>44742</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2022</v>
      </c>
      <c r="D2148" s="3">
        <v>44738</v>
      </c>
      <c r="E2148" s="3">
        <v>44742</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2022</v>
      </c>
      <c r="D2149" s="3">
        <v>44738</v>
      </c>
      <c r="E2149" s="3">
        <v>44742</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2020</v>
      </c>
      <c r="D2150" s="3">
        <v>44177</v>
      </c>
      <c r="E2150" s="3">
        <v>44182</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2023</v>
      </c>
      <c r="D2151" s="3">
        <v>45017</v>
      </c>
      <c r="E2151" s="3">
        <v>45022</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2023</v>
      </c>
      <c r="D2152" s="3">
        <v>45250</v>
      </c>
      <c r="E2152" s="3">
        <v>45257</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2020</v>
      </c>
      <c r="D2153" s="3">
        <v>44159</v>
      </c>
      <c r="E2153" s="3">
        <v>44164</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2021</v>
      </c>
      <c r="D2154" s="3">
        <v>44522</v>
      </c>
      <c r="E2154" s="3">
        <v>44526</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2022</v>
      </c>
      <c r="D2155" s="3">
        <v>44757</v>
      </c>
      <c r="E2155" s="3">
        <v>44761</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2022</v>
      </c>
      <c r="D2156" s="3">
        <v>44682</v>
      </c>
      <c r="E2156" s="3">
        <v>44687</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2022</v>
      </c>
      <c r="D2157" s="3">
        <v>44768</v>
      </c>
      <c r="E2157" s="3">
        <v>44770</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2020</v>
      </c>
      <c r="D2158" s="3">
        <v>44004</v>
      </c>
      <c r="E2158" s="3">
        <v>44006</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2020</v>
      </c>
      <c r="D2159" s="3">
        <v>44004</v>
      </c>
      <c r="E2159" s="3">
        <v>44006</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2023</v>
      </c>
      <c r="D2160" s="3">
        <v>45221</v>
      </c>
      <c r="E2160" s="3">
        <v>45226</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2022</v>
      </c>
      <c r="D2161" s="3">
        <v>44808</v>
      </c>
      <c r="E2161" s="3">
        <v>44814</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2022</v>
      </c>
      <c r="D2162" s="3">
        <v>44696</v>
      </c>
      <c r="E2162" s="3">
        <v>44696</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2022</v>
      </c>
      <c r="D2163" s="3">
        <v>44568</v>
      </c>
      <c r="E2163" s="3">
        <v>44573</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2023</v>
      </c>
      <c r="D2164" s="3">
        <v>44999</v>
      </c>
      <c r="E2164" s="3">
        <v>45005</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2022</v>
      </c>
      <c r="D2165" s="3">
        <v>44848</v>
      </c>
      <c r="E2165" s="3">
        <v>44854</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2022</v>
      </c>
      <c r="D2166" s="3">
        <v>44848</v>
      </c>
      <c r="E2166" s="3">
        <v>44854</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2022</v>
      </c>
      <c r="D2167" s="3">
        <v>44848</v>
      </c>
      <c r="E2167" s="3">
        <v>44854</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2022</v>
      </c>
      <c r="D2168" s="3">
        <v>44848</v>
      </c>
      <c r="E2168" s="3">
        <v>44854</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2022</v>
      </c>
      <c r="D2169" s="3">
        <v>44848</v>
      </c>
      <c r="E2169" s="3">
        <v>44854</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2023</v>
      </c>
      <c r="D2170" s="3">
        <v>44954</v>
      </c>
      <c r="E2170" s="3">
        <v>44957</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2023</v>
      </c>
      <c r="D2171" s="3">
        <v>44954</v>
      </c>
      <c r="E2171" s="3">
        <v>44957</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2023</v>
      </c>
      <c r="D2172" s="3">
        <v>44954</v>
      </c>
      <c r="E2172" s="3">
        <v>44957</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2023</v>
      </c>
      <c r="D2173" s="3">
        <v>45250</v>
      </c>
      <c r="E2173" s="3">
        <v>45256</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2020</v>
      </c>
      <c r="D2174" s="3">
        <v>44044</v>
      </c>
      <c r="E2174" s="3">
        <v>44046</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2022</v>
      </c>
      <c r="D2175" s="3">
        <v>44773</v>
      </c>
      <c r="E2175" s="3">
        <v>44778</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2021</v>
      </c>
      <c r="D2176" s="3">
        <v>44407</v>
      </c>
      <c r="E2176" s="3">
        <v>44411</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2022</v>
      </c>
      <c r="D2177" s="3">
        <v>44850</v>
      </c>
      <c r="E2177" s="3">
        <v>44856</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2022</v>
      </c>
      <c r="D2178" s="3">
        <v>44850</v>
      </c>
      <c r="E2178" s="3">
        <v>44856</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2022</v>
      </c>
      <c r="D2179" s="3">
        <v>44850</v>
      </c>
      <c r="E2179" s="3">
        <v>44856</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2022</v>
      </c>
      <c r="D2180" s="3">
        <v>44850</v>
      </c>
      <c r="E2180" s="3">
        <v>44856</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2022</v>
      </c>
      <c r="D2181" s="3">
        <v>44689</v>
      </c>
      <c r="E2181" s="3">
        <v>44693</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2022</v>
      </c>
      <c r="D2182" s="3">
        <v>44689</v>
      </c>
      <c r="E2182" s="3">
        <v>44693</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2022</v>
      </c>
      <c r="D2183" s="3">
        <v>44689</v>
      </c>
      <c r="E2183" s="3">
        <v>44693</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2022</v>
      </c>
      <c r="D2184" s="3">
        <v>44689</v>
      </c>
      <c r="E2184" s="3">
        <v>44693</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2022</v>
      </c>
      <c r="D2185" s="3">
        <v>44689</v>
      </c>
      <c r="E2185" s="3">
        <v>44693</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2022</v>
      </c>
      <c r="D2186" s="3">
        <v>44689</v>
      </c>
      <c r="E2186" s="3">
        <v>44693</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2023</v>
      </c>
      <c r="D2187" s="3">
        <v>45140</v>
      </c>
      <c r="E2187" s="3">
        <v>45143</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2022</v>
      </c>
      <c r="D2188" s="3">
        <v>44757</v>
      </c>
      <c r="E2188" s="3">
        <v>44757</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2023</v>
      </c>
      <c r="D2189" s="3">
        <v>45149</v>
      </c>
      <c r="E2189" s="3">
        <v>45154</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2023</v>
      </c>
      <c r="D2190" s="3">
        <v>45149</v>
      </c>
      <c r="E2190" s="3">
        <v>45154</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2023</v>
      </c>
      <c r="D2191" s="3">
        <v>45149</v>
      </c>
      <c r="E2191" s="3">
        <v>45154</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2022</v>
      </c>
      <c r="D2192" s="3">
        <v>44738</v>
      </c>
      <c r="E2192" s="3">
        <v>44742</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2022</v>
      </c>
      <c r="D2193" s="3">
        <v>44906</v>
      </c>
      <c r="E2193" s="3">
        <v>44913</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2022</v>
      </c>
      <c r="D2194" s="3">
        <v>44906</v>
      </c>
      <c r="E2194" s="3">
        <v>44913</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2022</v>
      </c>
      <c r="D2195" s="3">
        <v>44906</v>
      </c>
      <c r="E2195" s="3">
        <v>44913</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2022</v>
      </c>
      <c r="D2196" s="3">
        <v>44906</v>
      </c>
      <c r="E2196" s="3">
        <v>44913</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2022</v>
      </c>
      <c r="D2197" s="3">
        <v>44906</v>
      </c>
      <c r="E2197" s="3">
        <v>44913</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2022</v>
      </c>
      <c r="D2198" s="3">
        <v>44897</v>
      </c>
      <c r="E2198" s="3">
        <v>44902</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2020</v>
      </c>
      <c r="D2199" s="3">
        <v>44163</v>
      </c>
      <c r="E2199" s="3">
        <v>44169</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2021</v>
      </c>
      <c r="D2200" s="3">
        <v>44283</v>
      </c>
      <c r="E2200" s="3">
        <v>44288</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2021</v>
      </c>
      <c r="D2201" s="3">
        <v>44283</v>
      </c>
      <c r="E2201" s="3">
        <v>44288</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2020</v>
      </c>
      <c r="D2202" s="3">
        <v>43983</v>
      </c>
      <c r="E2202" s="3">
        <v>43988</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2020</v>
      </c>
      <c r="D2203" s="3">
        <v>43983</v>
      </c>
      <c r="E2203" s="3">
        <v>43988</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2021</v>
      </c>
      <c r="D2204" s="3">
        <v>44445</v>
      </c>
      <c r="E2204" s="3">
        <v>44451</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2021</v>
      </c>
      <c r="D2205" s="3">
        <v>44445</v>
      </c>
      <c r="E2205" s="3">
        <v>44451</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2021</v>
      </c>
      <c r="D2206" s="3">
        <v>44376</v>
      </c>
      <c r="E2206" s="3">
        <v>44382</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2022</v>
      </c>
      <c r="D2207" s="3">
        <v>44815</v>
      </c>
      <c r="E2207" s="3">
        <v>44817</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2020</v>
      </c>
      <c r="D2208" s="3">
        <v>44026</v>
      </c>
      <c r="E2208" s="3">
        <v>44032</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2020</v>
      </c>
      <c r="D2209" s="3">
        <v>44026</v>
      </c>
      <c r="E2209" s="3">
        <v>44032</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2021</v>
      </c>
      <c r="D2210" s="3">
        <v>44430</v>
      </c>
      <c r="E2210" s="3">
        <v>44434</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2020</v>
      </c>
      <c r="D2211" s="3">
        <v>44149</v>
      </c>
      <c r="E2211" s="3">
        <v>44151</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2020</v>
      </c>
      <c r="D2212" s="3">
        <v>44149</v>
      </c>
      <c r="E2212" s="3">
        <v>44151</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2022</v>
      </c>
      <c r="D2213" s="3">
        <v>44893</v>
      </c>
      <c r="E2213" s="3">
        <v>44896</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2023</v>
      </c>
      <c r="D2214" s="3">
        <v>45252</v>
      </c>
      <c r="E2214" s="3">
        <v>45256</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2023</v>
      </c>
      <c r="D2215" s="3">
        <v>45201</v>
      </c>
      <c r="E2215" s="3">
        <v>45202</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2023</v>
      </c>
      <c r="D2216" s="3">
        <v>45201</v>
      </c>
      <c r="E2216" s="3">
        <v>45202</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2023</v>
      </c>
      <c r="D2217" s="3">
        <v>45201</v>
      </c>
      <c r="E2217" s="3">
        <v>45202</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2023</v>
      </c>
      <c r="D2218" s="3">
        <v>45201</v>
      </c>
      <c r="E2218" s="3">
        <v>45202</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2020</v>
      </c>
      <c r="D2219" s="3">
        <v>44094</v>
      </c>
      <c r="E2219" s="3">
        <v>44099</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2023</v>
      </c>
      <c r="D2220" s="3">
        <v>45136</v>
      </c>
      <c r="E2220" s="3">
        <v>45140</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2023</v>
      </c>
      <c r="D2221" s="3">
        <v>45136</v>
      </c>
      <c r="E2221" s="3">
        <v>45140</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2023</v>
      </c>
      <c r="D2222" s="3">
        <v>45136</v>
      </c>
      <c r="E2222" s="3">
        <v>45140</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2021</v>
      </c>
      <c r="D2223" s="3">
        <v>44536</v>
      </c>
      <c r="E2223" s="3">
        <v>44536</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2021</v>
      </c>
      <c r="D2224" s="3">
        <v>44536</v>
      </c>
      <c r="E2224" s="3">
        <v>44536</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2021</v>
      </c>
      <c r="D2225" s="3">
        <v>44536</v>
      </c>
      <c r="E2225" s="3">
        <v>44536</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2023</v>
      </c>
      <c r="D2226" s="3">
        <v>45139</v>
      </c>
      <c r="E2226" s="3">
        <v>45144</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2022</v>
      </c>
      <c r="D2227" s="3">
        <v>44640</v>
      </c>
      <c r="E2227" s="3">
        <v>44642</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2023</v>
      </c>
      <c r="D2228" s="3">
        <v>45137</v>
      </c>
      <c r="E2228" s="3">
        <v>45142</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2023</v>
      </c>
      <c r="D2229" s="3">
        <v>45137</v>
      </c>
      <c r="E2229" s="3">
        <v>45142</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2022</v>
      </c>
      <c r="D2230" s="3">
        <v>44836</v>
      </c>
      <c r="E2230" s="3">
        <v>44840</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2020</v>
      </c>
      <c r="D2231" s="3">
        <v>43921</v>
      </c>
      <c r="E2231" s="3">
        <v>43926</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2020</v>
      </c>
      <c r="D2232" s="3">
        <v>43921</v>
      </c>
      <c r="E2232" s="3">
        <v>43926</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2023</v>
      </c>
      <c r="D2233" s="3">
        <v>45104</v>
      </c>
      <c r="E2233" s="3">
        <v>45109</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2023</v>
      </c>
      <c r="D2234" s="3">
        <v>45117</v>
      </c>
      <c r="E2234" s="3">
        <v>45122</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2021</v>
      </c>
      <c r="D2235" s="3">
        <v>44544</v>
      </c>
      <c r="E2235" s="3">
        <v>44546</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2023</v>
      </c>
      <c r="D2236" s="3">
        <v>45266</v>
      </c>
      <c r="E2236" s="3">
        <v>45271</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2021</v>
      </c>
      <c r="D2237" s="3">
        <v>44454</v>
      </c>
      <c r="E2237" s="3">
        <v>44456</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2021</v>
      </c>
      <c r="D2238" s="3">
        <v>44454</v>
      </c>
      <c r="E2238" s="3">
        <v>44456</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2022</v>
      </c>
      <c r="D2239" s="3">
        <v>44758</v>
      </c>
      <c r="E2239" s="3">
        <v>44764</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2023</v>
      </c>
      <c r="D2240" s="3">
        <v>45037</v>
      </c>
      <c r="E2240" s="3">
        <v>45043</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2022</v>
      </c>
      <c r="D2241" s="3">
        <v>44881</v>
      </c>
      <c r="E2241" s="3">
        <v>44883</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2022</v>
      </c>
      <c r="D2242" s="3">
        <v>44881</v>
      </c>
      <c r="E2242" s="3">
        <v>44883</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2022</v>
      </c>
      <c r="D2243" s="3">
        <v>44892</v>
      </c>
      <c r="E2243" s="3">
        <v>44897</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2023</v>
      </c>
      <c r="D2244" s="3">
        <v>45252</v>
      </c>
      <c r="E2244" s="3">
        <v>45256</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2023</v>
      </c>
      <c r="D2245" s="3">
        <v>45252</v>
      </c>
      <c r="E2245" s="3">
        <v>45256</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2023</v>
      </c>
      <c r="D2246" s="3">
        <v>45252</v>
      </c>
      <c r="E2246" s="3">
        <v>45256</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2023</v>
      </c>
      <c r="D2247" s="3">
        <v>45252</v>
      </c>
      <c r="E2247" s="3">
        <v>45256</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2023</v>
      </c>
      <c r="D2248" s="3">
        <v>45252</v>
      </c>
      <c r="E2248" s="3">
        <v>45256</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2021</v>
      </c>
      <c r="D2249" s="3">
        <v>44242</v>
      </c>
      <c r="E2249" s="3">
        <v>44245</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2021</v>
      </c>
      <c r="D2250" s="3">
        <v>44242</v>
      </c>
      <c r="E2250" s="3">
        <v>44245</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2021</v>
      </c>
      <c r="D2251" s="3">
        <v>44242</v>
      </c>
      <c r="E2251" s="3">
        <v>44245</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2021</v>
      </c>
      <c r="D2252" s="3">
        <v>44242</v>
      </c>
      <c r="E2252" s="3">
        <v>44245</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2021</v>
      </c>
      <c r="D2253" s="3">
        <v>44242</v>
      </c>
      <c r="E2253" s="3">
        <v>44245</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2022</v>
      </c>
      <c r="D2254" s="3">
        <v>44667</v>
      </c>
      <c r="E2254" s="3">
        <v>44669</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2021</v>
      </c>
      <c r="D2255" s="3">
        <v>44467</v>
      </c>
      <c r="E2255" s="3">
        <v>44470</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2021</v>
      </c>
      <c r="D2256" s="3">
        <v>44467</v>
      </c>
      <c r="E2256" s="3">
        <v>44470</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2022</v>
      </c>
      <c r="D2257" s="3">
        <v>44822</v>
      </c>
      <c r="E2257" s="3">
        <v>44827</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2022</v>
      </c>
      <c r="D2258" s="3">
        <v>44822</v>
      </c>
      <c r="E2258" s="3">
        <v>44827</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2023</v>
      </c>
      <c r="D2259" s="3">
        <v>45094</v>
      </c>
      <c r="E2259" s="3">
        <v>45097</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2023</v>
      </c>
      <c r="D2260" s="3">
        <v>45094</v>
      </c>
      <c r="E2260" s="3">
        <v>45097</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2021</v>
      </c>
      <c r="D2261" s="3">
        <v>44508</v>
      </c>
      <c r="E2261" s="3">
        <v>44510</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2021</v>
      </c>
      <c r="D2262" s="3">
        <v>44508</v>
      </c>
      <c r="E2262" s="3">
        <v>44510</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2021</v>
      </c>
      <c r="D2263" s="3">
        <v>44548</v>
      </c>
      <c r="E2263" s="3">
        <v>44548</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2023</v>
      </c>
      <c r="D2264" s="3">
        <v>44964</v>
      </c>
      <c r="E2264" s="3">
        <v>44967</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2022</v>
      </c>
      <c r="D2265" s="3">
        <v>44880</v>
      </c>
      <c r="E2265" s="3">
        <v>44882</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2022</v>
      </c>
      <c r="D2266" s="3">
        <v>44880</v>
      </c>
      <c r="E2266" s="3">
        <v>44882</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2022</v>
      </c>
      <c r="D2267" s="3">
        <v>44880</v>
      </c>
      <c r="E2267" s="3">
        <v>44882</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2023</v>
      </c>
      <c r="D2268" s="3">
        <v>45212</v>
      </c>
      <c r="E2268" s="3">
        <v>45212</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2023</v>
      </c>
      <c r="D2269" s="3">
        <v>45187</v>
      </c>
      <c r="E2269" s="3">
        <v>45187</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2023</v>
      </c>
      <c r="D2270" s="3">
        <v>45281</v>
      </c>
      <c r="E2270" s="3">
        <v>45287</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2023</v>
      </c>
      <c r="D2271" s="3">
        <v>45281</v>
      </c>
      <c r="E2271" s="3">
        <v>45287</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2023</v>
      </c>
      <c r="D2272" s="3">
        <v>45263</v>
      </c>
      <c r="E2272" s="3">
        <v>45268</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2021</v>
      </c>
      <c r="D2273" s="3">
        <v>44460</v>
      </c>
      <c r="E2273" s="3">
        <v>44466</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2021</v>
      </c>
      <c r="D2274" s="3">
        <v>44261</v>
      </c>
      <c r="E2274" s="3">
        <v>44266</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2021</v>
      </c>
      <c r="D2275" s="3">
        <v>44261</v>
      </c>
      <c r="E2275" s="3">
        <v>44266</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2020</v>
      </c>
      <c r="D2276" s="3">
        <v>44107</v>
      </c>
      <c r="E2276" s="3">
        <v>44112</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2020</v>
      </c>
      <c r="D2277" s="3">
        <v>44107</v>
      </c>
      <c r="E2277" s="3">
        <v>44112</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2020</v>
      </c>
      <c r="D2278" s="3">
        <v>44009</v>
      </c>
      <c r="E2278" s="3">
        <v>44013</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2020</v>
      </c>
      <c r="D2279" s="3">
        <v>44009</v>
      </c>
      <c r="E2279" s="3">
        <v>44013</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2020</v>
      </c>
      <c r="D2280" s="3">
        <v>44009</v>
      </c>
      <c r="E2280" s="3">
        <v>44013</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2023</v>
      </c>
      <c r="D2281" s="3">
        <v>45230</v>
      </c>
      <c r="E2281" s="3">
        <v>45233</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2023</v>
      </c>
      <c r="D2282" s="3">
        <v>45230</v>
      </c>
      <c r="E2282" s="3">
        <v>45233</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2023</v>
      </c>
      <c r="D2283" s="3">
        <v>45230</v>
      </c>
      <c r="E2283" s="3">
        <v>45233</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2022</v>
      </c>
      <c r="D2284" s="3">
        <v>44808</v>
      </c>
      <c r="E2284" s="3">
        <v>44810</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2021</v>
      </c>
      <c r="D2285" s="3">
        <v>44260</v>
      </c>
      <c r="E2285" s="3">
        <v>44264</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2021</v>
      </c>
      <c r="D2286" s="3">
        <v>44260</v>
      </c>
      <c r="E2286" s="3">
        <v>44264</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2022</v>
      </c>
      <c r="D2287" s="3">
        <v>44687</v>
      </c>
      <c r="E2287" s="3">
        <v>44690</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2023</v>
      </c>
      <c r="D2288" s="3">
        <v>45248</v>
      </c>
      <c r="E2288" s="3">
        <v>45254</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2023</v>
      </c>
      <c r="D2289" s="3">
        <v>45079</v>
      </c>
      <c r="E2289" s="3">
        <v>45083</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2023</v>
      </c>
      <c r="D2290" s="3">
        <v>45088</v>
      </c>
      <c r="E2290" s="3">
        <v>45091</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2023</v>
      </c>
      <c r="D2291" s="3">
        <v>44935</v>
      </c>
      <c r="E2291" s="3">
        <v>44938</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2021</v>
      </c>
      <c r="D2292" s="3">
        <v>44306</v>
      </c>
      <c r="E2292" s="3">
        <v>44311</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2021</v>
      </c>
      <c r="D2293" s="3">
        <v>44306</v>
      </c>
      <c r="E2293" s="3">
        <v>44311</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2021</v>
      </c>
      <c r="D2294" s="3">
        <v>44306</v>
      </c>
      <c r="E2294" s="3">
        <v>44311</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2021</v>
      </c>
      <c r="D2295" s="3">
        <v>44501</v>
      </c>
      <c r="E2295" s="3">
        <v>44506</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2023</v>
      </c>
      <c r="D2296" s="3">
        <v>45284</v>
      </c>
      <c r="E2296" s="3">
        <v>45288</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2021</v>
      </c>
      <c r="D2297" s="3">
        <v>44501</v>
      </c>
      <c r="E2297" s="3">
        <v>44505</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2021</v>
      </c>
      <c r="D2298" s="3">
        <v>44501</v>
      </c>
      <c r="E2298" s="3">
        <v>44505</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2021</v>
      </c>
      <c r="D2299" s="3">
        <v>44501</v>
      </c>
      <c r="E2299" s="3">
        <v>44505</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2021</v>
      </c>
      <c r="D2300" s="3">
        <v>44501</v>
      </c>
      <c r="E2300" s="3">
        <v>44505</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2021</v>
      </c>
      <c r="D2301" s="3">
        <v>44501</v>
      </c>
      <c r="E2301" s="3">
        <v>44505</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2020</v>
      </c>
      <c r="D2302" s="3">
        <v>44149</v>
      </c>
      <c r="E2302" s="3">
        <v>44153</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2020</v>
      </c>
      <c r="D2303" s="3">
        <v>44149</v>
      </c>
      <c r="E2303" s="3">
        <v>44153</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2022</v>
      </c>
      <c r="D2304" s="3">
        <v>44578</v>
      </c>
      <c r="E2304" s="3">
        <v>44582</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2023</v>
      </c>
      <c r="D2305" s="3">
        <v>45187</v>
      </c>
      <c r="E2305" s="3">
        <v>45192</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2023</v>
      </c>
      <c r="D2306" s="3">
        <v>45187</v>
      </c>
      <c r="E2306" s="3">
        <v>45192</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2022</v>
      </c>
      <c r="D2307" s="3">
        <v>44919</v>
      </c>
      <c r="E2307" s="3">
        <v>44920</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2021</v>
      </c>
      <c r="D2308" s="3">
        <v>44414</v>
      </c>
      <c r="E2308" s="3">
        <v>44416</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2023</v>
      </c>
      <c r="D2309" s="3">
        <v>45236</v>
      </c>
      <c r="E2309" s="3">
        <v>45240</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2023</v>
      </c>
      <c r="D2310" s="3">
        <v>45089</v>
      </c>
      <c r="E2310" s="3">
        <v>45090</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2023</v>
      </c>
      <c r="D2311" s="3">
        <v>45089</v>
      </c>
      <c r="E2311" s="3">
        <v>45090</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2023</v>
      </c>
      <c r="D2312" s="3">
        <v>45089</v>
      </c>
      <c r="E2312" s="3">
        <v>45090</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2023</v>
      </c>
      <c r="D2313" s="3">
        <v>45089</v>
      </c>
      <c r="E2313" s="3">
        <v>45090</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2023</v>
      </c>
      <c r="D2314" s="3">
        <v>45089</v>
      </c>
      <c r="E2314" s="3">
        <v>45090</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2023</v>
      </c>
      <c r="D2315" s="3">
        <v>45128</v>
      </c>
      <c r="E2315" s="3">
        <v>45133</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2023</v>
      </c>
      <c r="D2316" s="3">
        <v>45128</v>
      </c>
      <c r="E2316" s="3">
        <v>45133</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2023</v>
      </c>
      <c r="D2317" s="3">
        <v>45128</v>
      </c>
      <c r="E2317" s="3">
        <v>45133</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2023</v>
      </c>
      <c r="D2318" s="3">
        <v>45128</v>
      </c>
      <c r="E2318" s="3">
        <v>45133</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2023</v>
      </c>
      <c r="D2319" s="3">
        <v>45128</v>
      </c>
      <c r="E2319" s="3">
        <v>45133</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2023</v>
      </c>
      <c r="D2320" s="3">
        <v>45128</v>
      </c>
      <c r="E2320" s="3">
        <v>45133</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2021</v>
      </c>
      <c r="D2321" s="3">
        <v>44553</v>
      </c>
      <c r="E2321" s="3">
        <v>44556</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2023</v>
      </c>
      <c r="D2322" s="3">
        <v>45006</v>
      </c>
      <c r="E2322" s="3">
        <v>45010</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2021</v>
      </c>
      <c r="D2323" s="3">
        <v>44561</v>
      </c>
      <c r="E2323" s="3">
        <v>44564</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2021</v>
      </c>
      <c r="D2324" s="3">
        <v>44561</v>
      </c>
      <c r="E2324" s="3">
        <v>44564</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2021</v>
      </c>
      <c r="D2325" s="3">
        <v>44561</v>
      </c>
      <c r="E2325" s="3">
        <v>44564</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2021</v>
      </c>
      <c r="D2326" s="3">
        <v>44561</v>
      </c>
      <c r="E2326" s="3">
        <v>44564</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2021</v>
      </c>
      <c r="D2327" s="3">
        <v>44454</v>
      </c>
      <c r="E2327" s="3">
        <v>44458</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2021</v>
      </c>
      <c r="D2328" s="3">
        <v>44454</v>
      </c>
      <c r="E2328" s="3">
        <v>44458</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2021</v>
      </c>
      <c r="D2329" s="3">
        <v>44454</v>
      </c>
      <c r="E2329" s="3">
        <v>44458</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2023</v>
      </c>
      <c r="D2330" s="3">
        <v>45193</v>
      </c>
      <c r="E2330" s="3">
        <v>45196</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2021</v>
      </c>
      <c r="D2331" s="3">
        <v>44555</v>
      </c>
      <c r="E2331" s="3">
        <v>44559</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2022</v>
      </c>
      <c r="D2332" s="3">
        <v>44829</v>
      </c>
      <c r="E2332" s="3">
        <v>44831</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2022</v>
      </c>
      <c r="D2333" s="3">
        <v>44829</v>
      </c>
      <c r="E2333" s="3">
        <v>44831</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2023</v>
      </c>
      <c r="D2334" s="3">
        <v>45007</v>
      </c>
      <c r="E2334" s="3">
        <v>45011</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2023</v>
      </c>
      <c r="D2335" s="3">
        <v>45007</v>
      </c>
      <c r="E2335" s="3">
        <v>45011</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2020</v>
      </c>
      <c r="D2336" s="3">
        <v>44104</v>
      </c>
      <c r="E2336" s="3">
        <v>44108</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2023</v>
      </c>
      <c r="D2337" s="3">
        <v>45271</v>
      </c>
      <c r="E2337" s="3">
        <v>45271</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2023</v>
      </c>
      <c r="D2338" s="3">
        <v>45271</v>
      </c>
      <c r="E2338" s="3">
        <v>45271</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2020</v>
      </c>
      <c r="D2339" s="3">
        <v>44066</v>
      </c>
      <c r="E2339" s="3">
        <v>44066</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2020</v>
      </c>
      <c r="D2340" s="3">
        <v>44066</v>
      </c>
      <c r="E2340" s="3">
        <v>44066</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2020</v>
      </c>
      <c r="D2341" s="3">
        <v>44062</v>
      </c>
      <c r="E2341" s="3">
        <v>44067</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2022</v>
      </c>
      <c r="D2342" s="3">
        <v>44876</v>
      </c>
      <c r="E2342" s="3">
        <v>44881</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2020</v>
      </c>
      <c r="D2343" s="3">
        <v>44196</v>
      </c>
      <c r="E2343" s="3">
        <v>44199</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2020</v>
      </c>
      <c r="D2344" s="3">
        <v>44196</v>
      </c>
      <c r="E2344" s="3">
        <v>44199</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2020</v>
      </c>
      <c r="D2345" s="3">
        <v>44038</v>
      </c>
      <c r="E2345" s="3">
        <v>44042</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2022</v>
      </c>
      <c r="D2346" s="3">
        <v>44614</v>
      </c>
      <c r="E2346" s="3">
        <v>44620</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2022</v>
      </c>
      <c r="D2347" s="3">
        <v>44634</v>
      </c>
      <c r="E2347" s="3">
        <v>44639</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2022</v>
      </c>
      <c r="D2348" s="3">
        <v>44634</v>
      </c>
      <c r="E2348" s="3">
        <v>44639</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2022</v>
      </c>
      <c r="D2349" s="3">
        <v>44634</v>
      </c>
      <c r="E2349" s="3">
        <v>44639</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2023</v>
      </c>
      <c r="D2350" s="3">
        <v>45263</v>
      </c>
      <c r="E2350" s="3">
        <v>45264</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2023</v>
      </c>
      <c r="D2351" s="3">
        <v>45263</v>
      </c>
      <c r="E2351" s="3">
        <v>45264</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2023</v>
      </c>
      <c r="D2352" s="3">
        <v>45263</v>
      </c>
      <c r="E2352" s="3">
        <v>45264</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2023</v>
      </c>
      <c r="D2353" s="3">
        <v>45263</v>
      </c>
      <c r="E2353" s="3">
        <v>45264</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2023</v>
      </c>
      <c r="D2354" s="3">
        <v>45263</v>
      </c>
      <c r="E2354" s="3">
        <v>45264</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2021</v>
      </c>
      <c r="D2355" s="3">
        <v>44439</v>
      </c>
      <c r="E2355" s="3">
        <v>44441</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2021</v>
      </c>
      <c r="D2356" s="3">
        <v>44439</v>
      </c>
      <c r="E2356" s="3">
        <v>44441</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2021</v>
      </c>
      <c r="D2357" s="3">
        <v>44439</v>
      </c>
      <c r="E2357" s="3">
        <v>44441</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2021</v>
      </c>
      <c r="D2358" s="3">
        <v>44439</v>
      </c>
      <c r="E2358" s="3">
        <v>44441</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2020</v>
      </c>
      <c r="D2359" s="3">
        <v>43907</v>
      </c>
      <c r="E2359" s="3">
        <v>43911</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2020</v>
      </c>
      <c r="D2360" s="3">
        <v>43907</v>
      </c>
      <c r="E2360" s="3">
        <v>43911</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2020</v>
      </c>
      <c r="D2361" s="3">
        <v>43907</v>
      </c>
      <c r="E2361" s="3">
        <v>43911</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2020</v>
      </c>
      <c r="D2362" s="3">
        <v>43907</v>
      </c>
      <c r="E2362" s="3">
        <v>43911</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2020</v>
      </c>
      <c r="D2363" s="3">
        <v>43907</v>
      </c>
      <c r="E2363" s="3">
        <v>43911</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2023</v>
      </c>
      <c r="D2364" s="3">
        <v>45033</v>
      </c>
      <c r="E2364" s="3">
        <v>45037</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2022</v>
      </c>
      <c r="D2365" s="3">
        <v>44634</v>
      </c>
      <c r="E2365" s="3">
        <v>44639</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2022</v>
      </c>
      <c r="D2366" s="3">
        <v>44634</v>
      </c>
      <c r="E2366" s="3">
        <v>44639</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2022</v>
      </c>
      <c r="D2367" s="3">
        <v>44634</v>
      </c>
      <c r="E2367" s="3">
        <v>44639</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2020</v>
      </c>
      <c r="D2368" s="3">
        <v>44159</v>
      </c>
      <c r="E2368" s="3">
        <v>44161</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2023</v>
      </c>
      <c r="D2369" s="3">
        <v>44968</v>
      </c>
      <c r="E2369" s="3">
        <v>44971</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2022</v>
      </c>
      <c r="D2370" s="3">
        <v>44828</v>
      </c>
      <c r="E2370" s="3">
        <v>44832</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2022</v>
      </c>
      <c r="D2371" s="3">
        <v>44828</v>
      </c>
      <c r="E2371" s="3">
        <v>44832</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2023</v>
      </c>
      <c r="D2372" s="3">
        <v>45115</v>
      </c>
      <c r="E2372" s="3">
        <v>45117</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2022</v>
      </c>
      <c r="D2373" s="3">
        <v>44750</v>
      </c>
      <c r="E2373" s="3">
        <v>44754</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2022</v>
      </c>
      <c r="D2374" s="3">
        <v>44750</v>
      </c>
      <c r="E2374" s="3">
        <v>44754</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2022</v>
      </c>
      <c r="D2375" s="3">
        <v>44750</v>
      </c>
      <c r="E2375" s="3">
        <v>44754</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2022</v>
      </c>
      <c r="D2376" s="3">
        <v>44750</v>
      </c>
      <c r="E2376" s="3">
        <v>44754</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2023</v>
      </c>
      <c r="D2377" s="3">
        <v>44951</v>
      </c>
      <c r="E2377" s="3">
        <v>44957</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2020</v>
      </c>
      <c r="D2378" s="3">
        <v>44062</v>
      </c>
      <c r="E2378" s="3">
        <v>44064</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2020</v>
      </c>
      <c r="D2379" s="3">
        <v>44062</v>
      </c>
      <c r="E2379" s="3">
        <v>44064</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2021</v>
      </c>
      <c r="D2380" s="3">
        <v>44536</v>
      </c>
      <c r="E2380" s="3">
        <v>44541</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2022</v>
      </c>
      <c r="D2381" s="3">
        <v>44688</v>
      </c>
      <c r="E2381" s="3">
        <v>44692</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2022</v>
      </c>
      <c r="D2382" s="3">
        <v>44688</v>
      </c>
      <c r="E2382" s="3">
        <v>44692</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2022</v>
      </c>
      <c r="D2383" s="3">
        <v>44688</v>
      </c>
      <c r="E2383" s="3">
        <v>44692</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2023</v>
      </c>
      <c r="D2384" s="3">
        <v>45011</v>
      </c>
      <c r="E2384" s="3">
        <v>45012</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2023</v>
      </c>
      <c r="D2385" s="3">
        <v>45011</v>
      </c>
      <c r="E2385" s="3">
        <v>45012</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2023</v>
      </c>
      <c r="D2386" s="3">
        <v>45011</v>
      </c>
      <c r="E2386" s="3">
        <v>45012</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2023</v>
      </c>
      <c r="D2387" s="3">
        <v>45011</v>
      </c>
      <c r="E2387" s="3">
        <v>45012</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2023</v>
      </c>
      <c r="D2388" s="3">
        <v>45011</v>
      </c>
      <c r="E2388" s="3">
        <v>45012</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2021</v>
      </c>
      <c r="D2389" s="3">
        <v>44542</v>
      </c>
      <c r="E2389" s="3">
        <v>44545</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2021</v>
      </c>
      <c r="D2390" s="3">
        <v>44542</v>
      </c>
      <c r="E2390" s="3">
        <v>44545</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2021</v>
      </c>
      <c r="D2391" s="3">
        <v>44536</v>
      </c>
      <c r="E2391" s="3">
        <v>44540</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2021</v>
      </c>
      <c r="D2392" s="3">
        <v>44536</v>
      </c>
      <c r="E2392" s="3">
        <v>44540</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2021</v>
      </c>
      <c r="D2393" s="3">
        <v>44536</v>
      </c>
      <c r="E2393" s="3">
        <v>44540</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2021</v>
      </c>
      <c r="D2394" s="3">
        <v>44536</v>
      </c>
      <c r="E2394" s="3">
        <v>44540</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2022</v>
      </c>
      <c r="D2395" s="3">
        <v>44638</v>
      </c>
      <c r="E2395" s="3">
        <v>44644</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2021</v>
      </c>
      <c r="D2396" s="3">
        <v>44514</v>
      </c>
      <c r="E2396" s="3">
        <v>44519</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2021</v>
      </c>
      <c r="D2397" s="3">
        <v>44514</v>
      </c>
      <c r="E2397" s="3">
        <v>44519</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2021</v>
      </c>
      <c r="D2398" s="3">
        <v>44514</v>
      </c>
      <c r="E2398" s="3">
        <v>44519</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2023</v>
      </c>
      <c r="D2399" s="3">
        <v>45153</v>
      </c>
      <c r="E2399" s="3">
        <v>45155</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2023</v>
      </c>
      <c r="D2400" s="3">
        <v>45153</v>
      </c>
      <c r="E2400" s="3">
        <v>45155</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2023</v>
      </c>
      <c r="D2401" s="3">
        <v>45179</v>
      </c>
      <c r="E2401" s="3">
        <v>45185</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2023</v>
      </c>
      <c r="D2402" s="3">
        <v>45179</v>
      </c>
      <c r="E2402" s="3">
        <v>45185</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2023</v>
      </c>
      <c r="D2403" s="3">
        <v>45018</v>
      </c>
      <c r="E2403" s="3">
        <v>45021</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2023</v>
      </c>
      <c r="D2404" s="3">
        <v>45018</v>
      </c>
      <c r="E2404" s="3">
        <v>45021</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2022</v>
      </c>
      <c r="D2405" s="3">
        <v>44832</v>
      </c>
      <c r="E2405" s="3">
        <v>44838</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2023</v>
      </c>
      <c r="D2406" s="3">
        <v>45207</v>
      </c>
      <c r="E2406" s="3">
        <v>45211</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2023</v>
      </c>
      <c r="D2407" s="3">
        <v>45207</v>
      </c>
      <c r="E2407" s="3">
        <v>45211</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2023</v>
      </c>
      <c r="D2408" s="3">
        <v>45207</v>
      </c>
      <c r="E2408" s="3">
        <v>45211</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2023</v>
      </c>
      <c r="D2409" s="3">
        <v>44947</v>
      </c>
      <c r="E2409" s="3">
        <v>44952</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2023</v>
      </c>
      <c r="D2410" s="3">
        <v>44947</v>
      </c>
      <c r="E2410" s="3">
        <v>44952</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2023</v>
      </c>
      <c r="D2411" s="3">
        <v>45009</v>
      </c>
      <c r="E2411" s="3">
        <v>45011</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2020</v>
      </c>
      <c r="D2412" s="3">
        <v>44044</v>
      </c>
      <c r="E2412" s="3">
        <v>44049</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2021</v>
      </c>
      <c r="D2413" s="3">
        <v>44354</v>
      </c>
      <c r="E2413" s="3">
        <v>44356</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2020</v>
      </c>
      <c r="D2414" s="3">
        <v>44147</v>
      </c>
      <c r="E2414" s="3">
        <v>44151</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2020</v>
      </c>
      <c r="D2415" s="3">
        <v>44147</v>
      </c>
      <c r="E2415" s="3">
        <v>44151</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2022</v>
      </c>
      <c r="D2416" s="3">
        <v>44925</v>
      </c>
      <c r="E2416" s="3">
        <v>44929</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2021</v>
      </c>
      <c r="D2417" s="3">
        <v>44383</v>
      </c>
      <c r="E2417" s="3">
        <v>44388</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2023</v>
      </c>
      <c r="D2418" s="3">
        <v>45212</v>
      </c>
      <c r="E2418" s="3">
        <v>45218</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2023</v>
      </c>
      <c r="D2419" s="3">
        <v>45212</v>
      </c>
      <c r="E2419" s="3">
        <v>45218</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2022</v>
      </c>
      <c r="D2420" s="3">
        <v>44703</v>
      </c>
      <c r="E2420" s="3">
        <v>44710</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2023</v>
      </c>
      <c r="D2421" s="3">
        <v>45240</v>
      </c>
      <c r="E2421" s="3">
        <v>45245</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2023</v>
      </c>
      <c r="D2422" s="3">
        <v>45240</v>
      </c>
      <c r="E2422" s="3">
        <v>45245</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2022</v>
      </c>
      <c r="D2423" s="3">
        <v>44670</v>
      </c>
      <c r="E2423" s="3">
        <v>44675</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2022</v>
      </c>
      <c r="D2424" s="3">
        <v>44670</v>
      </c>
      <c r="E2424" s="3">
        <v>44675</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2023</v>
      </c>
      <c r="D2425" s="3">
        <v>45286</v>
      </c>
      <c r="E2425" s="3">
        <v>45291</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2023</v>
      </c>
      <c r="D2426" s="3">
        <v>45286</v>
      </c>
      <c r="E2426" s="3">
        <v>45291</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2023</v>
      </c>
      <c r="D2427" s="3">
        <v>45286</v>
      </c>
      <c r="E2427" s="3">
        <v>45291</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2023</v>
      </c>
      <c r="D2428" s="3">
        <v>45286</v>
      </c>
      <c r="E2428" s="3">
        <v>45291</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2022</v>
      </c>
      <c r="D2429" s="3">
        <v>44724</v>
      </c>
      <c r="E2429" s="3">
        <v>44730</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2022</v>
      </c>
      <c r="D2430" s="3">
        <v>44724</v>
      </c>
      <c r="E2430" s="3">
        <v>44730</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2022</v>
      </c>
      <c r="D2431" s="3">
        <v>44724</v>
      </c>
      <c r="E2431" s="3">
        <v>44730</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2023</v>
      </c>
      <c r="D2432" s="3">
        <v>45060</v>
      </c>
      <c r="E2432" s="3">
        <v>45067</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2023</v>
      </c>
      <c r="D2433" s="3">
        <v>45289</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2020</v>
      </c>
      <c r="D2434" s="3">
        <v>43915</v>
      </c>
      <c r="E2434" s="3">
        <v>43922</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2023</v>
      </c>
      <c r="D2435" s="3">
        <v>45075</v>
      </c>
      <c r="E2435" s="3">
        <v>45079</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2021</v>
      </c>
      <c r="D2436" s="3">
        <v>44514</v>
      </c>
      <c r="E2436" s="3">
        <v>44517</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2021</v>
      </c>
      <c r="D2437" s="3">
        <v>44514</v>
      </c>
      <c r="E2437" s="3">
        <v>44517</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2023</v>
      </c>
      <c r="D2438" s="3">
        <v>45111</v>
      </c>
      <c r="E2438" s="3">
        <v>45118</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2020</v>
      </c>
      <c r="D2439" s="3">
        <v>44153</v>
      </c>
      <c r="E2439" s="3">
        <v>44155</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2020</v>
      </c>
      <c r="D2440" s="3">
        <v>44153</v>
      </c>
      <c r="E2440" s="3">
        <v>44155</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2023</v>
      </c>
      <c r="D2441" s="3">
        <v>45125</v>
      </c>
      <c r="E2441" s="3">
        <v>45130</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2022</v>
      </c>
      <c r="D2442" s="3">
        <v>44704</v>
      </c>
      <c r="E2442" s="3">
        <v>44709</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2022</v>
      </c>
      <c r="D2443" s="3">
        <v>44704</v>
      </c>
      <c r="E2443" s="3">
        <v>44709</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2022</v>
      </c>
      <c r="D2444" s="3">
        <v>44704</v>
      </c>
      <c r="E2444" s="3">
        <v>44709</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2022</v>
      </c>
      <c r="D2445" s="3">
        <v>44704</v>
      </c>
      <c r="E2445" s="3">
        <v>44709</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2022</v>
      </c>
      <c r="D2446" s="3">
        <v>44704</v>
      </c>
      <c r="E2446" s="3">
        <v>44709</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2022</v>
      </c>
      <c r="D2447" s="3">
        <v>44704</v>
      </c>
      <c r="E2447" s="3">
        <v>44709</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2021</v>
      </c>
      <c r="D2448" s="3">
        <v>44464</v>
      </c>
      <c r="E2448" s="3">
        <v>44470</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2022</v>
      </c>
      <c r="D2449" s="3">
        <v>44866</v>
      </c>
      <c r="E2449" s="3">
        <v>44872</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2021</v>
      </c>
      <c r="D2450" s="3">
        <v>44453</v>
      </c>
      <c r="E2450" s="3">
        <v>44456</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2022</v>
      </c>
      <c r="D2451" s="3">
        <v>44871</v>
      </c>
      <c r="E2451" s="3">
        <v>44876</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2023</v>
      </c>
      <c r="D2452" s="3">
        <v>45003</v>
      </c>
      <c r="E2452" s="3">
        <v>45008</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2023</v>
      </c>
      <c r="D2453" s="3">
        <v>45003</v>
      </c>
      <c r="E2453" s="3">
        <v>45008</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2023</v>
      </c>
      <c r="D2454" s="3">
        <v>45003</v>
      </c>
      <c r="E2454" s="3">
        <v>45008</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2023</v>
      </c>
      <c r="D2455" s="3">
        <v>45003</v>
      </c>
      <c r="E2455" s="3">
        <v>45008</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2023</v>
      </c>
      <c r="D2456" s="3">
        <v>45003</v>
      </c>
      <c r="E2456" s="3">
        <v>45008</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2023</v>
      </c>
      <c r="D2457" s="3">
        <v>45003</v>
      </c>
      <c r="E2457" s="3">
        <v>45008</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2023</v>
      </c>
      <c r="D2458" s="3">
        <v>45003</v>
      </c>
      <c r="E2458" s="3">
        <v>45008</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2023</v>
      </c>
      <c r="D2459" s="3">
        <v>45003</v>
      </c>
      <c r="E2459" s="3">
        <v>45008</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2023</v>
      </c>
      <c r="D2460" s="3">
        <v>45003</v>
      </c>
      <c r="E2460" s="3">
        <v>45008</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2023</v>
      </c>
      <c r="D2461" s="3">
        <v>45154</v>
      </c>
      <c r="E2461" s="3">
        <v>45160</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2021</v>
      </c>
      <c r="D2462" s="3">
        <v>44388</v>
      </c>
      <c r="E2462" s="3">
        <v>44390</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2021</v>
      </c>
      <c r="D2463" s="3">
        <v>44388</v>
      </c>
      <c r="E2463" s="3">
        <v>44390</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2023</v>
      </c>
      <c r="D2464" s="3">
        <v>45264</v>
      </c>
      <c r="E2464" s="3">
        <v>45270</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2023</v>
      </c>
      <c r="D2465" s="3">
        <v>45264</v>
      </c>
      <c r="E2465" s="3">
        <v>45270</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2023</v>
      </c>
      <c r="D2466" s="3">
        <v>45264</v>
      </c>
      <c r="E2466" s="3">
        <v>45270</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2023</v>
      </c>
      <c r="D2467" s="3">
        <v>45264</v>
      </c>
      <c r="E2467" s="3">
        <v>45270</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2023</v>
      </c>
      <c r="D2468" s="3">
        <v>45051</v>
      </c>
      <c r="E2468" s="3">
        <v>45055</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2023</v>
      </c>
      <c r="D2469" s="3">
        <v>45051</v>
      </c>
      <c r="E2469" s="3">
        <v>45055</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2023</v>
      </c>
      <c r="D2470" s="3">
        <v>45051</v>
      </c>
      <c r="E2470" s="3">
        <v>45055</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2023</v>
      </c>
      <c r="D2471" s="3">
        <v>45051</v>
      </c>
      <c r="E2471" s="3">
        <v>45055</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2022</v>
      </c>
      <c r="D2472" s="3">
        <v>44583</v>
      </c>
      <c r="E2472" s="3">
        <v>44589</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2022</v>
      </c>
      <c r="D2473" s="3">
        <v>44583</v>
      </c>
      <c r="E2473" s="3">
        <v>44589</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2022</v>
      </c>
      <c r="D2474" s="3">
        <v>44583</v>
      </c>
      <c r="E2474" s="3">
        <v>44589</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2022</v>
      </c>
      <c r="D2475" s="3">
        <v>44869</v>
      </c>
      <c r="E2475" s="3">
        <v>44872</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2022</v>
      </c>
      <c r="D2476" s="3">
        <v>44869</v>
      </c>
      <c r="E2476" s="3">
        <v>44872</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2022</v>
      </c>
      <c r="D2477" s="3">
        <v>44869</v>
      </c>
      <c r="E2477" s="3">
        <v>44872</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2022</v>
      </c>
      <c r="D2478" s="3">
        <v>44869</v>
      </c>
      <c r="E2478" s="3">
        <v>44872</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2023</v>
      </c>
      <c r="D2479" s="3">
        <v>45174</v>
      </c>
      <c r="E2479" s="3">
        <v>45178</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2020</v>
      </c>
      <c r="D2480" s="3">
        <v>44087</v>
      </c>
      <c r="E2480" s="3">
        <v>44093</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2023</v>
      </c>
      <c r="D2481" s="3">
        <v>45097</v>
      </c>
      <c r="E2481" s="3">
        <v>45103</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2023</v>
      </c>
      <c r="D2482" s="3">
        <v>45097</v>
      </c>
      <c r="E2482" s="3">
        <v>45103</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2023</v>
      </c>
      <c r="D2483" s="3">
        <v>45285</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2023</v>
      </c>
      <c r="D2484" s="3">
        <v>45167</v>
      </c>
      <c r="E2484" s="3">
        <v>45173</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2023</v>
      </c>
      <c r="D2485" s="3">
        <v>45167</v>
      </c>
      <c r="E2485" s="3">
        <v>45173</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2023</v>
      </c>
      <c r="D2486" s="3">
        <v>45167</v>
      </c>
      <c r="E2486" s="3">
        <v>45173</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2023</v>
      </c>
      <c r="D2487" s="3">
        <v>45167</v>
      </c>
      <c r="E2487" s="3">
        <v>45173</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2021</v>
      </c>
      <c r="D2488" s="3">
        <v>44198</v>
      </c>
      <c r="E2488" s="3">
        <v>44200</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2021</v>
      </c>
      <c r="D2489" s="3">
        <v>44198</v>
      </c>
      <c r="E2489" s="3">
        <v>44200</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2021</v>
      </c>
      <c r="D2490" s="3">
        <v>44198</v>
      </c>
      <c r="E2490" s="3">
        <v>44200</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2021</v>
      </c>
      <c r="D2491" s="3">
        <v>44478</v>
      </c>
      <c r="E2491" s="3">
        <v>44482</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2021</v>
      </c>
      <c r="D2492" s="3">
        <v>44478</v>
      </c>
      <c r="E2492" s="3">
        <v>44482</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2020</v>
      </c>
      <c r="D2493" s="3">
        <v>44178</v>
      </c>
      <c r="E2493" s="3">
        <v>44180</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2020</v>
      </c>
      <c r="D2494" s="3">
        <v>44154</v>
      </c>
      <c r="E2494" s="3">
        <v>44158</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2022</v>
      </c>
      <c r="D2495" s="3">
        <v>44815</v>
      </c>
      <c r="E2495" s="3">
        <v>44819</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2022</v>
      </c>
      <c r="D2496" s="3">
        <v>44815</v>
      </c>
      <c r="E2496" s="3">
        <v>44819</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2020</v>
      </c>
      <c r="D2497" s="3">
        <v>43998</v>
      </c>
      <c r="E2497" s="3">
        <v>44004</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2021</v>
      </c>
      <c r="D2498" s="3">
        <v>44465</v>
      </c>
      <c r="E2498" s="3">
        <v>44470</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2021</v>
      </c>
      <c r="D2499" s="3">
        <v>44465</v>
      </c>
      <c r="E2499" s="3">
        <v>44470</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2022</v>
      </c>
      <c r="D2500" s="3">
        <v>44701</v>
      </c>
      <c r="E2500" s="3">
        <v>44706</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2023</v>
      </c>
      <c r="D2501" s="3">
        <v>45100</v>
      </c>
      <c r="E2501" s="3">
        <v>45101</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2023</v>
      </c>
      <c r="D2502" s="3">
        <v>45095</v>
      </c>
      <c r="E2502" s="3">
        <v>45098</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2023</v>
      </c>
      <c r="D2503" s="3">
        <v>45095</v>
      </c>
      <c r="E2503" s="3">
        <v>45098</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2023</v>
      </c>
      <c r="D2504" s="3">
        <v>45095</v>
      </c>
      <c r="E2504" s="3">
        <v>45098</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2022</v>
      </c>
      <c r="D2505" s="3">
        <v>44880</v>
      </c>
      <c r="E2505" s="3">
        <v>44885</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2020</v>
      </c>
      <c r="D2506" s="3">
        <v>44037</v>
      </c>
      <c r="E2506" s="3">
        <v>44039</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2020</v>
      </c>
      <c r="D2507" s="3">
        <v>44037</v>
      </c>
      <c r="E2507" s="3">
        <v>44039</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2020</v>
      </c>
      <c r="D2508" s="3">
        <v>44037</v>
      </c>
      <c r="E2508" s="3">
        <v>44039</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2021</v>
      </c>
      <c r="D2509" s="3">
        <v>44379</v>
      </c>
      <c r="E2509" s="3">
        <v>44379</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2023</v>
      </c>
      <c r="D2510" s="3">
        <v>44988</v>
      </c>
      <c r="E2510" s="3">
        <v>44994</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2023</v>
      </c>
      <c r="D2511" s="3">
        <v>44988</v>
      </c>
      <c r="E2511" s="3">
        <v>44994</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2022</v>
      </c>
      <c r="D2512" s="3">
        <v>44884</v>
      </c>
      <c r="E2512" s="3">
        <v>44889</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2021</v>
      </c>
      <c r="D2513" s="3">
        <v>44304</v>
      </c>
      <c r="E2513" s="3">
        <v>44305</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2023</v>
      </c>
      <c r="D2514" s="3">
        <v>45263</v>
      </c>
      <c r="E2514" s="3">
        <v>45267</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2022</v>
      </c>
      <c r="D2515" s="3">
        <v>44877</v>
      </c>
      <c r="E2515" s="3">
        <v>44883</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2022</v>
      </c>
      <c r="D2516" s="3">
        <v>44877</v>
      </c>
      <c r="E2516" s="3">
        <v>44883</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2020</v>
      </c>
      <c r="D2517" s="3">
        <v>44079</v>
      </c>
      <c r="E2517" s="3">
        <v>44084</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2020</v>
      </c>
      <c r="D2518" s="3">
        <v>44150</v>
      </c>
      <c r="E2518" s="3">
        <v>44157</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2023</v>
      </c>
      <c r="D2519" s="3">
        <v>45049</v>
      </c>
      <c r="E2519" s="3">
        <v>45054</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2022</v>
      </c>
      <c r="D2520" s="3">
        <v>44850</v>
      </c>
      <c r="E2520" s="3">
        <v>44856</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2022</v>
      </c>
      <c r="D2521" s="3">
        <v>44850</v>
      </c>
      <c r="E2521" s="3">
        <v>44856</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2022</v>
      </c>
      <c r="D2522" s="3">
        <v>44850</v>
      </c>
      <c r="E2522" s="3">
        <v>44856</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2022</v>
      </c>
      <c r="D2523" s="3">
        <v>44850</v>
      </c>
      <c r="E2523" s="3">
        <v>44856</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2022</v>
      </c>
      <c r="D2524" s="3">
        <v>44850</v>
      </c>
      <c r="E2524" s="3">
        <v>44856</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2022</v>
      </c>
      <c r="D2525" s="3">
        <v>44850</v>
      </c>
      <c r="E2525" s="3">
        <v>44856</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2021</v>
      </c>
      <c r="D2526" s="3">
        <v>44292</v>
      </c>
      <c r="E2526" s="3">
        <v>44296</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2021</v>
      </c>
      <c r="D2527" s="3">
        <v>44292</v>
      </c>
      <c r="E2527" s="3">
        <v>44296</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2021</v>
      </c>
      <c r="D2528" s="3">
        <v>44292</v>
      </c>
      <c r="E2528" s="3">
        <v>44296</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2021</v>
      </c>
      <c r="D2529" s="3">
        <v>44292</v>
      </c>
      <c r="E2529" s="3">
        <v>44296</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2021</v>
      </c>
      <c r="D2530" s="3">
        <v>44292</v>
      </c>
      <c r="E2530" s="3">
        <v>44296</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2020</v>
      </c>
      <c r="D2531" s="3">
        <v>44128</v>
      </c>
      <c r="E2531" s="3">
        <v>44133</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2020</v>
      </c>
      <c r="D2532" s="3">
        <v>44060</v>
      </c>
      <c r="E2532" s="3">
        <v>44064</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2020</v>
      </c>
      <c r="D2533" s="3">
        <v>44060</v>
      </c>
      <c r="E2533" s="3">
        <v>44064</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2020</v>
      </c>
      <c r="D2534" s="3">
        <v>44060</v>
      </c>
      <c r="E2534" s="3">
        <v>44064</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2020</v>
      </c>
      <c r="D2535" s="3">
        <v>44060</v>
      </c>
      <c r="E2535" s="3">
        <v>44064</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2023</v>
      </c>
      <c r="D2536" s="3">
        <v>45154</v>
      </c>
      <c r="E2536" s="3">
        <v>45157</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2021</v>
      </c>
      <c r="D2537" s="3">
        <v>44445</v>
      </c>
      <c r="E2537" s="3">
        <v>44447</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2021</v>
      </c>
      <c r="D2538" s="3">
        <v>44223</v>
      </c>
      <c r="E2538" s="3">
        <v>44225</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2021</v>
      </c>
      <c r="D2539" s="3">
        <v>44223</v>
      </c>
      <c r="E2539" s="3">
        <v>44225</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2021</v>
      </c>
      <c r="D2540" s="3">
        <v>44223</v>
      </c>
      <c r="E2540" s="3">
        <v>44225</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2021</v>
      </c>
      <c r="D2541" s="3">
        <v>44393</v>
      </c>
      <c r="E2541" s="3">
        <v>44393</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2021</v>
      </c>
      <c r="D2542" s="3">
        <v>44393</v>
      </c>
      <c r="E2542" s="3">
        <v>44393</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2022</v>
      </c>
      <c r="D2543" s="3">
        <v>44682</v>
      </c>
      <c r="E2543" s="3">
        <v>44686</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2020</v>
      </c>
      <c r="D2544" s="3">
        <v>44100</v>
      </c>
      <c r="E2544" s="3">
        <v>44105</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2022</v>
      </c>
      <c r="D2545" s="3">
        <v>44813</v>
      </c>
      <c r="E2545" s="3">
        <v>44819</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2022</v>
      </c>
      <c r="D2546" s="3">
        <v>44813</v>
      </c>
      <c r="E2546" s="3">
        <v>44819</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2023</v>
      </c>
      <c r="D2547" s="3">
        <v>45033</v>
      </c>
      <c r="E2547" s="3">
        <v>45037</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2023</v>
      </c>
      <c r="D2548" s="3">
        <v>45033</v>
      </c>
      <c r="E2548" s="3">
        <v>45037</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2021</v>
      </c>
      <c r="D2549" s="3">
        <v>44424</v>
      </c>
      <c r="E2549" s="3">
        <v>44430</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2021</v>
      </c>
      <c r="D2550" s="3">
        <v>44424</v>
      </c>
      <c r="E2550" s="3">
        <v>44430</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2021</v>
      </c>
      <c r="D2551" s="3">
        <v>44424</v>
      </c>
      <c r="E2551" s="3">
        <v>44430</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2021</v>
      </c>
      <c r="D2552" s="3">
        <v>44424</v>
      </c>
      <c r="E2552" s="3">
        <v>44430</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2023</v>
      </c>
      <c r="D2553" s="3">
        <v>45250</v>
      </c>
      <c r="E2553" s="3">
        <v>45254</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2023</v>
      </c>
      <c r="D2554" s="3">
        <v>45250</v>
      </c>
      <c r="E2554" s="3">
        <v>45254</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2022</v>
      </c>
      <c r="D2555" s="3">
        <v>44819</v>
      </c>
      <c r="E2555" s="3">
        <v>44823</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2022</v>
      </c>
      <c r="D2556" s="3">
        <v>44789</v>
      </c>
      <c r="E2556" s="3">
        <v>44794</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2021</v>
      </c>
      <c r="D2557" s="3">
        <v>44465</v>
      </c>
      <c r="E2557" s="3">
        <v>44469</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2022</v>
      </c>
      <c r="D2558" s="3">
        <v>44843</v>
      </c>
      <c r="E2558" s="3">
        <v>44849</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2021</v>
      </c>
      <c r="D2559" s="3">
        <v>44279</v>
      </c>
      <c r="E2559" s="3">
        <v>44285</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2021</v>
      </c>
      <c r="D2560" s="3">
        <v>44347</v>
      </c>
      <c r="E2560" s="3">
        <v>44351</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2021</v>
      </c>
      <c r="D2561" s="3">
        <v>44347</v>
      </c>
      <c r="E2561" s="3">
        <v>44351</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2021</v>
      </c>
      <c r="D2562" s="3">
        <v>44347</v>
      </c>
      <c r="E2562" s="3">
        <v>44351</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2021</v>
      </c>
      <c r="D2563" s="3">
        <v>44555</v>
      </c>
      <c r="E2563" s="3">
        <v>44561</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2021</v>
      </c>
      <c r="D2564" s="3">
        <v>44555</v>
      </c>
      <c r="E2564" s="3">
        <v>44561</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2021</v>
      </c>
      <c r="D2565" s="3">
        <v>44272</v>
      </c>
      <c r="E2565" s="3">
        <v>44277</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2021</v>
      </c>
      <c r="D2566" s="3">
        <v>44272</v>
      </c>
      <c r="E2566" s="3">
        <v>44277</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2023</v>
      </c>
      <c r="D2567" s="3">
        <v>45282</v>
      </c>
      <c r="E2567" s="3">
        <v>45285</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2023</v>
      </c>
      <c r="D2568" s="3">
        <v>45232</v>
      </c>
      <c r="E2568" s="3">
        <v>45234</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2023</v>
      </c>
      <c r="D2569" s="3">
        <v>45232</v>
      </c>
      <c r="E2569" s="3">
        <v>45234</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2023</v>
      </c>
      <c r="D2570" s="3">
        <v>45177</v>
      </c>
      <c r="E2570" s="3">
        <v>45181</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2023</v>
      </c>
      <c r="D2571" s="3">
        <v>45288</v>
      </c>
      <c r="E2571" s="3">
        <v>45288</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2023</v>
      </c>
      <c r="D2572" s="3">
        <v>45288</v>
      </c>
      <c r="E2572" s="3">
        <v>45288</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2023</v>
      </c>
      <c r="D2573" s="3">
        <v>45124</v>
      </c>
      <c r="E2573" s="3">
        <v>45129</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2022</v>
      </c>
      <c r="D2574" s="3">
        <v>44786</v>
      </c>
      <c r="E2574" s="3">
        <v>44789</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2023</v>
      </c>
      <c r="D2575" s="3">
        <v>45117</v>
      </c>
      <c r="E2575" s="3">
        <v>45122</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2020</v>
      </c>
      <c r="D2576" s="3">
        <v>44157</v>
      </c>
      <c r="E2576" s="3">
        <v>44162</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2020</v>
      </c>
      <c r="D2577" s="3">
        <v>44157</v>
      </c>
      <c r="E2577" s="3">
        <v>44162</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2020</v>
      </c>
      <c r="D2578" s="3">
        <v>44157</v>
      </c>
      <c r="E2578" s="3">
        <v>44162</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2020</v>
      </c>
      <c r="D2579" s="3">
        <v>44157</v>
      </c>
      <c r="E2579" s="3">
        <v>44162</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2020</v>
      </c>
      <c r="D2580" s="3">
        <v>43857</v>
      </c>
      <c r="E2580" s="3">
        <v>43862</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2020</v>
      </c>
      <c r="D2581" s="3">
        <v>43857</v>
      </c>
      <c r="E2581" s="3">
        <v>43862</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2020</v>
      </c>
      <c r="D2582" s="3">
        <v>43857</v>
      </c>
      <c r="E2582" s="3">
        <v>43862</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2020</v>
      </c>
      <c r="D2583" s="3">
        <v>43857</v>
      </c>
      <c r="E2583" s="3">
        <v>43862</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2020</v>
      </c>
      <c r="D2584" s="3">
        <v>43857</v>
      </c>
      <c r="E2584" s="3">
        <v>43862</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2020</v>
      </c>
      <c r="D2585" s="3">
        <v>43857</v>
      </c>
      <c r="E2585" s="3">
        <v>43862</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2020</v>
      </c>
      <c r="D2586" s="3">
        <v>43857</v>
      </c>
      <c r="E2586" s="3">
        <v>43862</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2021</v>
      </c>
      <c r="D2587" s="3">
        <v>44503</v>
      </c>
      <c r="E2587" s="3">
        <v>44510</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2023</v>
      </c>
      <c r="D2588" s="3">
        <v>45108</v>
      </c>
      <c r="E2588" s="3">
        <v>45114</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2023</v>
      </c>
      <c r="D2589" s="3">
        <v>45108</v>
      </c>
      <c r="E2589" s="3">
        <v>45114</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2022</v>
      </c>
      <c r="D2590" s="3">
        <v>44687</v>
      </c>
      <c r="E2590" s="3">
        <v>44691</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2022</v>
      </c>
      <c r="D2591" s="3">
        <v>44687</v>
      </c>
      <c r="E2591" s="3">
        <v>44691</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2022</v>
      </c>
      <c r="D2592" s="3">
        <v>44813</v>
      </c>
      <c r="E2592" s="3">
        <v>44819</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2022</v>
      </c>
      <c r="D2593" s="3">
        <v>44813</v>
      </c>
      <c r="E2593" s="3">
        <v>44819</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2023</v>
      </c>
      <c r="D2594" s="3">
        <v>45255</v>
      </c>
      <c r="E2594" s="3">
        <v>45257</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2023</v>
      </c>
      <c r="D2595" s="3">
        <v>45255</v>
      </c>
      <c r="E2595" s="3">
        <v>45257</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2023</v>
      </c>
      <c r="D2596" s="3">
        <v>45060</v>
      </c>
      <c r="E2596" s="3">
        <v>45064</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2023</v>
      </c>
      <c r="D2597" s="3">
        <v>45060</v>
      </c>
      <c r="E2597" s="3">
        <v>45064</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2023</v>
      </c>
      <c r="D2598" s="3">
        <v>45060</v>
      </c>
      <c r="E2598" s="3">
        <v>45064</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2023</v>
      </c>
      <c r="D2599" s="3">
        <v>45060</v>
      </c>
      <c r="E2599" s="3">
        <v>45064</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2023</v>
      </c>
      <c r="D2600" s="3">
        <v>45060</v>
      </c>
      <c r="E2600" s="3">
        <v>45064</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2023</v>
      </c>
      <c r="D2601" s="3">
        <v>45040</v>
      </c>
      <c r="E2601" s="3">
        <v>45046</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2023</v>
      </c>
      <c r="D2602" s="3">
        <v>45040</v>
      </c>
      <c r="E2602" s="3">
        <v>45046</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2022</v>
      </c>
      <c r="D2603" s="3">
        <v>44717</v>
      </c>
      <c r="E2603" s="3">
        <v>44717</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2022</v>
      </c>
      <c r="D2604" s="3">
        <v>44717</v>
      </c>
      <c r="E2604" s="3">
        <v>44717</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2022</v>
      </c>
      <c r="D2605" s="3">
        <v>44717</v>
      </c>
      <c r="E2605" s="3">
        <v>44717</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2022</v>
      </c>
      <c r="D2606" s="3">
        <v>44717</v>
      </c>
      <c r="E2606" s="3">
        <v>44717</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2020</v>
      </c>
      <c r="D2607" s="3">
        <v>44181</v>
      </c>
      <c r="E2607" s="3">
        <v>44186</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2022</v>
      </c>
      <c r="D2608" s="3">
        <v>44625</v>
      </c>
      <c r="E2608" s="3">
        <v>44631</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2020</v>
      </c>
      <c r="D2609" s="3">
        <v>44160</v>
      </c>
      <c r="E2609" s="3">
        <v>44165</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2020</v>
      </c>
      <c r="D2610" s="3">
        <v>44160</v>
      </c>
      <c r="E2610" s="3">
        <v>44165</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2020</v>
      </c>
      <c r="D2611" s="3">
        <v>44160</v>
      </c>
      <c r="E2611" s="3">
        <v>44165</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2020</v>
      </c>
      <c r="D2612" s="3">
        <v>44160</v>
      </c>
      <c r="E2612" s="3">
        <v>44165</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2020</v>
      </c>
      <c r="D2613" s="3">
        <v>44160</v>
      </c>
      <c r="E2613" s="3">
        <v>44165</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2020</v>
      </c>
      <c r="D2614" s="3">
        <v>44160</v>
      </c>
      <c r="E2614" s="3">
        <v>44165</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2022</v>
      </c>
      <c r="D2615" s="3">
        <v>44680</v>
      </c>
      <c r="E2615" s="3">
        <v>44687</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2020</v>
      </c>
      <c r="D2616" s="3">
        <v>43947</v>
      </c>
      <c r="E2616" s="3">
        <v>43954</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2020</v>
      </c>
      <c r="D2617" s="3">
        <v>43947</v>
      </c>
      <c r="E2617" s="3">
        <v>43954</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2023</v>
      </c>
      <c r="D2618" s="3">
        <v>45018</v>
      </c>
      <c r="E2618" s="3">
        <v>45022</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2023</v>
      </c>
      <c r="D2619" s="3">
        <v>45018</v>
      </c>
      <c r="E2619" s="3">
        <v>45022</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2023</v>
      </c>
      <c r="D2620" s="3">
        <v>45283</v>
      </c>
      <c r="E2620" s="3">
        <v>45287</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2023</v>
      </c>
      <c r="D2621" s="3">
        <v>45283</v>
      </c>
      <c r="E2621" s="3">
        <v>45287</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2023</v>
      </c>
      <c r="D2622" s="3">
        <v>45283</v>
      </c>
      <c r="E2622" s="3">
        <v>45287</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2023</v>
      </c>
      <c r="D2623" s="3">
        <v>45283</v>
      </c>
      <c r="E2623" s="3">
        <v>45287</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2020</v>
      </c>
      <c r="D2624" s="3">
        <v>44168</v>
      </c>
      <c r="E2624" s="3">
        <v>44171</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2023</v>
      </c>
      <c r="D2625" s="3">
        <v>45222</v>
      </c>
      <c r="E2625" s="3">
        <v>45224</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2023</v>
      </c>
      <c r="D2626" s="3">
        <v>45222</v>
      </c>
      <c r="E2626" s="3">
        <v>45224</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2023</v>
      </c>
      <c r="D2627" s="3">
        <v>45222</v>
      </c>
      <c r="E2627" s="3">
        <v>45224</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2023</v>
      </c>
      <c r="D2628" s="3">
        <v>45222</v>
      </c>
      <c r="E2628" s="3">
        <v>45224</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2023</v>
      </c>
      <c r="D2629" s="3">
        <v>45244</v>
      </c>
      <c r="E2629" s="3">
        <v>45246</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2023</v>
      </c>
      <c r="D2630" s="3">
        <v>45244</v>
      </c>
      <c r="E2630" s="3">
        <v>45246</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2023</v>
      </c>
      <c r="D2631" s="3">
        <v>45244</v>
      </c>
      <c r="E2631" s="3">
        <v>45246</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2021</v>
      </c>
      <c r="D2632" s="3">
        <v>44449</v>
      </c>
      <c r="E2632" s="3">
        <v>44454</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2023</v>
      </c>
      <c r="D2633" s="3">
        <v>45062</v>
      </c>
      <c r="E2633" s="3">
        <v>45067</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2023</v>
      </c>
      <c r="D2634" s="3">
        <v>45062</v>
      </c>
      <c r="E2634" s="3">
        <v>45067</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2023</v>
      </c>
      <c r="D2635" s="3">
        <v>45062</v>
      </c>
      <c r="E2635" s="3">
        <v>45067</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2021</v>
      </c>
      <c r="D2636" s="3">
        <v>44382</v>
      </c>
      <c r="E2636" s="3">
        <v>44387</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2021</v>
      </c>
      <c r="D2637" s="3">
        <v>44382</v>
      </c>
      <c r="E2637" s="3">
        <v>44387</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2021</v>
      </c>
      <c r="D2638" s="3">
        <v>44423</v>
      </c>
      <c r="E2638" s="3">
        <v>44427</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2023</v>
      </c>
      <c r="D2639" s="3">
        <v>45090</v>
      </c>
      <c r="E2639" s="3">
        <v>45096</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2023</v>
      </c>
      <c r="D2640" s="3">
        <v>45090</v>
      </c>
      <c r="E2640" s="3">
        <v>45096</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2023</v>
      </c>
      <c r="D2641" s="3">
        <v>45090</v>
      </c>
      <c r="E2641" s="3">
        <v>45096</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2023</v>
      </c>
      <c r="D2642" s="3">
        <v>45090</v>
      </c>
      <c r="E2642" s="3">
        <v>45096</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2021</v>
      </c>
      <c r="D2643" s="3">
        <v>44247</v>
      </c>
      <c r="E2643" s="3">
        <v>44252</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2022</v>
      </c>
      <c r="D2644" s="3">
        <v>44925</v>
      </c>
      <c r="E2644" s="3">
        <v>44926</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2022</v>
      </c>
      <c r="D2645" s="3">
        <v>44669</v>
      </c>
      <c r="E2645" s="3">
        <v>44673</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2022</v>
      </c>
      <c r="D2646" s="3">
        <v>44669</v>
      </c>
      <c r="E2646" s="3">
        <v>44673</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2020</v>
      </c>
      <c r="D2647" s="3">
        <v>44081</v>
      </c>
      <c r="E2647" s="3">
        <v>44086</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2020</v>
      </c>
      <c r="D2648" s="3">
        <v>44081</v>
      </c>
      <c r="E2648" s="3">
        <v>44086</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2020</v>
      </c>
      <c r="D2649" s="3">
        <v>44081</v>
      </c>
      <c r="E2649" s="3">
        <v>44086</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2020</v>
      </c>
      <c r="D2650" s="3">
        <v>44081</v>
      </c>
      <c r="E2650" s="3">
        <v>44086</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2020</v>
      </c>
      <c r="D2651" s="3">
        <v>44081</v>
      </c>
      <c r="E2651" s="3">
        <v>44086</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2022</v>
      </c>
      <c r="D2652" s="3">
        <v>44831</v>
      </c>
      <c r="E2652" s="3">
        <v>44836</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2023</v>
      </c>
      <c r="D2653" s="3">
        <v>45187</v>
      </c>
      <c r="E2653" s="3">
        <v>45191</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2023</v>
      </c>
      <c r="D2654" s="3">
        <v>45187</v>
      </c>
      <c r="E2654" s="3">
        <v>45191</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2023</v>
      </c>
      <c r="D2655" s="3">
        <v>45187</v>
      </c>
      <c r="E2655" s="3">
        <v>45191</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2023</v>
      </c>
      <c r="D2656" s="3">
        <v>45187</v>
      </c>
      <c r="E2656" s="3">
        <v>45191</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2023</v>
      </c>
      <c r="D2657" s="3">
        <v>45187</v>
      </c>
      <c r="E2657" s="3">
        <v>45191</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2023</v>
      </c>
      <c r="D2658" s="3">
        <v>45187</v>
      </c>
      <c r="E2658" s="3">
        <v>45191</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2023</v>
      </c>
      <c r="D2659" s="3">
        <v>45187</v>
      </c>
      <c r="E2659" s="3">
        <v>45191</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2022</v>
      </c>
      <c r="D2660" s="3">
        <v>44790</v>
      </c>
      <c r="E2660" s="3">
        <v>44794</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2021</v>
      </c>
      <c r="D2661" s="3">
        <v>44554</v>
      </c>
      <c r="E2661" s="3">
        <v>44558</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2023</v>
      </c>
      <c r="D2662" s="3">
        <v>45259</v>
      </c>
      <c r="E2662" s="3">
        <v>45263</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2023</v>
      </c>
      <c r="D2663" s="3">
        <v>45259</v>
      </c>
      <c r="E2663" s="3">
        <v>45263</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2023</v>
      </c>
      <c r="D2664" s="3">
        <v>45031</v>
      </c>
      <c r="E2664" s="3">
        <v>45032</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2022</v>
      </c>
      <c r="D2665" s="3">
        <v>44683</v>
      </c>
      <c r="E2665" s="3">
        <v>44686</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2022</v>
      </c>
      <c r="D2666" s="3">
        <v>44683</v>
      </c>
      <c r="E2666" s="3">
        <v>44686</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2022</v>
      </c>
      <c r="D2667" s="3">
        <v>44683</v>
      </c>
      <c r="E2667" s="3">
        <v>44686</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2022</v>
      </c>
      <c r="D2668" s="3">
        <v>44836</v>
      </c>
      <c r="E2668" s="3">
        <v>44836</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2022</v>
      </c>
      <c r="D2669" s="3">
        <v>44836</v>
      </c>
      <c r="E2669" s="3">
        <v>44836</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2021</v>
      </c>
      <c r="D2670" s="3">
        <v>44433</v>
      </c>
      <c r="E2670" s="3">
        <v>44438</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2021</v>
      </c>
      <c r="D2671" s="3">
        <v>44433</v>
      </c>
      <c r="E2671" s="3">
        <v>44438</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2020</v>
      </c>
      <c r="D2672" s="3">
        <v>44083</v>
      </c>
      <c r="E2672" s="3">
        <v>44086</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2020</v>
      </c>
      <c r="D2673" s="3">
        <v>44083</v>
      </c>
      <c r="E2673" s="3">
        <v>44086</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2020</v>
      </c>
      <c r="D2674" s="3">
        <v>44083</v>
      </c>
      <c r="E2674" s="3">
        <v>44086</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2020</v>
      </c>
      <c r="D2675" s="3">
        <v>44083</v>
      </c>
      <c r="E2675" s="3">
        <v>44086</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2023</v>
      </c>
      <c r="D2676" s="3">
        <v>45264</v>
      </c>
      <c r="E2676" s="3">
        <v>45264</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2023</v>
      </c>
      <c r="D2677" s="3">
        <v>45258</v>
      </c>
      <c r="E2677" s="3">
        <v>45263</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2023</v>
      </c>
      <c r="D2678" s="3">
        <v>45258</v>
      </c>
      <c r="E2678" s="3">
        <v>45263</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2020</v>
      </c>
      <c r="D2679" s="3">
        <v>44003</v>
      </c>
      <c r="E2679" s="3">
        <v>44003</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2020</v>
      </c>
      <c r="D2680" s="3">
        <v>44003</v>
      </c>
      <c r="E2680" s="3">
        <v>44003</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2023</v>
      </c>
      <c r="D2681" s="3">
        <v>44948</v>
      </c>
      <c r="E2681" s="3">
        <v>44954</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2023</v>
      </c>
      <c r="D2682" s="3">
        <v>44948</v>
      </c>
      <c r="E2682" s="3">
        <v>44954</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2023</v>
      </c>
      <c r="D2683" s="3">
        <v>44948</v>
      </c>
      <c r="E2683" s="3">
        <v>44954</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2023</v>
      </c>
      <c r="D2684" s="3">
        <v>44948</v>
      </c>
      <c r="E2684" s="3">
        <v>44954</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2023</v>
      </c>
      <c r="D2685" s="3">
        <v>44948</v>
      </c>
      <c r="E2685" s="3">
        <v>44954</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2023</v>
      </c>
      <c r="D2686" s="3">
        <v>45107</v>
      </c>
      <c r="E2686" s="3">
        <v>45114</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2022</v>
      </c>
      <c r="D2687" s="3">
        <v>44811</v>
      </c>
      <c r="E2687" s="3">
        <v>44816</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2022</v>
      </c>
      <c r="D2688" s="3">
        <v>44811</v>
      </c>
      <c r="E2688" s="3">
        <v>44816</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2022</v>
      </c>
      <c r="D2689" s="3">
        <v>44778</v>
      </c>
      <c r="E2689" s="3">
        <v>44779</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2021</v>
      </c>
      <c r="D2690" s="3">
        <v>44512</v>
      </c>
      <c r="E2690" s="3">
        <v>44514</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2020</v>
      </c>
      <c r="D2691" s="3">
        <v>44012</v>
      </c>
      <c r="E2691" s="3">
        <v>44014</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2023</v>
      </c>
      <c r="D2692" s="3">
        <v>45265</v>
      </c>
      <c r="E2692" s="3">
        <v>45269</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2022</v>
      </c>
      <c r="D2693" s="3">
        <v>44802</v>
      </c>
      <c r="E2693" s="3">
        <v>44807</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2022</v>
      </c>
      <c r="D2694" s="3">
        <v>44802</v>
      </c>
      <c r="E2694" s="3">
        <v>44807</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2022</v>
      </c>
      <c r="D2695" s="3">
        <v>44583</v>
      </c>
      <c r="E2695" s="3">
        <v>44589</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2020</v>
      </c>
      <c r="D2696" s="3">
        <v>44119</v>
      </c>
      <c r="E2696" s="3">
        <v>44124</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2022</v>
      </c>
      <c r="D2697" s="3">
        <v>44599</v>
      </c>
      <c r="E2697" s="3">
        <v>44601</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2020</v>
      </c>
      <c r="D2698" s="3">
        <v>43908</v>
      </c>
      <c r="E2698" s="3">
        <v>43913</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2020</v>
      </c>
      <c r="D2699" s="3">
        <v>43908</v>
      </c>
      <c r="E2699" s="3">
        <v>43913</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2020</v>
      </c>
      <c r="D2700" s="3">
        <v>43908</v>
      </c>
      <c r="E2700" s="3">
        <v>43913</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2020</v>
      </c>
      <c r="D2701" s="3">
        <v>43908</v>
      </c>
      <c r="E2701" s="3">
        <v>43913</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2020</v>
      </c>
      <c r="D2702" s="3">
        <v>43908</v>
      </c>
      <c r="E2702" s="3">
        <v>43913</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2020</v>
      </c>
      <c r="D2703" s="3">
        <v>43908</v>
      </c>
      <c r="E2703" s="3">
        <v>43913</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2020</v>
      </c>
      <c r="D2704" s="3">
        <v>43908</v>
      </c>
      <c r="E2704" s="3">
        <v>43913</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2020</v>
      </c>
      <c r="D2705" s="3">
        <v>43975</v>
      </c>
      <c r="E2705" s="3">
        <v>43981</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2023</v>
      </c>
      <c r="D2706" s="3">
        <v>45119</v>
      </c>
      <c r="E2706" s="3">
        <v>45121</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2023</v>
      </c>
      <c r="D2707" s="3">
        <v>45094</v>
      </c>
      <c r="E2707" s="3">
        <v>45099</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2023</v>
      </c>
      <c r="D2708" s="3">
        <v>45094</v>
      </c>
      <c r="E2708" s="3">
        <v>45099</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2023</v>
      </c>
      <c r="D2709" s="3">
        <v>45094</v>
      </c>
      <c r="E2709" s="3">
        <v>45099</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2021</v>
      </c>
      <c r="D2710" s="3">
        <v>44226</v>
      </c>
      <c r="E2710" s="3">
        <v>44233</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2021</v>
      </c>
      <c r="D2711" s="3">
        <v>44226</v>
      </c>
      <c r="E2711" s="3">
        <v>44233</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2021</v>
      </c>
      <c r="D2712" s="3">
        <v>44541</v>
      </c>
      <c r="E2712" s="3">
        <v>44545</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2023</v>
      </c>
      <c r="D2713" s="3">
        <v>45209</v>
      </c>
      <c r="E2713" s="3">
        <v>45211</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2023</v>
      </c>
      <c r="D2714" s="3">
        <v>45137</v>
      </c>
      <c r="E2714" s="3">
        <v>45140</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2020</v>
      </c>
      <c r="D2715" s="3">
        <v>43946</v>
      </c>
      <c r="E2715" s="3">
        <v>43950</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2021</v>
      </c>
      <c r="D2716" s="3">
        <v>44531</v>
      </c>
      <c r="E2716" s="3">
        <v>44536</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2020</v>
      </c>
      <c r="D2717" s="3">
        <v>44169</v>
      </c>
      <c r="E2717" s="3">
        <v>44173</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2023</v>
      </c>
      <c r="D2718" s="3">
        <v>45165</v>
      </c>
      <c r="E2718" s="3">
        <v>45171</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2020</v>
      </c>
      <c r="D2719" s="3">
        <v>44081</v>
      </c>
      <c r="E2719" s="3">
        <v>44087</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2023</v>
      </c>
      <c r="D2720" s="3">
        <v>45282</v>
      </c>
      <c r="E2720" s="3">
        <v>45288</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2020</v>
      </c>
      <c r="D2721" s="3">
        <v>44171</v>
      </c>
      <c r="E2721" s="3">
        <v>44173</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2020</v>
      </c>
      <c r="D2722" s="3">
        <v>44139</v>
      </c>
      <c r="E2722" s="3">
        <v>44143</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2020</v>
      </c>
      <c r="D2723" s="3">
        <v>44139</v>
      </c>
      <c r="E2723" s="3">
        <v>44143</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2022</v>
      </c>
      <c r="D2724" s="3">
        <v>44666</v>
      </c>
      <c r="E2724" s="3">
        <v>44671</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2020</v>
      </c>
      <c r="D2725" s="3">
        <v>44108</v>
      </c>
      <c r="E2725" s="3">
        <v>44112</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2020</v>
      </c>
      <c r="D2726" s="3">
        <v>44108</v>
      </c>
      <c r="E2726" s="3">
        <v>44112</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2023</v>
      </c>
      <c r="D2727" s="3">
        <v>45238</v>
      </c>
      <c r="E2727" s="3">
        <v>45244</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2023</v>
      </c>
      <c r="D2728" s="3">
        <v>45238</v>
      </c>
      <c r="E2728" s="3">
        <v>45244</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2023</v>
      </c>
      <c r="D2729" s="3">
        <v>45283</v>
      </c>
      <c r="E2729" s="3">
        <v>45285</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2023</v>
      </c>
      <c r="D2730" s="3">
        <v>45283</v>
      </c>
      <c r="E2730" s="3">
        <v>45285</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2023</v>
      </c>
      <c r="D2731" s="3">
        <v>44971</v>
      </c>
      <c r="E2731" s="3">
        <v>44977</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2023</v>
      </c>
      <c r="D2732" s="3">
        <v>44971</v>
      </c>
      <c r="E2732" s="3">
        <v>44977</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2023</v>
      </c>
      <c r="D2733" s="3">
        <v>44971</v>
      </c>
      <c r="E2733" s="3">
        <v>44977</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2020</v>
      </c>
      <c r="D2734" s="3">
        <v>44014</v>
      </c>
      <c r="E2734" s="3">
        <v>44018</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2020</v>
      </c>
      <c r="D2735" s="3">
        <v>44014</v>
      </c>
      <c r="E2735" s="3">
        <v>44018</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2021</v>
      </c>
      <c r="D2736" s="3">
        <v>44248</v>
      </c>
      <c r="E2736" s="3">
        <v>44250</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2021</v>
      </c>
      <c r="D2737" s="3">
        <v>44513</v>
      </c>
      <c r="E2737" s="3">
        <v>44519</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2021</v>
      </c>
      <c r="D2738" s="3">
        <v>44513</v>
      </c>
      <c r="E2738" s="3">
        <v>44519</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2021</v>
      </c>
      <c r="D2739" s="3">
        <v>44513</v>
      </c>
      <c r="E2739" s="3">
        <v>44519</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2021</v>
      </c>
      <c r="D2740" s="3">
        <v>44513</v>
      </c>
      <c r="E2740" s="3">
        <v>44519</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2023</v>
      </c>
      <c r="D2741" s="3">
        <v>45033</v>
      </c>
      <c r="E2741" s="3">
        <v>45035</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2023</v>
      </c>
      <c r="D2742" s="3">
        <v>45033</v>
      </c>
      <c r="E2742" s="3">
        <v>45035</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2022</v>
      </c>
      <c r="D2743" s="3">
        <v>44617</v>
      </c>
      <c r="E2743" s="3">
        <v>44619</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2020</v>
      </c>
      <c r="D2744" s="3">
        <v>44139</v>
      </c>
      <c r="E2744" s="3">
        <v>44143</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2021</v>
      </c>
      <c r="D2745" s="3">
        <v>44367</v>
      </c>
      <c r="E2745" s="3">
        <v>44372</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2021</v>
      </c>
      <c r="D2746" s="3">
        <v>44367</v>
      </c>
      <c r="E2746" s="3">
        <v>44372</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2023</v>
      </c>
      <c r="D2747" s="3">
        <v>45146</v>
      </c>
      <c r="E2747" s="3">
        <v>45150</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2020</v>
      </c>
      <c r="D2748" s="3">
        <v>43963</v>
      </c>
      <c r="E2748" s="3">
        <v>43968</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2021</v>
      </c>
      <c r="D2749" s="3">
        <v>44522</v>
      </c>
      <c r="E2749" s="3">
        <v>44526</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2021</v>
      </c>
      <c r="D2750" s="3">
        <v>44534</v>
      </c>
      <c r="E2750" s="3">
        <v>44538</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2020</v>
      </c>
      <c r="D2751" s="3">
        <v>43990</v>
      </c>
      <c r="E2751" s="3">
        <v>43996</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2020</v>
      </c>
      <c r="D2752" s="3">
        <v>44051</v>
      </c>
      <c r="E2752" s="3">
        <v>44054</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2020</v>
      </c>
      <c r="D2753" s="3">
        <v>43977</v>
      </c>
      <c r="E2753" s="3">
        <v>43981</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2021</v>
      </c>
      <c r="D2754" s="3">
        <v>44303</v>
      </c>
      <c r="E2754" s="3">
        <v>44307</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2021</v>
      </c>
      <c r="D2755" s="3">
        <v>44303</v>
      </c>
      <c r="E2755" s="3">
        <v>44307</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2021</v>
      </c>
      <c r="D2756" s="3">
        <v>44303</v>
      </c>
      <c r="E2756" s="3">
        <v>44307</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2021</v>
      </c>
      <c r="D2757" s="3">
        <v>44303</v>
      </c>
      <c r="E2757" s="3">
        <v>44307</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2021</v>
      </c>
      <c r="D2758" s="3">
        <v>44303</v>
      </c>
      <c r="E2758" s="3">
        <v>44307</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2022</v>
      </c>
      <c r="D2759" s="3">
        <v>44724</v>
      </c>
      <c r="E2759" s="3">
        <v>44726</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2022</v>
      </c>
      <c r="D2760" s="3">
        <v>44632</v>
      </c>
      <c r="E2760" s="3">
        <v>44636</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2022</v>
      </c>
      <c r="D2761" s="3">
        <v>44632</v>
      </c>
      <c r="E2761" s="3">
        <v>44636</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2020</v>
      </c>
      <c r="D2762" s="3">
        <v>43977</v>
      </c>
      <c r="E2762" s="3">
        <v>43980</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2023</v>
      </c>
      <c r="D2763" s="3">
        <v>45212</v>
      </c>
      <c r="E2763" s="3">
        <v>45214</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2023</v>
      </c>
      <c r="D2764" s="3">
        <v>45212</v>
      </c>
      <c r="E2764" s="3">
        <v>45214</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2023</v>
      </c>
      <c r="D2765" s="3">
        <v>45100</v>
      </c>
      <c r="E2765" s="3">
        <v>45106</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2023</v>
      </c>
      <c r="D2766" s="3">
        <v>45100</v>
      </c>
      <c r="E2766" s="3">
        <v>45106</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2023</v>
      </c>
      <c r="D2767" s="3">
        <v>45100</v>
      </c>
      <c r="E2767" s="3">
        <v>45106</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2023</v>
      </c>
      <c r="D2768" s="3">
        <v>44942</v>
      </c>
      <c r="E2768" s="3">
        <v>44945</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2023</v>
      </c>
      <c r="D2769" s="3">
        <v>44942</v>
      </c>
      <c r="E2769" s="3">
        <v>44945</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2021</v>
      </c>
      <c r="D2770" s="3">
        <v>44288</v>
      </c>
      <c r="E2770" s="3">
        <v>44293</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2021</v>
      </c>
      <c r="D2771" s="3">
        <v>44288</v>
      </c>
      <c r="E2771" s="3">
        <v>44293</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2021</v>
      </c>
      <c r="D2772" s="3">
        <v>44288</v>
      </c>
      <c r="E2772" s="3">
        <v>44293</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2022</v>
      </c>
      <c r="D2773" s="3">
        <v>44808</v>
      </c>
      <c r="E2773" s="3">
        <v>44815</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2023</v>
      </c>
      <c r="D2774" s="3">
        <v>45271</v>
      </c>
      <c r="E2774" s="3">
        <v>45273</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2022</v>
      </c>
      <c r="D2775" s="3">
        <v>44888</v>
      </c>
      <c r="E2775" s="3">
        <v>44892</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2023</v>
      </c>
      <c r="D2776" s="3">
        <v>45242</v>
      </c>
      <c r="E2776" s="3">
        <v>45249</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2022</v>
      </c>
      <c r="D2777" s="3">
        <v>44856</v>
      </c>
      <c r="E2777" s="3">
        <v>44860</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2021</v>
      </c>
      <c r="D2778" s="3">
        <v>44551</v>
      </c>
      <c r="E2778" s="3">
        <v>44555</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2021</v>
      </c>
      <c r="D2779" s="3">
        <v>44394</v>
      </c>
      <c r="E2779" s="3">
        <v>44396</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2023</v>
      </c>
      <c r="D2780" s="3">
        <v>45047</v>
      </c>
      <c r="E2780" s="3">
        <v>45052</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2023</v>
      </c>
      <c r="D2781" s="3">
        <v>45047</v>
      </c>
      <c r="E2781" s="3">
        <v>45052</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2023</v>
      </c>
      <c r="D2782" s="3">
        <v>45053</v>
      </c>
      <c r="E2782" s="3">
        <v>45055</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2023</v>
      </c>
      <c r="D2783" s="3">
        <v>45251</v>
      </c>
      <c r="E2783" s="3">
        <v>45258</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2022</v>
      </c>
      <c r="D2784" s="3">
        <v>44877</v>
      </c>
      <c r="E2784" s="3">
        <v>44882</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2022</v>
      </c>
      <c r="D2785" s="3">
        <v>44871</v>
      </c>
      <c r="E2785" s="3">
        <v>44876</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2022</v>
      </c>
      <c r="D2786" s="3">
        <v>44844</v>
      </c>
      <c r="E2786" s="3">
        <v>44850</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2021</v>
      </c>
      <c r="D2787" s="3">
        <v>44460</v>
      </c>
      <c r="E2787" s="3">
        <v>44462</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2021</v>
      </c>
      <c r="D2788" s="3">
        <v>44460</v>
      </c>
      <c r="E2788" s="3">
        <v>44462</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2020</v>
      </c>
      <c r="D2789" s="3">
        <v>44167</v>
      </c>
      <c r="E2789" s="3">
        <v>44171</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2020</v>
      </c>
      <c r="D2790" s="3">
        <v>44167</v>
      </c>
      <c r="E2790" s="3">
        <v>44171</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2020</v>
      </c>
      <c r="D2791" s="3">
        <v>44167</v>
      </c>
      <c r="E2791" s="3">
        <v>44171</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2020</v>
      </c>
      <c r="D2792" s="3">
        <v>44095</v>
      </c>
      <c r="E2792" s="3">
        <v>44096</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2020</v>
      </c>
      <c r="D2793" s="3">
        <v>44095</v>
      </c>
      <c r="E2793" s="3">
        <v>44096</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2020</v>
      </c>
      <c r="D2794" s="3">
        <v>44095</v>
      </c>
      <c r="E2794" s="3">
        <v>44096</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2020</v>
      </c>
      <c r="D2795" s="3">
        <v>43933</v>
      </c>
      <c r="E2795" s="3">
        <v>43938</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2020</v>
      </c>
      <c r="D2796" s="3">
        <v>43933</v>
      </c>
      <c r="E2796" s="3">
        <v>43938</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2020</v>
      </c>
      <c r="D2797" s="3">
        <v>43933</v>
      </c>
      <c r="E2797" s="3">
        <v>43938</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2020</v>
      </c>
      <c r="D2798" s="3">
        <v>43933</v>
      </c>
      <c r="E2798" s="3">
        <v>43938</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2023</v>
      </c>
      <c r="D2799" s="3">
        <v>45220</v>
      </c>
      <c r="E2799" s="3">
        <v>45227</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2023</v>
      </c>
      <c r="D2800" s="3">
        <v>45220</v>
      </c>
      <c r="E2800" s="3">
        <v>45227</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2023</v>
      </c>
      <c r="D2801" s="3">
        <v>45220</v>
      </c>
      <c r="E2801" s="3">
        <v>45227</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2022</v>
      </c>
      <c r="D2802" s="3">
        <v>44860</v>
      </c>
      <c r="E2802" s="3">
        <v>44863</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2021</v>
      </c>
      <c r="D2803" s="3">
        <v>44501</v>
      </c>
      <c r="E2803" s="3">
        <v>44504</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2023</v>
      </c>
      <c r="D2804" s="3">
        <v>45234</v>
      </c>
      <c r="E2804" s="3">
        <v>45239</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2021</v>
      </c>
      <c r="D2805" s="3">
        <v>44328</v>
      </c>
      <c r="E2805" s="3">
        <v>44332</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2021</v>
      </c>
      <c r="D2806" s="3">
        <v>44328</v>
      </c>
      <c r="E2806" s="3">
        <v>44332</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2021</v>
      </c>
      <c r="D2807" s="3">
        <v>44446</v>
      </c>
      <c r="E2807" s="3">
        <v>44450</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2021</v>
      </c>
      <c r="D2808" s="3">
        <v>44402</v>
      </c>
      <c r="E2808" s="3">
        <v>44404</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2021</v>
      </c>
      <c r="D2809" s="3">
        <v>44402</v>
      </c>
      <c r="E2809" s="3">
        <v>44404</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2021</v>
      </c>
      <c r="D2810" s="3">
        <v>44402</v>
      </c>
      <c r="E2810" s="3">
        <v>44404</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2021</v>
      </c>
      <c r="D2811" s="3">
        <v>44402</v>
      </c>
      <c r="E2811" s="3">
        <v>44404</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2021</v>
      </c>
      <c r="D2812" s="3">
        <v>44516</v>
      </c>
      <c r="E2812" s="3">
        <v>44518</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2021</v>
      </c>
      <c r="D2813" s="3">
        <v>44516</v>
      </c>
      <c r="E2813" s="3">
        <v>44518</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2021</v>
      </c>
      <c r="D2814" s="3">
        <v>44516</v>
      </c>
      <c r="E2814" s="3">
        <v>44518</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2021</v>
      </c>
      <c r="D2815" s="3">
        <v>44516</v>
      </c>
      <c r="E2815" s="3">
        <v>44518</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2021</v>
      </c>
      <c r="D2816" s="3">
        <v>44516</v>
      </c>
      <c r="E2816" s="3">
        <v>44518</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2021</v>
      </c>
      <c r="D2817" s="3">
        <v>44440</v>
      </c>
      <c r="E2817" s="3">
        <v>44447</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2021</v>
      </c>
      <c r="D2818" s="3">
        <v>44440</v>
      </c>
      <c r="E2818" s="3">
        <v>44447</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2021</v>
      </c>
      <c r="D2819" s="3">
        <v>44440</v>
      </c>
      <c r="E2819" s="3">
        <v>44447</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2021</v>
      </c>
      <c r="D2820" s="3">
        <v>44440</v>
      </c>
      <c r="E2820" s="3">
        <v>44447</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2022</v>
      </c>
      <c r="D2821" s="3">
        <v>44687</v>
      </c>
      <c r="E2821" s="3">
        <v>44690</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2022</v>
      </c>
      <c r="D2822" s="3">
        <v>44687</v>
      </c>
      <c r="E2822" s="3">
        <v>44690</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2023</v>
      </c>
      <c r="D2823" s="3">
        <v>44927</v>
      </c>
      <c r="E2823" s="3">
        <v>44932</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2023</v>
      </c>
      <c r="D2824" s="3">
        <v>45188</v>
      </c>
      <c r="E2824" s="3">
        <v>45190</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2023</v>
      </c>
      <c r="D2825" s="3">
        <v>45188</v>
      </c>
      <c r="E2825" s="3">
        <v>45190</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2020</v>
      </c>
      <c r="D2826" s="3">
        <v>44099</v>
      </c>
      <c r="E2826" s="3">
        <v>44104</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2020</v>
      </c>
      <c r="D2827" s="3">
        <v>44099</v>
      </c>
      <c r="E2827" s="3">
        <v>44104</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2020</v>
      </c>
      <c r="D2828" s="3">
        <v>44099</v>
      </c>
      <c r="E2828" s="3">
        <v>44104</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2020</v>
      </c>
      <c r="D2829" s="3">
        <v>44099</v>
      </c>
      <c r="E2829" s="3">
        <v>44104</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2022</v>
      </c>
      <c r="D2830" s="3">
        <v>44675</v>
      </c>
      <c r="E2830" s="3">
        <v>44678</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2022</v>
      </c>
      <c r="D2831" s="3">
        <v>44675</v>
      </c>
      <c r="E2831" s="3">
        <v>44678</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2022</v>
      </c>
      <c r="D2832" s="3">
        <v>44675</v>
      </c>
      <c r="E2832" s="3">
        <v>44678</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2020</v>
      </c>
      <c r="D2833" s="3">
        <v>44136</v>
      </c>
      <c r="E2833" s="3">
        <v>44140</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2020</v>
      </c>
      <c r="D2834" s="3">
        <v>44136</v>
      </c>
      <c r="E2834" s="3">
        <v>44140</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2023</v>
      </c>
      <c r="D2835" s="3">
        <v>44953</v>
      </c>
      <c r="E2835" s="3">
        <v>44958</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2023</v>
      </c>
      <c r="D2836" s="3">
        <v>44953</v>
      </c>
      <c r="E2836" s="3">
        <v>44958</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2023</v>
      </c>
      <c r="D2837" s="3">
        <v>45242</v>
      </c>
      <c r="E2837" s="3">
        <v>45247</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2023</v>
      </c>
      <c r="D2838" s="3">
        <v>45242</v>
      </c>
      <c r="E2838" s="3">
        <v>45247</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2023</v>
      </c>
      <c r="D2839" s="3">
        <v>45242</v>
      </c>
      <c r="E2839" s="3">
        <v>45247</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2022</v>
      </c>
      <c r="D2840" s="3">
        <v>44722</v>
      </c>
      <c r="E2840" s="3">
        <v>44725</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2021</v>
      </c>
      <c r="D2841" s="3">
        <v>44442</v>
      </c>
      <c r="E2841" s="3">
        <v>44447</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2020</v>
      </c>
      <c r="D2842" s="3">
        <v>43904</v>
      </c>
      <c r="E2842" s="3">
        <v>43909</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2023</v>
      </c>
      <c r="D2843" s="3">
        <v>45170</v>
      </c>
      <c r="E2843" s="3">
        <v>45174</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2023</v>
      </c>
      <c r="D2844" s="3">
        <v>45009</v>
      </c>
      <c r="E2844" s="3">
        <v>45013</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2023</v>
      </c>
      <c r="D2845" s="3">
        <v>45065</v>
      </c>
      <c r="E2845" s="3">
        <v>45069</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2022</v>
      </c>
      <c r="D2846" s="3">
        <v>44923</v>
      </c>
      <c r="E2846" s="3">
        <v>44927</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2023</v>
      </c>
      <c r="D2847" s="3">
        <v>45248</v>
      </c>
      <c r="E2847" s="3">
        <v>45251</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2023</v>
      </c>
      <c r="D2848" s="3">
        <v>45180</v>
      </c>
      <c r="E2848" s="3">
        <v>45185</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2023</v>
      </c>
      <c r="D2849" s="3">
        <v>45025</v>
      </c>
      <c r="E2849" s="3">
        <v>45032</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2023</v>
      </c>
      <c r="D2850" s="3">
        <v>45025</v>
      </c>
      <c r="E2850" s="3">
        <v>45032</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2022</v>
      </c>
      <c r="D2851" s="3">
        <v>44894</v>
      </c>
      <c r="E2851" s="3">
        <v>44899</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2022</v>
      </c>
      <c r="D2852" s="3">
        <v>44715</v>
      </c>
      <c r="E2852" s="3">
        <v>44718</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2023</v>
      </c>
      <c r="D2853" s="3">
        <v>45278</v>
      </c>
      <c r="E2853" s="3">
        <v>45283</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2022</v>
      </c>
      <c r="D2854" s="3">
        <v>44640</v>
      </c>
      <c r="E2854" s="3">
        <v>44642</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2022</v>
      </c>
      <c r="D2855" s="3">
        <v>44640</v>
      </c>
      <c r="E2855" s="3">
        <v>44642</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2023</v>
      </c>
      <c r="D2856" s="3">
        <v>45159</v>
      </c>
      <c r="E2856" s="3">
        <v>45159</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2023</v>
      </c>
      <c r="D2857" s="3">
        <v>45133</v>
      </c>
      <c r="E2857" s="3">
        <v>45139</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2022</v>
      </c>
      <c r="D2858" s="3">
        <v>44800</v>
      </c>
      <c r="E2858" s="3">
        <v>44803</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2022</v>
      </c>
      <c r="D2859" s="3">
        <v>44789</v>
      </c>
      <c r="E2859" s="3">
        <v>44791</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2023</v>
      </c>
      <c r="D2860" s="3">
        <v>45066</v>
      </c>
      <c r="E2860" s="3">
        <v>45070</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2023</v>
      </c>
      <c r="D2861" s="3">
        <v>45066</v>
      </c>
      <c r="E2861" s="3">
        <v>45070</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2023</v>
      </c>
      <c r="D2862" s="3">
        <v>45066</v>
      </c>
      <c r="E2862" s="3">
        <v>45070</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2023</v>
      </c>
      <c r="D2863" s="3">
        <v>45066</v>
      </c>
      <c r="E2863" s="3">
        <v>45070</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2023</v>
      </c>
      <c r="D2864" s="3">
        <v>45151</v>
      </c>
      <c r="E2864" s="3">
        <v>45156</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2023</v>
      </c>
      <c r="D2865" s="3">
        <v>45152</v>
      </c>
      <c r="E2865" s="3">
        <v>45152</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2023</v>
      </c>
      <c r="D2866" s="3">
        <v>45152</v>
      </c>
      <c r="E2866" s="3">
        <v>45152</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2023</v>
      </c>
      <c r="D2867" s="3">
        <v>45152</v>
      </c>
      <c r="E2867" s="3">
        <v>45152</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2023</v>
      </c>
      <c r="D2868" s="3">
        <v>45152</v>
      </c>
      <c r="E2868" s="3">
        <v>45152</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2022</v>
      </c>
      <c r="D2869" s="3">
        <v>44876</v>
      </c>
      <c r="E2869" s="3">
        <v>44878</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2022</v>
      </c>
      <c r="D2870" s="3">
        <v>44876</v>
      </c>
      <c r="E2870" s="3">
        <v>44878</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2023</v>
      </c>
      <c r="D2871" s="3">
        <v>45090</v>
      </c>
      <c r="E2871" s="3">
        <v>45097</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2020</v>
      </c>
      <c r="D2872" s="3">
        <v>43912</v>
      </c>
      <c r="E2872" s="3">
        <v>43916</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2020</v>
      </c>
      <c r="D2873" s="3">
        <v>43912</v>
      </c>
      <c r="E2873" s="3">
        <v>43916</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2023</v>
      </c>
      <c r="D2874" s="3">
        <v>45093</v>
      </c>
      <c r="E2874" s="3">
        <v>45098</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2023</v>
      </c>
      <c r="D2875" s="3">
        <v>45247</v>
      </c>
      <c r="E2875" s="3">
        <v>45253</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2023</v>
      </c>
      <c r="D2876" s="3">
        <v>45290</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2022</v>
      </c>
      <c r="D2877" s="3">
        <v>44582</v>
      </c>
      <c r="E2877" s="3">
        <v>44584</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2022</v>
      </c>
      <c r="D2878" s="3">
        <v>44582</v>
      </c>
      <c r="E2878" s="3">
        <v>44584</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2022</v>
      </c>
      <c r="D2879" s="3">
        <v>44576</v>
      </c>
      <c r="E2879" s="3">
        <v>44580</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2022</v>
      </c>
      <c r="D2880" s="3">
        <v>44576</v>
      </c>
      <c r="E2880" s="3">
        <v>44580</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2022</v>
      </c>
      <c r="D2881" s="3">
        <v>44576</v>
      </c>
      <c r="E2881" s="3">
        <v>44580</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2022</v>
      </c>
      <c r="D2882" s="3">
        <v>44824</v>
      </c>
      <c r="E2882" s="3">
        <v>44828</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2022</v>
      </c>
      <c r="D2883" s="3">
        <v>44824</v>
      </c>
      <c r="E2883" s="3">
        <v>44828</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2020</v>
      </c>
      <c r="D2884" s="3">
        <v>43883</v>
      </c>
      <c r="E2884" s="3">
        <v>43887</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2022</v>
      </c>
      <c r="D2885" s="3">
        <v>44877</v>
      </c>
      <c r="E2885" s="3">
        <v>44882</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2022</v>
      </c>
      <c r="D2886" s="3">
        <v>44591</v>
      </c>
      <c r="E2886" s="3">
        <v>44595</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2022</v>
      </c>
      <c r="D2887" s="3">
        <v>44853</v>
      </c>
      <c r="E2887" s="3">
        <v>44857</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2023</v>
      </c>
      <c r="D2888" s="3">
        <v>45279</v>
      </c>
      <c r="E2888" s="3">
        <v>45280</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2023</v>
      </c>
      <c r="D2889" s="3">
        <v>45279</v>
      </c>
      <c r="E2889" s="3">
        <v>45280</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2023</v>
      </c>
      <c r="D2890" s="3">
        <v>45279</v>
      </c>
      <c r="E2890" s="3">
        <v>45280</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2023</v>
      </c>
      <c r="D2891" s="3">
        <v>45233</v>
      </c>
      <c r="E2891" s="3">
        <v>45237</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2020</v>
      </c>
      <c r="D2892" s="3">
        <v>43950</v>
      </c>
      <c r="E2892" s="3">
        <v>43952</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2020</v>
      </c>
      <c r="D2893" s="3">
        <v>43950</v>
      </c>
      <c r="E2893" s="3">
        <v>43952</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2023</v>
      </c>
      <c r="D2894" s="3">
        <v>45223</v>
      </c>
      <c r="E2894" s="3">
        <v>45229</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2023</v>
      </c>
      <c r="D2895" s="3">
        <v>45223</v>
      </c>
      <c r="E2895" s="3">
        <v>45229</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2023</v>
      </c>
      <c r="D2896" s="3">
        <v>45223</v>
      </c>
      <c r="E2896" s="3">
        <v>45229</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2023</v>
      </c>
      <c r="D2897" s="3">
        <v>45223</v>
      </c>
      <c r="E2897" s="3">
        <v>45229</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2020</v>
      </c>
      <c r="D2898" s="3">
        <v>43920</v>
      </c>
      <c r="E2898" s="3">
        <v>43924</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2022</v>
      </c>
      <c r="D2899" s="3">
        <v>44565</v>
      </c>
      <c r="E2899" s="3">
        <v>44570</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2021</v>
      </c>
      <c r="D2900" s="3">
        <v>44312</v>
      </c>
      <c r="E2900" s="3">
        <v>44316</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2021</v>
      </c>
      <c r="D2901" s="3">
        <v>44451</v>
      </c>
      <c r="E2901" s="3">
        <v>44456</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2021</v>
      </c>
      <c r="D2902" s="3">
        <v>44451</v>
      </c>
      <c r="E2902" s="3">
        <v>44456</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2023</v>
      </c>
      <c r="D2903" s="3">
        <v>45181</v>
      </c>
      <c r="E2903" s="3">
        <v>45185</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2022</v>
      </c>
      <c r="D2904" s="3">
        <v>44725</v>
      </c>
      <c r="E2904" s="3">
        <v>44730</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2022</v>
      </c>
      <c r="D2905" s="3">
        <v>44740</v>
      </c>
      <c r="E2905" s="3">
        <v>44744</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2022</v>
      </c>
      <c r="D2906" s="3">
        <v>44740</v>
      </c>
      <c r="E2906" s="3">
        <v>44744</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2020</v>
      </c>
      <c r="D2907" s="3">
        <v>44100</v>
      </c>
      <c r="E2907" s="3">
        <v>44104</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2023</v>
      </c>
      <c r="D2908" s="3">
        <v>45234</v>
      </c>
      <c r="E2908" s="3">
        <v>45240</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2023</v>
      </c>
      <c r="D2909" s="3">
        <v>45234</v>
      </c>
      <c r="E2909" s="3">
        <v>45240</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2023</v>
      </c>
      <c r="D2910" s="3">
        <v>45234</v>
      </c>
      <c r="E2910" s="3">
        <v>45240</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2023</v>
      </c>
      <c r="D2911" s="3">
        <v>44977</v>
      </c>
      <c r="E2911" s="3">
        <v>44981</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2021</v>
      </c>
      <c r="D2912" s="3">
        <v>44505</v>
      </c>
      <c r="E2912" s="3">
        <v>44509</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2020</v>
      </c>
      <c r="D2913" s="3">
        <v>43998</v>
      </c>
      <c r="E2913" s="3">
        <v>44003</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2020</v>
      </c>
      <c r="D2914" s="3">
        <v>43998</v>
      </c>
      <c r="E2914" s="3">
        <v>44003</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2020</v>
      </c>
      <c r="D2915" s="3">
        <v>43998</v>
      </c>
      <c r="E2915" s="3">
        <v>44003</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2021</v>
      </c>
      <c r="D2916" s="3">
        <v>44481</v>
      </c>
      <c r="E2916" s="3">
        <v>44486</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2021</v>
      </c>
      <c r="D2917" s="3">
        <v>44481</v>
      </c>
      <c r="E2917" s="3">
        <v>44486</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2021</v>
      </c>
      <c r="D2918" s="3">
        <v>44481</v>
      </c>
      <c r="E2918" s="3">
        <v>44486</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2023</v>
      </c>
      <c r="D2919" s="3">
        <v>45166</v>
      </c>
      <c r="E2919" s="3">
        <v>45169</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2022</v>
      </c>
      <c r="D2920" s="3">
        <v>44889</v>
      </c>
      <c r="E2920" s="3">
        <v>44889</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2022</v>
      </c>
      <c r="D2921" s="3">
        <v>44889</v>
      </c>
      <c r="E2921" s="3">
        <v>44889</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2022</v>
      </c>
      <c r="D2922" s="3">
        <v>44889</v>
      </c>
      <c r="E2922" s="3">
        <v>44889</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2023</v>
      </c>
      <c r="D2923" s="3">
        <v>44957</v>
      </c>
      <c r="E2923" s="3">
        <v>44957</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2021</v>
      </c>
      <c r="D2924" s="3">
        <v>44530</v>
      </c>
      <c r="E2924" s="3">
        <v>44533</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2020</v>
      </c>
      <c r="D2925" s="3">
        <v>44010</v>
      </c>
      <c r="E2925" s="3">
        <v>44016</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2020</v>
      </c>
      <c r="D2926" s="3">
        <v>44076</v>
      </c>
      <c r="E2926" s="3">
        <v>44079</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2020</v>
      </c>
      <c r="D2927" s="3">
        <v>44076</v>
      </c>
      <c r="E2927" s="3">
        <v>44079</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2023</v>
      </c>
      <c r="D2928" s="3">
        <v>45118</v>
      </c>
      <c r="E2928" s="3">
        <v>45122</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2023</v>
      </c>
      <c r="D2929" s="3">
        <v>45082</v>
      </c>
      <c r="E2929" s="3">
        <v>45088</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2023</v>
      </c>
      <c r="D2930" s="3">
        <v>45219</v>
      </c>
      <c r="E2930" s="3">
        <v>45226</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2023</v>
      </c>
      <c r="D2931" s="3">
        <v>45249</v>
      </c>
      <c r="E2931" s="3">
        <v>45255</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2021</v>
      </c>
      <c r="D2932" s="3">
        <v>44416</v>
      </c>
      <c r="E2932" s="3">
        <v>44416</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2021</v>
      </c>
      <c r="D2933" s="3">
        <v>44416</v>
      </c>
      <c r="E2933" s="3">
        <v>44416</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2021</v>
      </c>
      <c r="D2934" s="3">
        <v>44416</v>
      </c>
      <c r="E2934" s="3">
        <v>44416</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2022</v>
      </c>
      <c r="D2935" s="3">
        <v>44902</v>
      </c>
      <c r="E2935" s="3">
        <v>44908</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2022</v>
      </c>
      <c r="D2936" s="3">
        <v>44902</v>
      </c>
      <c r="E2936" s="3">
        <v>44908</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2022</v>
      </c>
      <c r="D2937" s="3">
        <v>44902</v>
      </c>
      <c r="E2937" s="3">
        <v>44908</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2022</v>
      </c>
      <c r="D2938" s="3">
        <v>44902</v>
      </c>
      <c r="E2938" s="3">
        <v>44908</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2022</v>
      </c>
      <c r="D2939" s="3">
        <v>44902</v>
      </c>
      <c r="E2939" s="3">
        <v>44908</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2022</v>
      </c>
      <c r="D2940" s="3">
        <v>44902</v>
      </c>
      <c r="E2940" s="3">
        <v>44908</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2022</v>
      </c>
      <c r="D2941" s="3">
        <v>44902</v>
      </c>
      <c r="E2941" s="3">
        <v>44908</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2023</v>
      </c>
      <c r="D2942" s="3">
        <v>45011</v>
      </c>
      <c r="E2942" s="3">
        <v>45017</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2023</v>
      </c>
      <c r="D2943" s="3">
        <v>45011</v>
      </c>
      <c r="E2943" s="3">
        <v>45017</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2023</v>
      </c>
      <c r="D2944" s="3">
        <v>45011</v>
      </c>
      <c r="E2944" s="3">
        <v>45017</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2023</v>
      </c>
      <c r="D2945" s="3">
        <v>45250</v>
      </c>
      <c r="E2945" s="3">
        <v>45255</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2023</v>
      </c>
      <c r="D2946" s="3">
        <v>45250</v>
      </c>
      <c r="E2946" s="3">
        <v>45255</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2022</v>
      </c>
      <c r="D2947" s="3">
        <v>44870</v>
      </c>
      <c r="E2947" s="3">
        <v>44871</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2023</v>
      </c>
      <c r="D2948" s="3">
        <v>45275</v>
      </c>
      <c r="E2948" s="3">
        <v>45279</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2023</v>
      </c>
      <c r="D2949" s="3">
        <v>45275</v>
      </c>
      <c r="E2949" s="3">
        <v>45279</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2023</v>
      </c>
      <c r="D2950" s="3">
        <v>45275</v>
      </c>
      <c r="E2950" s="3">
        <v>45279</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2023</v>
      </c>
      <c r="D2951" s="3">
        <v>45243</v>
      </c>
      <c r="E2951" s="3">
        <v>45243</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2023</v>
      </c>
      <c r="D2952" s="3">
        <v>45243</v>
      </c>
      <c r="E2952" s="3">
        <v>45243</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2023</v>
      </c>
      <c r="D2953" s="3">
        <v>45243</v>
      </c>
      <c r="E2953" s="3">
        <v>45243</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2023</v>
      </c>
      <c r="D2954" s="3">
        <v>45243</v>
      </c>
      <c r="E2954" s="3">
        <v>45243</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2023</v>
      </c>
      <c r="D2955" s="3">
        <v>45243</v>
      </c>
      <c r="E2955" s="3">
        <v>45243</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2023</v>
      </c>
      <c r="D2956" s="3">
        <v>45243</v>
      </c>
      <c r="E2956" s="3">
        <v>45243</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2022</v>
      </c>
      <c r="D2957" s="3">
        <v>44792</v>
      </c>
      <c r="E2957" s="3">
        <v>44798</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2023</v>
      </c>
      <c r="D2958" s="3">
        <v>45105</v>
      </c>
      <c r="E2958" s="3">
        <v>45112</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2023</v>
      </c>
      <c r="D2959" s="3">
        <v>45051</v>
      </c>
      <c r="E2959" s="3">
        <v>45056</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2021</v>
      </c>
      <c r="D2960" s="3">
        <v>44554</v>
      </c>
      <c r="E2960" s="3">
        <v>44559</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2021</v>
      </c>
      <c r="D2961" s="3">
        <v>44554</v>
      </c>
      <c r="E2961" s="3">
        <v>44559</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2023</v>
      </c>
      <c r="D2962" s="3">
        <v>45043</v>
      </c>
      <c r="E2962" s="3">
        <v>45048</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2023</v>
      </c>
      <c r="D2963" s="3">
        <v>45043</v>
      </c>
      <c r="E2963" s="3">
        <v>45048</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2023</v>
      </c>
      <c r="D2964" s="3">
        <v>45277</v>
      </c>
      <c r="E2964" s="3">
        <v>45282</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2023</v>
      </c>
      <c r="D2965" s="3">
        <v>45277</v>
      </c>
      <c r="E2965" s="3">
        <v>45282</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2023</v>
      </c>
      <c r="D2966" s="3">
        <v>45277</v>
      </c>
      <c r="E2966" s="3">
        <v>45282</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2023</v>
      </c>
      <c r="D2967" s="3">
        <v>45277</v>
      </c>
      <c r="E2967" s="3">
        <v>45282</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2020</v>
      </c>
      <c r="D2968" s="3">
        <v>44192</v>
      </c>
      <c r="E2968" s="3">
        <v>44196</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2020</v>
      </c>
      <c r="D2969" s="3">
        <v>44192</v>
      </c>
      <c r="E2969" s="3">
        <v>44196</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2023</v>
      </c>
      <c r="D2970" s="3">
        <v>45237</v>
      </c>
      <c r="E2970" s="3">
        <v>45240</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2023</v>
      </c>
      <c r="D2971" s="3">
        <v>45237</v>
      </c>
      <c r="E2971" s="3">
        <v>45240</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2023</v>
      </c>
      <c r="D2972" s="3">
        <v>45237</v>
      </c>
      <c r="E2972" s="3">
        <v>45240</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2023</v>
      </c>
      <c r="D2973" s="3">
        <v>45237</v>
      </c>
      <c r="E2973" s="3">
        <v>45240</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2023</v>
      </c>
      <c r="D2974" s="3">
        <v>45237</v>
      </c>
      <c r="E2974" s="3">
        <v>45240</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2023</v>
      </c>
      <c r="D2975" s="3">
        <v>45277</v>
      </c>
      <c r="E2975" s="3">
        <v>45281</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2021</v>
      </c>
      <c r="D2976" s="3">
        <v>44323</v>
      </c>
      <c r="E2976" s="3">
        <v>44328</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2021</v>
      </c>
      <c r="D2977" s="3">
        <v>44323</v>
      </c>
      <c r="E2977" s="3">
        <v>44328</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2023</v>
      </c>
      <c r="D2978" s="3">
        <v>45265</v>
      </c>
      <c r="E2978" s="3">
        <v>45265</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2023</v>
      </c>
      <c r="D2979" s="3">
        <v>45203</v>
      </c>
      <c r="E2979" s="3">
        <v>45208</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2020</v>
      </c>
      <c r="D2980" s="3">
        <v>43844</v>
      </c>
      <c r="E2980" s="3">
        <v>43847</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2021</v>
      </c>
      <c r="D2981" s="3">
        <v>44359</v>
      </c>
      <c r="E2981" s="3">
        <v>44364</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2021</v>
      </c>
      <c r="D2982" s="3">
        <v>44359</v>
      </c>
      <c r="E2982" s="3">
        <v>44364</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2020</v>
      </c>
      <c r="D2983" s="3">
        <v>44024</v>
      </c>
      <c r="E2983" s="3">
        <v>44030</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2020</v>
      </c>
      <c r="D2984" s="3">
        <v>44024</v>
      </c>
      <c r="E2984" s="3">
        <v>44030</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2020</v>
      </c>
      <c r="D2985" s="3">
        <v>44171</v>
      </c>
      <c r="E2985" s="3">
        <v>44176</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2020</v>
      </c>
      <c r="D2986" s="3">
        <v>44171</v>
      </c>
      <c r="E2986" s="3">
        <v>44176</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2022</v>
      </c>
      <c r="D2987" s="3">
        <v>44707</v>
      </c>
      <c r="E2987" s="3">
        <v>44712</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2022</v>
      </c>
      <c r="D2988" s="3">
        <v>44707</v>
      </c>
      <c r="E2988" s="3">
        <v>44712</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2022</v>
      </c>
      <c r="D2989" s="3">
        <v>44707</v>
      </c>
      <c r="E2989" s="3">
        <v>44712</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2022</v>
      </c>
      <c r="D2990" s="3">
        <v>44613</v>
      </c>
      <c r="E2990" s="3">
        <v>44618</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2022</v>
      </c>
      <c r="D2991" s="3">
        <v>44613</v>
      </c>
      <c r="E2991" s="3">
        <v>44618</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2022</v>
      </c>
      <c r="D2992" s="3">
        <v>44613</v>
      </c>
      <c r="E2992" s="3">
        <v>44618</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2022</v>
      </c>
      <c r="D2993" s="3">
        <v>44613</v>
      </c>
      <c r="E2993" s="3">
        <v>44618</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2022</v>
      </c>
      <c r="D2994" s="3">
        <v>44837</v>
      </c>
      <c r="E2994" s="3">
        <v>44841</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2023</v>
      </c>
      <c r="D2995" s="3">
        <v>44997</v>
      </c>
      <c r="E2995" s="3">
        <v>45003</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2022</v>
      </c>
      <c r="D2996" s="3">
        <v>44814</v>
      </c>
      <c r="E2996" s="3">
        <v>44818</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2020</v>
      </c>
      <c r="D2997" s="3">
        <v>44026</v>
      </c>
      <c r="E2997" s="3">
        <v>44033</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2020</v>
      </c>
      <c r="D2998" s="3">
        <v>44003</v>
      </c>
      <c r="E2998" s="3">
        <v>44007</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2020</v>
      </c>
      <c r="D2999" s="3">
        <v>44003</v>
      </c>
      <c r="E2999" s="3">
        <v>44007</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2020</v>
      </c>
      <c r="D3000" s="3">
        <v>44003</v>
      </c>
      <c r="E3000" s="3">
        <v>44007</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2020</v>
      </c>
      <c r="D3001" s="3">
        <v>44003</v>
      </c>
      <c r="E3001" s="3">
        <v>44007</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2020</v>
      </c>
      <c r="D3002" s="3">
        <v>44003</v>
      </c>
      <c r="E3002" s="3">
        <v>44007</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2020</v>
      </c>
      <c r="D3003" s="3">
        <v>44003</v>
      </c>
      <c r="E3003" s="3">
        <v>44007</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2021</v>
      </c>
      <c r="D3004" s="3">
        <v>44382</v>
      </c>
      <c r="E3004" s="3">
        <v>44387</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2023</v>
      </c>
      <c r="D3005" s="3">
        <v>45277</v>
      </c>
      <c r="E3005" s="3">
        <v>45284</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2022</v>
      </c>
      <c r="D3006" s="3">
        <v>44813</v>
      </c>
      <c r="E3006" s="3">
        <v>44815</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2020</v>
      </c>
      <c r="D3007" s="3">
        <v>43968</v>
      </c>
      <c r="E3007" s="3">
        <v>43972</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2023</v>
      </c>
      <c r="D3008" s="3">
        <v>45213</v>
      </c>
      <c r="E3008" s="3">
        <v>45215</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2020</v>
      </c>
      <c r="D3009" s="3">
        <v>44128</v>
      </c>
      <c r="E3009" s="3">
        <v>44133</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2022</v>
      </c>
      <c r="D3010" s="3">
        <v>44901</v>
      </c>
      <c r="E3010" s="3">
        <v>44902</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2022</v>
      </c>
      <c r="D3011" s="3">
        <v>44768</v>
      </c>
      <c r="E3011" s="3">
        <v>44772</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2023</v>
      </c>
      <c r="D3012" s="3">
        <v>45034</v>
      </c>
      <c r="E3012" s="3">
        <v>45040</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2023</v>
      </c>
      <c r="D3013" s="3">
        <v>45034</v>
      </c>
      <c r="E3013" s="3">
        <v>45040</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2023</v>
      </c>
      <c r="D3014" s="3">
        <v>45034</v>
      </c>
      <c r="E3014" s="3">
        <v>45040</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2023</v>
      </c>
      <c r="D3015" s="3">
        <v>45034</v>
      </c>
      <c r="E3015" s="3">
        <v>45040</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2023</v>
      </c>
      <c r="D3016" s="3">
        <v>45034</v>
      </c>
      <c r="E3016" s="3">
        <v>45040</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2021</v>
      </c>
      <c r="D3017" s="3">
        <v>44456</v>
      </c>
      <c r="E3017" s="3">
        <v>44460</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2022</v>
      </c>
      <c r="D3018" s="3">
        <v>44797</v>
      </c>
      <c r="E3018" s="3">
        <v>44804</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2022</v>
      </c>
      <c r="D3019" s="3">
        <v>44797</v>
      </c>
      <c r="E3019" s="3">
        <v>44804</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2022</v>
      </c>
      <c r="D3020" s="3">
        <v>44797</v>
      </c>
      <c r="E3020" s="3">
        <v>44804</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2021</v>
      </c>
      <c r="D3021" s="3">
        <v>44508</v>
      </c>
      <c r="E3021" s="3">
        <v>44514</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2021</v>
      </c>
      <c r="D3022" s="3">
        <v>44508</v>
      </c>
      <c r="E3022" s="3">
        <v>44514</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2021</v>
      </c>
      <c r="D3023" s="3">
        <v>44508</v>
      </c>
      <c r="E3023" s="3">
        <v>44514</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2021</v>
      </c>
      <c r="D3024" s="3">
        <v>44508</v>
      </c>
      <c r="E3024" s="3">
        <v>44514</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2023</v>
      </c>
      <c r="D3025" s="3">
        <v>45248</v>
      </c>
      <c r="E3025" s="3">
        <v>45254</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2021</v>
      </c>
      <c r="D3026" s="3">
        <v>44508</v>
      </c>
      <c r="E3026" s="3">
        <v>44513</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2021</v>
      </c>
      <c r="D3027" s="3">
        <v>44508</v>
      </c>
      <c r="E3027" s="3">
        <v>44513</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2023</v>
      </c>
      <c r="D3028" s="3">
        <v>45039</v>
      </c>
      <c r="E3028" s="3">
        <v>45043</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2020</v>
      </c>
      <c r="D3029" s="3">
        <v>44067</v>
      </c>
      <c r="E3029" s="3">
        <v>44067</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2023</v>
      </c>
      <c r="D3030" s="3">
        <v>45278</v>
      </c>
      <c r="E3030" s="3">
        <v>45282</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2022</v>
      </c>
      <c r="D3031" s="3">
        <v>44645</v>
      </c>
      <c r="E3031" s="3">
        <v>44649</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2021</v>
      </c>
      <c r="D3032" s="3">
        <v>44460</v>
      </c>
      <c r="E3032" s="3">
        <v>44466</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2021</v>
      </c>
      <c r="D3033" s="3">
        <v>44460</v>
      </c>
      <c r="E3033" s="3">
        <v>44466</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2022</v>
      </c>
      <c r="D3034" s="3">
        <v>44887</v>
      </c>
      <c r="E3034" s="3">
        <v>44892</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2023</v>
      </c>
      <c r="D3035" s="3">
        <v>45186</v>
      </c>
      <c r="E3035" s="3">
        <v>45191</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2021</v>
      </c>
      <c r="D3036" s="3">
        <v>44358</v>
      </c>
      <c r="E3036" s="3">
        <v>44363</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2021</v>
      </c>
      <c r="D3037" s="3">
        <v>44358</v>
      </c>
      <c r="E3037" s="3">
        <v>44363</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2021</v>
      </c>
      <c r="D3038" s="3">
        <v>44358</v>
      </c>
      <c r="E3038" s="3">
        <v>44363</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2021</v>
      </c>
      <c r="D3039" s="3">
        <v>44358</v>
      </c>
      <c r="E3039" s="3">
        <v>44363</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2021</v>
      </c>
      <c r="D3040" s="3">
        <v>44358</v>
      </c>
      <c r="E3040" s="3">
        <v>44363</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2023</v>
      </c>
      <c r="D3041" s="3">
        <v>45203</v>
      </c>
      <c r="E3041" s="3">
        <v>45208</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2022</v>
      </c>
      <c r="D3042" s="3">
        <v>44687</v>
      </c>
      <c r="E3042" s="3">
        <v>44691</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2023</v>
      </c>
      <c r="D3043" s="3">
        <v>45181</v>
      </c>
      <c r="E3043" s="3">
        <v>45182</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2023</v>
      </c>
      <c r="D3044" s="3">
        <v>45181</v>
      </c>
      <c r="E3044" s="3">
        <v>45182</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2023</v>
      </c>
      <c r="D3045" s="3">
        <v>45181</v>
      </c>
      <c r="E3045" s="3">
        <v>45182</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2021</v>
      </c>
      <c r="D3046" s="3">
        <v>44316</v>
      </c>
      <c r="E3046" s="3">
        <v>44318</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2023</v>
      </c>
      <c r="D3047" s="3">
        <v>45237</v>
      </c>
      <c r="E3047" s="3">
        <v>45241</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2023</v>
      </c>
      <c r="D3048" s="3">
        <v>45237</v>
      </c>
      <c r="E3048" s="3">
        <v>45241</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2020</v>
      </c>
      <c r="D3049" s="3">
        <v>44104</v>
      </c>
      <c r="E3049" s="3">
        <v>44108</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2023</v>
      </c>
      <c r="D3050" s="3">
        <v>45019</v>
      </c>
      <c r="E3050" s="3">
        <v>45021</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2023</v>
      </c>
      <c r="D3051" s="3">
        <v>45019</v>
      </c>
      <c r="E3051" s="3">
        <v>45021</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2023</v>
      </c>
      <c r="D3052" s="3">
        <v>45206</v>
      </c>
      <c r="E3052" s="3">
        <v>45211</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2023</v>
      </c>
      <c r="D3053" s="3">
        <v>45206</v>
      </c>
      <c r="E3053" s="3">
        <v>45211</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2023</v>
      </c>
      <c r="D3054" s="3">
        <v>45206</v>
      </c>
      <c r="E3054" s="3">
        <v>45211</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2022</v>
      </c>
      <c r="D3055" s="3">
        <v>44661</v>
      </c>
      <c r="E3055" s="3">
        <v>44666</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2022</v>
      </c>
      <c r="D3056" s="3">
        <v>44661</v>
      </c>
      <c r="E3056" s="3">
        <v>44666</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2021</v>
      </c>
      <c r="D3057" s="3">
        <v>44436</v>
      </c>
      <c r="E3057" s="3">
        <v>44440</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2023</v>
      </c>
      <c r="D3058" s="3">
        <v>45219</v>
      </c>
      <c r="E3058" s="3">
        <v>45224</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2023</v>
      </c>
      <c r="D3059" s="3">
        <v>45219</v>
      </c>
      <c r="E3059" s="3">
        <v>45224</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2023</v>
      </c>
      <c r="D3060" s="3">
        <v>45219</v>
      </c>
      <c r="E3060" s="3">
        <v>45224</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2023</v>
      </c>
      <c r="D3061" s="3">
        <v>45219</v>
      </c>
      <c r="E3061" s="3">
        <v>45224</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2022</v>
      </c>
      <c r="D3062" s="3">
        <v>44873</v>
      </c>
      <c r="E3062" s="3">
        <v>44878</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2023</v>
      </c>
      <c r="D3063" s="3">
        <v>44989</v>
      </c>
      <c r="E3063" s="3">
        <v>44993</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2021</v>
      </c>
      <c r="D3064" s="3">
        <v>44527</v>
      </c>
      <c r="E3064" s="3">
        <v>44529</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2021</v>
      </c>
      <c r="D3065" s="3">
        <v>44527</v>
      </c>
      <c r="E3065" s="3">
        <v>44529</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2023</v>
      </c>
      <c r="D3066" s="3">
        <v>44999</v>
      </c>
      <c r="E3066" s="3">
        <v>45004</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2023</v>
      </c>
      <c r="D3067" s="3">
        <v>44999</v>
      </c>
      <c r="E3067" s="3">
        <v>45004</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2023</v>
      </c>
      <c r="D3068" s="3">
        <v>44999</v>
      </c>
      <c r="E3068" s="3">
        <v>45004</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2023</v>
      </c>
      <c r="D3069" s="3">
        <v>44999</v>
      </c>
      <c r="E3069" s="3">
        <v>45004</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2023</v>
      </c>
      <c r="D3070" s="3">
        <v>44999</v>
      </c>
      <c r="E3070" s="3">
        <v>45004</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2023</v>
      </c>
      <c r="D3071" s="3">
        <v>45261</v>
      </c>
      <c r="E3071" s="3">
        <v>45261</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2020</v>
      </c>
      <c r="D3072" s="3">
        <v>44152</v>
      </c>
      <c r="E3072" s="3">
        <v>44157</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2020</v>
      </c>
      <c r="D3073" s="3">
        <v>44152</v>
      </c>
      <c r="E3073" s="3">
        <v>44157</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2020</v>
      </c>
      <c r="D3074" s="3">
        <v>44152</v>
      </c>
      <c r="E3074" s="3">
        <v>44157</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2022</v>
      </c>
      <c r="D3075" s="3">
        <v>44564</v>
      </c>
      <c r="E3075" s="3">
        <v>44566</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2021</v>
      </c>
      <c r="D3076" s="3">
        <v>44472</v>
      </c>
      <c r="E3076" s="3">
        <v>44477</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2020</v>
      </c>
      <c r="D3077" s="3">
        <v>44032</v>
      </c>
      <c r="E3077" s="3">
        <v>44036</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2020</v>
      </c>
      <c r="D3078" s="3">
        <v>44032</v>
      </c>
      <c r="E3078" s="3">
        <v>44036</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2020</v>
      </c>
      <c r="D3079" s="3">
        <v>44032</v>
      </c>
      <c r="E3079" s="3">
        <v>44036</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2020</v>
      </c>
      <c r="D3080" s="3">
        <v>43972</v>
      </c>
      <c r="E3080" s="3">
        <v>43976</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2023</v>
      </c>
      <c r="D3081" s="3">
        <v>45174</v>
      </c>
      <c r="E3081" s="3">
        <v>45175</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2023</v>
      </c>
      <c r="D3082" s="3">
        <v>45174</v>
      </c>
      <c r="E3082" s="3">
        <v>45175</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2023</v>
      </c>
      <c r="D3083" s="3">
        <v>45074</v>
      </c>
      <c r="E3083" s="3">
        <v>45080</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2023</v>
      </c>
      <c r="D3084" s="3">
        <v>45074</v>
      </c>
      <c r="E3084" s="3">
        <v>45080</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2020</v>
      </c>
      <c r="D3085" s="3">
        <v>43859</v>
      </c>
      <c r="E3085" s="3">
        <v>43865</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2023</v>
      </c>
      <c r="D3086" s="3">
        <v>44967</v>
      </c>
      <c r="E3086" s="3">
        <v>44972</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2023</v>
      </c>
      <c r="D3087" s="3">
        <v>44967</v>
      </c>
      <c r="E3087" s="3">
        <v>44972</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2023</v>
      </c>
      <c r="D3088" s="3">
        <v>44967</v>
      </c>
      <c r="E3088" s="3">
        <v>44972</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2023</v>
      </c>
      <c r="D3089" s="3">
        <v>44967</v>
      </c>
      <c r="E3089" s="3">
        <v>44972</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2023</v>
      </c>
      <c r="D3090" s="3">
        <v>45017</v>
      </c>
      <c r="E3090" s="3">
        <v>45019</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2023</v>
      </c>
      <c r="D3091" s="3">
        <v>45017</v>
      </c>
      <c r="E3091" s="3">
        <v>45019</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2022</v>
      </c>
      <c r="D3092" s="3">
        <v>44624</v>
      </c>
      <c r="E3092" s="3">
        <v>44629</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2022</v>
      </c>
      <c r="D3093" s="3">
        <v>44624</v>
      </c>
      <c r="E3093" s="3">
        <v>44629</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2022</v>
      </c>
      <c r="D3094" s="3">
        <v>44624</v>
      </c>
      <c r="E3094" s="3">
        <v>44629</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2021</v>
      </c>
      <c r="D3095" s="3">
        <v>44431</v>
      </c>
      <c r="E3095" s="3">
        <v>44431</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2021</v>
      </c>
      <c r="D3096" s="3">
        <v>44431</v>
      </c>
      <c r="E3096" s="3">
        <v>44431</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2021</v>
      </c>
      <c r="D3097" s="3">
        <v>44431</v>
      </c>
      <c r="E3097" s="3">
        <v>44431</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2021</v>
      </c>
      <c r="D3098" s="3">
        <v>44431</v>
      </c>
      <c r="E3098" s="3">
        <v>44431</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2023</v>
      </c>
      <c r="D3099" s="3">
        <v>45044</v>
      </c>
      <c r="E3099" s="3">
        <v>45048</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2023</v>
      </c>
      <c r="D3100" s="3">
        <v>45044</v>
      </c>
      <c r="E3100" s="3">
        <v>45048</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2023</v>
      </c>
      <c r="D3101" s="3">
        <v>45031</v>
      </c>
      <c r="E3101" s="3">
        <v>45036</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2023</v>
      </c>
      <c r="D3102" s="3">
        <v>45031</v>
      </c>
      <c r="E3102" s="3">
        <v>45036</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2023</v>
      </c>
      <c r="D3103" s="3">
        <v>45283</v>
      </c>
      <c r="E3103" s="3">
        <v>45288</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2023</v>
      </c>
      <c r="D3104" s="3">
        <v>45283</v>
      </c>
      <c r="E3104" s="3">
        <v>45288</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2022</v>
      </c>
      <c r="D3105" s="3">
        <v>44904</v>
      </c>
      <c r="E3105" s="3">
        <v>44908</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2023</v>
      </c>
      <c r="D3106" s="3">
        <v>45009</v>
      </c>
      <c r="E3106" s="3">
        <v>45015</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2022</v>
      </c>
      <c r="D3107" s="3">
        <v>44768</v>
      </c>
      <c r="E3107" s="3">
        <v>44772</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2023</v>
      </c>
      <c r="D3108" s="3">
        <v>45118</v>
      </c>
      <c r="E3108" s="3">
        <v>45122</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2022</v>
      </c>
      <c r="D3109" s="3">
        <v>44760</v>
      </c>
      <c r="E3109" s="3">
        <v>44765</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2022</v>
      </c>
      <c r="D3110" s="3">
        <v>44760</v>
      </c>
      <c r="E3110" s="3">
        <v>44765</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2022</v>
      </c>
      <c r="D3111" s="3">
        <v>44760</v>
      </c>
      <c r="E3111" s="3">
        <v>44765</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2022</v>
      </c>
      <c r="D3112" s="3">
        <v>44760</v>
      </c>
      <c r="E3112" s="3">
        <v>44765</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2022</v>
      </c>
      <c r="D3113" s="3">
        <v>44760</v>
      </c>
      <c r="E3113" s="3">
        <v>44765</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2022</v>
      </c>
      <c r="D3114" s="3">
        <v>44797</v>
      </c>
      <c r="E3114" s="3">
        <v>44804</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2022</v>
      </c>
      <c r="D3115" s="3">
        <v>44797</v>
      </c>
      <c r="E3115" s="3">
        <v>44804</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2022</v>
      </c>
      <c r="D3116" s="3">
        <v>44797</v>
      </c>
      <c r="E3116" s="3">
        <v>44804</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2022</v>
      </c>
      <c r="D3117" s="3">
        <v>44797</v>
      </c>
      <c r="E3117" s="3">
        <v>44804</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2022</v>
      </c>
      <c r="D3118" s="3">
        <v>44797</v>
      </c>
      <c r="E3118" s="3">
        <v>44804</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2022</v>
      </c>
      <c r="D3119" s="3">
        <v>44797</v>
      </c>
      <c r="E3119" s="3">
        <v>44804</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2021</v>
      </c>
      <c r="D3120" s="3">
        <v>44358</v>
      </c>
      <c r="E3120" s="3">
        <v>44359</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2021</v>
      </c>
      <c r="D3121" s="3">
        <v>44358</v>
      </c>
      <c r="E3121" s="3">
        <v>44359</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2021</v>
      </c>
      <c r="D3122" s="3">
        <v>44358</v>
      </c>
      <c r="E3122" s="3">
        <v>44359</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2021</v>
      </c>
      <c r="D3123" s="3">
        <v>44358</v>
      </c>
      <c r="E3123" s="3">
        <v>44359</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2021</v>
      </c>
      <c r="D3124" s="3">
        <v>44358</v>
      </c>
      <c r="E3124" s="3">
        <v>44359</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2021</v>
      </c>
      <c r="D3125" s="3">
        <v>44358</v>
      </c>
      <c r="E3125" s="3">
        <v>44359</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2021</v>
      </c>
      <c r="D3126" s="3">
        <v>44358</v>
      </c>
      <c r="E3126" s="3">
        <v>44359</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2021</v>
      </c>
      <c r="D3127" s="3">
        <v>44358</v>
      </c>
      <c r="E3127" s="3">
        <v>44359</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2023</v>
      </c>
      <c r="D3128" s="3">
        <v>45178</v>
      </c>
      <c r="E3128" s="3">
        <v>45182</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2023</v>
      </c>
      <c r="D3129" s="3">
        <v>45202</v>
      </c>
      <c r="E3129" s="3">
        <v>45206</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2020</v>
      </c>
      <c r="D3130" s="3">
        <v>44181</v>
      </c>
      <c r="E3130" s="3">
        <v>44182</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2020</v>
      </c>
      <c r="D3131" s="3">
        <v>44181</v>
      </c>
      <c r="E3131" s="3">
        <v>44182</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2020</v>
      </c>
      <c r="D3132" s="3">
        <v>44181</v>
      </c>
      <c r="E3132" s="3">
        <v>44182</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2020</v>
      </c>
      <c r="D3133" s="3">
        <v>44181</v>
      </c>
      <c r="E3133" s="3">
        <v>44182</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2020</v>
      </c>
      <c r="D3134" s="3">
        <v>44067</v>
      </c>
      <c r="E3134" s="3">
        <v>44069</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2020</v>
      </c>
      <c r="D3135" s="3">
        <v>44067</v>
      </c>
      <c r="E3135" s="3">
        <v>44069</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2023</v>
      </c>
      <c r="D3136" s="3">
        <v>45243</v>
      </c>
      <c r="E3136" s="3">
        <v>45249</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2023</v>
      </c>
      <c r="D3137" s="3">
        <v>45243</v>
      </c>
      <c r="E3137" s="3">
        <v>45249</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2023</v>
      </c>
      <c r="D3138" s="3">
        <v>45243</v>
      </c>
      <c r="E3138" s="3">
        <v>45249</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2023</v>
      </c>
      <c r="D3139" s="3">
        <v>45243</v>
      </c>
      <c r="E3139" s="3">
        <v>45249</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2023</v>
      </c>
      <c r="D3140" s="3">
        <v>45243</v>
      </c>
      <c r="E3140" s="3">
        <v>45249</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2023</v>
      </c>
      <c r="D3141" s="3">
        <v>45243</v>
      </c>
      <c r="E3141" s="3">
        <v>45249</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2021</v>
      </c>
      <c r="D3142" s="3">
        <v>44311</v>
      </c>
      <c r="E3142" s="3">
        <v>44314</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2020</v>
      </c>
      <c r="D3143" s="3">
        <v>44177</v>
      </c>
      <c r="E3143" s="3">
        <v>44177</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2023</v>
      </c>
      <c r="D3144" s="3">
        <v>45195</v>
      </c>
      <c r="E3144" s="3">
        <v>45197</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2023</v>
      </c>
      <c r="D3145" s="3">
        <v>45195</v>
      </c>
      <c r="E3145" s="3">
        <v>45197</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2022</v>
      </c>
      <c r="D3146" s="3">
        <v>44810</v>
      </c>
      <c r="E3146" s="3">
        <v>44816</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2023</v>
      </c>
      <c r="D3147" s="3">
        <v>44969</v>
      </c>
      <c r="E3147" s="3">
        <v>44971</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2023</v>
      </c>
      <c r="D3148" s="3">
        <v>44969</v>
      </c>
      <c r="E3148" s="3">
        <v>44971</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2020</v>
      </c>
      <c r="D3149" s="3">
        <v>44012</v>
      </c>
      <c r="E3149" s="3">
        <v>44015</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2022</v>
      </c>
      <c r="D3150" s="3">
        <v>44720</v>
      </c>
      <c r="E3150" s="3">
        <v>44723</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2020</v>
      </c>
      <c r="D3151" s="3">
        <v>44185</v>
      </c>
      <c r="E3151" s="3">
        <v>44190</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2021</v>
      </c>
      <c r="D3152" s="3">
        <v>44545</v>
      </c>
      <c r="E3152" s="3">
        <v>44548</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2021</v>
      </c>
      <c r="D3153" s="3">
        <v>44545</v>
      </c>
      <c r="E3153" s="3">
        <v>44548</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2021</v>
      </c>
      <c r="D3154" s="3">
        <v>44545</v>
      </c>
      <c r="E3154" s="3">
        <v>44548</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2021</v>
      </c>
      <c r="D3155" s="3">
        <v>44545</v>
      </c>
      <c r="E3155" s="3">
        <v>44548</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2023</v>
      </c>
      <c r="D3156" s="3">
        <v>45128</v>
      </c>
      <c r="E3156" s="3">
        <v>45132</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2020</v>
      </c>
      <c r="D3157" s="3">
        <v>44046</v>
      </c>
      <c r="E3157" s="3">
        <v>44048</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2021</v>
      </c>
      <c r="D3158" s="3">
        <v>44432</v>
      </c>
      <c r="E3158" s="3">
        <v>44436</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2021</v>
      </c>
      <c r="D3159" s="3">
        <v>44432</v>
      </c>
      <c r="E3159" s="3">
        <v>44436</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2022</v>
      </c>
      <c r="D3160" s="3">
        <v>44647</v>
      </c>
      <c r="E3160" s="3">
        <v>44648</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2022</v>
      </c>
      <c r="D3161" s="3">
        <v>44647</v>
      </c>
      <c r="E3161" s="3">
        <v>44648</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2020</v>
      </c>
      <c r="D3162" s="3">
        <v>44086</v>
      </c>
      <c r="E3162" s="3">
        <v>44090</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2020</v>
      </c>
      <c r="D3163" s="3">
        <v>44095</v>
      </c>
      <c r="E3163" s="3">
        <v>44099</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2020</v>
      </c>
      <c r="D3164" s="3">
        <v>44095</v>
      </c>
      <c r="E3164" s="3">
        <v>44099</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2020</v>
      </c>
      <c r="D3165" s="3">
        <v>44095</v>
      </c>
      <c r="E3165" s="3">
        <v>44099</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2020</v>
      </c>
      <c r="D3166" s="3">
        <v>44095</v>
      </c>
      <c r="E3166" s="3">
        <v>44099</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2020</v>
      </c>
      <c r="D3167" s="3">
        <v>44095</v>
      </c>
      <c r="E3167" s="3">
        <v>44099</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2020</v>
      </c>
      <c r="D3168" s="3">
        <v>44095</v>
      </c>
      <c r="E3168" s="3">
        <v>44099</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2022</v>
      </c>
      <c r="D3169" s="3">
        <v>44864</v>
      </c>
      <c r="E3169" s="3">
        <v>44866</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2022</v>
      </c>
      <c r="D3170" s="3">
        <v>44710</v>
      </c>
      <c r="E3170" s="3">
        <v>44716</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2022</v>
      </c>
      <c r="D3171" s="3">
        <v>44710</v>
      </c>
      <c r="E3171" s="3">
        <v>44716</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2023</v>
      </c>
      <c r="D3172" s="3">
        <v>45282</v>
      </c>
      <c r="E3172" s="3">
        <v>45287</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2022</v>
      </c>
      <c r="D3173" s="3">
        <v>44642</v>
      </c>
      <c r="E3173" s="3">
        <v>44649</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2022</v>
      </c>
      <c r="D3174" s="3">
        <v>44642</v>
      </c>
      <c r="E3174" s="3">
        <v>44649</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2022</v>
      </c>
      <c r="D3175" s="3">
        <v>44642</v>
      </c>
      <c r="E3175" s="3">
        <v>44649</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2023</v>
      </c>
      <c r="D3176" s="3">
        <v>45242</v>
      </c>
      <c r="E3176" s="3">
        <v>45249</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2023</v>
      </c>
      <c r="D3177" s="3">
        <v>45193</v>
      </c>
      <c r="E3177" s="3">
        <v>45199</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2023</v>
      </c>
      <c r="D3178" s="3">
        <v>45193</v>
      </c>
      <c r="E3178" s="3">
        <v>45199</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2023</v>
      </c>
      <c r="D3179" s="3">
        <v>45180</v>
      </c>
      <c r="E3179" s="3">
        <v>45180</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2023</v>
      </c>
      <c r="D3180" s="3">
        <v>45266</v>
      </c>
      <c r="E3180" s="3">
        <v>45272</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2023</v>
      </c>
      <c r="D3181" s="3">
        <v>45266</v>
      </c>
      <c r="E3181" s="3">
        <v>45272</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2023</v>
      </c>
      <c r="D3182" s="3">
        <v>45266</v>
      </c>
      <c r="E3182" s="3">
        <v>45272</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2023</v>
      </c>
      <c r="D3183" s="3">
        <v>45240</v>
      </c>
      <c r="E3183" s="3">
        <v>45243</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2023</v>
      </c>
      <c r="D3184" s="3">
        <v>45240</v>
      </c>
      <c r="E3184" s="3">
        <v>45243</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2023</v>
      </c>
      <c r="D3185" s="3">
        <v>45240</v>
      </c>
      <c r="E3185" s="3">
        <v>45243</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2023</v>
      </c>
      <c r="D3186" s="3">
        <v>45240</v>
      </c>
      <c r="E3186" s="3">
        <v>45243</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2020</v>
      </c>
      <c r="D3187" s="3">
        <v>44142</v>
      </c>
      <c r="E3187" s="3">
        <v>44144</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2020</v>
      </c>
      <c r="D3188" s="3">
        <v>44142</v>
      </c>
      <c r="E3188" s="3">
        <v>44144</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2023</v>
      </c>
      <c r="D3189" s="3">
        <v>44998</v>
      </c>
      <c r="E3189" s="3">
        <v>45003</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2023</v>
      </c>
      <c r="D3190" s="3">
        <v>45220</v>
      </c>
      <c r="E3190" s="3">
        <v>45222</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2023</v>
      </c>
      <c r="D3191" s="3">
        <v>45220</v>
      </c>
      <c r="E3191" s="3">
        <v>45222</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2021</v>
      </c>
      <c r="D3192" s="3">
        <v>44557</v>
      </c>
      <c r="E3192" s="3">
        <v>44562</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2023</v>
      </c>
      <c r="D3193" s="3">
        <v>45202</v>
      </c>
      <c r="E3193" s="3">
        <v>45208</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2023</v>
      </c>
      <c r="D3194" s="3">
        <v>45082</v>
      </c>
      <c r="E3194" s="3">
        <v>45086</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2020</v>
      </c>
      <c r="D3195" s="3">
        <v>44075</v>
      </c>
      <c r="E3195" s="3">
        <v>44078</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2020</v>
      </c>
      <c r="D3196" s="3">
        <v>44075</v>
      </c>
      <c r="E3196" s="3">
        <v>44078</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2022</v>
      </c>
      <c r="D3197" s="3">
        <v>44782</v>
      </c>
      <c r="E3197" s="3">
        <v>44787</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2023</v>
      </c>
      <c r="D3198" s="3">
        <v>45130</v>
      </c>
      <c r="E3198" s="3">
        <v>45136</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2021</v>
      </c>
      <c r="D3199" s="3">
        <v>44387</v>
      </c>
      <c r="E3199" s="3">
        <v>44387</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2020</v>
      </c>
      <c r="D3200" s="3">
        <v>44166</v>
      </c>
      <c r="E3200" s="3">
        <v>44172</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2023</v>
      </c>
      <c r="D3201" s="3">
        <v>45279</v>
      </c>
      <c r="E3201" s="3">
        <v>45283</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2020</v>
      </c>
      <c r="D3202" s="3">
        <v>43969</v>
      </c>
      <c r="E3202" s="3">
        <v>43971</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2020</v>
      </c>
      <c r="D3203" s="3">
        <v>43969</v>
      </c>
      <c r="E3203" s="3">
        <v>43971</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2020</v>
      </c>
      <c r="D3204" s="3">
        <v>44145</v>
      </c>
      <c r="E3204" s="3">
        <v>44151</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2020</v>
      </c>
      <c r="D3205" s="3">
        <v>44145</v>
      </c>
      <c r="E3205" s="3">
        <v>44151</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2020</v>
      </c>
      <c r="D3206" s="3">
        <v>44145</v>
      </c>
      <c r="E3206" s="3">
        <v>44151</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2020</v>
      </c>
      <c r="D3207" s="3">
        <v>44145</v>
      </c>
      <c r="E3207" s="3">
        <v>44151</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2020</v>
      </c>
      <c r="D3208" s="3">
        <v>44145</v>
      </c>
      <c r="E3208" s="3">
        <v>44151</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2020</v>
      </c>
      <c r="D3209" s="3">
        <v>44145</v>
      </c>
      <c r="E3209" s="3">
        <v>44151</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2022</v>
      </c>
      <c r="D3210" s="3">
        <v>44570</v>
      </c>
      <c r="E3210" s="3">
        <v>44576</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2022</v>
      </c>
      <c r="D3211" s="3">
        <v>44570</v>
      </c>
      <c r="E3211" s="3">
        <v>44576</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2023</v>
      </c>
      <c r="D3212" s="3">
        <v>45192</v>
      </c>
      <c r="E3212" s="3">
        <v>45197</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2023</v>
      </c>
      <c r="D3213" s="3">
        <v>45192</v>
      </c>
      <c r="E3213" s="3">
        <v>45197</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2020</v>
      </c>
      <c r="D3214" s="3">
        <v>44188</v>
      </c>
      <c r="E3214" s="3">
        <v>44193</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2022</v>
      </c>
      <c r="D3215" s="3">
        <v>44708</v>
      </c>
      <c r="E3215" s="3">
        <v>44714</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2022</v>
      </c>
      <c r="D3216" s="3">
        <v>44708</v>
      </c>
      <c r="E3216" s="3">
        <v>44714</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2023</v>
      </c>
      <c r="D3217" s="3">
        <v>45116</v>
      </c>
      <c r="E3217" s="3">
        <v>45118</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2020</v>
      </c>
      <c r="D3218" s="3">
        <v>43964</v>
      </c>
      <c r="E3218" s="3">
        <v>43968</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2023</v>
      </c>
      <c r="D3219" s="3">
        <v>45241</v>
      </c>
      <c r="E3219" s="3">
        <v>45247</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2023</v>
      </c>
      <c r="D3220" s="3">
        <v>45241</v>
      </c>
      <c r="E3220" s="3">
        <v>45247</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2021</v>
      </c>
      <c r="D3221" s="3">
        <v>44471</v>
      </c>
      <c r="E3221" s="3">
        <v>44477</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2021</v>
      </c>
      <c r="D3222" s="3">
        <v>44471</v>
      </c>
      <c r="E3222" s="3">
        <v>44477</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2021</v>
      </c>
      <c r="D3223" s="3">
        <v>44471</v>
      </c>
      <c r="E3223" s="3">
        <v>44477</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2020</v>
      </c>
      <c r="D3224" s="3">
        <v>44106</v>
      </c>
      <c r="E3224" s="3">
        <v>44109</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2020</v>
      </c>
      <c r="D3225" s="3">
        <v>44106</v>
      </c>
      <c r="E3225" s="3">
        <v>44109</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2020</v>
      </c>
      <c r="D3226" s="3">
        <v>44106</v>
      </c>
      <c r="E3226" s="3">
        <v>44109</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2020</v>
      </c>
      <c r="D3227" s="3">
        <v>44106</v>
      </c>
      <c r="E3227" s="3">
        <v>44109</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2020</v>
      </c>
      <c r="D3228" s="3">
        <v>44106</v>
      </c>
      <c r="E3228" s="3">
        <v>44109</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2020</v>
      </c>
      <c r="D3229" s="3">
        <v>44106</v>
      </c>
      <c r="E3229" s="3">
        <v>44109</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2020</v>
      </c>
      <c r="D3230" s="3">
        <v>44106</v>
      </c>
      <c r="E3230" s="3">
        <v>44109</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2020</v>
      </c>
      <c r="D3231" s="3">
        <v>44054</v>
      </c>
      <c r="E3231" s="3">
        <v>44059</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2023</v>
      </c>
      <c r="D3232" s="3">
        <v>45171</v>
      </c>
      <c r="E3232" s="3">
        <v>45175</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2023</v>
      </c>
      <c r="D3233" s="3">
        <v>45033</v>
      </c>
      <c r="E3233" s="3">
        <v>45039</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2023</v>
      </c>
      <c r="D3234" s="3">
        <v>45033</v>
      </c>
      <c r="E3234" s="3">
        <v>45039</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2023</v>
      </c>
      <c r="D3235" s="3">
        <v>45033</v>
      </c>
      <c r="E3235" s="3">
        <v>45039</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2022</v>
      </c>
      <c r="D3236" s="3">
        <v>44676</v>
      </c>
      <c r="E3236" s="3">
        <v>44679</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2022</v>
      </c>
      <c r="D3237" s="3">
        <v>44576</v>
      </c>
      <c r="E3237" s="3">
        <v>44576</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2022</v>
      </c>
      <c r="D3238" s="3">
        <v>44684</v>
      </c>
      <c r="E3238" s="3">
        <v>44684</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2022</v>
      </c>
      <c r="D3239" s="3">
        <v>44684</v>
      </c>
      <c r="E3239" s="3">
        <v>44684</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2022</v>
      </c>
      <c r="D3240" s="3">
        <v>44886</v>
      </c>
      <c r="E3240" s="3">
        <v>44893</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2022</v>
      </c>
      <c r="D3241" s="3">
        <v>44886</v>
      </c>
      <c r="E3241" s="3">
        <v>44893</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2022</v>
      </c>
      <c r="D3242" s="3">
        <v>44886</v>
      </c>
      <c r="E3242" s="3">
        <v>44893</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2022</v>
      </c>
      <c r="D3243" s="3">
        <v>44593</v>
      </c>
      <c r="E3243" s="3">
        <v>44595</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2023</v>
      </c>
      <c r="D3244" s="3">
        <v>45017</v>
      </c>
      <c r="E3244" s="3">
        <v>45022</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2023</v>
      </c>
      <c r="D3245" s="3">
        <v>45262</v>
      </c>
      <c r="E3245" s="3">
        <v>45266</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2023</v>
      </c>
      <c r="D3246" s="3">
        <v>45262</v>
      </c>
      <c r="E3246" s="3">
        <v>45266</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2023</v>
      </c>
      <c r="D3247" s="3">
        <v>45271</v>
      </c>
      <c r="E3247" s="3">
        <v>45273</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2023</v>
      </c>
      <c r="D3248" s="3">
        <v>45271</v>
      </c>
      <c r="E3248" s="3">
        <v>45273</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2023</v>
      </c>
      <c r="D3249" s="3">
        <v>45271</v>
      </c>
      <c r="E3249" s="3">
        <v>45273</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2022</v>
      </c>
      <c r="D3250" s="3">
        <v>44822</v>
      </c>
      <c r="E3250" s="3">
        <v>44826</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2022</v>
      </c>
      <c r="D3251" s="3">
        <v>44822</v>
      </c>
      <c r="E3251" s="3">
        <v>44826</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2022</v>
      </c>
      <c r="D3252" s="3">
        <v>44919</v>
      </c>
      <c r="E3252" s="3">
        <v>44925</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2023</v>
      </c>
      <c r="D3253" s="3">
        <v>45034</v>
      </c>
      <c r="E3253" s="3">
        <v>45036</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2023</v>
      </c>
      <c r="D3254" s="3">
        <v>45227</v>
      </c>
      <c r="E3254" s="3">
        <v>45230</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2023</v>
      </c>
      <c r="D3255" s="3">
        <v>45227</v>
      </c>
      <c r="E3255" s="3">
        <v>45230</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2022</v>
      </c>
      <c r="D3256" s="3">
        <v>44751</v>
      </c>
      <c r="E3256" s="3">
        <v>44757</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2022</v>
      </c>
      <c r="D3257" s="3">
        <v>44751</v>
      </c>
      <c r="E3257" s="3">
        <v>44757</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2021</v>
      </c>
      <c r="D3258" s="3">
        <v>44417</v>
      </c>
      <c r="E3258" s="3">
        <v>44422</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2022</v>
      </c>
      <c r="D3259" s="3">
        <v>44905</v>
      </c>
      <c r="E3259" s="3">
        <v>44910</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2022</v>
      </c>
      <c r="D3260" s="3">
        <v>44905</v>
      </c>
      <c r="E3260" s="3">
        <v>44910</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2022</v>
      </c>
      <c r="D3261" s="3">
        <v>44879</v>
      </c>
      <c r="E3261" s="3">
        <v>44883</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2020</v>
      </c>
      <c r="D3262" s="3">
        <v>44149</v>
      </c>
      <c r="E3262" s="3">
        <v>44150</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2020</v>
      </c>
      <c r="D3263" s="3">
        <v>44152</v>
      </c>
      <c r="E3263" s="3">
        <v>44154</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2020</v>
      </c>
      <c r="D3264" s="3">
        <v>44152</v>
      </c>
      <c r="E3264" s="3">
        <v>44154</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2020</v>
      </c>
      <c r="D3265" s="3">
        <v>44152</v>
      </c>
      <c r="E3265" s="3">
        <v>44154</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2022</v>
      </c>
      <c r="D3266" s="3">
        <v>44625</v>
      </c>
      <c r="E3266" s="3">
        <v>44629</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2020</v>
      </c>
      <c r="D3267" s="3">
        <v>44115</v>
      </c>
      <c r="E3267" s="3">
        <v>44119</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2020</v>
      </c>
      <c r="D3268" s="3">
        <v>44115</v>
      </c>
      <c r="E3268" s="3">
        <v>44119</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2020</v>
      </c>
      <c r="D3269" s="3">
        <v>43973</v>
      </c>
      <c r="E3269" s="3">
        <v>43980</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2020</v>
      </c>
      <c r="D3270" s="3">
        <v>43973</v>
      </c>
      <c r="E3270" s="3">
        <v>43980</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2020</v>
      </c>
      <c r="D3271" s="3">
        <v>44027</v>
      </c>
      <c r="E3271" s="3">
        <v>44031</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2020</v>
      </c>
      <c r="D3272" s="3">
        <v>44027</v>
      </c>
      <c r="E3272" s="3">
        <v>44031</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2021</v>
      </c>
      <c r="D3273" s="3">
        <v>44557</v>
      </c>
      <c r="E3273" s="3">
        <v>44559</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2021</v>
      </c>
      <c r="D3274" s="3">
        <v>44236</v>
      </c>
      <c r="E3274" s="3">
        <v>44243</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2023</v>
      </c>
      <c r="D3275" s="3">
        <v>45055</v>
      </c>
      <c r="E3275" s="3">
        <v>45059</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2023</v>
      </c>
      <c r="D3276" s="3">
        <v>45233</v>
      </c>
      <c r="E3276" s="3">
        <v>45237</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2023</v>
      </c>
      <c r="D3277" s="3">
        <v>45233</v>
      </c>
      <c r="E3277" s="3">
        <v>45237</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2020</v>
      </c>
      <c r="D3278" s="3">
        <v>43926</v>
      </c>
      <c r="E3278" s="3">
        <v>43930</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2020</v>
      </c>
      <c r="D3279" s="3">
        <v>43926</v>
      </c>
      <c r="E3279" s="3">
        <v>43930</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2020</v>
      </c>
      <c r="D3280" s="3">
        <v>43926</v>
      </c>
      <c r="E3280" s="3">
        <v>43930</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2020</v>
      </c>
      <c r="D3281" s="3">
        <v>43926</v>
      </c>
      <c r="E3281" s="3">
        <v>43930</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2020</v>
      </c>
      <c r="D3282" s="3">
        <v>43926</v>
      </c>
      <c r="E3282" s="3">
        <v>43930</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2020</v>
      </c>
      <c r="D3283" s="3">
        <v>44091</v>
      </c>
      <c r="E3283" s="3">
        <v>44098</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2020</v>
      </c>
      <c r="D3284" s="3">
        <v>44091</v>
      </c>
      <c r="E3284" s="3">
        <v>44098</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2020</v>
      </c>
      <c r="D3285" s="3">
        <v>44104</v>
      </c>
      <c r="E3285" s="3">
        <v>44110</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2020</v>
      </c>
      <c r="D3286" s="3">
        <v>44086</v>
      </c>
      <c r="E3286" s="3">
        <v>44091</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2023</v>
      </c>
      <c r="D3287" s="3">
        <v>44978</v>
      </c>
      <c r="E3287" s="3">
        <v>44983</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2023</v>
      </c>
      <c r="D3288" s="3">
        <v>44978</v>
      </c>
      <c r="E3288" s="3">
        <v>44983</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2021</v>
      </c>
      <c r="D3289" s="3">
        <v>44543</v>
      </c>
      <c r="E3289" s="3">
        <v>44545</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2021</v>
      </c>
      <c r="D3290" s="3">
        <v>44543</v>
      </c>
      <c r="E3290" s="3">
        <v>44545</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2021</v>
      </c>
      <c r="D3291" s="3">
        <v>44543</v>
      </c>
      <c r="E3291" s="3">
        <v>44545</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2021</v>
      </c>
      <c r="D3292" s="3">
        <v>44543</v>
      </c>
      <c r="E3292" s="3">
        <v>44545</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2022</v>
      </c>
      <c r="D3293" s="3">
        <v>44865</v>
      </c>
      <c r="E3293" s="3">
        <v>44870</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2020</v>
      </c>
      <c r="D3294" s="3">
        <v>44191</v>
      </c>
      <c r="E3294" s="3">
        <v>44195</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2020</v>
      </c>
      <c r="D3295" s="3">
        <v>44191</v>
      </c>
      <c r="E3295" s="3">
        <v>44195</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2020</v>
      </c>
      <c r="D3296" s="3">
        <v>44058</v>
      </c>
      <c r="E3296" s="3">
        <v>44061</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2023</v>
      </c>
      <c r="D3297" s="3">
        <v>45201</v>
      </c>
      <c r="E3297" s="3">
        <v>45203</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2021</v>
      </c>
      <c r="D3298" s="3">
        <v>44339</v>
      </c>
      <c r="E3298" s="3">
        <v>44346</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2021</v>
      </c>
      <c r="D3299" s="3">
        <v>44339</v>
      </c>
      <c r="E3299" s="3">
        <v>44346</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2023</v>
      </c>
      <c r="D3300" s="3">
        <v>45247</v>
      </c>
      <c r="E3300" s="3">
        <v>45247</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2020</v>
      </c>
      <c r="D3301" s="3">
        <v>44153</v>
      </c>
      <c r="E3301" s="3">
        <v>44157</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2020</v>
      </c>
      <c r="D3302" s="3">
        <v>44153</v>
      </c>
      <c r="E3302" s="3">
        <v>44157</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2020</v>
      </c>
      <c r="D3303" s="3">
        <v>44153</v>
      </c>
      <c r="E3303" s="3">
        <v>44157</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2020</v>
      </c>
      <c r="D3304" s="3">
        <v>44153</v>
      </c>
      <c r="E3304" s="3">
        <v>44157</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2020</v>
      </c>
      <c r="D3305" s="3">
        <v>44153</v>
      </c>
      <c r="E3305" s="3">
        <v>44157</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2020</v>
      </c>
      <c r="D3306" s="3">
        <v>44195</v>
      </c>
      <c r="E3306" s="3">
        <v>44197</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2020</v>
      </c>
      <c r="D3307" s="3">
        <v>44195</v>
      </c>
      <c r="E3307" s="3">
        <v>44197</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2020</v>
      </c>
      <c r="D3308" s="3">
        <v>44195</v>
      </c>
      <c r="E3308" s="3">
        <v>44197</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2020</v>
      </c>
      <c r="D3309" s="3">
        <v>44195</v>
      </c>
      <c r="E3309" s="3">
        <v>44197</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2020</v>
      </c>
      <c r="D3310" s="3">
        <v>44195</v>
      </c>
      <c r="E3310" s="3">
        <v>44197</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2021</v>
      </c>
      <c r="D3311" s="3">
        <v>44505</v>
      </c>
      <c r="E3311" s="3">
        <v>44511</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2022</v>
      </c>
      <c r="D3312" s="3">
        <v>44822</v>
      </c>
      <c r="E3312" s="3">
        <v>44827</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2022</v>
      </c>
      <c r="D3313" s="3">
        <v>44641</v>
      </c>
      <c r="E3313" s="3">
        <v>44646</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2020</v>
      </c>
      <c r="D3314" s="3">
        <v>44101</v>
      </c>
      <c r="E3314" s="3">
        <v>44105</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2020</v>
      </c>
      <c r="D3315" s="3">
        <v>44101</v>
      </c>
      <c r="E3315" s="3">
        <v>44105</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2023</v>
      </c>
      <c r="D3316" s="3">
        <v>45285</v>
      </c>
      <c r="E3316" s="3">
        <v>45289</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2023</v>
      </c>
      <c r="D3317" s="3">
        <v>45285</v>
      </c>
      <c r="E3317" s="3">
        <v>45289</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2023</v>
      </c>
      <c r="D3318" s="3">
        <v>45241</v>
      </c>
      <c r="E3318" s="3">
        <v>45246</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2021</v>
      </c>
      <c r="D3319" s="3">
        <v>44450</v>
      </c>
      <c r="E3319" s="3">
        <v>44454</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2021</v>
      </c>
      <c r="D3320" s="3">
        <v>44450</v>
      </c>
      <c r="E3320" s="3">
        <v>44454</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2020</v>
      </c>
      <c r="D3321" s="3">
        <v>44185</v>
      </c>
      <c r="E3321" s="3">
        <v>44190</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2020</v>
      </c>
      <c r="D3322" s="3">
        <v>44185</v>
      </c>
      <c r="E3322" s="3">
        <v>44190</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2020</v>
      </c>
      <c r="D3323" s="3">
        <v>44185</v>
      </c>
      <c r="E3323" s="3">
        <v>44190</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2021</v>
      </c>
      <c r="D3324" s="3">
        <v>44400</v>
      </c>
      <c r="E3324" s="3">
        <v>44404</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2021</v>
      </c>
      <c r="D3325" s="3">
        <v>44400</v>
      </c>
      <c r="E3325" s="3">
        <v>44404</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2020</v>
      </c>
      <c r="D3326" s="3">
        <v>44146</v>
      </c>
      <c r="E3326" s="3">
        <v>44150</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2020</v>
      </c>
      <c r="D3327" s="3">
        <v>44146</v>
      </c>
      <c r="E3327" s="3">
        <v>44150</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2020</v>
      </c>
      <c r="D3328" s="3">
        <v>44146</v>
      </c>
      <c r="E3328" s="3">
        <v>44150</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2020</v>
      </c>
      <c r="D3329" s="3">
        <v>44146</v>
      </c>
      <c r="E3329" s="3">
        <v>44150</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2020</v>
      </c>
      <c r="D3330" s="3">
        <v>44146</v>
      </c>
      <c r="E3330" s="3">
        <v>44150</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2020</v>
      </c>
      <c r="D3331" s="3">
        <v>44146</v>
      </c>
      <c r="E3331" s="3">
        <v>44150</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2020</v>
      </c>
      <c r="D3332" s="3">
        <v>44146</v>
      </c>
      <c r="E3332" s="3">
        <v>44150</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2023</v>
      </c>
      <c r="D3333" s="3">
        <v>45275</v>
      </c>
      <c r="E3333" s="3">
        <v>45281</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2023</v>
      </c>
      <c r="D3334" s="3">
        <v>45275</v>
      </c>
      <c r="E3334" s="3">
        <v>45281</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2023</v>
      </c>
      <c r="D3335" s="3">
        <v>45275</v>
      </c>
      <c r="E3335" s="3">
        <v>45281</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2023</v>
      </c>
      <c r="D3336" s="3">
        <v>45160</v>
      </c>
      <c r="E3336" s="3">
        <v>45161</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2023</v>
      </c>
      <c r="D3337" s="3">
        <v>45160</v>
      </c>
      <c r="E3337" s="3">
        <v>45161</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2023</v>
      </c>
      <c r="D3338" s="3">
        <v>45160</v>
      </c>
      <c r="E3338" s="3">
        <v>45161</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2023</v>
      </c>
      <c r="D3339" s="3">
        <v>45160</v>
      </c>
      <c r="E3339" s="3">
        <v>45161</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2023</v>
      </c>
      <c r="D3340" s="3">
        <v>45160</v>
      </c>
      <c r="E3340" s="3">
        <v>45161</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2023</v>
      </c>
      <c r="D3341" s="3">
        <v>45160</v>
      </c>
      <c r="E3341" s="3">
        <v>45161</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2023</v>
      </c>
      <c r="D3342" s="3">
        <v>45160</v>
      </c>
      <c r="E3342" s="3">
        <v>45161</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2022</v>
      </c>
      <c r="D3343" s="3">
        <v>44801</v>
      </c>
      <c r="E3343" s="3">
        <v>44806</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2022</v>
      </c>
      <c r="D3344" s="3">
        <v>44801</v>
      </c>
      <c r="E3344" s="3">
        <v>44806</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2022</v>
      </c>
      <c r="D3345" s="3">
        <v>44801</v>
      </c>
      <c r="E3345" s="3">
        <v>44806</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2022</v>
      </c>
      <c r="D3346" s="3">
        <v>44801</v>
      </c>
      <c r="E3346" s="3">
        <v>44806</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2022</v>
      </c>
      <c r="D3347" s="3">
        <v>44801</v>
      </c>
      <c r="E3347" s="3">
        <v>44806</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2022</v>
      </c>
      <c r="D3348" s="3">
        <v>44801</v>
      </c>
      <c r="E3348" s="3">
        <v>44806</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2021</v>
      </c>
      <c r="D3349" s="3">
        <v>44421</v>
      </c>
      <c r="E3349" s="3">
        <v>44428</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2023</v>
      </c>
      <c r="D3350" s="3">
        <v>45236</v>
      </c>
      <c r="E3350" s="3">
        <v>45238</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2022</v>
      </c>
      <c r="D3351" s="3">
        <v>44791</v>
      </c>
      <c r="E3351" s="3">
        <v>44795</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2022</v>
      </c>
      <c r="D3352" s="3">
        <v>44922</v>
      </c>
      <c r="E3352" s="3">
        <v>44927</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2020</v>
      </c>
      <c r="D3353" s="3">
        <v>44097</v>
      </c>
      <c r="E3353" s="3">
        <v>44102</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2020</v>
      </c>
      <c r="D3354" s="3">
        <v>44097</v>
      </c>
      <c r="E3354" s="3">
        <v>44102</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2020</v>
      </c>
      <c r="D3355" s="3">
        <v>44031</v>
      </c>
      <c r="E3355" s="3">
        <v>44036</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2020</v>
      </c>
      <c r="D3356" s="3">
        <v>44031</v>
      </c>
      <c r="E3356" s="3">
        <v>44036</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2020</v>
      </c>
      <c r="D3357" s="3">
        <v>44031</v>
      </c>
      <c r="E3357" s="3">
        <v>44036</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2020</v>
      </c>
      <c r="D3358" s="3">
        <v>44031</v>
      </c>
      <c r="E3358" s="3">
        <v>44036</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2023</v>
      </c>
      <c r="D3359" s="3">
        <v>45177</v>
      </c>
      <c r="E3359" s="3">
        <v>45183</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2022</v>
      </c>
      <c r="D3360" s="3">
        <v>44688</v>
      </c>
      <c r="E3360" s="3">
        <v>44692</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2022</v>
      </c>
      <c r="D3361" s="3">
        <v>44688</v>
      </c>
      <c r="E3361" s="3">
        <v>44692</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2021</v>
      </c>
      <c r="D3362" s="3">
        <v>44351</v>
      </c>
      <c r="E3362" s="3">
        <v>44355</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2021</v>
      </c>
      <c r="D3363" s="3">
        <v>44351</v>
      </c>
      <c r="E3363" s="3">
        <v>44355</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2021</v>
      </c>
      <c r="D3364" s="3">
        <v>44543</v>
      </c>
      <c r="E3364" s="3">
        <v>44550</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2021</v>
      </c>
      <c r="D3365" s="3">
        <v>44543</v>
      </c>
      <c r="E3365" s="3">
        <v>44550</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2022</v>
      </c>
      <c r="D3366" s="3">
        <v>44759</v>
      </c>
      <c r="E3366" s="3">
        <v>44761</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2020</v>
      </c>
      <c r="D3367" s="3">
        <v>43862</v>
      </c>
      <c r="E3367" s="3">
        <v>43864</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2020</v>
      </c>
      <c r="D3368" s="3">
        <v>44021</v>
      </c>
      <c r="E3368" s="3">
        <v>44027</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2020</v>
      </c>
      <c r="D3369" s="3">
        <v>44021</v>
      </c>
      <c r="E3369" s="3">
        <v>44027</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2021</v>
      </c>
      <c r="D3370" s="3">
        <v>44521</v>
      </c>
      <c r="E3370" s="3">
        <v>44525</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2021</v>
      </c>
      <c r="D3371" s="3">
        <v>44521</v>
      </c>
      <c r="E3371" s="3">
        <v>44525</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2022</v>
      </c>
      <c r="D3372" s="3">
        <v>44646</v>
      </c>
      <c r="E3372" s="3">
        <v>44646</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2023</v>
      </c>
      <c r="D3373" s="3">
        <v>45193</v>
      </c>
      <c r="E3373" s="3">
        <v>45200</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2023</v>
      </c>
      <c r="D3374" s="3">
        <v>45193</v>
      </c>
      <c r="E3374" s="3">
        <v>45200</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2021</v>
      </c>
      <c r="D3375" s="3">
        <v>44534</v>
      </c>
      <c r="E3375" s="3">
        <v>44540</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2021</v>
      </c>
      <c r="D3376" s="3">
        <v>44534</v>
      </c>
      <c r="E3376" s="3">
        <v>44540</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2021</v>
      </c>
      <c r="D3377" s="3">
        <v>44534</v>
      </c>
      <c r="E3377" s="3">
        <v>44540</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2021</v>
      </c>
      <c r="D3378" s="3">
        <v>44534</v>
      </c>
      <c r="E3378" s="3">
        <v>44540</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2022</v>
      </c>
      <c r="D3379" s="3">
        <v>44867</v>
      </c>
      <c r="E3379" s="3">
        <v>44870</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2023</v>
      </c>
      <c r="D3380" s="3">
        <v>45003</v>
      </c>
      <c r="E3380" s="3">
        <v>45007</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2023</v>
      </c>
      <c r="D3381" s="3">
        <v>45003</v>
      </c>
      <c r="E3381" s="3">
        <v>45007</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2023</v>
      </c>
      <c r="D3382" s="3">
        <v>45254</v>
      </c>
      <c r="E3382" s="3">
        <v>45255</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2023</v>
      </c>
      <c r="D3383" s="3">
        <v>45166</v>
      </c>
      <c r="E3383" s="3">
        <v>45169</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2021</v>
      </c>
      <c r="D3384" s="3">
        <v>44534</v>
      </c>
      <c r="E3384" s="3">
        <v>44539</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2021</v>
      </c>
      <c r="D3385" s="3">
        <v>44534</v>
      </c>
      <c r="E3385" s="3">
        <v>44539</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2021</v>
      </c>
      <c r="D3386" s="3">
        <v>44534</v>
      </c>
      <c r="E3386" s="3">
        <v>44539</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2023</v>
      </c>
      <c r="D3387" s="3">
        <v>45207</v>
      </c>
      <c r="E3387" s="3">
        <v>45211</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2023</v>
      </c>
      <c r="D3388" s="3">
        <v>45207</v>
      </c>
      <c r="E3388" s="3">
        <v>45211</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2023</v>
      </c>
      <c r="D3389" s="3">
        <v>45207</v>
      </c>
      <c r="E3389" s="3">
        <v>45211</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2023</v>
      </c>
      <c r="D3390" s="3">
        <v>45207</v>
      </c>
      <c r="E3390" s="3">
        <v>45211</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2023</v>
      </c>
      <c r="D3391" s="3">
        <v>45207</v>
      </c>
      <c r="E3391" s="3">
        <v>45211</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2023</v>
      </c>
      <c r="D3392" s="3">
        <v>45011</v>
      </c>
      <c r="E3392" s="3">
        <v>45016</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2020</v>
      </c>
      <c r="D3393" s="3">
        <v>44052</v>
      </c>
      <c r="E3393" s="3">
        <v>44056</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2020</v>
      </c>
      <c r="D3394" s="3">
        <v>44052</v>
      </c>
      <c r="E3394" s="3">
        <v>44056</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2020</v>
      </c>
      <c r="D3395" s="3">
        <v>44157</v>
      </c>
      <c r="E3395" s="3">
        <v>44160</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2023</v>
      </c>
      <c r="D3396" s="3">
        <v>45088</v>
      </c>
      <c r="E3396" s="3">
        <v>45088</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2023</v>
      </c>
      <c r="D3397" s="3">
        <v>45109</v>
      </c>
      <c r="E3397" s="3">
        <v>45116</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2023</v>
      </c>
      <c r="D3398" s="3">
        <v>45109</v>
      </c>
      <c r="E3398" s="3">
        <v>45116</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2023</v>
      </c>
      <c r="D3399" s="3">
        <v>45109</v>
      </c>
      <c r="E3399" s="3">
        <v>45116</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2020</v>
      </c>
      <c r="D3400" s="3">
        <v>44156</v>
      </c>
      <c r="E3400" s="3">
        <v>44161</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2020</v>
      </c>
      <c r="D3401" s="3">
        <v>44156</v>
      </c>
      <c r="E3401" s="3">
        <v>44161</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2020</v>
      </c>
      <c r="D3402" s="3">
        <v>44156</v>
      </c>
      <c r="E3402" s="3">
        <v>44161</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2020</v>
      </c>
      <c r="D3403" s="3">
        <v>44156</v>
      </c>
      <c r="E3403" s="3">
        <v>44161</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2021</v>
      </c>
      <c r="D3404" s="3">
        <v>44320</v>
      </c>
      <c r="E3404" s="3">
        <v>44321</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2023</v>
      </c>
      <c r="D3405" s="3">
        <v>45076</v>
      </c>
      <c r="E3405" s="3">
        <v>45083</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2021</v>
      </c>
      <c r="D3406" s="3">
        <v>44486</v>
      </c>
      <c r="E3406" s="3">
        <v>44486</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2020</v>
      </c>
      <c r="D3407" s="3">
        <v>43944</v>
      </c>
      <c r="E3407" s="3">
        <v>43948</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2020</v>
      </c>
      <c r="D3408" s="3">
        <v>43944</v>
      </c>
      <c r="E3408" s="3">
        <v>43948</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2020</v>
      </c>
      <c r="D3409" s="3">
        <v>43944</v>
      </c>
      <c r="E3409" s="3">
        <v>43948</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2020</v>
      </c>
      <c r="D3410" s="3">
        <v>43944</v>
      </c>
      <c r="E3410" s="3">
        <v>43948</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2023</v>
      </c>
      <c r="D3411" s="3">
        <v>45047</v>
      </c>
      <c r="E3411" s="3">
        <v>45053</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2022</v>
      </c>
      <c r="D3412" s="3">
        <v>44825</v>
      </c>
      <c r="E3412" s="3">
        <v>44829</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2022</v>
      </c>
      <c r="D3413" s="3">
        <v>44825</v>
      </c>
      <c r="E3413" s="3">
        <v>44829</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2022</v>
      </c>
      <c r="D3414" s="3">
        <v>44825</v>
      </c>
      <c r="E3414" s="3">
        <v>44829</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2022</v>
      </c>
      <c r="D3415" s="3">
        <v>44825</v>
      </c>
      <c r="E3415" s="3">
        <v>44829</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2022</v>
      </c>
      <c r="D3416" s="3">
        <v>44825</v>
      </c>
      <c r="E3416" s="3">
        <v>44829</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2022</v>
      </c>
      <c r="D3417" s="3">
        <v>44807</v>
      </c>
      <c r="E3417" s="3">
        <v>44807</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2022</v>
      </c>
      <c r="D3418" s="3">
        <v>44807</v>
      </c>
      <c r="E3418" s="3">
        <v>44807</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2021</v>
      </c>
      <c r="D3419" s="3">
        <v>44313</v>
      </c>
      <c r="E3419" s="3">
        <v>44318</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2021</v>
      </c>
      <c r="D3420" s="3">
        <v>44313</v>
      </c>
      <c r="E3420" s="3">
        <v>44318</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2021</v>
      </c>
      <c r="D3421" s="3">
        <v>44445</v>
      </c>
      <c r="E3421" s="3">
        <v>44452</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2022</v>
      </c>
      <c r="D3422" s="3">
        <v>44710</v>
      </c>
      <c r="E3422" s="3">
        <v>44716</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2022</v>
      </c>
      <c r="D3423" s="3">
        <v>44710</v>
      </c>
      <c r="E3423" s="3">
        <v>44716</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2022</v>
      </c>
      <c r="D3424" s="3">
        <v>44710</v>
      </c>
      <c r="E3424" s="3">
        <v>44716</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2022</v>
      </c>
      <c r="D3425" s="3">
        <v>44710</v>
      </c>
      <c r="E3425" s="3">
        <v>44716</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2022</v>
      </c>
      <c r="D3426" s="3">
        <v>44710</v>
      </c>
      <c r="E3426" s="3">
        <v>44716</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2021</v>
      </c>
      <c r="D3427" s="3">
        <v>44463</v>
      </c>
      <c r="E3427" s="3">
        <v>44467</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2021</v>
      </c>
      <c r="D3428" s="3">
        <v>44463</v>
      </c>
      <c r="E3428" s="3">
        <v>44467</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2023</v>
      </c>
      <c r="D3429" s="3">
        <v>45111</v>
      </c>
      <c r="E3429" s="3">
        <v>45114</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2023</v>
      </c>
      <c r="D3430" s="3">
        <v>45111</v>
      </c>
      <c r="E3430" s="3">
        <v>45114</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2023</v>
      </c>
      <c r="D3431" s="3">
        <v>45111</v>
      </c>
      <c r="E3431" s="3">
        <v>45114</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2023</v>
      </c>
      <c r="D3432" s="3">
        <v>45269</v>
      </c>
      <c r="E3432" s="3">
        <v>45270</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2023</v>
      </c>
      <c r="D3433" s="3">
        <v>45269</v>
      </c>
      <c r="E3433" s="3">
        <v>45270</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2023</v>
      </c>
      <c r="D3434" s="3">
        <v>45269</v>
      </c>
      <c r="E3434" s="3">
        <v>45270</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2023</v>
      </c>
      <c r="D3435" s="3">
        <v>45266</v>
      </c>
      <c r="E3435" s="3">
        <v>45270</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2023</v>
      </c>
      <c r="D3436" s="3">
        <v>45266</v>
      </c>
      <c r="E3436" s="3">
        <v>45270</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2021</v>
      </c>
      <c r="D3437" s="3">
        <v>44466</v>
      </c>
      <c r="E3437" s="3">
        <v>44468</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2021</v>
      </c>
      <c r="D3438" s="3">
        <v>44466</v>
      </c>
      <c r="E3438" s="3">
        <v>44468</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2023</v>
      </c>
      <c r="D3439" s="3">
        <v>45230</v>
      </c>
      <c r="E3439" s="3">
        <v>45230</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2023</v>
      </c>
      <c r="D3440" s="3">
        <v>45230</v>
      </c>
      <c r="E3440" s="3">
        <v>45230</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2023</v>
      </c>
      <c r="D3441" s="3">
        <v>45230</v>
      </c>
      <c r="E3441" s="3">
        <v>45230</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2021</v>
      </c>
      <c r="D3442" s="3">
        <v>44529</v>
      </c>
      <c r="E3442" s="3">
        <v>44530</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2020</v>
      </c>
      <c r="D3443" s="3">
        <v>43901</v>
      </c>
      <c r="E3443" s="3">
        <v>43904</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2023</v>
      </c>
      <c r="D3444" s="3">
        <v>45250</v>
      </c>
      <c r="E3444" s="3">
        <v>45254</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2023</v>
      </c>
      <c r="D3445" s="3">
        <v>45250</v>
      </c>
      <c r="E3445" s="3">
        <v>45254</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2022</v>
      </c>
      <c r="D3446" s="3">
        <v>44772</v>
      </c>
      <c r="E3446" s="3">
        <v>44776</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2021</v>
      </c>
      <c r="D3447" s="3">
        <v>44359</v>
      </c>
      <c r="E3447" s="3">
        <v>44364</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2022</v>
      </c>
      <c r="D3448" s="3">
        <v>44780</v>
      </c>
      <c r="E3448" s="3">
        <v>44781</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2023</v>
      </c>
      <c r="D3449" s="3">
        <v>45089</v>
      </c>
      <c r="E3449" s="3">
        <v>45093</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2022</v>
      </c>
      <c r="D3450" s="3">
        <v>44842</v>
      </c>
      <c r="E3450" s="3">
        <v>44848</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2020</v>
      </c>
      <c r="D3451" s="3">
        <v>44082</v>
      </c>
      <c r="E3451" s="3">
        <v>44088</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2020</v>
      </c>
      <c r="D3452" s="3">
        <v>44082</v>
      </c>
      <c r="E3452" s="3">
        <v>44088</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2020</v>
      </c>
      <c r="D3453" s="3">
        <v>44082</v>
      </c>
      <c r="E3453" s="3">
        <v>44088</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2020</v>
      </c>
      <c r="D3454" s="3">
        <v>43906</v>
      </c>
      <c r="E3454" s="3">
        <v>43911</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2021</v>
      </c>
      <c r="D3455" s="3">
        <v>44254</v>
      </c>
      <c r="E3455" s="3">
        <v>44257</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2021</v>
      </c>
      <c r="D3456" s="3">
        <v>44386</v>
      </c>
      <c r="E3456" s="3">
        <v>44391</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2022</v>
      </c>
      <c r="D3457" s="3">
        <v>44612</v>
      </c>
      <c r="E3457" s="3">
        <v>44619</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2023</v>
      </c>
      <c r="D3458" s="3">
        <v>45186</v>
      </c>
      <c r="E3458" s="3">
        <v>45188</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2023</v>
      </c>
      <c r="D3459" s="3">
        <v>45186</v>
      </c>
      <c r="E3459" s="3">
        <v>45188</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2023</v>
      </c>
      <c r="D3460" s="3">
        <v>45186</v>
      </c>
      <c r="E3460" s="3">
        <v>45188</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2023</v>
      </c>
      <c r="D3461" s="3">
        <v>45186</v>
      </c>
      <c r="E3461" s="3">
        <v>45188</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2023</v>
      </c>
      <c r="D3462" s="3">
        <v>45186</v>
      </c>
      <c r="E3462" s="3">
        <v>45188</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2023</v>
      </c>
      <c r="D3463" s="3">
        <v>45236</v>
      </c>
      <c r="E3463" s="3">
        <v>45241</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2021</v>
      </c>
      <c r="D3464" s="3">
        <v>44247</v>
      </c>
      <c r="E3464" s="3">
        <v>44250</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2022</v>
      </c>
      <c r="D3465" s="3">
        <v>44891</v>
      </c>
      <c r="E3465" s="3">
        <v>44896</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2023</v>
      </c>
      <c r="D3466" s="3">
        <v>45264</v>
      </c>
      <c r="E3466" s="3">
        <v>45266</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2021</v>
      </c>
      <c r="D3467" s="3">
        <v>44449</v>
      </c>
      <c r="E3467" s="3">
        <v>44453</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2021</v>
      </c>
      <c r="D3468" s="3">
        <v>44449</v>
      </c>
      <c r="E3468" s="3">
        <v>44453</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2021</v>
      </c>
      <c r="D3469" s="3">
        <v>44449</v>
      </c>
      <c r="E3469" s="3">
        <v>44453</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2022</v>
      </c>
      <c r="D3470" s="3">
        <v>44910</v>
      </c>
      <c r="E3470" s="3">
        <v>44915</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2021</v>
      </c>
      <c r="D3471" s="3">
        <v>44292</v>
      </c>
      <c r="E3471" s="3">
        <v>44296</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2022</v>
      </c>
      <c r="D3472" s="3">
        <v>44897</v>
      </c>
      <c r="E3472" s="3">
        <v>44901</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2023</v>
      </c>
      <c r="D3473" s="3">
        <v>45243</v>
      </c>
      <c r="E3473" s="3">
        <v>45248</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2023</v>
      </c>
      <c r="D3474" s="3">
        <v>45243</v>
      </c>
      <c r="E3474" s="3">
        <v>45248</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2023</v>
      </c>
      <c r="D3475" s="3">
        <v>44989</v>
      </c>
      <c r="E3475" s="3">
        <v>44996</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2023</v>
      </c>
      <c r="D3476" s="3">
        <v>44989</v>
      </c>
      <c r="E3476" s="3">
        <v>44996</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2022</v>
      </c>
      <c r="D3477" s="3">
        <v>44893</v>
      </c>
      <c r="E3477" s="3">
        <v>44896</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2022</v>
      </c>
      <c r="D3478" s="3">
        <v>44893</v>
      </c>
      <c r="E3478" s="3">
        <v>44896</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2020</v>
      </c>
      <c r="D3479" s="3">
        <v>44074</v>
      </c>
      <c r="E3479" s="3">
        <v>44079</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2022</v>
      </c>
      <c r="D3480" s="3">
        <v>44904</v>
      </c>
      <c r="E3480" s="3">
        <v>44910</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2022</v>
      </c>
      <c r="D3481" s="3">
        <v>44904</v>
      </c>
      <c r="E3481" s="3">
        <v>44910</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2022</v>
      </c>
      <c r="D3482" s="3">
        <v>44904</v>
      </c>
      <c r="E3482" s="3">
        <v>44910</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2020</v>
      </c>
      <c r="D3483" s="3">
        <v>43928</v>
      </c>
      <c r="E3483" s="3">
        <v>43931</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2020</v>
      </c>
      <c r="D3484" s="3">
        <v>44070</v>
      </c>
      <c r="E3484" s="3">
        <v>44072</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2020</v>
      </c>
      <c r="D3485" s="3">
        <v>44070</v>
      </c>
      <c r="E3485" s="3">
        <v>44072</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2020</v>
      </c>
      <c r="D3486" s="3">
        <v>44070</v>
      </c>
      <c r="E3486" s="3">
        <v>44072</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2022</v>
      </c>
      <c r="D3487" s="3">
        <v>44856</v>
      </c>
      <c r="E3487" s="3">
        <v>44861</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2022</v>
      </c>
      <c r="D3488" s="3">
        <v>44896</v>
      </c>
      <c r="E3488" s="3">
        <v>44896</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2023</v>
      </c>
      <c r="D3489" s="3">
        <v>45175</v>
      </c>
      <c r="E3489" s="3">
        <v>45181</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2021</v>
      </c>
      <c r="D3490" s="3">
        <v>44379</v>
      </c>
      <c r="E3490" s="3">
        <v>44383</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2021</v>
      </c>
      <c r="D3491" s="3">
        <v>44379</v>
      </c>
      <c r="E3491" s="3">
        <v>44383</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2021</v>
      </c>
      <c r="D3492" s="3">
        <v>44379</v>
      </c>
      <c r="E3492" s="3">
        <v>44383</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2021</v>
      </c>
      <c r="D3493" s="3">
        <v>44379</v>
      </c>
      <c r="E3493" s="3">
        <v>44383</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2021</v>
      </c>
      <c r="D3494" s="3">
        <v>44379</v>
      </c>
      <c r="E3494" s="3">
        <v>44383</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2023</v>
      </c>
      <c r="D3495" s="3">
        <v>45194</v>
      </c>
      <c r="E3495" s="3">
        <v>45198</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2023</v>
      </c>
      <c r="D3496" s="3">
        <v>45194</v>
      </c>
      <c r="E3496" s="3">
        <v>45198</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2023</v>
      </c>
      <c r="D3497" s="3">
        <v>45194</v>
      </c>
      <c r="E3497" s="3">
        <v>45198</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2022</v>
      </c>
      <c r="D3498" s="3">
        <v>44782</v>
      </c>
      <c r="E3498" s="3">
        <v>44789</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2022</v>
      </c>
      <c r="D3499" s="3">
        <v>44782</v>
      </c>
      <c r="E3499" s="3">
        <v>44789</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2022</v>
      </c>
      <c r="D3500" s="3">
        <v>44782</v>
      </c>
      <c r="E3500" s="3">
        <v>44789</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2022</v>
      </c>
      <c r="D3501" s="3">
        <v>44834</v>
      </c>
      <c r="E3501" s="3">
        <v>44838</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2022</v>
      </c>
      <c r="D3502" s="3">
        <v>44834</v>
      </c>
      <c r="E3502" s="3">
        <v>44838</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2022</v>
      </c>
      <c r="D3503" s="3">
        <v>44834</v>
      </c>
      <c r="E3503" s="3">
        <v>44838</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2023</v>
      </c>
      <c r="D3504" s="3">
        <v>45027</v>
      </c>
      <c r="E3504" s="3">
        <v>45027</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2023</v>
      </c>
      <c r="D3505" s="3">
        <v>45027</v>
      </c>
      <c r="E3505" s="3">
        <v>45027</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2022</v>
      </c>
      <c r="D3506" s="3">
        <v>44914</v>
      </c>
      <c r="E3506" s="3">
        <v>44916</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2020</v>
      </c>
      <c r="D3507" s="3">
        <v>44002</v>
      </c>
      <c r="E3507" s="3">
        <v>44006</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2020</v>
      </c>
      <c r="D3508" s="3">
        <v>44002</v>
      </c>
      <c r="E3508" s="3">
        <v>44006</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2020</v>
      </c>
      <c r="D3509" s="3">
        <v>44002</v>
      </c>
      <c r="E3509" s="3">
        <v>44006</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2020</v>
      </c>
      <c r="D3510" s="3">
        <v>44002</v>
      </c>
      <c r="E3510" s="3">
        <v>44006</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2020</v>
      </c>
      <c r="D3511" s="3">
        <v>44002</v>
      </c>
      <c r="E3511" s="3">
        <v>44006</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2020</v>
      </c>
      <c r="D3512" s="3">
        <v>44002</v>
      </c>
      <c r="E3512" s="3">
        <v>44006</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2020</v>
      </c>
      <c r="D3513" s="3">
        <v>44002</v>
      </c>
      <c r="E3513" s="3">
        <v>44006</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2023</v>
      </c>
      <c r="D3514" s="3">
        <v>45174</v>
      </c>
      <c r="E3514" s="3">
        <v>45176</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2023</v>
      </c>
      <c r="D3515" s="3">
        <v>45174</v>
      </c>
      <c r="E3515" s="3">
        <v>45176</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2023</v>
      </c>
      <c r="D3516" s="3">
        <v>45174</v>
      </c>
      <c r="E3516" s="3">
        <v>45176</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2022</v>
      </c>
      <c r="D3517" s="3">
        <v>44916</v>
      </c>
      <c r="E3517" s="3">
        <v>44920</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2022</v>
      </c>
      <c r="D3518" s="3">
        <v>44783</v>
      </c>
      <c r="E3518" s="3">
        <v>44786</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2022</v>
      </c>
      <c r="D3519" s="3">
        <v>44783</v>
      </c>
      <c r="E3519" s="3">
        <v>44786</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2022</v>
      </c>
      <c r="D3520" s="3">
        <v>44783</v>
      </c>
      <c r="E3520" s="3">
        <v>44786</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2021</v>
      </c>
      <c r="D3521" s="3">
        <v>44369</v>
      </c>
      <c r="E3521" s="3">
        <v>44372</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2021</v>
      </c>
      <c r="D3522" s="3">
        <v>44296</v>
      </c>
      <c r="E3522" s="3">
        <v>44301</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2022</v>
      </c>
      <c r="D3523" s="3">
        <v>44887</v>
      </c>
      <c r="E3523" s="3">
        <v>44891</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2022</v>
      </c>
      <c r="D3524" s="3">
        <v>44887</v>
      </c>
      <c r="E3524" s="3">
        <v>44891</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2022</v>
      </c>
      <c r="D3525" s="3">
        <v>44810</v>
      </c>
      <c r="E3525" s="3">
        <v>44815</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2022</v>
      </c>
      <c r="D3526" s="3">
        <v>44890</v>
      </c>
      <c r="E3526" s="3">
        <v>44894</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2023</v>
      </c>
      <c r="D3527" s="3">
        <v>45271</v>
      </c>
      <c r="E3527" s="3">
        <v>45276</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2023</v>
      </c>
      <c r="D3528" s="3">
        <v>45271</v>
      </c>
      <c r="E3528" s="3">
        <v>45276</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2023</v>
      </c>
      <c r="D3529" s="3">
        <v>45271</v>
      </c>
      <c r="E3529" s="3">
        <v>45276</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2022</v>
      </c>
      <c r="D3530" s="3">
        <v>44737</v>
      </c>
      <c r="E3530" s="3">
        <v>44742</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2021</v>
      </c>
      <c r="D3531" s="3">
        <v>44456</v>
      </c>
      <c r="E3531" s="3">
        <v>44462</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2022</v>
      </c>
      <c r="D3532" s="3">
        <v>44701</v>
      </c>
      <c r="E3532" s="3">
        <v>44705</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2022</v>
      </c>
      <c r="D3533" s="3">
        <v>44710</v>
      </c>
      <c r="E3533" s="3">
        <v>44710</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2020</v>
      </c>
      <c r="D3534" s="3">
        <v>43939</v>
      </c>
      <c r="E3534" s="3">
        <v>43944</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2020</v>
      </c>
      <c r="D3535" s="3">
        <v>43939</v>
      </c>
      <c r="E3535" s="3">
        <v>43944</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2020</v>
      </c>
      <c r="D3536" s="3">
        <v>43939</v>
      </c>
      <c r="E3536" s="3">
        <v>43944</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2020</v>
      </c>
      <c r="D3537" s="3">
        <v>43939</v>
      </c>
      <c r="E3537" s="3">
        <v>43944</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2022</v>
      </c>
      <c r="D3538" s="3">
        <v>44730</v>
      </c>
      <c r="E3538" s="3">
        <v>44733</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2020</v>
      </c>
      <c r="D3539" s="3">
        <v>43960</v>
      </c>
      <c r="E3539" s="3">
        <v>43960</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2020</v>
      </c>
      <c r="D3540" s="3">
        <v>43960</v>
      </c>
      <c r="E3540" s="3">
        <v>43960</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2020</v>
      </c>
      <c r="D3541" s="3">
        <v>43960</v>
      </c>
      <c r="E3541" s="3">
        <v>43960</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2020</v>
      </c>
      <c r="D3542" s="3">
        <v>43960</v>
      </c>
      <c r="E3542" s="3">
        <v>43960</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2022</v>
      </c>
      <c r="D3543" s="3">
        <v>44823</v>
      </c>
      <c r="E3543" s="3">
        <v>44825</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2022</v>
      </c>
      <c r="D3544" s="3">
        <v>44823</v>
      </c>
      <c r="E3544" s="3">
        <v>44825</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2022</v>
      </c>
      <c r="D3545" s="3">
        <v>44823</v>
      </c>
      <c r="E3545" s="3">
        <v>44825</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2023</v>
      </c>
      <c r="D3546" s="3">
        <v>45284</v>
      </c>
      <c r="E3546" s="3">
        <v>45286</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2023</v>
      </c>
      <c r="D3547" s="3">
        <v>45284</v>
      </c>
      <c r="E3547" s="3">
        <v>45286</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2023</v>
      </c>
      <c r="D3548" s="3">
        <v>45230</v>
      </c>
      <c r="E3548" s="3">
        <v>45232</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2023</v>
      </c>
      <c r="D3549" s="3">
        <v>45230</v>
      </c>
      <c r="E3549" s="3">
        <v>45232</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2023</v>
      </c>
      <c r="D3550" s="3">
        <v>45230</v>
      </c>
      <c r="E3550" s="3">
        <v>45232</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2023</v>
      </c>
      <c r="D3551" s="3">
        <v>45230</v>
      </c>
      <c r="E3551" s="3">
        <v>45232</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2022</v>
      </c>
      <c r="D3552" s="3">
        <v>44650</v>
      </c>
      <c r="E3552" s="3">
        <v>44654</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2022</v>
      </c>
      <c r="D3553" s="3">
        <v>44650</v>
      </c>
      <c r="E3553" s="3">
        <v>44654</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2022</v>
      </c>
      <c r="D3554" s="3">
        <v>44650</v>
      </c>
      <c r="E3554" s="3">
        <v>44654</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2023</v>
      </c>
      <c r="D3555" s="3">
        <v>45254</v>
      </c>
      <c r="E3555" s="3">
        <v>45257</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2020</v>
      </c>
      <c r="D3556" s="3">
        <v>43913</v>
      </c>
      <c r="E3556" s="3">
        <v>43916</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2020</v>
      </c>
      <c r="D3557" s="3">
        <v>43913</v>
      </c>
      <c r="E3557" s="3">
        <v>43916</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2023</v>
      </c>
      <c r="D3558" s="3">
        <v>45262</v>
      </c>
      <c r="E3558" s="3">
        <v>45266</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2023</v>
      </c>
      <c r="D3559" s="3">
        <v>45262</v>
      </c>
      <c r="E3559" s="3">
        <v>45266</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2023</v>
      </c>
      <c r="D3560" s="3">
        <v>45238</v>
      </c>
      <c r="E3560" s="3">
        <v>45243</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2023</v>
      </c>
      <c r="D3561" s="3">
        <v>45238</v>
      </c>
      <c r="E3561" s="3">
        <v>45243</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2023</v>
      </c>
      <c r="D3562" s="3">
        <v>45174</v>
      </c>
      <c r="E3562" s="3">
        <v>45179</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2023</v>
      </c>
      <c r="D3563" s="3">
        <v>45174</v>
      </c>
      <c r="E3563" s="3">
        <v>45179</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2023</v>
      </c>
      <c r="D3564" s="3">
        <v>45174</v>
      </c>
      <c r="E3564" s="3">
        <v>45179</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2023</v>
      </c>
      <c r="D3565" s="3">
        <v>45174</v>
      </c>
      <c r="E3565" s="3">
        <v>45179</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2022</v>
      </c>
      <c r="D3566" s="3">
        <v>44746</v>
      </c>
      <c r="E3566" s="3">
        <v>44749</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2022</v>
      </c>
      <c r="D3567" s="3">
        <v>44746</v>
      </c>
      <c r="E3567" s="3">
        <v>44749</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2023</v>
      </c>
      <c r="D3568" s="3">
        <v>45177</v>
      </c>
      <c r="E3568" s="3">
        <v>45184</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2022</v>
      </c>
      <c r="D3569" s="3">
        <v>44814</v>
      </c>
      <c r="E3569" s="3">
        <v>44819</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2023</v>
      </c>
      <c r="D3570" s="3">
        <v>45111</v>
      </c>
      <c r="E3570" s="3">
        <v>45111</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2023</v>
      </c>
      <c r="D3571" s="3">
        <v>45111</v>
      </c>
      <c r="E3571" s="3">
        <v>45111</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2023</v>
      </c>
      <c r="D3572" s="3">
        <v>45111</v>
      </c>
      <c r="E3572" s="3">
        <v>45111</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2023</v>
      </c>
      <c r="D3573" s="3">
        <v>45111</v>
      </c>
      <c r="E3573" s="3">
        <v>45111</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2023</v>
      </c>
      <c r="D3574" s="3">
        <v>45107</v>
      </c>
      <c r="E3574" s="3">
        <v>45112</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2023</v>
      </c>
      <c r="D3575" s="3">
        <v>45146</v>
      </c>
      <c r="E3575" s="3">
        <v>45151</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2023</v>
      </c>
      <c r="D3576" s="3">
        <v>45146</v>
      </c>
      <c r="E3576" s="3">
        <v>45151</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2021</v>
      </c>
      <c r="D3577" s="3">
        <v>44274</v>
      </c>
      <c r="E3577" s="3">
        <v>44279</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2022</v>
      </c>
      <c r="D3578" s="3">
        <v>44720</v>
      </c>
      <c r="E3578" s="3">
        <v>44724</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2022</v>
      </c>
      <c r="D3579" s="3">
        <v>44720</v>
      </c>
      <c r="E3579" s="3">
        <v>44724</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2022</v>
      </c>
      <c r="D3580" s="3">
        <v>44768</v>
      </c>
      <c r="E3580" s="3">
        <v>44772</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2022</v>
      </c>
      <c r="D3581" s="3">
        <v>44768</v>
      </c>
      <c r="E3581" s="3">
        <v>44772</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2022</v>
      </c>
      <c r="D3582" s="3">
        <v>44768</v>
      </c>
      <c r="E3582" s="3">
        <v>44772</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2023</v>
      </c>
      <c r="D3583" s="3">
        <v>45201</v>
      </c>
      <c r="E3583" s="3">
        <v>45207</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2021</v>
      </c>
      <c r="D3584" s="3">
        <v>44540</v>
      </c>
      <c r="E3584" s="3">
        <v>44546</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2021</v>
      </c>
      <c r="D3585" s="3">
        <v>44540</v>
      </c>
      <c r="E3585" s="3">
        <v>44546</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2021</v>
      </c>
      <c r="D3586" s="3">
        <v>44540</v>
      </c>
      <c r="E3586" s="3">
        <v>44546</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2021</v>
      </c>
      <c r="D3587" s="3">
        <v>44540</v>
      </c>
      <c r="E3587" s="3">
        <v>44546</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2023</v>
      </c>
      <c r="D3588" s="3">
        <v>45173</v>
      </c>
      <c r="E3588" s="3">
        <v>45178</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2023</v>
      </c>
      <c r="D3589" s="3">
        <v>45194</v>
      </c>
      <c r="E3589" s="3">
        <v>45198</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2023</v>
      </c>
      <c r="D3590" s="3">
        <v>45280</v>
      </c>
      <c r="E3590" s="3">
        <v>45282</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2023</v>
      </c>
      <c r="D3591" s="3">
        <v>45255</v>
      </c>
      <c r="E3591" s="3">
        <v>45261</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2023</v>
      </c>
      <c r="D3592" s="3">
        <v>45255</v>
      </c>
      <c r="E3592" s="3">
        <v>45261</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2020</v>
      </c>
      <c r="D3593" s="3">
        <v>44178</v>
      </c>
      <c r="E3593" s="3">
        <v>44180</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2022</v>
      </c>
      <c r="D3594" s="3">
        <v>44901</v>
      </c>
      <c r="E3594" s="3">
        <v>44903</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2022</v>
      </c>
      <c r="D3595" s="3">
        <v>44816</v>
      </c>
      <c r="E3595" s="3">
        <v>44822</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2022</v>
      </c>
      <c r="D3596" s="3">
        <v>44816</v>
      </c>
      <c r="E3596" s="3">
        <v>44822</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2023</v>
      </c>
      <c r="D3597" s="3">
        <v>45270</v>
      </c>
      <c r="E3597" s="3">
        <v>45276</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2020</v>
      </c>
      <c r="D3598" s="3">
        <v>44083</v>
      </c>
      <c r="E3598" s="3">
        <v>44088</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2020</v>
      </c>
      <c r="D3599" s="3">
        <v>44083</v>
      </c>
      <c r="E3599" s="3">
        <v>44088</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2020</v>
      </c>
      <c r="D3600" s="3">
        <v>44083</v>
      </c>
      <c r="E3600" s="3">
        <v>44088</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2020</v>
      </c>
      <c r="D3601" s="3">
        <v>44083</v>
      </c>
      <c r="E3601" s="3">
        <v>44088</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2023</v>
      </c>
      <c r="D3602" s="3">
        <v>45104</v>
      </c>
      <c r="E3602" s="3">
        <v>45108</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2020</v>
      </c>
      <c r="D3603" s="3">
        <v>44152</v>
      </c>
      <c r="E3603" s="3">
        <v>44159</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2020</v>
      </c>
      <c r="D3604" s="3">
        <v>44152</v>
      </c>
      <c r="E3604" s="3">
        <v>44159</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2023</v>
      </c>
      <c r="D3605" s="3">
        <v>45160</v>
      </c>
      <c r="E3605" s="3">
        <v>45166</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2023</v>
      </c>
      <c r="D3606" s="3">
        <v>45160</v>
      </c>
      <c r="E3606" s="3">
        <v>45166</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2023</v>
      </c>
      <c r="D3607" s="3">
        <v>45160</v>
      </c>
      <c r="E3607" s="3">
        <v>45166</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2022</v>
      </c>
      <c r="D3608" s="3">
        <v>44633</v>
      </c>
      <c r="E3608" s="3">
        <v>44637</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2020</v>
      </c>
      <c r="D3609" s="3">
        <v>44097</v>
      </c>
      <c r="E3609" s="3">
        <v>44102</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2020</v>
      </c>
      <c r="D3610" s="3">
        <v>43949</v>
      </c>
      <c r="E3610" s="3">
        <v>43954</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2020</v>
      </c>
      <c r="D3611" s="3">
        <v>43949</v>
      </c>
      <c r="E3611" s="3">
        <v>43954</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2020</v>
      </c>
      <c r="D3612" s="3">
        <v>43949</v>
      </c>
      <c r="E3612" s="3">
        <v>43954</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2022</v>
      </c>
      <c r="D3613" s="3">
        <v>44895</v>
      </c>
      <c r="E3613" s="3">
        <v>44897</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2021</v>
      </c>
      <c r="D3614" s="3">
        <v>44533</v>
      </c>
      <c r="E3614" s="3">
        <v>44538</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2021</v>
      </c>
      <c r="D3615" s="3">
        <v>44533</v>
      </c>
      <c r="E3615" s="3">
        <v>44538</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2023</v>
      </c>
      <c r="D3616" s="3">
        <v>45250</v>
      </c>
      <c r="E3616" s="3">
        <v>45252</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2023</v>
      </c>
      <c r="D3617" s="3">
        <v>45250</v>
      </c>
      <c r="E3617" s="3">
        <v>45252</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2022</v>
      </c>
      <c r="D3618" s="3">
        <v>44810</v>
      </c>
      <c r="E3618" s="3">
        <v>44814</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2023</v>
      </c>
      <c r="D3619" s="3">
        <v>45174</v>
      </c>
      <c r="E3619" s="3">
        <v>45178</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2023</v>
      </c>
      <c r="D3620" s="3">
        <v>45174</v>
      </c>
      <c r="E3620" s="3">
        <v>45178</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2023</v>
      </c>
      <c r="D3621" s="3">
        <v>45174</v>
      </c>
      <c r="E3621" s="3">
        <v>45178</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2022</v>
      </c>
      <c r="D3622" s="3">
        <v>44827</v>
      </c>
      <c r="E3622" s="3">
        <v>44834</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2022</v>
      </c>
      <c r="D3623" s="3">
        <v>44827</v>
      </c>
      <c r="E3623" s="3">
        <v>44834</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2020</v>
      </c>
      <c r="D3624" s="3">
        <v>44088</v>
      </c>
      <c r="E3624" s="3">
        <v>44093</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2020</v>
      </c>
      <c r="D3625" s="3">
        <v>44088</v>
      </c>
      <c r="E3625" s="3">
        <v>44093</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2023</v>
      </c>
      <c r="D3626" s="3">
        <v>45066</v>
      </c>
      <c r="E3626" s="3">
        <v>45068</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2023</v>
      </c>
      <c r="D3627" s="3">
        <v>45066</v>
      </c>
      <c r="E3627" s="3">
        <v>45068</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2023</v>
      </c>
      <c r="D3628" s="3">
        <v>45066</v>
      </c>
      <c r="E3628" s="3">
        <v>45068</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2023</v>
      </c>
      <c r="D3629" s="3">
        <v>45066</v>
      </c>
      <c r="E3629" s="3">
        <v>45068</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2020</v>
      </c>
      <c r="D3630" s="3">
        <v>44052</v>
      </c>
      <c r="E3630" s="3">
        <v>44056</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2023</v>
      </c>
      <c r="D3631" s="3">
        <v>45257</v>
      </c>
      <c r="E3631" s="3">
        <v>45261</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2023</v>
      </c>
      <c r="D3632" s="3">
        <v>45257</v>
      </c>
      <c r="E3632" s="3">
        <v>45261</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2023</v>
      </c>
      <c r="D3633" s="3">
        <v>45050</v>
      </c>
      <c r="E3633" s="3">
        <v>45055</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2023</v>
      </c>
      <c r="D3634" s="3">
        <v>45050</v>
      </c>
      <c r="E3634" s="3">
        <v>45055</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2022</v>
      </c>
      <c r="D3635" s="3">
        <v>44876</v>
      </c>
      <c r="E3635" s="3">
        <v>44880</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2022</v>
      </c>
      <c r="D3636" s="3">
        <v>44876</v>
      </c>
      <c r="E3636" s="3">
        <v>44880</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2022</v>
      </c>
      <c r="D3637" s="3">
        <v>44876</v>
      </c>
      <c r="E3637" s="3">
        <v>44880</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2022</v>
      </c>
      <c r="D3638" s="3">
        <v>44876</v>
      </c>
      <c r="E3638" s="3">
        <v>44880</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2022</v>
      </c>
      <c r="D3639" s="3">
        <v>44876</v>
      </c>
      <c r="E3639" s="3">
        <v>44880</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2022</v>
      </c>
      <c r="D3640" s="3">
        <v>44876</v>
      </c>
      <c r="E3640" s="3">
        <v>44880</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2022</v>
      </c>
      <c r="D3641" s="3">
        <v>44876</v>
      </c>
      <c r="E3641" s="3">
        <v>44880</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2022</v>
      </c>
      <c r="D3642" s="3">
        <v>44876</v>
      </c>
      <c r="E3642" s="3">
        <v>44880</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2022</v>
      </c>
      <c r="D3643" s="3">
        <v>44876</v>
      </c>
      <c r="E3643" s="3">
        <v>44880</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2020</v>
      </c>
      <c r="D3644" s="3">
        <v>44185</v>
      </c>
      <c r="E3644" s="3">
        <v>44188</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2020</v>
      </c>
      <c r="D3645" s="3">
        <v>44185</v>
      </c>
      <c r="E3645" s="3">
        <v>44188</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2020</v>
      </c>
      <c r="D3646" s="3">
        <v>44185</v>
      </c>
      <c r="E3646" s="3">
        <v>44188</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2020</v>
      </c>
      <c r="D3647" s="3">
        <v>44185</v>
      </c>
      <c r="E3647" s="3">
        <v>44188</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2020</v>
      </c>
      <c r="D3648" s="3">
        <v>44037</v>
      </c>
      <c r="E3648" s="3">
        <v>44039</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2020</v>
      </c>
      <c r="D3649" s="3">
        <v>44037</v>
      </c>
      <c r="E3649" s="3">
        <v>44039</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2021</v>
      </c>
      <c r="D3650" s="3">
        <v>44522</v>
      </c>
      <c r="E3650" s="3">
        <v>44527</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2021</v>
      </c>
      <c r="D3651" s="3">
        <v>44522</v>
      </c>
      <c r="E3651" s="3">
        <v>44527</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2023</v>
      </c>
      <c r="D3652" s="3">
        <v>45270</v>
      </c>
      <c r="E3652" s="3">
        <v>45272</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2023</v>
      </c>
      <c r="D3653" s="3">
        <v>45270</v>
      </c>
      <c r="E3653" s="3">
        <v>45272</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2023</v>
      </c>
      <c r="D3654" s="3">
        <v>45270</v>
      </c>
      <c r="E3654" s="3">
        <v>45272</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2023</v>
      </c>
      <c r="D3655" s="3">
        <v>45270</v>
      </c>
      <c r="E3655" s="3">
        <v>45272</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2023</v>
      </c>
      <c r="D3656" s="3">
        <v>45170</v>
      </c>
      <c r="E3656" s="3">
        <v>45175</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2023</v>
      </c>
      <c r="D3657" s="3">
        <v>45041</v>
      </c>
      <c r="E3657" s="3">
        <v>45047</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2023</v>
      </c>
      <c r="D3658" s="3">
        <v>45178</v>
      </c>
      <c r="E3658" s="3">
        <v>45184</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2021</v>
      </c>
      <c r="D3659" s="3">
        <v>44267</v>
      </c>
      <c r="E3659" s="3">
        <v>44272</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2021</v>
      </c>
      <c r="D3660" s="3">
        <v>44267</v>
      </c>
      <c r="E3660" s="3">
        <v>44272</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2021</v>
      </c>
      <c r="D3661" s="3">
        <v>44267</v>
      </c>
      <c r="E3661" s="3">
        <v>44272</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2022</v>
      </c>
      <c r="D3662" s="3">
        <v>44761</v>
      </c>
      <c r="E3662" s="3">
        <v>44766</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2022</v>
      </c>
      <c r="D3663" s="3">
        <v>44726</v>
      </c>
      <c r="E3663" s="3">
        <v>44728</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2023</v>
      </c>
      <c r="D3664" s="3">
        <v>45111</v>
      </c>
      <c r="E3664" s="3">
        <v>45117</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2023</v>
      </c>
      <c r="D3665" s="3">
        <v>45111</v>
      </c>
      <c r="E3665" s="3">
        <v>45117</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2020</v>
      </c>
      <c r="D3666" s="3">
        <v>44173</v>
      </c>
      <c r="E3666" s="3">
        <v>44178</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2020</v>
      </c>
      <c r="D3667" s="3">
        <v>44173</v>
      </c>
      <c r="E3667" s="3">
        <v>44178</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2020</v>
      </c>
      <c r="D3668" s="3">
        <v>44173</v>
      </c>
      <c r="E3668" s="3">
        <v>44178</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2020</v>
      </c>
      <c r="D3669" s="3">
        <v>44173</v>
      </c>
      <c r="E3669" s="3">
        <v>44178</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2020</v>
      </c>
      <c r="D3670" s="3">
        <v>44173</v>
      </c>
      <c r="E3670" s="3">
        <v>44178</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2020</v>
      </c>
      <c r="D3671" s="3">
        <v>44173</v>
      </c>
      <c r="E3671" s="3">
        <v>44178</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2020</v>
      </c>
      <c r="D3672" s="3">
        <v>44173</v>
      </c>
      <c r="E3672" s="3">
        <v>44178</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2020</v>
      </c>
      <c r="D3673" s="3">
        <v>44173</v>
      </c>
      <c r="E3673" s="3">
        <v>44178</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2022</v>
      </c>
      <c r="D3674" s="3">
        <v>44660</v>
      </c>
      <c r="E3674" s="3">
        <v>44666</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2022</v>
      </c>
      <c r="D3675" s="3">
        <v>44660</v>
      </c>
      <c r="E3675" s="3">
        <v>44666</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2023</v>
      </c>
      <c r="D3676" s="3">
        <v>45237</v>
      </c>
      <c r="E3676" s="3">
        <v>45242</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2023</v>
      </c>
      <c r="D3677" s="3">
        <v>45237</v>
      </c>
      <c r="E3677" s="3">
        <v>45242</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2021</v>
      </c>
      <c r="D3678" s="3">
        <v>44535</v>
      </c>
      <c r="E3678" s="3">
        <v>44539</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2021</v>
      </c>
      <c r="D3679" s="3">
        <v>44386</v>
      </c>
      <c r="E3679" s="3">
        <v>44391</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2021</v>
      </c>
      <c r="D3680" s="3">
        <v>44386</v>
      </c>
      <c r="E3680" s="3">
        <v>44391</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2021</v>
      </c>
      <c r="D3681" s="3">
        <v>44386</v>
      </c>
      <c r="E3681" s="3">
        <v>44391</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2021</v>
      </c>
      <c r="D3682" s="3">
        <v>44386</v>
      </c>
      <c r="E3682" s="3">
        <v>44391</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2021</v>
      </c>
      <c r="D3683" s="3">
        <v>44386</v>
      </c>
      <c r="E3683" s="3">
        <v>44391</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2021</v>
      </c>
      <c r="D3684" s="3">
        <v>44386</v>
      </c>
      <c r="E3684" s="3">
        <v>44391</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2021</v>
      </c>
      <c r="D3685" s="3">
        <v>44386</v>
      </c>
      <c r="E3685" s="3">
        <v>44391</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2021</v>
      </c>
      <c r="D3686" s="3">
        <v>44386</v>
      </c>
      <c r="E3686" s="3">
        <v>44391</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2021</v>
      </c>
      <c r="D3687" s="3">
        <v>44386</v>
      </c>
      <c r="E3687" s="3">
        <v>44391</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2022</v>
      </c>
      <c r="D3688" s="3">
        <v>44909</v>
      </c>
      <c r="E3688" s="3">
        <v>44915</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2022</v>
      </c>
      <c r="D3689" s="3">
        <v>44702</v>
      </c>
      <c r="E3689" s="3">
        <v>44706</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2023</v>
      </c>
      <c r="D3690" s="3">
        <v>45080</v>
      </c>
      <c r="E3690" s="3">
        <v>45083</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2023</v>
      </c>
      <c r="D3691" s="3">
        <v>45080</v>
      </c>
      <c r="E3691" s="3">
        <v>45083</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2021</v>
      </c>
      <c r="D3692" s="3">
        <v>44499</v>
      </c>
      <c r="E3692" s="3">
        <v>44502</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2021</v>
      </c>
      <c r="D3693" s="3">
        <v>44499</v>
      </c>
      <c r="E3693" s="3">
        <v>44502</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2021</v>
      </c>
      <c r="D3694" s="3">
        <v>44499</v>
      </c>
      <c r="E3694" s="3">
        <v>44502</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2021</v>
      </c>
      <c r="D3695" s="3">
        <v>44499</v>
      </c>
      <c r="E3695" s="3">
        <v>44502</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2022</v>
      </c>
      <c r="D3696" s="3">
        <v>44850</v>
      </c>
      <c r="E3696" s="3">
        <v>44855</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2022</v>
      </c>
      <c r="D3697" s="3">
        <v>44850</v>
      </c>
      <c r="E3697" s="3">
        <v>44855</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2022</v>
      </c>
      <c r="D3698" s="3">
        <v>44850</v>
      </c>
      <c r="E3698" s="3">
        <v>44855</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2021</v>
      </c>
      <c r="D3699" s="3">
        <v>44519</v>
      </c>
      <c r="E3699" s="3">
        <v>44521</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2020</v>
      </c>
      <c r="D3700" s="3">
        <v>44087</v>
      </c>
      <c r="E3700" s="3">
        <v>44091</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2023</v>
      </c>
      <c r="D3701" s="3">
        <v>45244</v>
      </c>
      <c r="E3701" s="3">
        <v>45249</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2023</v>
      </c>
      <c r="D3702" s="3">
        <v>45285</v>
      </c>
      <c r="E3702" s="3">
        <v>45290</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2022</v>
      </c>
      <c r="D3703" s="3">
        <v>44570</v>
      </c>
      <c r="E3703" s="3">
        <v>44574</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2021</v>
      </c>
      <c r="D3704" s="3">
        <v>44360</v>
      </c>
      <c r="E3704" s="3">
        <v>44366</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2021</v>
      </c>
      <c r="D3705" s="3">
        <v>44360</v>
      </c>
      <c r="E3705" s="3">
        <v>44366</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2021</v>
      </c>
      <c r="D3706" s="3">
        <v>44360</v>
      </c>
      <c r="E3706" s="3">
        <v>44366</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2021</v>
      </c>
      <c r="D3707" s="3">
        <v>44360</v>
      </c>
      <c r="E3707" s="3">
        <v>44366</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2023</v>
      </c>
      <c r="D3708" s="3">
        <v>45004</v>
      </c>
      <c r="E3708" s="3">
        <v>45008</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2020</v>
      </c>
      <c r="D3709" s="3">
        <v>44158</v>
      </c>
      <c r="E3709" s="3">
        <v>44162</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2020</v>
      </c>
      <c r="D3710" s="3">
        <v>44158</v>
      </c>
      <c r="E3710" s="3">
        <v>44162</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2020</v>
      </c>
      <c r="D3711" s="3">
        <v>44158</v>
      </c>
      <c r="E3711" s="3">
        <v>44162</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2023</v>
      </c>
      <c r="D3712" s="3">
        <v>45215</v>
      </c>
      <c r="E3712" s="3">
        <v>45217</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2023</v>
      </c>
      <c r="D3713" s="3">
        <v>45215</v>
      </c>
      <c r="E3713" s="3">
        <v>45217</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2023</v>
      </c>
      <c r="D3714" s="3">
        <v>45038</v>
      </c>
      <c r="E3714" s="3">
        <v>45041</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2023</v>
      </c>
      <c r="D3715" s="3">
        <v>45038</v>
      </c>
      <c r="E3715" s="3">
        <v>45041</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2020</v>
      </c>
      <c r="D3716" s="3">
        <v>44173</v>
      </c>
      <c r="E3716" s="3">
        <v>44175</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2020</v>
      </c>
      <c r="D3717" s="3">
        <v>44173</v>
      </c>
      <c r="E3717" s="3">
        <v>44175</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2023</v>
      </c>
      <c r="D3718" s="3">
        <v>45076</v>
      </c>
      <c r="E3718" s="3">
        <v>45080</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2022</v>
      </c>
      <c r="D3719" s="3">
        <v>44824</v>
      </c>
      <c r="E3719" s="3">
        <v>44828</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2022</v>
      </c>
      <c r="D3720" s="3">
        <v>44824</v>
      </c>
      <c r="E3720" s="3">
        <v>44828</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2022</v>
      </c>
      <c r="D3721" s="3">
        <v>44822</v>
      </c>
      <c r="E3721" s="3">
        <v>44828</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2022</v>
      </c>
      <c r="D3722" s="3">
        <v>44916</v>
      </c>
      <c r="E3722" s="3">
        <v>44920</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2022</v>
      </c>
      <c r="D3723" s="3">
        <v>44916</v>
      </c>
      <c r="E3723" s="3">
        <v>44920</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2023</v>
      </c>
      <c r="D3724" s="3">
        <v>45253</v>
      </c>
      <c r="E3724" s="3">
        <v>45257</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2020</v>
      </c>
      <c r="D3725" s="3">
        <v>44195</v>
      </c>
      <c r="E3725" s="3">
        <v>44200</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2023</v>
      </c>
      <c r="D3726" s="3">
        <v>45020</v>
      </c>
      <c r="E3726" s="3">
        <v>45022</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2022</v>
      </c>
      <c r="D3727" s="3">
        <v>44922</v>
      </c>
      <c r="E3727" s="3">
        <v>44929</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2022</v>
      </c>
      <c r="D3728" s="3">
        <v>44718</v>
      </c>
      <c r="E3728" s="3">
        <v>44724</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2022</v>
      </c>
      <c r="D3729" s="3">
        <v>44718</v>
      </c>
      <c r="E3729" s="3">
        <v>44724</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2022</v>
      </c>
      <c r="D3730" s="3">
        <v>44718</v>
      </c>
      <c r="E3730" s="3">
        <v>44724</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2021</v>
      </c>
      <c r="D3731" s="3">
        <v>44457</v>
      </c>
      <c r="E3731" s="3">
        <v>44462</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2021</v>
      </c>
      <c r="D3732" s="3">
        <v>44457</v>
      </c>
      <c r="E3732" s="3">
        <v>44462</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2021</v>
      </c>
      <c r="D3733" s="3">
        <v>44457</v>
      </c>
      <c r="E3733" s="3">
        <v>44462</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2021</v>
      </c>
      <c r="D3734" s="3">
        <v>44457</v>
      </c>
      <c r="E3734" s="3">
        <v>44462</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2021</v>
      </c>
      <c r="D3735" s="3">
        <v>44457</v>
      </c>
      <c r="E3735" s="3">
        <v>44462</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2023</v>
      </c>
      <c r="D3736" s="3">
        <v>44992</v>
      </c>
      <c r="E3736" s="3">
        <v>44997</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2023</v>
      </c>
      <c r="D3737" s="3">
        <v>44992</v>
      </c>
      <c r="E3737" s="3">
        <v>44997</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2022</v>
      </c>
      <c r="D3738" s="3">
        <v>44638</v>
      </c>
      <c r="E3738" s="3">
        <v>44638</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2022</v>
      </c>
      <c r="D3739" s="3">
        <v>44638</v>
      </c>
      <c r="E3739" s="3">
        <v>44638</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2022</v>
      </c>
      <c r="D3740" s="3">
        <v>44905</v>
      </c>
      <c r="E3740" s="3">
        <v>44909</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2022</v>
      </c>
      <c r="D3741" s="3">
        <v>44905</v>
      </c>
      <c r="E3741" s="3">
        <v>44909</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2022</v>
      </c>
      <c r="D3742" s="3">
        <v>44905</v>
      </c>
      <c r="E3742" s="3">
        <v>44909</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2022</v>
      </c>
      <c r="D3743" s="3">
        <v>44576</v>
      </c>
      <c r="E3743" s="3">
        <v>44582</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2022</v>
      </c>
      <c r="D3744" s="3">
        <v>44576</v>
      </c>
      <c r="E3744" s="3">
        <v>44582</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2022</v>
      </c>
      <c r="D3745" s="3">
        <v>44576</v>
      </c>
      <c r="E3745" s="3">
        <v>44582</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2020</v>
      </c>
      <c r="D3746" s="3">
        <v>44128</v>
      </c>
      <c r="E3746" s="3">
        <v>44128</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2022</v>
      </c>
      <c r="D3747" s="3">
        <v>44828</v>
      </c>
      <c r="E3747" s="3">
        <v>44833</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2022</v>
      </c>
      <c r="D3748" s="3">
        <v>44828</v>
      </c>
      <c r="E3748" s="3">
        <v>44833</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2023</v>
      </c>
      <c r="D3749" s="3">
        <v>45166</v>
      </c>
      <c r="E3749" s="3">
        <v>45168</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2023</v>
      </c>
      <c r="D3750" s="3">
        <v>45166</v>
      </c>
      <c r="E3750" s="3">
        <v>45168</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2023</v>
      </c>
      <c r="D3751" s="3">
        <v>45166</v>
      </c>
      <c r="E3751" s="3">
        <v>45168</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2023</v>
      </c>
      <c r="D3752" s="3">
        <v>45166</v>
      </c>
      <c r="E3752" s="3">
        <v>45168</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2023</v>
      </c>
      <c r="D3753" s="3">
        <v>45166</v>
      </c>
      <c r="E3753" s="3">
        <v>45168</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2023</v>
      </c>
      <c r="D3754" s="3">
        <v>45166</v>
      </c>
      <c r="E3754" s="3">
        <v>45168</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2023</v>
      </c>
      <c r="D3755" s="3">
        <v>45166</v>
      </c>
      <c r="E3755" s="3">
        <v>45168</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2023</v>
      </c>
      <c r="D3756" s="3">
        <v>45166</v>
      </c>
      <c r="E3756" s="3">
        <v>45168</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2022</v>
      </c>
      <c r="D3757" s="3">
        <v>44624</v>
      </c>
      <c r="E3757" s="3">
        <v>44627</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2022</v>
      </c>
      <c r="D3758" s="3">
        <v>44624</v>
      </c>
      <c r="E3758" s="3">
        <v>44627</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2022</v>
      </c>
      <c r="D3759" s="3">
        <v>44621</v>
      </c>
      <c r="E3759" s="3">
        <v>44625</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2021</v>
      </c>
      <c r="D3760" s="3">
        <v>44457</v>
      </c>
      <c r="E3760" s="3">
        <v>44462</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2021</v>
      </c>
      <c r="D3761" s="3">
        <v>44457</v>
      </c>
      <c r="E3761" s="3">
        <v>44462</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2021</v>
      </c>
      <c r="D3762" s="3">
        <v>44457</v>
      </c>
      <c r="E3762" s="3">
        <v>44462</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2023</v>
      </c>
      <c r="D3763" s="3">
        <v>45059</v>
      </c>
      <c r="E3763" s="3">
        <v>45064</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2022</v>
      </c>
      <c r="D3764" s="3">
        <v>44787</v>
      </c>
      <c r="E3764" s="3">
        <v>44792</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2022</v>
      </c>
      <c r="D3765" s="3">
        <v>44787</v>
      </c>
      <c r="E3765" s="3">
        <v>44792</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2023</v>
      </c>
      <c r="D3766" s="3">
        <v>44983</v>
      </c>
      <c r="E3766" s="3">
        <v>44988</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2022</v>
      </c>
      <c r="D3767" s="3">
        <v>44642</v>
      </c>
      <c r="E3767" s="3">
        <v>44646</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2022</v>
      </c>
      <c r="D3768" s="3">
        <v>44642</v>
      </c>
      <c r="E3768" s="3">
        <v>44646</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2021</v>
      </c>
      <c r="D3769" s="3">
        <v>44538</v>
      </c>
      <c r="E3769" s="3">
        <v>44540</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2020</v>
      </c>
      <c r="D3770" s="3">
        <v>44181</v>
      </c>
      <c r="E3770" s="3">
        <v>44185</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2020</v>
      </c>
      <c r="D3771" s="3">
        <v>44181</v>
      </c>
      <c r="E3771" s="3">
        <v>44185</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2022</v>
      </c>
      <c r="D3772" s="3">
        <v>44913</v>
      </c>
      <c r="E3772" s="3">
        <v>44917</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2022</v>
      </c>
      <c r="D3773" s="3">
        <v>44694</v>
      </c>
      <c r="E3773" s="3">
        <v>44699</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2020</v>
      </c>
      <c r="D3774" s="3">
        <v>44049</v>
      </c>
      <c r="E3774" s="3">
        <v>44054</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2020</v>
      </c>
      <c r="D3775" s="3">
        <v>43932</v>
      </c>
      <c r="E3775" s="3">
        <v>43934</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2020</v>
      </c>
      <c r="D3776" s="3">
        <v>43932</v>
      </c>
      <c r="E3776" s="3">
        <v>43934</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2020</v>
      </c>
      <c r="D3777" s="3">
        <v>43932</v>
      </c>
      <c r="E3777" s="3">
        <v>43934</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2020</v>
      </c>
      <c r="D3778" s="3">
        <v>43932</v>
      </c>
      <c r="E3778" s="3">
        <v>43934</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2021</v>
      </c>
      <c r="D3779" s="3">
        <v>44319</v>
      </c>
      <c r="E3779" s="3">
        <v>44324</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2023</v>
      </c>
      <c r="D3780" s="3">
        <v>45261</v>
      </c>
      <c r="E3780" s="3">
        <v>45263</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2023</v>
      </c>
      <c r="D3781" s="3">
        <v>44974</v>
      </c>
      <c r="E3781" s="3">
        <v>44978</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2020</v>
      </c>
      <c r="D3782" s="3">
        <v>44151</v>
      </c>
      <c r="E3782" s="3">
        <v>44155</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2021</v>
      </c>
      <c r="D3783" s="3">
        <v>44386</v>
      </c>
      <c r="E3783" s="3">
        <v>44391</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2023</v>
      </c>
      <c r="D3784" s="3">
        <v>45244</v>
      </c>
      <c r="E3784" s="3">
        <v>45247</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2023</v>
      </c>
      <c r="D3785" s="3">
        <v>45244</v>
      </c>
      <c r="E3785" s="3">
        <v>45247</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2023</v>
      </c>
      <c r="D3786" s="3">
        <v>45139</v>
      </c>
      <c r="E3786" s="3">
        <v>45143</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2023</v>
      </c>
      <c r="D3787" s="3">
        <v>45287</v>
      </c>
      <c r="E3787" s="3">
        <v>45291</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2022</v>
      </c>
      <c r="D3788" s="3">
        <v>44866</v>
      </c>
      <c r="E3788" s="3">
        <v>44870</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2022</v>
      </c>
      <c r="D3789" s="3">
        <v>44809</v>
      </c>
      <c r="E3789" s="3">
        <v>44814</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2022</v>
      </c>
      <c r="D3790" s="3">
        <v>44809</v>
      </c>
      <c r="E3790" s="3">
        <v>44814</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2022</v>
      </c>
      <c r="D3791" s="3">
        <v>44669</v>
      </c>
      <c r="E3791" s="3">
        <v>44673</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2020</v>
      </c>
      <c r="D3792" s="3">
        <v>44017</v>
      </c>
      <c r="E3792" s="3">
        <v>44023</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2021</v>
      </c>
      <c r="D3793" s="3">
        <v>44254</v>
      </c>
      <c r="E3793" s="3">
        <v>44255</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2021</v>
      </c>
      <c r="D3794" s="3">
        <v>44254</v>
      </c>
      <c r="E3794" s="3">
        <v>44255</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2021</v>
      </c>
      <c r="D3795" s="3">
        <v>44527</v>
      </c>
      <c r="E3795" s="3">
        <v>44531</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2020</v>
      </c>
      <c r="D3796" s="3">
        <v>43858</v>
      </c>
      <c r="E3796" s="3">
        <v>43864</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2020</v>
      </c>
      <c r="D3797" s="3">
        <v>43858</v>
      </c>
      <c r="E3797" s="3">
        <v>43864</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2020</v>
      </c>
      <c r="D3798" s="3">
        <v>43858</v>
      </c>
      <c r="E3798" s="3">
        <v>43864</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2023</v>
      </c>
      <c r="D3799" s="3">
        <v>45193</v>
      </c>
      <c r="E3799" s="3">
        <v>45196</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2023</v>
      </c>
      <c r="D3800" s="3">
        <v>45235</v>
      </c>
      <c r="E3800" s="3">
        <v>45236</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2023</v>
      </c>
      <c r="D3801" s="3">
        <v>45235</v>
      </c>
      <c r="E3801" s="3">
        <v>45236</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2022</v>
      </c>
      <c r="D3802" s="3">
        <v>44849</v>
      </c>
      <c r="E3802" s="3">
        <v>44855</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2022</v>
      </c>
      <c r="D3803" s="3">
        <v>44849</v>
      </c>
      <c r="E3803" s="3">
        <v>44855</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2022</v>
      </c>
      <c r="D3804" s="3">
        <v>44849</v>
      </c>
      <c r="E3804" s="3">
        <v>44855</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2022</v>
      </c>
      <c r="D3805" s="3">
        <v>44849</v>
      </c>
      <c r="E3805" s="3">
        <v>44855</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2022</v>
      </c>
      <c r="D3806" s="3">
        <v>44849</v>
      </c>
      <c r="E3806" s="3">
        <v>44855</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2022</v>
      </c>
      <c r="D3807" s="3">
        <v>44849</v>
      </c>
      <c r="E3807" s="3">
        <v>44855</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2021</v>
      </c>
      <c r="D3808" s="3">
        <v>44512</v>
      </c>
      <c r="E3808" s="3">
        <v>44519</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2021</v>
      </c>
      <c r="D3809" s="3">
        <v>44512</v>
      </c>
      <c r="E3809" s="3">
        <v>44519</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2021</v>
      </c>
      <c r="D3810" s="3">
        <v>44512</v>
      </c>
      <c r="E3810" s="3">
        <v>44519</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2021</v>
      </c>
      <c r="D3811" s="3">
        <v>44512</v>
      </c>
      <c r="E3811" s="3">
        <v>44519</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2021</v>
      </c>
      <c r="D3812" s="3">
        <v>44512</v>
      </c>
      <c r="E3812" s="3">
        <v>44519</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2021</v>
      </c>
      <c r="D3813" s="3">
        <v>44512</v>
      </c>
      <c r="E3813" s="3">
        <v>44519</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2023</v>
      </c>
      <c r="D3814" s="3">
        <v>44991</v>
      </c>
      <c r="E3814" s="3">
        <v>44991</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2021</v>
      </c>
      <c r="D3815" s="3">
        <v>44505</v>
      </c>
      <c r="E3815" s="3">
        <v>44509</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2022</v>
      </c>
      <c r="D3816" s="3">
        <v>44751</v>
      </c>
      <c r="E3816" s="3">
        <v>44751</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2022</v>
      </c>
      <c r="D3817" s="3">
        <v>44751</v>
      </c>
      <c r="E3817" s="3">
        <v>44751</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2021</v>
      </c>
      <c r="D3818" s="3">
        <v>44454</v>
      </c>
      <c r="E3818" s="3">
        <v>44458</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2021</v>
      </c>
      <c r="D3819" s="3">
        <v>44454</v>
      </c>
      <c r="E3819" s="3">
        <v>44458</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2021</v>
      </c>
      <c r="D3820" s="3">
        <v>44454</v>
      </c>
      <c r="E3820" s="3">
        <v>44458</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2023</v>
      </c>
      <c r="D3821" s="3">
        <v>45209</v>
      </c>
      <c r="E3821" s="3">
        <v>45214</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2023</v>
      </c>
      <c r="D3822" s="3">
        <v>45209</v>
      </c>
      <c r="E3822" s="3">
        <v>45214</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2023</v>
      </c>
      <c r="D3823" s="3">
        <v>45209</v>
      </c>
      <c r="E3823" s="3">
        <v>45214</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2023</v>
      </c>
      <c r="D3824" s="3">
        <v>45209</v>
      </c>
      <c r="E3824" s="3">
        <v>45214</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2021</v>
      </c>
      <c r="D3825" s="3">
        <v>44453</v>
      </c>
      <c r="E3825" s="3">
        <v>44457</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2021</v>
      </c>
      <c r="D3826" s="3">
        <v>44453</v>
      </c>
      <c r="E3826" s="3">
        <v>44457</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2021</v>
      </c>
      <c r="D3827" s="3">
        <v>44453</v>
      </c>
      <c r="E3827" s="3">
        <v>44457</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2020</v>
      </c>
      <c r="D3828" s="3">
        <v>44111</v>
      </c>
      <c r="E3828" s="3">
        <v>44116</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2023</v>
      </c>
      <c r="D3829" s="3">
        <v>45054</v>
      </c>
      <c r="E3829" s="3">
        <v>45058</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2023</v>
      </c>
      <c r="D3830" s="3">
        <v>45054</v>
      </c>
      <c r="E3830" s="3">
        <v>45058</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2023</v>
      </c>
      <c r="D3831" s="3">
        <v>45054</v>
      </c>
      <c r="E3831" s="3">
        <v>45058</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2023</v>
      </c>
      <c r="D3832" s="3">
        <v>45054</v>
      </c>
      <c r="E3832" s="3">
        <v>45058</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2021</v>
      </c>
      <c r="D3833" s="3">
        <v>44514</v>
      </c>
      <c r="E3833" s="3">
        <v>44519</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2021</v>
      </c>
      <c r="D3834" s="3">
        <v>44514</v>
      </c>
      <c r="E3834" s="3">
        <v>44519</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2020</v>
      </c>
      <c r="D3835" s="3">
        <v>44159</v>
      </c>
      <c r="E3835" s="3">
        <v>44159</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2020</v>
      </c>
      <c r="D3836" s="3">
        <v>44159</v>
      </c>
      <c r="E3836" s="3">
        <v>44159</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2020</v>
      </c>
      <c r="D3837" s="3">
        <v>43929</v>
      </c>
      <c r="E3837" s="3">
        <v>43936</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2020</v>
      </c>
      <c r="D3838" s="3">
        <v>43929</v>
      </c>
      <c r="E3838" s="3">
        <v>43936</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2020</v>
      </c>
      <c r="D3839" s="3">
        <v>44038</v>
      </c>
      <c r="E3839" s="3">
        <v>44045</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2020</v>
      </c>
      <c r="D3840" s="3">
        <v>44038</v>
      </c>
      <c r="E3840" s="3">
        <v>44045</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2020</v>
      </c>
      <c r="D3841" s="3">
        <v>44038</v>
      </c>
      <c r="E3841" s="3">
        <v>44045</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2020</v>
      </c>
      <c r="D3842" s="3">
        <v>44038</v>
      </c>
      <c r="E3842" s="3">
        <v>44045</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2020</v>
      </c>
      <c r="D3843" s="3">
        <v>43990</v>
      </c>
      <c r="E3843" s="3">
        <v>43994</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2020</v>
      </c>
      <c r="D3844" s="3">
        <v>44132</v>
      </c>
      <c r="E3844" s="3">
        <v>44135</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2020</v>
      </c>
      <c r="D3845" s="3">
        <v>44132</v>
      </c>
      <c r="E3845" s="3">
        <v>44135</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2020</v>
      </c>
      <c r="D3846" s="3">
        <v>44132</v>
      </c>
      <c r="E3846" s="3">
        <v>44135</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2020</v>
      </c>
      <c r="D3847" s="3">
        <v>44132</v>
      </c>
      <c r="E3847" s="3">
        <v>44135</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2020</v>
      </c>
      <c r="D3848" s="3">
        <v>44132</v>
      </c>
      <c r="E3848" s="3">
        <v>44135</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2023</v>
      </c>
      <c r="D3849" s="3">
        <v>45256</v>
      </c>
      <c r="E3849" s="3">
        <v>45258</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2023</v>
      </c>
      <c r="D3850" s="3">
        <v>45192</v>
      </c>
      <c r="E3850" s="3">
        <v>45193</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2023</v>
      </c>
      <c r="D3851" s="3">
        <v>45192</v>
      </c>
      <c r="E3851" s="3">
        <v>45193</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2021</v>
      </c>
      <c r="D3852" s="3">
        <v>44534</v>
      </c>
      <c r="E3852" s="3">
        <v>44539</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2021</v>
      </c>
      <c r="D3853" s="3">
        <v>44460</v>
      </c>
      <c r="E3853" s="3">
        <v>44460</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2023</v>
      </c>
      <c r="D3854" s="3">
        <v>45257</v>
      </c>
      <c r="E3854" s="3">
        <v>45260</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2023</v>
      </c>
      <c r="D3855" s="3">
        <v>45084</v>
      </c>
      <c r="E3855" s="3">
        <v>45088</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2023</v>
      </c>
      <c r="D3856" s="3">
        <v>45084</v>
      </c>
      <c r="E3856" s="3">
        <v>45088</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2023</v>
      </c>
      <c r="D3857" s="3">
        <v>45223</v>
      </c>
      <c r="E3857" s="3">
        <v>45228</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2023</v>
      </c>
      <c r="D3858" s="3">
        <v>45223</v>
      </c>
      <c r="E3858" s="3">
        <v>45228</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2023</v>
      </c>
      <c r="D3859" s="3">
        <v>45223</v>
      </c>
      <c r="E3859" s="3">
        <v>45228</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2020</v>
      </c>
      <c r="D3860" s="3">
        <v>44185</v>
      </c>
      <c r="E3860" s="3">
        <v>44185</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2023</v>
      </c>
      <c r="D3861" s="3">
        <v>44975</v>
      </c>
      <c r="E3861" s="3">
        <v>44980</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2023</v>
      </c>
      <c r="D3862" s="3">
        <v>44975</v>
      </c>
      <c r="E3862" s="3">
        <v>44980</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2020</v>
      </c>
      <c r="D3863" s="3">
        <v>43954</v>
      </c>
      <c r="E3863" s="3">
        <v>43961</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2020</v>
      </c>
      <c r="D3864" s="3">
        <v>43954</v>
      </c>
      <c r="E3864" s="3">
        <v>43961</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2023</v>
      </c>
      <c r="D3865" s="3">
        <v>45217</v>
      </c>
      <c r="E3865" s="3">
        <v>45219</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2021</v>
      </c>
      <c r="D3866" s="3">
        <v>44528</v>
      </c>
      <c r="E3866" s="3">
        <v>44533</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2020</v>
      </c>
      <c r="D3867" s="3">
        <v>44039</v>
      </c>
      <c r="E3867" s="3">
        <v>44041</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2023</v>
      </c>
      <c r="D3868" s="3">
        <v>45040</v>
      </c>
      <c r="E3868" s="3">
        <v>45042</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2021</v>
      </c>
      <c r="D3869" s="3">
        <v>44492</v>
      </c>
      <c r="E3869" s="3">
        <v>44496</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2021</v>
      </c>
      <c r="D3870" s="3">
        <v>44492</v>
      </c>
      <c r="E3870" s="3">
        <v>44496</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2021</v>
      </c>
      <c r="D3871" s="3">
        <v>44492</v>
      </c>
      <c r="E3871" s="3">
        <v>44496</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2021</v>
      </c>
      <c r="D3872" s="3">
        <v>44492</v>
      </c>
      <c r="E3872" s="3">
        <v>44496</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2021</v>
      </c>
      <c r="D3873" s="3">
        <v>44492</v>
      </c>
      <c r="E3873" s="3">
        <v>44496</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2021</v>
      </c>
      <c r="D3874" s="3">
        <v>44492</v>
      </c>
      <c r="E3874" s="3">
        <v>44496</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2022</v>
      </c>
      <c r="D3875" s="3">
        <v>44810</v>
      </c>
      <c r="E3875" s="3">
        <v>44812</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2022</v>
      </c>
      <c r="D3876" s="3">
        <v>44810</v>
      </c>
      <c r="E3876" s="3">
        <v>44812</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2022</v>
      </c>
      <c r="D3877" s="3">
        <v>44810</v>
      </c>
      <c r="E3877" s="3">
        <v>44812</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2022</v>
      </c>
      <c r="D3878" s="3">
        <v>44810</v>
      </c>
      <c r="E3878" s="3">
        <v>44812</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2022</v>
      </c>
      <c r="D3879" s="3">
        <v>44863</v>
      </c>
      <c r="E3879" s="3">
        <v>44868</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2020</v>
      </c>
      <c r="D3880" s="3">
        <v>43926</v>
      </c>
      <c r="E3880" s="3">
        <v>43928</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2020</v>
      </c>
      <c r="D3881" s="3">
        <v>43926</v>
      </c>
      <c r="E3881" s="3">
        <v>43928</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2021</v>
      </c>
      <c r="D3882" s="3">
        <v>44362</v>
      </c>
      <c r="E3882" s="3">
        <v>44367</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2021</v>
      </c>
      <c r="D3883" s="3">
        <v>44362</v>
      </c>
      <c r="E3883" s="3">
        <v>44367</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2021</v>
      </c>
      <c r="D3884" s="3">
        <v>44362</v>
      </c>
      <c r="E3884" s="3">
        <v>44367</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2021</v>
      </c>
      <c r="D3885" s="3">
        <v>44362</v>
      </c>
      <c r="E3885" s="3">
        <v>44367</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2020</v>
      </c>
      <c r="D3886" s="3">
        <v>44017</v>
      </c>
      <c r="E3886" s="3">
        <v>44024</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2023</v>
      </c>
      <c r="D3887" s="3">
        <v>44956</v>
      </c>
      <c r="E3887" s="3">
        <v>44960</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2022</v>
      </c>
      <c r="D3888" s="3">
        <v>44624</v>
      </c>
      <c r="E3888" s="3">
        <v>44629</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2020</v>
      </c>
      <c r="D3889" s="3">
        <v>43984</v>
      </c>
      <c r="E3889" s="3">
        <v>43988</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2020</v>
      </c>
      <c r="D3890" s="3">
        <v>43984</v>
      </c>
      <c r="E3890" s="3">
        <v>43988</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2020</v>
      </c>
      <c r="D3891" s="3">
        <v>43984</v>
      </c>
      <c r="E3891" s="3">
        <v>43988</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2022</v>
      </c>
      <c r="D3892" s="3">
        <v>44890</v>
      </c>
      <c r="E3892" s="3">
        <v>44896</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2022</v>
      </c>
      <c r="D3893" s="3">
        <v>44890</v>
      </c>
      <c r="E3893" s="3">
        <v>44896</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2022</v>
      </c>
      <c r="D3894" s="3">
        <v>44890</v>
      </c>
      <c r="E3894" s="3">
        <v>44896</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2022</v>
      </c>
      <c r="D3895" s="3">
        <v>44876</v>
      </c>
      <c r="E3895" s="3">
        <v>44880</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2020</v>
      </c>
      <c r="D3896" s="3">
        <v>44157</v>
      </c>
      <c r="E3896" s="3">
        <v>44163</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2023</v>
      </c>
      <c r="D3897" s="3">
        <v>45048</v>
      </c>
      <c r="E3897" s="3">
        <v>45052</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2023</v>
      </c>
      <c r="D3898" s="3">
        <v>45268</v>
      </c>
      <c r="E3898" s="3">
        <v>45273</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2023</v>
      </c>
      <c r="D3899" s="3">
        <v>45268</v>
      </c>
      <c r="E3899" s="3">
        <v>45273</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2023</v>
      </c>
      <c r="D3900" s="3">
        <v>45261</v>
      </c>
      <c r="E3900" s="3">
        <v>45265</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2023</v>
      </c>
      <c r="D3901" s="3">
        <v>45268</v>
      </c>
      <c r="E3901" s="3">
        <v>45270</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2021</v>
      </c>
      <c r="D3902" s="3">
        <v>44199</v>
      </c>
      <c r="E3902" s="3">
        <v>44204</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2021</v>
      </c>
      <c r="D3903" s="3">
        <v>44514</v>
      </c>
      <c r="E3903" s="3">
        <v>44520</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2021</v>
      </c>
      <c r="D3904" s="3">
        <v>44471</v>
      </c>
      <c r="E3904" s="3">
        <v>44476</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2021</v>
      </c>
      <c r="D3905" s="3">
        <v>44291</v>
      </c>
      <c r="E3905" s="3">
        <v>44296</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2021</v>
      </c>
      <c r="D3906" s="3">
        <v>44291</v>
      </c>
      <c r="E3906" s="3">
        <v>44296</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2021</v>
      </c>
      <c r="D3907" s="3">
        <v>44291</v>
      </c>
      <c r="E3907" s="3">
        <v>44296</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2021</v>
      </c>
      <c r="D3908" s="3">
        <v>44291</v>
      </c>
      <c r="E3908" s="3">
        <v>44296</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2021</v>
      </c>
      <c r="D3909" s="3">
        <v>44291</v>
      </c>
      <c r="E3909" s="3">
        <v>44296</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2021</v>
      </c>
      <c r="D3910" s="3">
        <v>44291</v>
      </c>
      <c r="E3910" s="3">
        <v>44296</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2021</v>
      </c>
      <c r="D3911" s="3">
        <v>44291</v>
      </c>
      <c r="E3911" s="3">
        <v>44296</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2021</v>
      </c>
      <c r="D3912" s="3">
        <v>44291</v>
      </c>
      <c r="E3912" s="3">
        <v>44296</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2023</v>
      </c>
      <c r="D3913" s="3">
        <v>45083</v>
      </c>
      <c r="E3913" s="3">
        <v>45084</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2023</v>
      </c>
      <c r="D3914" s="3">
        <v>45188</v>
      </c>
      <c r="E3914" s="3">
        <v>45195</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2023</v>
      </c>
      <c r="D3915" s="3">
        <v>45188</v>
      </c>
      <c r="E3915" s="3">
        <v>45195</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2023</v>
      </c>
      <c r="D3916" s="3">
        <v>45126</v>
      </c>
      <c r="E3916" s="3">
        <v>45131</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2023</v>
      </c>
      <c r="D3917" s="3">
        <v>45126</v>
      </c>
      <c r="E3917" s="3">
        <v>45131</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2023</v>
      </c>
      <c r="D3918" s="3">
        <v>45126</v>
      </c>
      <c r="E3918" s="3">
        <v>45131</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2023</v>
      </c>
      <c r="D3919" s="3">
        <v>45126</v>
      </c>
      <c r="E3919" s="3">
        <v>45131</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2023</v>
      </c>
      <c r="D3920" s="3">
        <v>45126</v>
      </c>
      <c r="E3920" s="3">
        <v>45131</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2021</v>
      </c>
      <c r="D3921" s="3">
        <v>44531</v>
      </c>
      <c r="E3921" s="3">
        <v>44537</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2021</v>
      </c>
      <c r="D3922" s="3">
        <v>44531</v>
      </c>
      <c r="E3922" s="3">
        <v>44537</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2022</v>
      </c>
      <c r="D3923" s="3">
        <v>44741</v>
      </c>
      <c r="E3923" s="3">
        <v>44745</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2023</v>
      </c>
      <c r="D3924" s="3">
        <v>45167</v>
      </c>
      <c r="E3924" s="3">
        <v>45171</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2023</v>
      </c>
      <c r="D3925" s="3">
        <v>45167</v>
      </c>
      <c r="E3925" s="3">
        <v>45171</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2020</v>
      </c>
      <c r="D3926" s="3">
        <v>44091</v>
      </c>
      <c r="E3926" s="3">
        <v>44095</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2020</v>
      </c>
      <c r="D3927" s="3">
        <v>44091</v>
      </c>
      <c r="E3927" s="3">
        <v>44095</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2020</v>
      </c>
      <c r="D3928" s="3">
        <v>44091</v>
      </c>
      <c r="E3928" s="3">
        <v>44095</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2020</v>
      </c>
      <c r="D3929" s="3">
        <v>44091</v>
      </c>
      <c r="E3929" s="3">
        <v>44095</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2022</v>
      </c>
      <c r="D3930" s="3">
        <v>44635</v>
      </c>
      <c r="E3930" s="3">
        <v>44638</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2022</v>
      </c>
      <c r="D3931" s="3">
        <v>44635</v>
      </c>
      <c r="E3931" s="3">
        <v>44638</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2022</v>
      </c>
      <c r="D3932" s="3">
        <v>44635</v>
      </c>
      <c r="E3932" s="3">
        <v>44638</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2022</v>
      </c>
      <c r="D3933" s="3">
        <v>44800</v>
      </c>
      <c r="E3933" s="3">
        <v>44807</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2022</v>
      </c>
      <c r="D3934" s="3">
        <v>44800</v>
      </c>
      <c r="E3934" s="3">
        <v>44807</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2023</v>
      </c>
      <c r="D3935" s="3">
        <v>45172</v>
      </c>
      <c r="E3935" s="3">
        <v>45178</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2023</v>
      </c>
      <c r="D3936" s="3">
        <v>45172</v>
      </c>
      <c r="E3936" s="3">
        <v>45178</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2023</v>
      </c>
      <c r="D3937" s="3">
        <v>45172</v>
      </c>
      <c r="E3937" s="3">
        <v>45178</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2021</v>
      </c>
      <c r="D3938" s="3">
        <v>44363</v>
      </c>
      <c r="E3938" s="3">
        <v>44367</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2021</v>
      </c>
      <c r="D3939" s="3">
        <v>44363</v>
      </c>
      <c r="E3939" s="3">
        <v>44367</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2021</v>
      </c>
      <c r="D3940" s="3">
        <v>44363</v>
      </c>
      <c r="E3940" s="3">
        <v>44367</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2022</v>
      </c>
      <c r="D3941" s="3">
        <v>44906</v>
      </c>
      <c r="E3941" s="3">
        <v>44906</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2023</v>
      </c>
      <c r="D3942" s="3">
        <v>45065</v>
      </c>
      <c r="E3942" s="3">
        <v>45070</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2023</v>
      </c>
      <c r="D3943" s="3">
        <v>45065</v>
      </c>
      <c r="E3943" s="3">
        <v>45070</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2023</v>
      </c>
      <c r="D3944" s="3">
        <v>45074</v>
      </c>
      <c r="E3944" s="3">
        <v>45076</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2022</v>
      </c>
      <c r="D3945" s="3">
        <v>44736</v>
      </c>
      <c r="E3945" s="3">
        <v>44743</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2022</v>
      </c>
      <c r="D3946" s="3">
        <v>44698</v>
      </c>
      <c r="E3946" s="3">
        <v>44703</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2023</v>
      </c>
      <c r="D3947" s="3">
        <v>45249</v>
      </c>
      <c r="E3947" s="3">
        <v>45254</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2023</v>
      </c>
      <c r="D3948" s="3">
        <v>45249</v>
      </c>
      <c r="E3948" s="3">
        <v>45254</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2022</v>
      </c>
      <c r="D3949" s="3">
        <v>44884</v>
      </c>
      <c r="E3949" s="3">
        <v>44888</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2022</v>
      </c>
      <c r="D3950" s="3">
        <v>44884</v>
      </c>
      <c r="E3950" s="3">
        <v>44888</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2022</v>
      </c>
      <c r="D3951" s="3">
        <v>44884</v>
      </c>
      <c r="E3951" s="3">
        <v>44888</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2022</v>
      </c>
      <c r="D3952" s="3">
        <v>44884</v>
      </c>
      <c r="E3952" s="3">
        <v>44888</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2020</v>
      </c>
      <c r="D3953" s="3">
        <v>44163</v>
      </c>
      <c r="E3953" s="3">
        <v>44165</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2022</v>
      </c>
      <c r="D3954" s="3">
        <v>44622</v>
      </c>
      <c r="E3954" s="3">
        <v>44629</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2023</v>
      </c>
      <c r="D3955" s="3">
        <v>44942</v>
      </c>
      <c r="E3955" s="3">
        <v>44946</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2020</v>
      </c>
      <c r="D3956" s="3">
        <v>43925</v>
      </c>
      <c r="E3956" s="3">
        <v>43930</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2020</v>
      </c>
      <c r="D3957" s="3">
        <v>43925</v>
      </c>
      <c r="E3957" s="3">
        <v>43930</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2022</v>
      </c>
      <c r="D3958" s="3">
        <v>44739</v>
      </c>
      <c r="E3958" s="3">
        <v>44746</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2022</v>
      </c>
      <c r="D3959" s="3">
        <v>44711</v>
      </c>
      <c r="E3959" s="3">
        <v>44715</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2022</v>
      </c>
      <c r="D3960" s="3">
        <v>44711</v>
      </c>
      <c r="E3960" s="3">
        <v>44715</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2022</v>
      </c>
      <c r="D3961" s="3">
        <v>44711</v>
      </c>
      <c r="E3961" s="3">
        <v>44715</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2021</v>
      </c>
      <c r="D3962" s="3">
        <v>44488</v>
      </c>
      <c r="E3962" s="3">
        <v>44493</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2021</v>
      </c>
      <c r="D3963" s="3">
        <v>44488</v>
      </c>
      <c r="E3963" s="3">
        <v>44493</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2023</v>
      </c>
      <c r="D3964" s="3">
        <v>44977</v>
      </c>
      <c r="E3964" s="3">
        <v>44978</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2023</v>
      </c>
      <c r="D3965" s="3">
        <v>44977</v>
      </c>
      <c r="E3965" s="3">
        <v>44978</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2022</v>
      </c>
      <c r="D3966" s="3">
        <v>44827</v>
      </c>
      <c r="E3966" s="3">
        <v>44833</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2020</v>
      </c>
      <c r="D3967" s="3">
        <v>44147</v>
      </c>
      <c r="E3967" s="3">
        <v>44152</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2022</v>
      </c>
      <c r="D3968" s="3">
        <v>44653</v>
      </c>
      <c r="E3968" s="3">
        <v>44658</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2022</v>
      </c>
      <c r="D3969" s="3">
        <v>44702</v>
      </c>
      <c r="E3969" s="3">
        <v>44705</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2021</v>
      </c>
      <c r="D3970" s="3">
        <v>44348</v>
      </c>
      <c r="E3970" s="3">
        <v>44352</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2021</v>
      </c>
      <c r="D3971" s="3">
        <v>44348</v>
      </c>
      <c r="E3971" s="3">
        <v>44352</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2020</v>
      </c>
      <c r="D3972" s="3">
        <v>44157</v>
      </c>
      <c r="E3972" s="3">
        <v>44161</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2021</v>
      </c>
      <c r="D3973" s="3">
        <v>44249</v>
      </c>
      <c r="E3973" s="3">
        <v>44251</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2022</v>
      </c>
      <c r="D3974" s="3">
        <v>44650</v>
      </c>
      <c r="E3974" s="3">
        <v>44654</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2022</v>
      </c>
      <c r="D3975" s="3">
        <v>44650</v>
      </c>
      <c r="E3975" s="3">
        <v>44654</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2022</v>
      </c>
      <c r="D3976" s="3">
        <v>44650</v>
      </c>
      <c r="E3976" s="3">
        <v>44654</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2022</v>
      </c>
      <c r="D3977" s="3">
        <v>44650</v>
      </c>
      <c r="E3977" s="3">
        <v>44654</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2022</v>
      </c>
      <c r="D3978" s="3">
        <v>44857</v>
      </c>
      <c r="E3978" s="3">
        <v>44859</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2023</v>
      </c>
      <c r="D3979" s="3">
        <v>45202</v>
      </c>
      <c r="E3979" s="3">
        <v>45207</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2023</v>
      </c>
      <c r="D3980" s="3">
        <v>45202</v>
      </c>
      <c r="E3980" s="3">
        <v>45207</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2020</v>
      </c>
      <c r="D3981" s="3">
        <v>44188</v>
      </c>
      <c r="E3981" s="3">
        <v>44192</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2020</v>
      </c>
      <c r="D3982" s="3">
        <v>44188</v>
      </c>
      <c r="E3982" s="3">
        <v>44192</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2023</v>
      </c>
      <c r="D3983" s="3">
        <v>45276</v>
      </c>
      <c r="E3983" s="3">
        <v>45281</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2022</v>
      </c>
      <c r="D3984" s="3">
        <v>44750</v>
      </c>
      <c r="E3984" s="3">
        <v>44752</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2022</v>
      </c>
      <c r="D3985" s="3">
        <v>44750</v>
      </c>
      <c r="E3985" s="3">
        <v>44752</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2022</v>
      </c>
      <c r="D3986" s="3">
        <v>44750</v>
      </c>
      <c r="E3986" s="3">
        <v>44752</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2022</v>
      </c>
      <c r="D3987" s="3">
        <v>44669</v>
      </c>
      <c r="E3987" s="3">
        <v>44673</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2023</v>
      </c>
      <c r="D3988" s="3">
        <v>45025</v>
      </c>
      <c r="E3988" s="3">
        <v>45031</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2023</v>
      </c>
      <c r="D3989" s="3">
        <v>45025</v>
      </c>
      <c r="E3989" s="3">
        <v>45031</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2022</v>
      </c>
      <c r="D3990" s="3">
        <v>44669</v>
      </c>
      <c r="E3990" s="3">
        <v>44674</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2020</v>
      </c>
      <c r="D3991" s="3">
        <v>44160</v>
      </c>
      <c r="E3991" s="3">
        <v>44162</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2020</v>
      </c>
      <c r="D3992" s="3">
        <v>44138</v>
      </c>
      <c r="E3992" s="3">
        <v>44143</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2021</v>
      </c>
      <c r="D3993" s="3">
        <v>44317</v>
      </c>
      <c r="E3993" s="3">
        <v>44321</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2021</v>
      </c>
      <c r="D3994" s="3">
        <v>44317</v>
      </c>
      <c r="E3994" s="3">
        <v>44321</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2021</v>
      </c>
      <c r="D3995" s="3">
        <v>44317</v>
      </c>
      <c r="E3995" s="3">
        <v>44321</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2021</v>
      </c>
      <c r="D3996" s="3">
        <v>44263</v>
      </c>
      <c r="E3996" s="3">
        <v>44267</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2021</v>
      </c>
      <c r="D3997" s="3">
        <v>44263</v>
      </c>
      <c r="E3997" s="3">
        <v>44267</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2021</v>
      </c>
      <c r="D3998" s="3">
        <v>44263</v>
      </c>
      <c r="E3998" s="3">
        <v>44267</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2021</v>
      </c>
      <c r="D3999" s="3">
        <v>44263</v>
      </c>
      <c r="E3999" s="3">
        <v>44267</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2021</v>
      </c>
      <c r="D4000" s="3">
        <v>44263</v>
      </c>
      <c r="E4000" s="3">
        <v>44267</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2021</v>
      </c>
      <c r="D4001" s="3">
        <v>44394</v>
      </c>
      <c r="E4001" s="3">
        <v>44397</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2020</v>
      </c>
      <c r="D4002" s="3">
        <v>44115</v>
      </c>
      <c r="E4002" s="3">
        <v>44120</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2020</v>
      </c>
      <c r="D4003" s="3">
        <v>44115</v>
      </c>
      <c r="E4003" s="3">
        <v>44120</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2022</v>
      </c>
      <c r="D4004" s="3">
        <v>44624</v>
      </c>
      <c r="E4004" s="3">
        <v>44629</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2022</v>
      </c>
      <c r="D4005" s="3">
        <v>44624</v>
      </c>
      <c r="E4005" s="3">
        <v>44629</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2022</v>
      </c>
      <c r="D4006" s="3">
        <v>44624</v>
      </c>
      <c r="E4006" s="3">
        <v>44629</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2021</v>
      </c>
      <c r="D4007" s="3">
        <v>44540</v>
      </c>
      <c r="E4007" s="3">
        <v>44546</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2021</v>
      </c>
      <c r="D4008" s="3">
        <v>44540</v>
      </c>
      <c r="E4008" s="3">
        <v>44546</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2021</v>
      </c>
      <c r="D4009" s="3">
        <v>44540</v>
      </c>
      <c r="E4009" s="3">
        <v>44546</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2021</v>
      </c>
      <c r="D4010" s="3">
        <v>44548</v>
      </c>
      <c r="E4010" s="3">
        <v>44552</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2023</v>
      </c>
      <c r="D4011" s="3">
        <v>44928</v>
      </c>
      <c r="E4011" s="3">
        <v>44932</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2023</v>
      </c>
      <c r="D4012" s="3">
        <v>45252</v>
      </c>
      <c r="E4012" s="3">
        <v>45255</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2023</v>
      </c>
      <c r="D4013" s="3">
        <v>45252</v>
      </c>
      <c r="E4013" s="3">
        <v>45255</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2021</v>
      </c>
      <c r="D4014" s="3">
        <v>44552</v>
      </c>
      <c r="E4014" s="3">
        <v>44557</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2021</v>
      </c>
      <c r="D4015" s="3">
        <v>44431</v>
      </c>
      <c r="E4015" s="3">
        <v>44436</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2021</v>
      </c>
      <c r="D4016" s="3">
        <v>44431</v>
      </c>
      <c r="E4016" s="3">
        <v>44436</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2021</v>
      </c>
      <c r="D4017" s="3">
        <v>44431</v>
      </c>
      <c r="E4017" s="3">
        <v>44436</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2021</v>
      </c>
      <c r="D4018" s="3">
        <v>44431</v>
      </c>
      <c r="E4018" s="3">
        <v>44436</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2021</v>
      </c>
      <c r="D4019" s="3">
        <v>44431</v>
      </c>
      <c r="E4019" s="3">
        <v>44436</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2021</v>
      </c>
      <c r="D4020" s="3">
        <v>44431</v>
      </c>
      <c r="E4020" s="3">
        <v>44436</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2021</v>
      </c>
      <c r="D4021" s="3">
        <v>44431</v>
      </c>
      <c r="E4021" s="3">
        <v>44436</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2020</v>
      </c>
      <c r="D4022" s="3">
        <v>44004</v>
      </c>
      <c r="E4022" s="3">
        <v>44009</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2020</v>
      </c>
      <c r="D4023" s="3">
        <v>44004</v>
      </c>
      <c r="E4023" s="3">
        <v>44009</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2020</v>
      </c>
      <c r="D4024" s="3">
        <v>44004</v>
      </c>
      <c r="E4024" s="3">
        <v>44009</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2023</v>
      </c>
      <c r="D4025" s="3">
        <v>45227</v>
      </c>
      <c r="E4025" s="3">
        <v>45228</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2023</v>
      </c>
      <c r="D4026" s="3">
        <v>45227</v>
      </c>
      <c r="E4026" s="3">
        <v>45228</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2023</v>
      </c>
      <c r="D4027" s="3">
        <v>45150</v>
      </c>
      <c r="E4027" s="3">
        <v>45152</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2023</v>
      </c>
      <c r="D4028" s="3">
        <v>45150</v>
      </c>
      <c r="E4028" s="3">
        <v>45152</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2023</v>
      </c>
      <c r="D4029" s="3">
        <v>45150</v>
      </c>
      <c r="E4029" s="3">
        <v>45152</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2023</v>
      </c>
      <c r="D4030" s="3">
        <v>45150</v>
      </c>
      <c r="E4030" s="3">
        <v>45152</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2023</v>
      </c>
      <c r="D4031" s="3">
        <v>45285</v>
      </c>
      <c r="E4031" s="3">
        <v>45289</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2023</v>
      </c>
      <c r="D4032" s="3">
        <v>45285</v>
      </c>
      <c r="E4032" s="3">
        <v>45289</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2022</v>
      </c>
      <c r="D4033" s="3">
        <v>44831</v>
      </c>
      <c r="E4033" s="3">
        <v>44835</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2022</v>
      </c>
      <c r="D4034" s="3">
        <v>44831</v>
      </c>
      <c r="E4034" s="3">
        <v>44835</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2022</v>
      </c>
      <c r="D4035" s="3">
        <v>44831</v>
      </c>
      <c r="E4035" s="3">
        <v>44835</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2022</v>
      </c>
      <c r="D4036" s="3">
        <v>44908</v>
      </c>
      <c r="E4036" s="3">
        <v>44908</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2022</v>
      </c>
      <c r="D4037" s="3">
        <v>44908</v>
      </c>
      <c r="E4037" s="3">
        <v>44908</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2021</v>
      </c>
      <c r="D4038" s="3">
        <v>44558</v>
      </c>
      <c r="E4038" s="3">
        <v>44562</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2020</v>
      </c>
      <c r="D4039" s="3">
        <v>44194</v>
      </c>
      <c r="E4039" s="3">
        <v>44198</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2020</v>
      </c>
      <c r="D4040" s="3">
        <v>44194</v>
      </c>
      <c r="E4040" s="3">
        <v>44198</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2020</v>
      </c>
      <c r="D4041" s="3">
        <v>44194</v>
      </c>
      <c r="E4041" s="3">
        <v>44198</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2020</v>
      </c>
      <c r="D4042" s="3">
        <v>44194</v>
      </c>
      <c r="E4042" s="3">
        <v>44198</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2020</v>
      </c>
      <c r="D4043" s="3">
        <v>44194</v>
      </c>
      <c r="E4043" s="3">
        <v>44198</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2020</v>
      </c>
      <c r="D4044" s="3">
        <v>44194</v>
      </c>
      <c r="E4044" s="3">
        <v>44198</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2020</v>
      </c>
      <c r="D4045" s="3">
        <v>44194</v>
      </c>
      <c r="E4045" s="3">
        <v>44198</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2021</v>
      </c>
      <c r="D4046" s="3">
        <v>44372</v>
      </c>
      <c r="E4046" s="3">
        <v>44377</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2021</v>
      </c>
      <c r="D4047" s="3">
        <v>44288</v>
      </c>
      <c r="E4047" s="3">
        <v>44293</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2023</v>
      </c>
      <c r="D4048" s="3">
        <v>45221</v>
      </c>
      <c r="E4048" s="3">
        <v>45225</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2021</v>
      </c>
      <c r="D4049" s="3">
        <v>44393</v>
      </c>
      <c r="E4049" s="3">
        <v>44396</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2021</v>
      </c>
      <c r="D4050" s="3">
        <v>44393</v>
      </c>
      <c r="E4050" s="3">
        <v>44396</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2023</v>
      </c>
      <c r="D4051" s="3">
        <v>45102</v>
      </c>
      <c r="E4051" s="3">
        <v>45104</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2023</v>
      </c>
      <c r="D4052" s="3">
        <v>45102</v>
      </c>
      <c r="E4052" s="3">
        <v>45104</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2020</v>
      </c>
      <c r="D4053" s="3">
        <v>44103</v>
      </c>
      <c r="E4053" s="3">
        <v>44107</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2020</v>
      </c>
      <c r="D4054" s="3">
        <v>44103</v>
      </c>
      <c r="E4054" s="3">
        <v>44107</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2020</v>
      </c>
      <c r="D4055" s="3">
        <v>44103</v>
      </c>
      <c r="E4055" s="3">
        <v>44107</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2020</v>
      </c>
      <c r="D4056" s="3">
        <v>44103</v>
      </c>
      <c r="E4056" s="3">
        <v>44107</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2020</v>
      </c>
      <c r="D4057" s="3">
        <v>44103</v>
      </c>
      <c r="E4057" s="3">
        <v>44107</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2020</v>
      </c>
      <c r="D4058" s="3">
        <v>44103</v>
      </c>
      <c r="E4058" s="3">
        <v>44107</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2020</v>
      </c>
      <c r="D4059" s="3">
        <v>44159</v>
      </c>
      <c r="E4059" s="3">
        <v>44163</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2021</v>
      </c>
      <c r="D4060" s="3">
        <v>44520</v>
      </c>
      <c r="E4060" s="3">
        <v>44524</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2021</v>
      </c>
      <c r="D4061" s="3">
        <v>44520</v>
      </c>
      <c r="E4061" s="3">
        <v>44524</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2022</v>
      </c>
      <c r="D4062" s="3">
        <v>44867</v>
      </c>
      <c r="E4062" s="3">
        <v>44873</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2021</v>
      </c>
      <c r="D4063" s="3">
        <v>44456</v>
      </c>
      <c r="E4063" s="3">
        <v>44459</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2022</v>
      </c>
      <c r="D4064" s="3">
        <v>44631</v>
      </c>
      <c r="E4064" s="3">
        <v>44635</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2020</v>
      </c>
      <c r="D4065" s="3">
        <v>44005</v>
      </c>
      <c r="E4065" s="3">
        <v>44008</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2020</v>
      </c>
      <c r="D4066" s="3">
        <v>44005</v>
      </c>
      <c r="E4066" s="3">
        <v>44008</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2020</v>
      </c>
      <c r="D4067" s="3">
        <v>44136</v>
      </c>
      <c r="E4067" s="3">
        <v>44140</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2020</v>
      </c>
      <c r="D4068" s="3">
        <v>44136</v>
      </c>
      <c r="E4068" s="3">
        <v>44140</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2020</v>
      </c>
      <c r="D4069" s="3">
        <v>44136</v>
      </c>
      <c r="E4069" s="3">
        <v>44140</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2020</v>
      </c>
      <c r="D4070" s="3">
        <v>44136</v>
      </c>
      <c r="E4070" s="3">
        <v>44140</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2022</v>
      </c>
      <c r="D4071" s="3">
        <v>44802</v>
      </c>
      <c r="E4071" s="3">
        <v>44805</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2022</v>
      </c>
      <c r="D4072" s="3">
        <v>44802</v>
      </c>
      <c r="E4072" s="3">
        <v>44805</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2022</v>
      </c>
      <c r="D4073" s="3">
        <v>44802</v>
      </c>
      <c r="E4073" s="3">
        <v>44805</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2021</v>
      </c>
      <c r="D4074" s="3">
        <v>44536</v>
      </c>
      <c r="E4074" s="3">
        <v>44538</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2021</v>
      </c>
      <c r="D4075" s="3">
        <v>44463</v>
      </c>
      <c r="E4075" s="3">
        <v>44466</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2023</v>
      </c>
      <c r="D4076" s="3">
        <v>45246</v>
      </c>
      <c r="E4076" s="3">
        <v>45251</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2023</v>
      </c>
      <c r="D4077" s="3">
        <v>45246</v>
      </c>
      <c r="E4077" s="3">
        <v>45251</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2021</v>
      </c>
      <c r="D4078" s="3">
        <v>44549</v>
      </c>
      <c r="E4078" s="3">
        <v>44551</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2021</v>
      </c>
      <c r="D4079" s="3">
        <v>44549</v>
      </c>
      <c r="E4079" s="3">
        <v>44551</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2021</v>
      </c>
      <c r="D4080" s="3">
        <v>44549</v>
      </c>
      <c r="E4080" s="3">
        <v>44551</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2021</v>
      </c>
      <c r="D4081" s="3">
        <v>44551</v>
      </c>
      <c r="E4081" s="3">
        <v>44554</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2022</v>
      </c>
      <c r="D4082" s="3">
        <v>44830</v>
      </c>
      <c r="E4082" s="3">
        <v>44834</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2022</v>
      </c>
      <c r="D4083" s="3">
        <v>44830</v>
      </c>
      <c r="E4083" s="3">
        <v>44834</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2023</v>
      </c>
      <c r="D4084" s="3">
        <v>45102</v>
      </c>
      <c r="E4084" s="3">
        <v>45108</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2023</v>
      </c>
      <c r="D4085" s="3">
        <v>45102</v>
      </c>
      <c r="E4085" s="3">
        <v>45108</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2023</v>
      </c>
      <c r="D4086" s="3">
        <v>45177</v>
      </c>
      <c r="E4086" s="3">
        <v>45179</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2022</v>
      </c>
      <c r="D4087" s="3">
        <v>44778</v>
      </c>
      <c r="E4087" s="3">
        <v>44780</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2022</v>
      </c>
      <c r="D4088" s="3">
        <v>44778</v>
      </c>
      <c r="E4088" s="3">
        <v>44780</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2022</v>
      </c>
      <c r="D4089" s="3">
        <v>44778</v>
      </c>
      <c r="E4089" s="3">
        <v>44780</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2020</v>
      </c>
      <c r="D4090" s="3">
        <v>44062</v>
      </c>
      <c r="E4090" s="3">
        <v>44069</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2022</v>
      </c>
      <c r="D4091" s="3">
        <v>44653</v>
      </c>
      <c r="E4091" s="3">
        <v>44657</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2022</v>
      </c>
      <c r="D4092" s="3">
        <v>44653</v>
      </c>
      <c r="E4092" s="3">
        <v>44657</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2022</v>
      </c>
      <c r="D4093" s="3">
        <v>44653</v>
      </c>
      <c r="E4093" s="3">
        <v>44657</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2023</v>
      </c>
      <c r="D4094" s="3">
        <v>45063</v>
      </c>
      <c r="E4094" s="3">
        <v>45065</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2021</v>
      </c>
      <c r="D4095" s="3">
        <v>44432</v>
      </c>
      <c r="E4095" s="3">
        <v>44436</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2021</v>
      </c>
      <c r="D4096" s="3">
        <v>44432</v>
      </c>
      <c r="E4096" s="3">
        <v>44436</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2021</v>
      </c>
      <c r="D4097" s="3">
        <v>44432</v>
      </c>
      <c r="E4097" s="3">
        <v>44436</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2020</v>
      </c>
      <c r="D4098" s="3">
        <v>44097</v>
      </c>
      <c r="E4098" s="3">
        <v>44102</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2020</v>
      </c>
      <c r="D4099" s="3">
        <v>44097</v>
      </c>
      <c r="E4099" s="3">
        <v>44102</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2020</v>
      </c>
      <c r="D4100" s="3">
        <v>44097</v>
      </c>
      <c r="E4100" s="3">
        <v>44102</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2020</v>
      </c>
      <c r="D4101" s="3">
        <v>44097</v>
      </c>
      <c r="E4101" s="3">
        <v>44102</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2023</v>
      </c>
      <c r="D4102" s="3">
        <v>45097</v>
      </c>
      <c r="E4102" s="3">
        <v>45101</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2023</v>
      </c>
      <c r="D4103" s="3">
        <v>45097</v>
      </c>
      <c r="E4103" s="3">
        <v>45101</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2023</v>
      </c>
      <c r="D4104" s="3">
        <v>45097</v>
      </c>
      <c r="E4104" s="3">
        <v>45101</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2023</v>
      </c>
      <c r="D4105" s="3">
        <v>45282</v>
      </c>
      <c r="E4105" s="3">
        <v>45282</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2023</v>
      </c>
      <c r="D4106" s="3">
        <v>45146</v>
      </c>
      <c r="E4106" s="3">
        <v>45152</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2023</v>
      </c>
      <c r="D4107" s="3">
        <v>45146</v>
      </c>
      <c r="E4107" s="3">
        <v>45152</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2022</v>
      </c>
      <c r="D4108" s="3">
        <v>44796</v>
      </c>
      <c r="E4108" s="3">
        <v>44800</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2021</v>
      </c>
      <c r="D4109" s="3">
        <v>44446</v>
      </c>
      <c r="E4109" s="3">
        <v>44446</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2021</v>
      </c>
      <c r="D4110" s="3">
        <v>44446</v>
      </c>
      <c r="E4110" s="3">
        <v>44446</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2021</v>
      </c>
      <c r="D4111" s="3">
        <v>44555</v>
      </c>
      <c r="E4111" s="3">
        <v>44562</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2021</v>
      </c>
      <c r="D4112" s="3">
        <v>44555</v>
      </c>
      <c r="E4112" s="3">
        <v>44562</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2021</v>
      </c>
      <c r="D4113" s="3">
        <v>44555</v>
      </c>
      <c r="E4113" s="3">
        <v>44562</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2021</v>
      </c>
      <c r="D4114" s="3">
        <v>44555</v>
      </c>
      <c r="E4114" s="3">
        <v>44562</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2021</v>
      </c>
      <c r="D4115" s="3">
        <v>44318</v>
      </c>
      <c r="E4115" s="3">
        <v>44323</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2021</v>
      </c>
      <c r="D4116" s="3">
        <v>44318</v>
      </c>
      <c r="E4116" s="3">
        <v>44323</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2022</v>
      </c>
      <c r="D4117" s="3">
        <v>44890</v>
      </c>
      <c r="E4117" s="3">
        <v>44893</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2021</v>
      </c>
      <c r="D4118" s="3">
        <v>44524</v>
      </c>
      <c r="E4118" s="3">
        <v>44529</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2021</v>
      </c>
      <c r="D4119" s="3">
        <v>44524</v>
      </c>
      <c r="E4119" s="3">
        <v>44529</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2021</v>
      </c>
      <c r="D4120" s="3">
        <v>44524</v>
      </c>
      <c r="E4120" s="3">
        <v>44529</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2021</v>
      </c>
      <c r="D4121" s="3">
        <v>44524</v>
      </c>
      <c r="E4121" s="3">
        <v>44529</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2023</v>
      </c>
      <c r="D4122" s="3">
        <v>45174</v>
      </c>
      <c r="E4122" s="3">
        <v>45180</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2023</v>
      </c>
      <c r="D4123" s="3">
        <v>45058</v>
      </c>
      <c r="E4123" s="3">
        <v>45059</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2023</v>
      </c>
      <c r="D4124" s="3">
        <v>45058</v>
      </c>
      <c r="E4124" s="3">
        <v>45059</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2023</v>
      </c>
      <c r="D4125" s="3">
        <v>45058</v>
      </c>
      <c r="E4125" s="3">
        <v>45059</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2020</v>
      </c>
      <c r="D4126" s="3">
        <v>43962</v>
      </c>
      <c r="E4126" s="3">
        <v>43969</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2023</v>
      </c>
      <c r="D4127" s="3">
        <v>45135</v>
      </c>
      <c r="E4127" s="3">
        <v>45139</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2023</v>
      </c>
      <c r="D4128" s="3">
        <v>45053</v>
      </c>
      <c r="E4128" s="3">
        <v>45056</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2020</v>
      </c>
      <c r="D4129" s="3">
        <v>44093</v>
      </c>
      <c r="E4129" s="3">
        <v>44098</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2020</v>
      </c>
      <c r="D4130" s="3">
        <v>44093</v>
      </c>
      <c r="E4130" s="3">
        <v>44098</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2021</v>
      </c>
      <c r="D4131" s="3">
        <v>44284</v>
      </c>
      <c r="E4131" s="3">
        <v>44290</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2020</v>
      </c>
      <c r="D4132" s="3">
        <v>44153</v>
      </c>
      <c r="E4132" s="3">
        <v>44160</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2021</v>
      </c>
      <c r="D4133" s="3">
        <v>44379</v>
      </c>
      <c r="E4133" s="3">
        <v>44386</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2021</v>
      </c>
      <c r="D4134" s="3">
        <v>44379</v>
      </c>
      <c r="E4134" s="3">
        <v>44386</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2020</v>
      </c>
      <c r="D4135" s="3">
        <v>44082</v>
      </c>
      <c r="E4135" s="3">
        <v>44087</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2020</v>
      </c>
      <c r="D4136" s="3">
        <v>44082</v>
      </c>
      <c r="E4136" s="3">
        <v>44087</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2023</v>
      </c>
      <c r="D4137" s="3">
        <v>45202</v>
      </c>
      <c r="E4137" s="3">
        <v>45208</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2023</v>
      </c>
      <c r="D4138" s="3">
        <v>45202</v>
      </c>
      <c r="E4138" s="3">
        <v>45208</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2023</v>
      </c>
      <c r="D4139" s="3">
        <v>45250</v>
      </c>
      <c r="E4139" s="3">
        <v>45254</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2022</v>
      </c>
      <c r="D4140" s="3">
        <v>44926</v>
      </c>
      <c r="E4140" s="3">
        <v>44928</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2023</v>
      </c>
      <c r="D4141" s="3">
        <v>45262</v>
      </c>
      <c r="E4141" s="3">
        <v>45265</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2023</v>
      </c>
      <c r="D4142" s="3">
        <v>45262</v>
      </c>
      <c r="E4142" s="3">
        <v>45265</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2022</v>
      </c>
      <c r="D4143" s="3">
        <v>44726</v>
      </c>
      <c r="E4143" s="3">
        <v>44730</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2020</v>
      </c>
      <c r="D4144" s="3">
        <v>43970</v>
      </c>
      <c r="E4144" s="3">
        <v>43974</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2023</v>
      </c>
      <c r="D4145" s="3">
        <v>44957</v>
      </c>
      <c r="E4145" s="3">
        <v>44964</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2023</v>
      </c>
      <c r="D4146" s="3">
        <v>44957</v>
      </c>
      <c r="E4146" s="3">
        <v>44964</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2023</v>
      </c>
      <c r="D4147" s="3">
        <v>44957</v>
      </c>
      <c r="E4147" s="3">
        <v>44964</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2021</v>
      </c>
      <c r="D4148" s="3">
        <v>44528</v>
      </c>
      <c r="E4148" s="3">
        <v>44534</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2023</v>
      </c>
      <c r="D4149" s="3">
        <v>45223</v>
      </c>
      <c r="E4149" s="3">
        <v>45228</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2023</v>
      </c>
      <c r="D4150" s="3">
        <v>45223</v>
      </c>
      <c r="E4150" s="3">
        <v>45228</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2023</v>
      </c>
      <c r="D4151" s="3">
        <v>45223</v>
      </c>
      <c r="E4151" s="3">
        <v>45228</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2023</v>
      </c>
      <c r="D4152" s="3">
        <v>45223</v>
      </c>
      <c r="E4152" s="3">
        <v>45228</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2023</v>
      </c>
      <c r="D4153" s="3">
        <v>45177</v>
      </c>
      <c r="E4153" s="3">
        <v>45181</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2023</v>
      </c>
      <c r="D4154" s="3">
        <v>45177</v>
      </c>
      <c r="E4154" s="3">
        <v>45181</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2023</v>
      </c>
      <c r="D4155" s="3">
        <v>45177</v>
      </c>
      <c r="E4155" s="3">
        <v>45181</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2022</v>
      </c>
      <c r="D4156" s="3">
        <v>44925</v>
      </c>
      <c r="E4156" s="3">
        <v>44930</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2022</v>
      </c>
      <c r="D4157" s="3">
        <v>44925</v>
      </c>
      <c r="E4157" s="3">
        <v>44930</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2021</v>
      </c>
      <c r="D4158" s="3">
        <v>44535</v>
      </c>
      <c r="E4158" s="3">
        <v>44539</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2021</v>
      </c>
      <c r="D4159" s="3">
        <v>44535</v>
      </c>
      <c r="E4159" s="3">
        <v>44539</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2020</v>
      </c>
      <c r="D4160" s="3">
        <v>44136</v>
      </c>
      <c r="E4160" s="3">
        <v>44143</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2022</v>
      </c>
      <c r="D4161" s="3">
        <v>44668</v>
      </c>
      <c r="E4161" s="3">
        <v>44675</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2023</v>
      </c>
      <c r="D4162" s="3">
        <v>45061</v>
      </c>
      <c r="E4162" s="3">
        <v>45065</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2023</v>
      </c>
      <c r="D4163" s="3">
        <v>45061</v>
      </c>
      <c r="E4163" s="3">
        <v>45065</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2021</v>
      </c>
      <c r="D4164" s="3">
        <v>44269</v>
      </c>
      <c r="E4164" s="3">
        <v>44273</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2021</v>
      </c>
      <c r="D4165" s="3">
        <v>44269</v>
      </c>
      <c r="E4165" s="3">
        <v>44273</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2023</v>
      </c>
      <c r="D4166" s="3">
        <v>44941</v>
      </c>
      <c r="E4166" s="3">
        <v>44943</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2023</v>
      </c>
      <c r="D4167" s="3">
        <v>44941</v>
      </c>
      <c r="E4167" s="3">
        <v>44943</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2021</v>
      </c>
      <c r="D4168" s="3">
        <v>44263</v>
      </c>
      <c r="E4168" s="3">
        <v>44268</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2020</v>
      </c>
      <c r="D4169" s="3">
        <v>44115</v>
      </c>
      <c r="E4169" s="3">
        <v>44117</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2020</v>
      </c>
      <c r="D4170" s="3">
        <v>44115</v>
      </c>
      <c r="E4170" s="3">
        <v>44117</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2021</v>
      </c>
      <c r="D4171" s="3">
        <v>44299</v>
      </c>
      <c r="E4171" s="3">
        <v>44300</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2021</v>
      </c>
      <c r="D4172" s="3">
        <v>44299</v>
      </c>
      <c r="E4172" s="3">
        <v>44300</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2023</v>
      </c>
      <c r="D4173" s="3">
        <v>45247</v>
      </c>
      <c r="E4173" s="3">
        <v>45251</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2022</v>
      </c>
      <c r="D4174" s="3">
        <v>44744</v>
      </c>
      <c r="E4174" s="3">
        <v>44744</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2022</v>
      </c>
      <c r="D4175" s="3">
        <v>44744</v>
      </c>
      <c r="E4175" s="3">
        <v>44744</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2022</v>
      </c>
      <c r="D4176" s="3">
        <v>44744</v>
      </c>
      <c r="E4176" s="3">
        <v>44744</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2021</v>
      </c>
      <c r="D4177" s="3">
        <v>44529</v>
      </c>
      <c r="E4177" s="3">
        <v>44530</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2020</v>
      </c>
      <c r="D4178" s="3">
        <v>43928</v>
      </c>
      <c r="E4178" s="3">
        <v>43933</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2020</v>
      </c>
      <c r="D4179" s="3">
        <v>43928</v>
      </c>
      <c r="E4179" s="3">
        <v>43933</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2022</v>
      </c>
      <c r="D4180" s="3">
        <v>44729</v>
      </c>
      <c r="E4180" s="3">
        <v>44731</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2023</v>
      </c>
      <c r="D4181" s="3">
        <v>44992</v>
      </c>
      <c r="E4181" s="3">
        <v>44996</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2023</v>
      </c>
      <c r="D4182" s="3">
        <v>45207</v>
      </c>
      <c r="E4182" s="3">
        <v>45211</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2023</v>
      </c>
      <c r="D4183" s="3">
        <v>45206</v>
      </c>
      <c r="E4183" s="3">
        <v>45212</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2023</v>
      </c>
      <c r="D4184" s="3">
        <v>45206</v>
      </c>
      <c r="E4184" s="3">
        <v>45212</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2023</v>
      </c>
      <c r="D4185" s="3">
        <v>45206</v>
      </c>
      <c r="E4185" s="3">
        <v>45212</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2022</v>
      </c>
      <c r="D4186" s="3">
        <v>44901</v>
      </c>
      <c r="E4186" s="3">
        <v>44903</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2022</v>
      </c>
      <c r="D4187" s="3">
        <v>44856</v>
      </c>
      <c r="E4187" s="3">
        <v>44857</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2023</v>
      </c>
      <c r="D4188" s="3">
        <v>45065</v>
      </c>
      <c r="E4188" s="3">
        <v>45070</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2023</v>
      </c>
      <c r="D4189" s="3">
        <v>45065</v>
      </c>
      <c r="E4189" s="3">
        <v>45070</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2023</v>
      </c>
      <c r="D4190" s="3">
        <v>45065</v>
      </c>
      <c r="E4190" s="3">
        <v>45070</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2022</v>
      </c>
      <c r="D4191" s="3">
        <v>44831</v>
      </c>
      <c r="E4191" s="3">
        <v>44836</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2023</v>
      </c>
      <c r="D4192" s="3">
        <v>45248</v>
      </c>
      <c r="E4192" s="3">
        <v>45253</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2021</v>
      </c>
      <c r="D4193" s="3">
        <v>44385</v>
      </c>
      <c r="E4193" s="3">
        <v>44385</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2021</v>
      </c>
      <c r="D4194" s="3">
        <v>44516</v>
      </c>
      <c r="E4194" s="3">
        <v>44520</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2021</v>
      </c>
      <c r="D4195" s="3">
        <v>44516</v>
      </c>
      <c r="E4195" s="3">
        <v>44520</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2021</v>
      </c>
      <c r="D4196" s="3">
        <v>44365</v>
      </c>
      <c r="E4196" s="3">
        <v>44369</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2022</v>
      </c>
      <c r="D4197" s="3">
        <v>44660</v>
      </c>
      <c r="E4197" s="3">
        <v>44666</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2021</v>
      </c>
      <c r="D4198" s="3">
        <v>44304</v>
      </c>
      <c r="E4198" s="3">
        <v>44309</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2022</v>
      </c>
      <c r="D4199" s="3">
        <v>44899</v>
      </c>
      <c r="E4199" s="3">
        <v>44904</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2022</v>
      </c>
      <c r="D4200" s="3">
        <v>44899</v>
      </c>
      <c r="E4200" s="3">
        <v>44904</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2021</v>
      </c>
      <c r="D4201" s="3">
        <v>44540</v>
      </c>
      <c r="E4201" s="3">
        <v>44540</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2021</v>
      </c>
      <c r="D4202" s="3">
        <v>44540</v>
      </c>
      <c r="E4202" s="3">
        <v>44540</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2021</v>
      </c>
      <c r="D4203" s="3">
        <v>44540</v>
      </c>
      <c r="E4203" s="3">
        <v>44540</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2021</v>
      </c>
      <c r="D4204" s="3">
        <v>44540</v>
      </c>
      <c r="E4204" s="3">
        <v>44540</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2020</v>
      </c>
      <c r="D4205" s="3">
        <v>44135</v>
      </c>
      <c r="E4205" s="3">
        <v>44137</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2020</v>
      </c>
      <c r="D4206" s="3">
        <v>44135</v>
      </c>
      <c r="E4206" s="3">
        <v>44137</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2020</v>
      </c>
      <c r="D4207" s="3">
        <v>44135</v>
      </c>
      <c r="E4207" s="3">
        <v>44137</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2020</v>
      </c>
      <c r="D4208" s="3">
        <v>44135</v>
      </c>
      <c r="E4208" s="3">
        <v>44137</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2020</v>
      </c>
      <c r="D4209" s="3">
        <v>44135</v>
      </c>
      <c r="E4209" s="3">
        <v>44137</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2020</v>
      </c>
      <c r="D4210" s="3">
        <v>44135</v>
      </c>
      <c r="E4210" s="3">
        <v>44137</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2020</v>
      </c>
      <c r="D4211" s="3">
        <v>44135</v>
      </c>
      <c r="E4211" s="3">
        <v>44137</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2023</v>
      </c>
      <c r="D4212" s="3">
        <v>45270</v>
      </c>
      <c r="E4212" s="3">
        <v>45275</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2020</v>
      </c>
      <c r="D4213" s="3">
        <v>43956</v>
      </c>
      <c r="E4213" s="3">
        <v>43960</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2020</v>
      </c>
      <c r="D4214" s="3">
        <v>43956</v>
      </c>
      <c r="E4214" s="3">
        <v>43960</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2020</v>
      </c>
      <c r="D4215" s="3">
        <v>43956</v>
      </c>
      <c r="E4215" s="3">
        <v>43960</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2022</v>
      </c>
      <c r="D4216" s="3">
        <v>44625</v>
      </c>
      <c r="E4216" s="3">
        <v>44629</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2020</v>
      </c>
      <c r="D4217" s="3">
        <v>44165</v>
      </c>
      <c r="E4217" s="3">
        <v>44169</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2021</v>
      </c>
      <c r="D4218" s="3">
        <v>44245</v>
      </c>
      <c r="E4218" s="3">
        <v>44249</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2023</v>
      </c>
      <c r="D4219" s="3">
        <v>45018</v>
      </c>
      <c r="E4219" s="3">
        <v>45020</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2023</v>
      </c>
      <c r="D4220" s="3">
        <v>45018</v>
      </c>
      <c r="E4220" s="3">
        <v>45020</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2023</v>
      </c>
      <c r="D4221" s="3">
        <v>45089</v>
      </c>
      <c r="E4221" s="3">
        <v>45091</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2023</v>
      </c>
      <c r="D4222" s="3">
        <v>45089</v>
      </c>
      <c r="E4222" s="3">
        <v>45091</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2023</v>
      </c>
      <c r="D4223" s="3">
        <v>45089</v>
      </c>
      <c r="E4223" s="3">
        <v>45091</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2023</v>
      </c>
      <c r="D4224" s="3">
        <v>45089</v>
      </c>
      <c r="E4224" s="3">
        <v>45091</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2023</v>
      </c>
      <c r="D4225" s="3">
        <v>45089</v>
      </c>
      <c r="E4225" s="3">
        <v>45091</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2022</v>
      </c>
      <c r="D4226" s="3">
        <v>44835</v>
      </c>
      <c r="E4226" s="3">
        <v>44838</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2020</v>
      </c>
      <c r="D4227" s="3">
        <v>44178</v>
      </c>
      <c r="E4227" s="3">
        <v>44182</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2023</v>
      </c>
      <c r="D4228" s="3">
        <v>45242</v>
      </c>
      <c r="E4228" s="3">
        <v>45247</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2021</v>
      </c>
      <c r="D4229" s="3">
        <v>44201</v>
      </c>
      <c r="E4229" s="3">
        <v>44206</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2022</v>
      </c>
      <c r="D4230" s="3">
        <v>44645</v>
      </c>
      <c r="E4230" s="3">
        <v>44647</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2023</v>
      </c>
      <c r="D4231" s="3">
        <v>45113</v>
      </c>
      <c r="E4231" s="3">
        <v>45118</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2023</v>
      </c>
      <c r="D4232" s="3">
        <v>45113</v>
      </c>
      <c r="E4232" s="3">
        <v>45118</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2023</v>
      </c>
      <c r="D4233" s="3">
        <v>45113</v>
      </c>
      <c r="E4233" s="3">
        <v>45118</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2023</v>
      </c>
      <c r="D4234" s="3">
        <v>45113</v>
      </c>
      <c r="E4234" s="3">
        <v>45118</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2023</v>
      </c>
      <c r="D4235" s="3">
        <v>45113</v>
      </c>
      <c r="E4235" s="3">
        <v>45118</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2020</v>
      </c>
      <c r="D4236" s="3">
        <v>44095</v>
      </c>
      <c r="E4236" s="3">
        <v>44098</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2020</v>
      </c>
      <c r="D4237" s="3">
        <v>44095</v>
      </c>
      <c r="E4237" s="3">
        <v>44098</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2022</v>
      </c>
      <c r="D4238" s="3">
        <v>44766</v>
      </c>
      <c r="E4238" s="3">
        <v>44770</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2023</v>
      </c>
      <c r="D4239" s="3">
        <v>45168</v>
      </c>
      <c r="E4239" s="3">
        <v>45173</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2023</v>
      </c>
      <c r="D4240" s="3">
        <v>45012</v>
      </c>
      <c r="E4240" s="3">
        <v>45014</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2023</v>
      </c>
      <c r="D4241" s="3">
        <v>45290</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2020</v>
      </c>
      <c r="D4242" s="3">
        <v>44094</v>
      </c>
      <c r="E4242" s="3">
        <v>44100</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2020</v>
      </c>
      <c r="D4243" s="3">
        <v>44094</v>
      </c>
      <c r="E4243" s="3">
        <v>44100</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2022</v>
      </c>
      <c r="D4244" s="3">
        <v>44656</v>
      </c>
      <c r="E4244" s="3">
        <v>44657</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2022</v>
      </c>
      <c r="D4245" s="3">
        <v>44656</v>
      </c>
      <c r="E4245" s="3">
        <v>44657</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2020</v>
      </c>
      <c r="D4246" s="3">
        <v>43916</v>
      </c>
      <c r="E4246" s="3">
        <v>43920</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2023</v>
      </c>
      <c r="D4247" s="3">
        <v>45259</v>
      </c>
      <c r="E4247" s="3">
        <v>45265</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2023</v>
      </c>
      <c r="D4248" s="3">
        <v>45259</v>
      </c>
      <c r="E4248" s="3">
        <v>45265</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2023</v>
      </c>
      <c r="D4249" s="3">
        <v>45259</v>
      </c>
      <c r="E4249" s="3">
        <v>45265</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2022</v>
      </c>
      <c r="D4250" s="3">
        <v>44897</v>
      </c>
      <c r="E4250" s="3">
        <v>44901</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2022</v>
      </c>
      <c r="D4251" s="3">
        <v>44897</v>
      </c>
      <c r="E4251" s="3">
        <v>44901</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2020</v>
      </c>
      <c r="D4252" s="3">
        <v>44093</v>
      </c>
      <c r="E4252" s="3">
        <v>44093</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2021</v>
      </c>
      <c r="D4253" s="3">
        <v>44492</v>
      </c>
      <c r="E4253" s="3">
        <v>44492</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2021</v>
      </c>
      <c r="D4254" s="3">
        <v>44492</v>
      </c>
      <c r="E4254" s="3">
        <v>44492</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2021</v>
      </c>
      <c r="D4255" s="3">
        <v>44492</v>
      </c>
      <c r="E4255" s="3">
        <v>44492</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2023</v>
      </c>
      <c r="D4256" s="3">
        <v>45213</v>
      </c>
      <c r="E4256" s="3">
        <v>45216</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2023</v>
      </c>
      <c r="D4257" s="3">
        <v>45213</v>
      </c>
      <c r="E4257" s="3">
        <v>45216</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2023</v>
      </c>
      <c r="D4258" s="3">
        <v>45213</v>
      </c>
      <c r="E4258" s="3">
        <v>45216</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2021</v>
      </c>
      <c r="D4259" s="3">
        <v>44443</v>
      </c>
      <c r="E4259" s="3">
        <v>44448</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2022</v>
      </c>
      <c r="D4260" s="3">
        <v>44635</v>
      </c>
      <c r="E4260" s="3">
        <v>44637</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2023</v>
      </c>
      <c r="D4261" s="3">
        <v>45228</v>
      </c>
      <c r="E4261" s="3">
        <v>45233</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2023</v>
      </c>
      <c r="D4262" s="3">
        <v>45215</v>
      </c>
      <c r="E4262" s="3">
        <v>45219</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2023</v>
      </c>
      <c r="D4263" s="3">
        <v>45146</v>
      </c>
      <c r="E4263" s="3">
        <v>45150</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2023</v>
      </c>
      <c r="D4264" s="3">
        <v>45191</v>
      </c>
      <c r="E4264" s="3">
        <v>45195</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2023</v>
      </c>
      <c r="D4265" s="3">
        <v>45234</v>
      </c>
      <c r="E4265" s="3">
        <v>45239</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2022</v>
      </c>
      <c r="D4266" s="3">
        <v>44871</v>
      </c>
      <c r="E4266" s="3">
        <v>44875</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2022</v>
      </c>
      <c r="D4267" s="3">
        <v>44871</v>
      </c>
      <c r="E4267" s="3">
        <v>44875</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2022</v>
      </c>
      <c r="D4268" s="3">
        <v>44871</v>
      </c>
      <c r="E4268" s="3">
        <v>44875</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2022</v>
      </c>
      <c r="D4269" s="3">
        <v>44871</v>
      </c>
      <c r="E4269" s="3">
        <v>44875</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2022</v>
      </c>
      <c r="D4270" s="3">
        <v>44871</v>
      </c>
      <c r="E4270" s="3">
        <v>44875</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2023</v>
      </c>
      <c r="D4271" s="3">
        <v>45103</v>
      </c>
      <c r="E4271" s="3">
        <v>45107</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2021</v>
      </c>
      <c r="D4272" s="3">
        <v>44526</v>
      </c>
      <c r="E4272" s="3">
        <v>44530</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2022</v>
      </c>
      <c r="D4273" s="3">
        <v>44890</v>
      </c>
      <c r="E4273" s="3">
        <v>44893</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2023</v>
      </c>
      <c r="D4274" s="3">
        <v>45129</v>
      </c>
      <c r="E4274" s="3">
        <v>45129</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2023</v>
      </c>
      <c r="D4275" s="3">
        <v>45129</v>
      </c>
      <c r="E4275" s="3">
        <v>45129</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2021</v>
      </c>
      <c r="D4276" s="3">
        <v>44492</v>
      </c>
      <c r="E4276" s="3">
        <v>44497</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2021</v>
      </c>
      <c r="D4277" s="3">
        <v>44386</v>
      </c>
      <c r="E4277" s="3">
        <v>44390</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2023</v>
      </c>
      <c r="D4278" s="3">
        <v>45157</v>
      </c>
      <c r="E4278" s="3">
        <v>45161</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2022</v>
      </c>
      <c r="D4279" s="3">
        <v>44668</v>
      </c>
      <c r="E4279" s="3">
        <v>44672</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2022</v>
      </c>
      <c r="D4280" s="3">
        <v>44668</v>
      </c>
      <c r="E4280" s="3">
        <v>44672</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2022</v>
      </c>
      <c r="D4281" s="3">
        <v>44668</v>
      </c>
      <c r="E4281" s="3">
        <v>44672</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2020</v>
      </c>
      <c r="D4282" s="3">
        <v>44149</v>
      </c>
      <c r="E4282" s="3">
        <v>44153</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2020</v>
      </c>
      <c r="D4283" s="3">
        <v>44149</v>
      </c>
      <c r="E4283" s="3">
        <v>44153</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2020</v>
      </c>
      <c r="D4284" s="3">
        <v>44185</v>
      </c>
      <c r="E4284" s="3">
        <v>44188</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2020</v>
      </c>
      <c r="D4285" s="3">
        <v>44185</v>
      </c>
      <c r="E4285" s="3">
        <v>44188</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2021</v>
      </c>
      <c r="D4286" s="3">
        <v>44521</v>
      </c>
      <c r="E4286" s="3">
        <v>44526</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2021</v>
      </c>
      <c r="D4287" s="3">
        <v>44521</v>
      </c>
      <c r="E4287" s="3">
        <v>44526</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2021</v>
      </c>
      <c r="D4288" s="3">
        <v>44521</v>
      </c>
      <c r="E4288" s="3">
        <v>44526</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2023</v>
      </c>
      <c r="D4289" s="3">
        <v>45289</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2021</v>
      </c>
      <c r="D4290" s="3">
        <v>44333</v>
      </c>
      <c r="E4290" s="3">
        <v>44337</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2021</v>
      </c>
      <c r="D4291" s="3">
        <v>44333</v>
      </c>
      <c r="E4291" s="3">
        <v>44337</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2023</v>
      </c>
      <c r="D4292" s="3">
        <v>45270</v>
      </c>
      <c r="E4292" s="3">
        <v>45274</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2023</v>
      </c>
      <c r="D4293" s="3">
        <v>45270</v>
      </c>
      <c r="E4293" s="3">
        <v>45274</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2023</v>
      </c>
      <c r="D4294" s="3">
        <v>45270</v>
      </c>
      <c r="E4294" s="3">
        <v>45274</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2023</v>
      </c>
      <c r="D4295" s="3">
        <v>44996</v>
      </c>
      <c r="E4295" s="3">
        <v>45002</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2023</v>
      </c>
      <c r="D4296" s="3">
        <v>45222</v>
      </c>
      <c r="E4296" s="3">
        <v>45227</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2023</v>
      </c>
      <c r="D4297" s="3">
        <v>45111</v>
      </c>
      <c r="E4297" s="3">
        <v>45118</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2023</v>
      </c>
      <c r="D4298" s="3">
        <v>45174</v>
      </c>
      <c r="E4298" s="3">
        <v>45180</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2023</v>
      </c>
      <c r="D4299" s="3">
        <v>45162</v>
      </c>
      <c r="E4299" s="3">
        <v>45165</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2023</v>
      </c>
      <c r="D4300" s="3">
        <v>45162</v>
      </c>
      <c r="E4300" s="3">
        <v>45165</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2023</v>
      </c>
      <c r="D4301" s="3">
        <v>45162</v>
      </c>
      <c r="E4301" s="3">
        <v>45165</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2023</v>
      </c>
      <c r="D4302" s="3">
        <v>45162</v>
      </c>
      <c r="E4302" s="3">
        <v>45165</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2023</v>
      </c>
      <c r="D4303" s="3">
        <v>45162</v>
      </c>
      <c r="E4303" s="3">
        <v>45165</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2020</v>
      </c>
      <c r="D4304" s="3">
        <v>44065</v>
      </c>
      <c r="E4304" s="3">
        <v>44068</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2022</v>
      </c>
      <c r="D4305" s="3">
        <v>44839</v>
      </c>
      <c r="E4305" s="3">
        <v>44839</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2020</v>
      </c>
      <c r="D4306" s="3">
        <v>44130</v>
      </c>
      <c r="E4306" s="3">
        <v>44134</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2020</v>
      </c>
      <c r="D4307" s="3">
        <v>44130</v>
      </c>
      <c r="E4307" s="3">
        <v>44134</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2022</v>
      </c>
      <c r="D4308" s="3">
        <v>44741</v>
      </c>
      <c r="E4308" s="3">
        <v>44741</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2022</v>
      </c>
      <c r="D4309" s="3">
        <v>44741</v>
      </c>
      <c r="E4309" s="3">
        <v>44741</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2020</v>
      </c>
      <c r="D4310" s="3">
        <v>44139</v>
      </c>
      <c r="E4310" s="3">
        <v>44146</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2020</v>
      </c>
      <c r="D4311" s="3">
        <v>44139</v>
      </c>
      <c r="E4311" s="3">
        <v>44146</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2020</v>
      </c>
      <c r="D4312" s="3">
        <v>44139</v>
      </c>
      <c r="E4312" s="3">
        <v>44146</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2020</v>
      </c>
      <c r="D4313" s="3">
        <v>44139</v>
      </c>
      <c r="E4313" s="3">
        <v>44146</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2020</v>
      </c>
      <c r="D4314" s="3">
        <v>44139</v>
      </c>
      <c r="E4314" s="3">
        <v>44146</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2020</v>
      </c>
      <c r="D4315" s="3">
        <v>44082</v>
      </c>
      <c r="E4315" s="3">
        <v>44086</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2021</v>
      </c>
      <c r="D4316" s="3">
        <v>44372</v>
      </c>
      <c r="E4316" s="3">
        <v>44378</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2021</v>
      </c>
      <c r="D4317" s="3">
        <v>44372</v>
      </c>
      <c r="E4317" s="3">
        <v>44378</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2021</v>
      </c>
      <c r="D4318" s="3">
        <v>44372</v>
      </c>
      <c r="E4318" s="3">
        <v>44378</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2021</v>
      </c>
      <c r="D4319" s="3">
        <v>44403</v>
      </c>
      <c r="E4319" s="3">
        <v>44410</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2023</v>
      </c>
      <c r="D4320" s="3">
        <v>45268</v>
      </c>
      <c r="E4320" s="3">
        <v>45272</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2020</v>
      </c>
      <c r="D4321" s="3">
        <v>44194</v>
      </c>
      <c r="E4321" s="3">
        <v>44199</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2020</v>
      </c>
      <c r="D4322" s="3">
        <v>44194</v>
      </c>
      <c r="E4322" s="3">
        <v>44199</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2021</v>
      </c>
      <c r="D4323" s="3">
        <v>44241</v>
      </c>
      <c r="E4323" s="3">
        <v>44246</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2021</v>
      </c>
      <c r="D4324" s="3">
        <v>44241</v>
      </c>
      <c r="E4324" s="3">
        <v>44246</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2021</v>
      </c>
      <c r="D4325" s="3">
        <v>44241</v>
      </c>
      <c r="E4325" s="3">
        <v>44246</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2021</v>
      </c>
      <c r="D4326" s="3">
        <v>44241</v>
      </c>
      <c r="E4326" s="3">
        <v>44246</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2021</v>
      </c>
      <c r="D4327" s="3">
        <v>44241</v>
      </c>
      <c r="E4327" s="3">
        <v>44246</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2022</v>
      </c>
      <c r="D4328" s="3">
        <v>44586</v>
      </c>
      <c r="E4328" s="3">
        <v>44588</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2022</v>
      </c>
      <c r="D4329" s="3">
        <v>44586</v>
      </c>
      <c r="E4329" s="3">
        <v>44588</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2023</v>
      </c>
      <c r="D4330" s="3">
        <v>45018</v>
      </c>
      <c r="E4330" s="3">
        <v>45024</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2023</v>
      </c>
      <c r="D4331" s="3">
        <v>45203</v>
      </c>
      <c r="E4331" s="3">
        <v>45209</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2023</v>
      </c>
      <c r="D4332" s="3">
        <v>45203</v>
      </c>
      <c r="E4332" s="3">
        <v>45209</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2023</v>
      </c>
      <c r="D4333" s="3">
        <v>45171</v>
      </c>
      <c r="E4333" s="3">
        <v>45176</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2023</v>
      </c>
      <c r="D4334" s="3">
        <v>45171</v>
      </c>
      <c r="E4334" s="3">
        <v>45176</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2021</v>
      </c>
      <c r="D4335" s="3">
        <v>44551</v>
      </c>
      <c r="E4335" s="3">
        <v>44557</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2021</v>
      </c>
      <c r="D4336" s="3">
        <v>44551</v>
      </c>
      <c r="E4336" s="3">
        <v>44557</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2021</v>
      </c>
      <c r="D4337" s="3">
        <v>44550</v>
      </c>
      <c r="E4337" s="3">
        <v>44554</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2021</v>
      </c>
      <c r="D4338" s="3">
        <v>44550</v>
      </c>
      <c r="E4338" s="3">
        <v>44554</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2021</v>
      </c>
      <c r="D4339" s="3">
        <v>44527</v>
      </c>
      <c r="E4339" s="3">
        <v>44531</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2021</v>
      </c>
      <c r="D4340" s="3">
        <v>44527</v>
      </c>
      <c r="E4340" s="3">
        <v>44531</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2023</v>
      </c>
      <c r="D4341" s="3">
        <v>45166</v>
      </c>
      <c r="E4341" s="3">
        <v>45171</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2020</v>
      </c>
      <c r="D4342" s="3">
        <v>43912</v>
      </c>
      <c r="E4342" s="3">
        <v>43912</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2023</v>
      </c>
      <c r="D4343" s="3">
        <v>45278</v>
      </c>
      <c r="E4343" s="3">
        <v>45282</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2023</v>
      </c>
      <c r="D4344" s="3">
        <v>45005</v>
      </c>
      <c r="E4344" s="3">
        <v>45008</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2023</v>
      </c>
      <c r="D4345" s="3">
        <v>45005</v>
      </c>
      <c r="E4345" s="3">
        <v>45008</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2023</v>
      </c>
      <c r="D4346" s="3">
        <v>45005</v>
      </c>
      <c r="E4346" s="3">
        <v>45008</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2023</v>
      </c>
      <c r="D4347" s="3">
        <v>45005</v>
      </c>
      <c r="E4347" s="3">
        <v>45008</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2022</v>
      </c>
      <c r="D4348" s="3">
        <v>44823</v>
      </c>
      <c r="E4348" s="3">
        <v>44830</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2022</v>
      </c>
      <c r="D4349" s="3">
        <v>44823</v>
      </c>
      <c r="E4349" s="3">
        <v>44830</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2023</v>
      </c>
      <c r="D4350" s="3">
        <v>45255</v>
      </c>
      <c r="E4350" s="3">
        <v>45260</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2023</v>
      </c>
      <c r="D4351" s="3">
        <v>45255</v>
      </c>
      <c r="E4351" s="3">
        <v>45260</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2023</v>
      </c>
      <c r="D4352" s="3">
        <v>45028</v>
      </c>
      <c r="E4352" s="3">
        <v>45032</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2023</v>
      </c>
      <c r="D4353" s="3">
        <v>45028</v>
      </c>
      <c r="E4353" s="3">
        <v>45032</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2023</v>
      </c>
      <c r="D4354" s="3">
        <v>45271</v>
      </c>
      <c r="E4354" s="3">
        <v>45273</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2023</v>
      </c>
      <c r="D4355" s="3">
        <v>45271</v>
      </c>
      <c r="E4355" s="3">
        <v>45273</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2023</v>
      </c>
      <c r="D4356" s="3">
        <v>45255</v>
      </c>
      <c r="E4356" s="3">
        <v>45257</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2021</v>
      </c>
      <c r="D4357" s="3">
        <v>44534</v>
      </c>
      <c r="E4357" s="3">
        <v>44537</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2021</v>
      </c>
      <c r="D4358" s="3">
        <v>44534</v>
      </c>
      <c r="E4358" s="3">
        <v>44537</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2023</v>
      </c>
      <c r="D4359" s="3">
        <v>45272</v>
      </c>
      <c r="E4359" s="3">
        <v>45272</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2023</v>
      </c>
      <c r="D4360" s="3">
        <v>45272</v>
      </c>
      <c r="E4360" s="3">
        <v>45272</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2023</v>
      </c>
      <c r="D4361" s="3">
        <v>45272</v>
      </c>
      <c r="E4361" s="3">
        <v>45272</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2022</v>
      </c>
      <c r="D4362" s="3">
        <v>44703</v>
      </c>
      <c r="E4362" s="3">
        <v>44705</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2023</v>
      </c>
      <c r="D4363" s="3">
        <v>44975</v>
      </c>
      <c r="E4363" s="3">
        <v>44979</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2023</v>
      </c>
      <c r="D4364" s="3">
        <v>45067</v>
      </c>
      <c r="E4364" s="3">
        <v>45069</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2023</v>
      </c>
      <c r="D4365" s="3">
        <v>45067</v>
      </c>
      <c r="E4365" s="3">
        <v>45069</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2023</v>
      </c>
      <c r="D4366" s="3">
        <v>45067</v>
      </c>
      <c r="E4366" s="3">
        <v>45069</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2023</v>
      </c>
      <c r="D4367" s="3">
        <v>45067</v>
      </c>
      <c r="E4367" s="3">
        <v>45069</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2023</v>
      </c>
      <c r="D4368" s="3">
        <v>45067</v>
      </c>
      <c r="E4368" s="3">
        <v>45069</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2023</v>
      </c>
      <c r="D4369" s="3">
        <v>45181</v>
      </c>
      <c r="E4369" s="3">
        <v>45183</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2023</v>
      </c>
      <c r="D4370" s="3">
        <v>45181</v>
      </c>
      <c r="E4370" s="3">
        <v>45183</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2022</v>
      </c>
      <c r="D4371" s="3">
        <v>44871</v>
      </c>
      <c r="E4371" s="3">
        <v>44876</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2022</v>
      </c>
      <c r="D4372" s="3">
        <v>44871</v>
      </c>
      <c r="E4372" s="3">
        <v>44876</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2022</v>
      </c>
      <c r="D4373" s="3">
        <v>44871</v>
      </c>
      <c r="E4373" s="3">
        <v>44876</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2023</v>
      </c>
      <c r="D4374" s="3">
        <v>45131</v>
      </c>
      <c r="E4374" s="3">
        <v>45133</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2023</v>
      </c>
      <c r="D4375" s="3">
        <v>45131</v>
      </c>
      <c r="E4375" s="3">
        <v>45133</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2022</v>
      </c>
      <c r="D4376" s="3">
        <v>44884</v>
      </c>
      <c r="E4376" s="3">
        <v>44890</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2020</v>
      </c>
      <c r="D4377" s="3">
        <v>43946</v>
      </c>
      <c r="E4377" s="3">
        <v>43951</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2020</v>
      </c>
      <c r="D4378" s="3">
        <v>43946</v>
      </c>
      <c r="E4378" s="3">
        <v>43951</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2020</v>
      </c>
      <c r="D4379" s="3">
        <v>43946</v>
      </c>
      <c r="E4379" s="3">
        <v>43951</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2021</v>
      </c>
      <c r="D4380" s="3">
        <v>44530</v>
      </c>
      <c r="E4380" s="3">
        <v>44532</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2021</v>
      </c>
      <c r="D4381" s="3">
        <v>44530</v>
      </c>
      <c r="E4381" s="3">
        <v>44532</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2021</v>
      </c>
      <c r="D4382" s="3">
        <v>44494</v>
      </c>
      <c r="E4382" s="3">
        <v>44499</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2021</v>
      </c>
      <c r="D4383" s="3">
        <v>44494</v>
      </c>
      <c r="E4383" s="3">
        <v>44499</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2021</v>
      </c>
      <c r="D4384" s="3">
        <v>44397</v>
      </c>
      <c r="E4384" s="3">
        <v>44404</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2021</v>
      </c>
      <c r="D4385" s="3">
        <v>44397</v>
      </c>
      <c r="E4385" s="3">
        <v>44404</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2021</v>
      </c>
      <c r="D4386" s="3">
        <v>44397</v>
      </c>
      <c r="E4386" s="3">
        <v>44404</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2021</v>
      </c>
      <c r="D4387" s="3">
        <v>44397</v>
      </c>
      <c r="E4387" s="3">
        <v>44404</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2022</v>
      </c>
      <c r="D4388" s="3">
        <v>44862</v>
      </c>
      <c r="E4388" s="3">
        <v>44868</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2022</v>
      </c>
      <c r="D4389" s="3">
        <v>44862</v>
      </c>
      <c r="E4389" s="3">
        <v>44868</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2023</v>
      </c>
      <c r="D4390" s="3">
        <v>45251</v>
      </c>
      <c r="E4390" s="3">
        <v>45253</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2023</v>
      </c>
      <c r="D4391" s="3">
        <v>45251</v>
      </c>
      <c r="E4391" s="3">
        <v>45253</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2023</v>
      </c>
      <c r="D4392" s="3">
        <v>45251</v>
      </c>
      <c r="E4392" s="3">
        <v>45253</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2023</v>
      </c>
      <c r="D4393" s="3">
        <v>45251</v>
      </c>
      <c r="E4393" s="3">
        <v>45253</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2022</v>
      </c>
      <c r="D4394" s="3">
        <v>44813</v>
      </c>
      <c r="E4394" s="3">
        <v>44817</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2022</v>
      </c>
      <c r="D4395" s="3">
        <v>44813</v>
      </c>
      <c r="E4395" s="3">
        <v>44817</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2020</v>
      </c>
      <c r="D4396" s="3">
        <v>44032</v>
      </c>
      <c r="E4396" s="3">
        <v>44032</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2020</v>
      </c>
      <c r="D4397" s="3">
        <v>44032</v>
      </c>
      <c r="E4397" s="3">
        <v>44032</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2022</v>
      </c>
      <c r="D4398" s="3">
        <v>44881</v>
      </c>
      <c r="E4398" s="3">
        <v>44885</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2020</v>
      </c>
      <c r="D4399" s="3">
        <v>44019</v>
      </c>
      <c r="E4399" s="3">
        <v>44023</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2020</v>
      </c>
      <c r="D4400" s="3">
        <v>44019</v>
      </c>
      <c r="E4400" s="3">
        <v>44023</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2022</v>
      </c>
      <c r="D4401" s="3">
        <v>44638</v>
      </c>
      <c r="E4401" s="3">
        <v>44638</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2022</v>
      </c>
      <c r="D4402" s="3">
        <v>44638</v>
      </c>
      <c r="E4402" s="3">
        <v>44638</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2022</v>
      </c>
      <c r="D4403" s="3">
        <v>44638</v>
      </c>
      <c r="E4403" s="3">
        <v>44638</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2022</v>
      </c>
      <c r="D4404" s="3">
        <v>44922</v>
      </c>
      <c r="E4404" s="3">
        <v>44923</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2020</v>
      </c>
      <c r="D4405" s="3">
        <v>44076</v>
      </c>
      <c r="E4405" s="3">
        <v>44078</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2021</v>
      </c>
      <c r="D4406" s="3">
        <v>44382</v>
      </c>
      <c r="E4406" s="3">
        <v>44387</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2021</v>
      </c>
      <c r="D4407" s="3">
        <v>44382</v>
      </c>
      <c r="E4407" s="3">
        <v>44387</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2022</v>
      </c>
      <c r="D4408" s="3">
        <v>44886</v>
      </c>
      <c r="E4408" s="3">
        <v>44891</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2022</v>
      </c>
      <c r="D4409" s="3">
        <v>44886</v>
      </c>
      <c r="E4409" s="3">
        <v>44891</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2022</v>
      </c>
      <c r="D4410" s="3">
        <v>44886</v>
      </c>
      <c r="E4410" s="3">
        <v>44891</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2020</v>
      </c>
      <c r="D4411" s="3">
        <v>43957</v>
      </c>
      <c r="E4411" s="3">
        <v>43962</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2020</v>
      </c>
      <c r="D4412" s="3">
        <v>43957</v>
      </c>
      <c r="E4412" s="3">
        <v>43962</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2020</v>
      </c>
      <c r="D4413" s="3">
        <v>44003</v>
      </c>
      <c r="E4413" s="3">
        <v>44006</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2020</v>
      </c>
      <c r="D4414" s="3">
        <v>44003</v>
      </c>
      <c r="E4414" s="3">
        <v>44006</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2020</v>
      </c>
      <c r="D4415" s="3">
        <v>44003</v>
      </c>
      <c r="E4415" s="3">
        <v>44006</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2023</v>
      </c>
      <c r="D4416" s="3">
        <v>45158</v>
      </c>
      <c r="E4416" s="3">
        <v>45162</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2020</v>
      </c>
      <c r="D4417" s="3">
        <v>44164</v>
      </c>
      <c r="E4417" s="3">
        <v>44171</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2020</v>
      </c>
      <c r="D4418" s="3">
        <v>44164</v>
      </c>
      <c r="E4418" s="3">
        <v>44171</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2023</v>
      </c>
      <c r="D4419" s="3">
        <v>45026</v>
      </c>
      <c r="E4419" s="3">
        <v>45029</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2020</v>
      </c>
      <c r="D4420" s="3">
        <v>44185</v>
      </c>
      <c r="E4420" s="3">
        <v>44192</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2020</v>
      </c>
      <c r="D4421" s="3">
        <v>44182</v>
      </c>
      <c r="E4421" s="3">
        <v>44189</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2021</v>
      </c>
      <c r="D4422" s="3">
        <v>44517</v>
      </c>
      <c r="E4422" s="3">
        <v>44521</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2020</v>
      </c>
      <c r="D4423" s="3">
        <v>43894</v>
      </c>
      <c r="E4423" s="3">
        <v>43899</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2023</v>
      </c>
      <c r="D4424" s="3">
        <v>45065</v>
      </c>
      <c r="E4424" s="3">
        <v>45066</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2023</v>
      </c>
      <c r="D4425" s="3">
        <v>45065</v>
      </c>
      <c r="E4425" s="3">
        <v>45066</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2023</v>
      </c>
      <c r="D4426" s="3">
        <v>45065</v>
      </c>
      <c r="E4426" s="3">
        <v>45066</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2023</v>
      </c>
      <c r="D4427" s="3">
        <v>45065</v>
      </c>
      <c r="E4427" s="3">
        <v>45066</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2023</v>
      </c>
      <c r="D4428" s="3">
        <v>45065</v>
      </c>
      <c r="E4428" s="3">
        <v>45066</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2023</v>
      </c>
      <c r="D4429" s="3">
        <v>45192</v>
      </c>
      <c r="E4429" s="3">
        <v>45198</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2023</v>
      </c>
      <c r="D4430" s="3">
        <v>45007</v>
      </c>
      <c r="E4430" s="3">
        <v>45013</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2023</v>
      </c>
      <c r="D4431" s="3">
        <v>45184</v>
      </c>
      <c r="E4431" s="3">
        <v>45184</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2022</v>
      </c>
      <c r="D4432" s="3">
        <v>44869</v>
      </c>
      <c r="E4432" s="3">
        <v>44874</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2022</v>
      </c>
      <c r="D4433" s="3">
        <v>44869</v>
      </c>
      <c r="E4433" s="3">
        <v>44874</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2022</v>
      </c>
      <c r="D4434" s="3">
        <v>44869</v>
      </c>
      <c r="E4434" s="3">
        <v>44874</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2022</v>
      </c>
      <c r="D4435" s="3">
        <v>44869</v>
      </c>
      <c r="E4435" s="3">
        <v>44874</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2022</v>
      </c>
      <c r="D4436" s="3">
        <v>44869</v>
      </c>
      <c r="E4436" s="3">
        <v>44874</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2022</v>
      </c>
      <c r="D4437" s="3">
        <v>44685</v>
      </c>
      <c r="E4437" s="3">
        <v>44690</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2022</v>
      </c>
      <c r="D4438" s="3">
        <v>44685</v>
      </c>
      <c r="E4438" s="3">
        <v>44690</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2022</v>
      </c>
      <c r="D4439" s="3">
        <v>44685</v>
      </c>
      <c r="E4439" s="3">
        <v>44690</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2022</v>
      </c>
      <c r="D4440" s="3">
        <v>44923</v>
      </c>
      <c r="E4440" s="3">
        <v>44929</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2022</v>
      </c>
      <c r="D4441" s="3">
        <v>44923</v>
      </c>
      <c r="E4441" s="3">
        <v>44929</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2022</v>
      </c>
      <c r="D4442" s="3">
        <v>44765</v>
      </c>
      <c r="E4442" s="3">
        <v>44769</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2022</v>
      </c>
      <c r="D4443" s="3">
        <v>44765</v>
      </c>
      <c r="E4443" s="3">
        <v>44769</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2022</v>
      </c>
      <c r="D4444" s="3">
        <v>44765</v>
      </c>
      <c r="E4444" s="3">
        <v>44769</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2022</v>
      </c>
      <c r="D4445" s="3">
        <v>44765</v>
      </c>
      <c r="E4445" s="3">
        <v>44769</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2020</v>
      </c>
      <c r="D4446" s="3">
        <v>44151</v>
      </c>
      <c r="E4446" s="3">
        <v>44156</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2020</v>
      </c>
      <c r="D4447" s="3">
        <v>44151</v>
      </c>
      <c r="E4447" s="3">
        <v>44156</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2020</v>
      </c>
      <c r="D4448" s="3">
        <v>44151</v>
      </c>
      <c r="E4448" s="3">
        <v>44156</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2020</v>
      </c>
      <c r="D4449" s="3">
        <v>44151</v>
      </c>
      <c r="E4449" s="3">
        <v>44156</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2021</v>
      </c>
      <c r="D4450" s="3">
        <v>44366</v>
      </c>
      <c r="E4450" s="3">
        <v>44370</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2021</v>
      </c>
      <c r="D4451" s="3">
        <v>44366</v>
      </c>
      <c r="E4451" s="3">
        <v>44370</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2021</v>
      </c>
      <c r="D4452" s="3">
        <v>44366</v>
      </c>
      <c r="E4452" s="3">
        <v>44370</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2022</v>
      </c>
      <c r="D4453" s="3">
        <v>44747</v>
      </c>
      <c r="E4453" s="3">
        <v>44749</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2022</v>
      </c>
      <c r="D4454" s="3">
        <v>44747</v>
      </c>
      <c r="E4454" s="3">
        <v>44749</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2022</v>
      </c>
      <c r="D4455" s="3">
        <v>44747</v>
      </c>
      <c r="E4455" s="3">
        <v>44749</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2022</v>
      </c>
      <c r="D4456" s="3">
        <v>44747</v>
      </c>
      <c r="E4456" s="3">
        <v>44749</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2021</v>
      </c>
      <c r="D4457" s="3">
        <v>44442</v>
      </c>
      <c r="E4457" s="3">
        <v>44447</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2021</v>
      </c>
      <c r="D4458" s="3">
        <v>44442</v>
      </c>
      <c r="E4458" s="3">
        <v>44447</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2023</v>
      </c>
      <c r="D4459" s="3">
        <v>45146</v>
      </c>
      <c r="E4459" s="3">
        <v>45151</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2023</v>
      </c>
      <c r="D4460" s="3">
        <v>44999</v>
      </c>
      <c r="E4460" s="3">
        <v>45006</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2023</v>
      </c>
      <c r="D4461" s="3">
        <v>45198</v>
      </c>
      <c r="E4461" s="3">
        <v>45201</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2023</v>
      </c>
      <c r="D4462" s="3">
        <v>45198</v>
      </c>
      <c r="E4462" s="3">
        <v>45201</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2023</v>
      </c>
      <c r="D4463" s="3">
        <v>45198</v>
      </c>
      <c r="E4463" s="3">
        <v>45201</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2023</v>
      </c>
      <c r="D4464" s="3">
        <v>45198</v>
      </c>
      <c r="E4464" s="3">
        <v>45201</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2023</v>
      </c>
      <c r="D4465" s="3">
        <v>45198</v>
      </c>
      <c r="E4465" s="3">
        <v>45201</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2023</v>
      </c>
      <c r="D4466" s="3">
        <v>45198</v>
      </c>
      <c r="E4466" s="3">
        <v>45201</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2021</v>
      </c>
      <c r="D4467" s="3">
        <v>44415</v>
      </c>
      <c r="E4467" s="3">
        <v>44419</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2023</v>
      </c>
      <c r="D4468" s="3">
        <v>45255</v>
      </c>
      <c r="E4468" s="3">
        <v>45262</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2023</v>
      </c>
      <c r="D4469" s="3">
        <v>45255</v>
      </c>
      <c r="E4469" s="3">
        <v>45262</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2023</v>
      </c>
      <c r="D4470" s="3">
        <v>45255</v>
      </c>
      <c r="E4470" s="3">
        <v>45262</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2023</v>
      </c>
      <c r="D4471" s="3">
        <v>45255</v>
      </c>
      <c r="E4471" s="3">
        <v>45262</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2023</v>
      </c>
      <c r="D4472" s="3">
        <v>45055</v>
      </c>
      <c r="E4472" s="3">
        <v>45059</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2023</v>
      </c>
      <c r="D4473" s="3">
        <v>45199</v>
      </c>
      <c r="E4473" s="3">
        <v>45199</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2023</v>
      </c>
      <c r="D4474" s="3">
        <v>45199</v>
      </c>
      <c r="E4474" s="3">
        <v>45199</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2023</v>
      </c>
      <c r="D4475" s="3">
        <v>45199</v>
      </c>
      <c r="E4475" s="3">
        <v>45199</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2023</v>
      </c>
      <c r="D4476" s="3">
        <v>45199</v>
      </c>
      <c r="E4476" s="3">
        <v>45199</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2023</v>
      </c>
      <c r="D4477" s="3">
        <v>45199</v>
      </c>
      <c r="E4477" s="3">
        <v>45199</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2023</v>
      </c>
      <c r="D4478" s="3">
        <v>45199</v>
      </c>
      <c r="E4478" s="3">
        <v>45199</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2023</v>
      </c>
      <c r="D4479" s="3">
        <v>45222</v>
      </c>
      <c r="E4479" s="3">
        <v>45222</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2023</v>
      </c>
      <c r="D4480" s="3">
        <v>45222</v>
      </c>
      <c r="E4480" s="3">
        <v>45222</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2020</v>
      </c>
      <c r="D4481" s="3">
        <v>43914</v>
      </c>
      <c r="E4481" s="3">
        <v>43918</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2022</v>
      </c>
      <c r="D4482" s="3">
        <v>44869</v>
      </c>
      <c r="E4482" s="3">
        <v>44874</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2022</v>
      </c>
      <c r="D4483" s="3">
        <v>44869</v>
      </c>
      <c r="E4483" s="3">
        <v>44874</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2022</v>
      </c>
      <c r="D4484" s="3">
        <v>44869</v>
      </c>
      <c r="E4484" s="3">
        <v>44874</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2022</v>
      </c>
      <c r="D4485" s="3">
        <v>44869</v>
      </c>
      <c r="E4485" s="3">
        <v>44874</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2022</v>
      </c>
      <c r="D4486" s="3">
        <v>44869</v>
      </c>
      <c r="E4486" s="3">
        <v>44874</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2022</v>
      </c>
      <c r="D4487" s="3">
        <v>44869</v>
      </c>
      <c r="E4487" s="3">
        <v>44874</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2022</v>
      </c>
      <c r="D4488" s="3">
        <v>44869</v>
      </c>
      <c r="E4488" s="3">
        <v>44874</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2021</v>
      </c>
      <c r="D4489" s="3">
        <v>44444</v>
      </c>
      <c r="E4489" s="3">
        <v>44450</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2021</v>
      </c>
      <c r="D4490" s="3">
        <v>44444</v>
      </c>
      <c r="E4490" s="3">
        <v>44450</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2021</v>
      </c>
      <c r="D4491" s="3">
        <v>44444</v>
      </c>
      <c r="E4491" s="3">
        <v>44450</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2023</v>
      </c>
      <c r="D4492" s="3">
        <v>45153</v>
      </c>
      <c r="E4492" s="3">
        <v>45160</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2020</v>
      </c>
      <c r="D4493" s="3">
        <v>44166</v>
      </c>
      <c r="E4493" s="3">
        <v>44168</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2020</v>
      </c>
      <c r="D4494" s="3">
        <v>44166</v>
      </c>
      <c r="E4494" s="3">
        <v>44168</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2020</v>
      </c>
      <c r="D4495" s="3">
        <v>44166</v>
      </c>
      <c r="E4495" s="3">
        <v>44168</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2020</v>
      </c>
      <c r="D4496" s="3">
        <v>44166</v>
      </c>
      <c r="E4496" s="3">
        <v>44168</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2023</v>
      </c>
      <c r="D4497" s="3">
        <v>45096</v>
      </c>
      <c r="E4497" s="3">
        <v>45101</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2023</v>
      </c>
      <c r="D4498" s="3">
        <v>45096</v>
      </c>
      <c r="E4498" s="3">
        <v>45101</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2023</v>
      </c>
      <c r="D4499" s="3">
        <v>45263</v>
      </c>
      <c r="E4499" s="3">
        <v>45270</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2020</v>
      </c>
      <c r="D4500" s="3">
        <v>44156</v>
      </c>
      <c r="E4500" s="3">
        <v>44161</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2022</v>
      </c>
      <c r="D4501" s="3">
        <v>44662</v>
      </c>
      <c r="E4501" s="3">
        <v>44668</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2022</v>
      </c>
      <c r="D4502" s="3">
        <v>44662</v>
      </c>
      <c r="E4502" s="3">
        <v>44668</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2020</v>
      </c>
      <c r="D4503" s="3">
        <v>44012</v>
      </c>
      <c r="E4503" s="3">
        <v>44016</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2020</v>
      </c>
      <c r="D4504" s="3">
        <v>44012</v>
      </c>
      <c r="E4504" s="3">
        <v>44016</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2020</v>
      </c>
      <c r="D4505" s="3">
        <v>44189</v>
      </c>
      <c r="E4505" s="3">
        <v>44194</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2020</v>
      </c>
      <c r="D4506" s="3">
        <v>44189</v>
      </c>
      <c r="E4506" s="3">
        <v>44194</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2020</v>
      </c>
      <c r="D4507" s="3">
        <v>44189</v>
      </c>
      <c r="E4507" s="3">
        <v>44194</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2020</v>
      </c>
      <c r="D4508" s="3">
        <v>44189</v>
      </c>
      <c r="E4508" s="3">
        <v>44194</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2020</v>
      </c>
      <c r="D4509" s="3">
        <v>44189</v>
      </c>
      <c r="E4509" s="3">
        <v>44194</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2020</v>
      </c>
      <c r="D4510" s="3">
        <v>44189</v>
      </c>
      <c r="E4510" s="3">
        <v>44194</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2023</v>
      </c>
      <c r="D4511" s="3">
        <v>45070</v>
      </c>
      <c r="E4511" s="3">
        <v>45076</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2022</v>
      </c>
      <c r="D4512" s="3">
        <v>44876</v>
      </c>
      <c r="E4512" s="3">
        <v>44880</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2022</v>
      </c>
      <c r="D4513" s="3">
        <v>44876</v>
      </c>
      <c r="E4513" s="3">
        <v>44880</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2022</v>
      </c>
      <c r="D4514" s="3">
        <v>44837</v>
      </c>
      <c r="E4514" s="3">
        <v>44838</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2022</v>
      </c>
      <c r="D4515" s="3">
        <v>44811</v>
      </c>
      <c r="E4515" s="3">
        <v>44813</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2022</v>
      </c>
      <c r="D4516" s="3">
        <v>44862</v>
      </c>
      <c r="E4516" s="3">
        <v>44867</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2023</v>
      </c>
      <c r="D4517" s="3">
        <v>45222</v>
      </c>
      <c r="E4517" s="3">
        <v>45226</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2022</v>
      </c>
      <c r="D4518" s="3">
        <v>44820</v>
      </c>
      <c r="E4518" s="3">
        <v>44825</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2022</v>
      </c>
      <c r="D4519" s="3">
        <v>44820</v>
      </c>
      <c r="E4519" s="3">
        <v>44825</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2022</v>
      </c>
      <c r="D4520" s="3">
        <v>44830</v>
      </c>
      <c r="E4520" s="3">
        <v>44836</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2023</v>
      </c>
      <c r="D4521" s="3">
        <v>45088</v>
      </c>
      <c r="E4521" s="3">
        <v>45092</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2020</v>
      </c>
      <c r="D4522" s="3">
        <v>43882</v>
      </c>
      <c r="E4522" s="3">
        <v>43888</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2020</v>
      </c>
      <c r="D4523" s="3">
        <v>43882</v>
      </c>
      <c r="E4523" s="3">
        <v>43888</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2023</v>
      </c>
      <c r="D4524" s="3">
        <v>44978</v>
      </c>
      <c r="E4524" s="3">
        <v>44983</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2020</v>
      </c>
      <c r="D4525" s="3">
        <v>44137</v>
      </c>
      <c r="E4525" s="3">
        <v>44141</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2020</v>
      </c>
      <c r="D4526" s="3">
        <v>44137</v>
      </c>
      <c r="E4526" s="3">
        <v>44141</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2023</v>
      </c>
      <c r="D4527" s="3">
        <v>45125</v>
      </c>
      <c r="E4527" s="3">
        <v>45131</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2023</v>
      </c>
      <c r="D4528" s="3">
        <v>45125</v>
      </c>
      <c r="E4528" s="3">
        <v>45131</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2023</v>
      </c>
      <c r="D4529" s="3">
        <v>45125</v>
      </c>
      <c r="E4529" s="3">
        <v>45131</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2023</v>
      </c>
      <c r="D4530" s="3">
        <v>45178</v>
      </c>
      <c r="E4530" s="3">
        <v>45180</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2022</v>
      </c>
      <c r="D4531" s="3">
        <v>44880</v>
      </c>
      <c r="E4531" s="3">
        <v>44884</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2022</v>
      </c>
      <c r="D4532" s="3">
        <v>44880</v>
      </c>
      <c r="E4532" s="3">
        <v>44883</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2022</v>
      </c>
      <c r="D4533" s="3">
        <v>44880</v>
      </c>
      <c r="E4533" s="3">
        <v>44883</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2020</v>
      </c>
      <c r="D4534" s="3">
        <v>44114</v>
      </c>
      <c r="E4534" s="3">
        <v>44114</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2020</v>
      </c>
      <c r="D4535" s="3">
        <v>44114</v>
      </c>
      <c r="E4535" s="3">
        <v>44114</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2021</v>
      </c>
      <c r="D4536" s="3">
        <v>44274</v>
      </c>
      <c r="E4536" s="3">
        <v>44281</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2023</v>
      </c>
      <c r="D4537" s="3">
        <v>45116</v>
      </c>
      <c r="E4537" s="3">
        <v>45120</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2023</v>
      </c>
      <c r="D4538" s="3">
        <v>45116</v>
      </c>
      <c r="E4538" s="3">
        <v>45120</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2023</v>
      </c>
      <c r="D4539" s="3">
        <v>45116</v>
      </c>
      <c r="E4539" s="3">
        <v>45120</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2023</v>
      </c>
      <c r="D4540" s="3">
        <v>45116</v>
      </c>
      <c r="E4540" s="3">
        <v>45120</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2021</v>
      </c>
      <c r="D4541" s="3">
        <v>44254</v>
      </c>
      <c r="E4541" s="3">
        <v>44257</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2021</v>
      </c>
      <c r="D4542" s="3">
        <v>44254</v>
      </c>
      <c r="E4542" s="3">
        <v>44257</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2023</v>
      </c>
      <c r="D4543" s="3">
        <v>45094</v>
      </c>
      <c r="E4543" s="3">
        <v>45099</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2023</v>
      </c>
      <c r="D4544" s="3">
        <v>45016</v>
      </c>
      <c r="E4544" s="3">
        <v>45017</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2021</v>
      </c>
      <c r="D4545" s="3">
        <v>44389</v>
      </c>
      <c r="E4545" s="3">
        <v>44394</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2021</v>
      </c>
      <c r="D4546" s="3">
        <v>44389</v>
      </c>
      <c r="E4546" s="3">
        <v>44394</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2021</v>
      </c>
      <c r="D4547" s="3">
        <v>44389</v>
      </c>
      <c r="E4547" s="3">
        <v>44394</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2021</v>
      </c>
      <c r="D4548" s="3">
        <v>44389</v>
      </c>
      <c r="E4548" s="3">
        <v>44394</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2021</v>
      </c>
      <c r="D4549" s="3">
        <v>44389</v>
      </c>
      <c r="E4549" s="3">
        <v>44394</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2021</v>
      </c>
      <c r="D4550" s="3">
        <v>44389</v>
      </c>
      <c r="E4550" s="3">
        <v>44394</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2021</v>
      </c>
      <c r="D4551" s="3">
        <v>44389</v>
      </c>
      <c r="E4551" s="3">
        <v>44394</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2023</v>
      </c>
      <c r="D4552" s="3">
        <v>45047</v>
      </c>
      <c r="E4552" s="3">
        <v>45049</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2020</v>
      </c>
      <c r="D4553" s="3">
        <v>44025</v>
      </c>
      <c r="E4553" s="3">
        <v>44029</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2020</v>
      </c>
      <c r="D4554" s="3">
        <v>44192</v>
      </c>
      <c r="E4554" s="3">
        <v>44198</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2020</v>
      </c>
      <c r="D4555" s="3">
        <v>44192</v>
      </c>
      <c r="E4555" s="3">
        <v>44198</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2022</v>
      </c>
      <c r="D4556" s="3">
        <v>44619</v>
      </c>
      <c r="E4556" s="3">
        <v>44622</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2021</v>
      </c>
      <c r="D4557" s="3">
        <v>44278</v>
      </c>
      <c r="E4557" s="3">
        <v>44281</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2021</v>
      </c>
      <c r="D4558" s="3">
        <v>44278</v>
      </c>
      <c r="E4558" s="3">
        <v>44281</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2023</v>
      </c>
      <c r="D4559" s="3">
        <v>45221</v>
      </c>
      <c r="E4559" s="3">
        <v>45228</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2020</v>
      </c>
      <c r="D4560" s="3">
        <v>44196</v>
      </c>
      <c r="E4560" s="3">
        <v>44201</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2020</v>
      </c>
      <c r="D4561" s="3">
        <v>43956</v>
      </c>
      <c r="E4561" s="3">
        <v>43959</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2021</v>
      </c>
      <c r="D4562" s="3">
        <v>44534</v>
      </c>
      <c r="E4562" s="3">
        <v>44539</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2021</v>
      </c>
      <c r="D4563" s="3">
        <v>44534</v>
      </c>
      <c r="E4563" s="3">
        <v>44539</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2021</v>
      </c>
      <c r="D4564" s="3">
        <v>44534</v>
      </c>
      <c r="E4564" s="3">
        <v>44539</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2023</v>
      </c>
      <c r="D4565" s="3">
        <v>45196</v>
      </c>
      <c r="E4565" s="3">
        <v>45200</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2020</v>
      </c>
      <c r="D4566" s="3">
        <v>44174</v>
      </c>
      <c r="E4566" s="3">
        <v>44179</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2023</v>
      </c>
      <c r="D4567" s="3">
        <v>45264</v>
      </c>
      <c r="E4567" s="3">
        <v>45271</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2023</v>
      </c>
      <c r="D4568" s="3">
        <v>45264</v>
      </c>
      <c r="E4568" s="3">
        <v>45271</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2023</v>
      </c>
      <c r="D4569" s="3">
        <v>45264</v>
      </c>
      <c r="E4569" s="3">
        <v>45271</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2021</v>
      </c>
      <c r="D4570" s="3">
        <v>44508</v>
      </c>
      <c r="E4570" s="3">
        <v>44513</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2020</v>
      </c>
      <c r="D4571" s="3">
        <v>43940</v>
      </c>
      <c r="E4571" s="3">
        <v>43942</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2021</v>
      </c>
      <c r="D4572" s="3">
        <v>44341</v>
      </c>
      <c r="E4572" s="3">
        <v>44343</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2021</v>
      </c>
      <c r="D4573" s="3">
        <v>44341</v>
      </c>
      <c r="E4573" s="3">
        <v>44343</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2023</v>
      </c>
      <c r="D4574" s="3">
        <v>45125</v>
      </c>
      <c r="E4574" s="3">
        <v>45129</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2022</v>
      </c>
      <c r="D4575" s="3">
        <v>44908</v>
      </c>
      <c r="E4575" s="3">
        <v>44914</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2022</v>
      </c>
      <c r="D4576" s="3">
        <v>44908</v>
      </c>
      <c r="E4576" s="3">
        <v>44914</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2022</v>
      </c>
      <c r="D4577" s="3">
        <v>44908</v>
      </c>
      <c r="E4577" s="3">
        <v>44914</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2022</v>
      </c>
      <c r="D4578" s="3">
        <v>44908</v>
      </c>
      <c r="E4578" s="3">
        <v>44914</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2020</v>
      </c>
      <c r="D4579" s="3">
        <v>43932</v>
      </c>
      <c r="E4579" s="3">
        <v>43937</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2021</v>
      </c>
      <c r="D4580" s="3">
        <v>44356</v>
      </c>
      <c r="E4580" s="3">
        <v>44362</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2020</v>
      </c>
      <c r="D4581" s="3">
        <v>44039</v>
      </c>
      <c r="E4581" s="3">
        <v>44045</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2021</v>
      </c>
      <c r="D4582" s="3">
        <v>44408</v>
      </c>
      <c r="E4582" s="3">
        <v>44414</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2022</v>
      </c>
      <c r="D4583" s="3">
        <v>44824</v>
      </c>
      <c r="E4583" s="3">
        <v>44827</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2022</v>
      </c>
      <c r="D4584" s="3">
        <v>44723</v>
      </c>
      <c r="E4584" s="3">
        <v>44725</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2022</v>
      </c>
      <c r="D4585" s="3">
        <v>44800</v>
      </c>
      <c r="E4585" s="3">
        <v>44802</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2023</v>
      </c>
      <c r="D4586" s="3">
        <v>45233</v>
      </c>
      <c r="E4586" s="3">
        <v>45235</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2023</v>
      </c>
      <c r="D4587" s="3">
        <v>45233</v>
      </c>
      <c r="E4587" s="3">
        <v>45235</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2023</v>
      </c>
      <c r="D4588" s="3">
        <v>45233</v>
      </c>
      <c r="E4588" s="3">
        <v>45235</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2023</v>
      </c>
      <c r="D4589" s="3">
        <v>45233</v>
      </c>
      <c r="E4589" s="3">
        <v>45235</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2023</v>
      </c>
      <c r="D4590" s="3">
        <v>45233</v>
      </c>
      <c r="E4590" s="3">
        <v>45235</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2023</v>
      </c>
      <c r="D4591" s="3">
        <v>45233</v>
      </c>
      <c r="E4591" s="3">
        <v>45235</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2022</v>
      </c>
      <c r="D4592" s="3">
        <v>44922</v>
      </c>
      <c r="E4592" s="3">
        <v>44927</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2022</v>
      </c>
      <c r="D4593" s="3">
        <v>44922</v>
      </c>
      <c r="E4593" s="3">
        <v>44927</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2022</v>
      </c>
      <c r="D4594" s="3">
        <v>44922</v>
      </c>
      <c r="E4594" s="3">
        <v>44927</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2022</v>
      </c>
      <c r="D4595" s="3">
        <v>44922</v>
      </c>
      <c r="E4595" s="3">
        <v>44927</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2022</v>
      </c>
      <c r="D4596" s="3">
        <v>44922</v>
      </c>
      <c r="E4596" s="3">
        <v>44927</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2022</v>
      </c>
      <c r="D4597" s="3">
        <v>44922</v>
      </c>
      <c r="E4597" s="3">
        <v>44927</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2022</v>
      </c>
      <c r="D4598" s="3">
        <v>44901</v>
      </c>
      <c r="E4598" s="3">
        <v>44906</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2023</v>
      </c>
      <c r="D4599" s="3">
        <v>45167</v>
      </c>
      <c r="E4599" s="3">
        <v>45171</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2023</v>
      </c>
      <c r="D4600" s="3">
        <v>45167</v>
      </c>
      <c r="E4600" s="3">
        <v>45171</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2021</v>
      </c>
      <c r="D4601" s="3">
        <v>44393</v>
      </c>
      <c r="E4601" s="3">
        <v>44397</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2021</v>
      </c>
      <c r="D4602" s="3">
        <v>44393</v>
      </c>
      <c r="E4602" s="3">
        <v>44397</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2021</v>
      </c>
      <c r="D4603" s="3">
        <v>44393</v>
      </c>
      <c r="E4603" s="3">
        <v>44397</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2021</v>
      </c>
      <c r="D4604" s="3">
        <v>44342</v>
      </c>
      <c r="E4604" s="3">
        <v>44345</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2021</v>
      </c>
      <c r="D4605" s="3">
        <v>44342</v>
      </c>
      <c r="E4605" s="3">
        <v>44345</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2021</v>
      </c>
      <c r="D4606" s="3">
        <v>44342</v>
      </c>
      <c r="E4606" s="3">
        <v>44345</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2021</v>
      </c>
      <c r="D4607" s="3">
        <v>44342</v>
      </c>
      <c r="E4607" s="3">
        <v>44345</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2021</v>
      </c>
      <c r="D4608" s="3">
        <v>44344</v>
      </c>
      <c r="E4608" s="3">
        <v>44349</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2021</v>
      </c>
      <c r="D4609" s="3">
        <v>44344</v>
      </c>
      <c r="E4609" s="3">
        <v>44349</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2021</v>
      </c>
      <c r="D4610" s="3">
        <v>44344</v>
      </c>
      <c r="E4610" s="3">
        <v>44349</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2021</v>
      </c>
      <c r="D4611" s="3">
        <v>44344</v>
      </c>
      <c r="E4611" s="3">
        <v>44349</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2023</v>
      </c>
      <c r="D4612" s="3">
        <v>45240</v>
      </c>
      <c r="E4612" s="3">
        <v>45245</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2022</v>
      </c>
      <c r="D4613" s="3">
        <v>44585</v>
      </c>
      <c r="E4613" s="3">
        <v>44587</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2023</v>
      </c>
      <c r="D4614" s="3">
        <v>44927</v>
      </c>
      <c r="E4614" s="3">
        <v>44933</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2023</v>
      </c>
      <c r="D4615" s="3">
        <v>44927</v>
      </c>
      <c r="E4615" s="3">
        <v>44933</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2022</v>
      </c>
      <c r="D4616" s="3">
        <v>44810</v>
      </c>
      <c r="E4616" s="3">
        <v>44815</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2022</v>
      </c>
      <c r="D4617" s="3">
        <v>44810</v>
      </c>
      <c r="E4617" s="3">
        <v>44815</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2021</v>
      </c>
      <c r="D4618" s="3">
        <v>44443</v>
      </c>
      <c r="E4618" s="3">
        <v>44446</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2021</v>
      </c>
      <c r="D4619" s="3">
        <v>44460</v>
      </c>
      <c r="E4619" s="3">
        <v>44465</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2021</v>
      </c>
      <c r="D4620" s="3">
        <v>44460</v>
      </c>
      <c r="E4620" s="3">
        <v>44465</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2023</v>
      </c>
      <c r="D4621" s="3">
        <v>45285</v>
      </c>
      <c r="E4621" s="3">
        <v>45286</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2023</v>
      </c>
      <c r="D4622" s="3">
        <v>45285</v>
      </c>
      <c r="E4622" s="3">
        <v>45286</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2021</v>
      </c>
      <c r="D4623" s="3">
        <v>44474</v>
      </c>
      <c r="E4623" s="3">
        <v>44477</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2023</v>
      </c>
      <c r="D4624" s="3">
        <v>45179</v>
      </c>
      <c r="E4624" s="3">
        <v>45184</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2023</v>
      </c>
      <c r="D4625" s="3">
        <v>45179</v>
      </c>
      <c r="E4625" s="3">
        <v>45184</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2023</v>
      </c>
      <c r="D4626" s="3">
        <v>45179</v>
      </c>
      <c r="E4626" s="3">
        <v>45184</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2023</v>
      </c>
      <c r="D4627" s="3">
        <v>45179</v>
      </c>
      <c r="E4627" s="3">
        <v>45184</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2022</v>
      </c>
      <c r="D4628" s="3">
        <v>44879</v>
      </c>
      <c r="E4628" s="3">
        <v>44884</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2022</v>
      </c>
      <c r="D4629" s="3">
        <v>44879</v>
      </c>
      <c r="E4629" s="3">
        <v>44884</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2022</v>
      </c>
      <c r="D4630" s="3">
        <v>44879</v>
      </c>
      <c r="E4630" s="3">
        <v>44884</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2022</v>
      </c>
      <c r="D4631" s="3">
        <v>44879</v>
      </c>
      <c r="E4631" s="3">
        <v>44884</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2021</v>
      </c>
      <c r="D4632" s="3">
        <v>44484</v>
      </c>
      <c r="E4632" s="3">
        <v>44484</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2023</v>
      </c>
      <c r="D4633" s="3">
        <v>45142</v>
      </c>
      <c r="E4633" s="3">
        <v>45147</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2023</v>
      </c>
      <c r="D4634" s="3">
        <v>45142</v>
      </c>
      <c r="E4634" s="3">
        <v>45147</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2021</v>
      </c>
      <c r="D4635" s="3">
        <v>44429</v>
      </c>
      <c r="E4635" s="3">
        <v>44434</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2021</v>
      </c>
      <c r="D4636" s="3">
        <v>44429</v>
      </c>
      <c r="E4636" s="3">
        <v>44434</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2023</v>
      </c>
      <c r="D4637" s="3">
        <v>44998</v>
      </c>
      <c r="E4637" s="3">
        <v>45003</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2023</v>
      </c>
      <c r="D4638" s="3">
        <v>45044</v>
      </c>
      <c r="E4638" s="3">
        <v>45046</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2023</v>
      </c>
      <c r="D4639" s="3">
        <v>45044</v>
      </c>
      <c r="E4639" s="3">
        <v>45046</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2023</v>
      </c>
      <c r="D4640" s="3">
        <v>45044</v>
      </c>
      <c r="E4640" s="3">
        <v>45046</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2022</v>
      </c>
      <c r="D4641" s="3">
        <v>44816</v>
      </c>
      <c r="E4641" s="3">
        <v>44821</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2022</v>
      </c>
      <c r="D4642" s="3">
        <v>44816</v>
      </c>
      <c r="E4642" s="3">
        <v>44821</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2023</v>
      </c>
      <c r="D4643" s="3">
        <v>45222</v>
      </c>
      <c r="E4643" s="3">
        <v>45224</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2023</v>
      </c>
      <c r="D4644" s="3">
        <v>45222</v>
      </c>
      <c r="E4644" s="3">
        <v>45224</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2021</v>
      </c>
      <c r="D4645" s="3">
        <v>44410</v>
      </c>
      <c r="E4645" s="3">
        <v>44414</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2021</v>
      </c>
      <c r="D4646" s="3">
        <v>44410</v>
      </c>
      <c r="E4646" s="3">
        <v>44414</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2022</v>
      </c>
      <c r="D4647" s="3">
        <v>44786</v>
      </c>
      <c r="E4647" s="3">
        <v>44790</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2020</v>
      </c>
      <c r="D4648" s="3">
        <v>43981</v>
      </c>
      <c r="E4648" s="3">
        <v>43987</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2022</v>
      </c>
      <c r="D4649" s="3">
        <v>44678</v>
      </c>
      <c r="E4649" s="3">
        <v>44683</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2023</v>
      </c>
      <c r="D4650" s="3">
        <v>45061</v>
      </c>
      <c r="E4650" s="3">
        <v>45066</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2023</v>
      </c>
      <c r="D4651" s="3">
        <v>45061</v>
      </c>
      <c r="E4651" s="3">
        <v>45066</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2023</v>
      </c>
      <c r="D4652" s="3">
        <v>45025</v>
      </c>
      <c r="E4652" s="3">
        <v>45029</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2023</v>
      </c>
      <c r="D4653" s="3">
        <v>45025</v>
      </c>
      <c r="E4653" s="3">
        <v>45029</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2023</v>
      </c>
      <c r="D4654" s="3">
        <v>44975</v>
      </c>
      <c r="E4654" s="3">
        <v>44981</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2023</v>
      </c>
      <c r="D4655" s="3">
        <v>44975</v>
      </c>
      <c r="E4655" s="3">
        <v>44981</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2023</v>
      </c>
      <c r="D4656" s="3">
        <v>45102</v>
      </c>
      <c r="E4656" s="3">
        <v>45104</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2020</v>
      </c>
      <c r="D4657" s="3">
        <v>43956</v>
      </c>
      <c r="E4657" s="3">
        <v>43961</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2021</v>
      </c>
      <c r="D4658" s="3">
        <v>44319</v>
      </c>
      <c r="E4658" s="3">
        <v>44323</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2021</v>
      </c>
      <c r="D4659" s="3">
        <v>44319</v>
      </c>
      <c r="E4659" s="3">
        <v>44323</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2021</v>
      </c>
      <c r="D4660" s="3">
        <v>44319</v>
      </c>
      <c r="E4660" s="3">
        <v>44323</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2021</v>
      </c>
      <c r="D4661" s="3">
        <v>44319</v>
      </c>
      <c r="E4661" s="3">
        <v>44323</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2021</v>
      </c>
      <c r="D4662" s="3">
        <v>44319</v>
      </c>
      <c r="E4662" s="3">
        <v>44323</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2021</v>
      </c>
      <c r="D4663" s="3">
        <v>44319</v>
      </c>
      <c r="E4663" s="3">
        <v>44323</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2021</v>
      </c>
      <c r="D4664" s="3">
        <v>44319</v>
      </c>
      <c r="E4664" s="3">
        <v>44323</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2022</v>
      </c>
      <c r="D4665" s="3">
        <v>44823</v>
      </c>
      <c r="E4665" s="3">
        <v>44827</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2022</v>
      </c>
      <c r="D4666" s="3">
        <v>44827</v>
      </c>
      <c r="E4666" s="3">
        <v>44831</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2022</v>
      </c>
      <c r="D4667" s="3">
        <v>44827</v>
      </c>
      <c r="E4667" s="3">
        <v>44831</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2022</v>
      </c>
      <c r="D4668" s="3">
        <v>44571</v>
      </c>
      <c r="E4668" s="3">
        <v>44578</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2022</v>
      </c>
      <c r="D4669" s="3">
        <v>44571</v>
      </c>
      <c r="E4669" s="3">
        <v>44578</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2023</v>
      </c>
      <c r="D4670" s="3">
        <v>45053</v>
      </c>
      <c r="E4670" s="3">
        <v>45058</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2023</v>
      </c>
      <c r="D4671" s="3">
        <v>45053</v>
      </c>
      <c r="E4671" s="3">
        <v>45058</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2023</v>
      </c>
      <c r="D4672" s="3">
        <v>45053</v>
      </c>
      <c r="E4672" s="3">
        <v>45058</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2022</v>
      </c>
      <c r="D4673" s="3">
        <v>44774</v>
      </c>
      <c r="E4673" s="3">
        <v>44780</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2022</v>
      </c>
      <c r="D4674" s="3">
        <v>44774</v>
      </c>
      <c r="E4674" s="3">
        <v>44780</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2022</v>
      </c>
      <c r="D4675" s="3">
        <v>44774</v>
      </c>
      <c r="E4675" s="3">
        <v>44780</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2022</v>
      </c>
      <c r="D4676" s="3">
        <v>44774</v>
      </c>
      <c r="E4676" s="3">
        <v>44780</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2023</v>
      </c>
      <c r="D4677" s="3">
        <v>45013</v>
      </c>
      <c r="E4677" s="3">
        <v>45015</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2020</v>
      </c>
      <c r="D4678" s="3">
        <v>43904</v>
      </c>
      <c r="E4678" s="3">
        <v>43909</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2020</v>
      </c>
      <c r="D4679" s="3">
        <v>43904</v>
      </c>
      <c r="E4679" s="3">
        <v>43909</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2020</v>
      </c>
      <c r="D4680" s="3">
        <v>43904</v>
      </c>
      <c r="E4680" s="3">
        <v>43909</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2020</v>
      </c>
      <c r="D4681" s="3">
        <v>43904</v>
      </c>
      <c r="E4681" s="3">
        <v>43909</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2020</v>
      </c>
      <c r="D4682" s="3">
        <v>43904</v>
      </c>
      <c r="E4682" s="3">
        <v>43909</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2022</v>
      </c>
      <c r="D4683" s="3">
        <v>44757</v>
      </c>
      <c r="E4683" s="3">
        <v>44761</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2022</v>
      </c>
      <c r="D4684" s="3">
        <v>44897</v>
      </c>
      <c r="E4684" s="3">
        <v>44897</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2022</v>
      </c>
      <c r="D4685" s="3">
        <v>44803</v>
      </c>
      <c r="E4685" s="3">
        <v>44808</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2022</v>
      </c>
      <c r="D4686" s="3">
        <v>44803</v>
      </c>
      <c r="E4686" s="3">
        <v>44808</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2022</v>
      </c>
      <c r="D4687" s="3">
        <v>44803</v>
      </c>
      <c r="E4687" s="3">
        <v>44808</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2022</v>
      </c>
      <c r="D4688" s="3">
        <v>44803</v>
      </c>
      <c r="E4688" s="3">
        <v>44808</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2022</v>
      </c>
      <c r="D4689" s="3">
        <v>44737</v>
      </c>
      <c r="E4689" s="3">
        <v>44743</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2023</v>
      </c>
      <c r="D4690" s="3">
        <v>45016</v>
      </c>
      <c r="E4690" s="3">
        <v>45020</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2020</v>
      </c>
      <c r="D4691" s="3">
        <v>44185</v>
      </c>
      <c r="E4691" s="3">
        <v>44187</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2020</v>
      </c>
      <c r="D4692" s="3">
        <v>44185</v>
      </c>
      <c r="E4692" s="3">
        <v>44187</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2020</v>
      </c>
      <c r="D4693" s="3">
        <v>44185</v>
      </c>
      <c r="E4693" s="3">
        <v>44187</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2020</v>
      </c>
      <c r="D4694" s="3">
        <v>44185</v>
      </c>
      <c r="E4694" s="3">
        <v>44187</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2020</v>
      </c>
      <c r="D4695" s="3">
        <v>44185</v>
      </c>
      <c r="E4695" s="3">
        <v>44187</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2021</v>
      </c>
      <c r="D4696" s="3">
        <v>44547</v>
      </c>
      <c r="E4696" s="3">
        <v>44547</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2021</v>
      </c>
      <c r="D4697" s="3">
        <v>44547</v>
      </c>
      <c r="E4697" s="3">
        <v>44547</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2021</v>
      </c>
      <c r="D4698" s="3">
        <v>44547</v>
      </c>
      <c r="E4698" s="3">
        <v>44547</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2021</v>
      </c>
      <c r="D4699" s="3">
        <v>44547</v>
      </c>
      <c r="E4699" s="3">
        <v>44547</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2021</v>
      </c>
      <c r="D4700" s="3">
        <v>44547</v>
      </c>
      <c r="E4700" s="3">
        <v>44547</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2023</v>
      </c>
      <c r="D4701" s="3">
        <v>45058</v>
      </c>
      <c r="E4701" s="3">
        <v>45064</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2023</v>
      </c>
      <c r="D4702" s="3">
        <v>45058</v>
      </c>
      <c r="E4702" s="3">
        <v>45064</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2023</v>
      </c>
      <c r="D4703" s="3">
        <v>45058</v>
      </c>
      <c r="E4703" s="3">
        <v>45064</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2023</v>
      </c>
      <c r="D4704" s="3">
        <v>45058</v>
      </c>
      <c r="E4704" s="3">
        <v>45064</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2022</v>
      </c>
      <c r="D4705" s="3">
        <v>44737</v>
      </c>
      <c r="E4705" s="3">
        <v>44741</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2022</v>
      </c>
      <c r="D4706" s="3">
        <v>44699</v>
      </c>
      <c r="E4706" s="3">
        <v>44700</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2022</v>
      </c>
      <c r="D4707" s="3">
        <v>44699</v>
      </c>
      <c r="E4707" s="3">
        <v>44700</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2022</v>
      </c>
      <c r="D4708" s="3">
        <v>44699</v>
      </c>
      <c r="E4708" s="3">
        <v>44700</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2023</v>
      </c>
      <c r="D4709" s="3">
        <v>45107</v>
      </c>
      <c r="E4709" s="3">
        <v>45108</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2023</v>
      </c>
      <c r="D4710" s="3">
        <v>45107</v>
      </c>
      <c r="E4710" s="3">
        <v>45108</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2023</v>
      </c>
      <c r="D4711" s="3">
        <v>45107</v>
      </c>
      <c r="E4711" s="3">
        <v>45108</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2023</v>
      </c>
      <c r="D4712" s="3">
        <v>45107</v>
      </c>
      <c r="E4712" s="3">
        <v>45108</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2020</v>
      </c>
      <c r="D4713" s="3">
        <v>43921</v>
      </c>
      <c r="E4713" s="3">
        <v>43921</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2020</v>
      </c>
      <c r="D4714" s="3">
        <v>44181</v>
      </c>
      <c r="E4714" s="3">
        <v>44186</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2020</v>
      </c>
      <c r="D4715" s="3">
        <v>44181</v>
      </c>
      <c r="E4715" s="3">
        <v>44186</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2023</v>
      </c>
      <c r="D4716" s="3">
        <v>45065</v>
      </c>
      <c r="E4716" s="3">
        <v>45067</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2021</v>
      </c>
      <c r="D4717" s="3">
        <v>44328</v>
      </c>
      <c r="E4717" s="3">
        <v>44332</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2023</v>
      </c>
      <c r="D4718" s="3">
        <v>45264</v>
      </c>
      <c r="E4718" s="3">
        <v>45268</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2021</v>
      </c>
      <c r="D4719" s="3">
        <v>44542</v>
      </c>
      <c r="E4719" s="3">
        <v>44547</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2021</v>
      </c>
      <c r="D4720" s="3">
        <v>44479</v>
      </c>
      <c r="E4720" s="3">
        <v>44480</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2021</v>
      </c>
      <c r="D4721" s="3">
        <v>44304</v>
      </c>
      <c r="E4721" s="3">
        <v>44306</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2021</v>
      </c>
      <c r="D4722" s="3">
        <v>44304</v>
      </c>
      <c r="E4722" s="3">
        <v>44306</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2020</v>
      </c>
      <c r="D4723" s="3">
        <v>43989</v>
      </c>
      <c r="E4723" s="3">
        <v>43993</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2023</v>
      </c>
      <c r="D4724" s="3">
        <v>45171</v>
      </c>
      <c r="E4724" s="3">
        <v>45177</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2022</v>
      </c>
      <c r="D4725" s="3">
        <v>44704</v>
      </c>
      <c r="E4725" s="3">
        <v>44704</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2022</v>
      </c>
      <c r="D4726" s="3">
        <v>44877</v>
      </c>
      <c r="E4726" s="3">
        <v>44881</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2022</v>
      </c>
      <c r="D4727" s="3">
        <v>44877</v>
      </c>
      <c r="E4727" s="3">
        <v>44881</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2020</v>
      </c>
      <c r="D4728" s="3">
        <v>44160</v>
      </c>
      <c r="E4728" s="3">
        <v>44164</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2020</v>
      </c>
      <c r="D4729" s="3">
        <v>44160</v>
      </c>
      <c r="E4729" s="3">
        <v>44164</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2020</v>
      </c>
      <c r="D4730" s="3">
        <v>44142</v>
      </c>
      <c r="E4730" s="3">
        <v>44147</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2022</v>
      </c>
      <c r="D4731" s="3">
        <v>44761</v>
      </c>
      <c r="E4731" s="3">
        <v>44766</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2021</v>
      </c>
      <c r="D4732" s="3">
        <v>44284</v>
      </c>
      <c r="E4732" s="3">
        <v>44286</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2021</v>
      </c>
      <c r="D4733" s="3">
        <v>44284</v>
      </c>
      <c r="E4733" s="3">
        <v>44286</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2021</v>
      </c>
      <c r="D4734" s="3">
        <v>44284</v>
      </c>
      <c r="E4734" s="3">
        <v>44286</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2021</v>
      </c>
      <c r="D4735" s="3">
        <v>44284</v>
      </c>
      <c r="E4735" s="3">
        <v>44286</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2022</v>
      </c>
      <c r="D4736" s="3">
        <v>44659</v>
      </c>
      <c r="E4736" s="3">
        <v>44664</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2021</v>
      </c>
      <c r="D4737" s="3">
        <v>44360</v>
      </c>
      <c r="E4737" s="3">
        <v>44366</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2021</v>
      </c>
      <c r="D4738" s="3">
        <v>44360</v>
      </c>
      <c r="E4738" s="3">
        <v>44366</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2021</v>
      </c>
      <c r="D4739" s="3">
        <v>44360</v>
      </c>
      <c r="E4739" s="3">
        <v>44366</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2021</v>
      </c>
      <c r="D4740" s="3">
        <v>44245</v>
      </c>
      <c r="E4740" s="3">
        <v>44251</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2021</v>
      </c>
      <c r="D4741" s="3">
        <v>44245</v>
      </c>
      <c r="E4741" s="3">
        <v>44251</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2023</v>
      </c>
      <c r="D4742" s="3">
        <v>45243</v>
      </c>
      <c r="E4742" s="3">
        <v>45247</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2023</v>
      </c>
      <c r="D4743" s="3">
        <v>45243</v>
      </c>
      <c r="E4743" s="3">
        <v>45247</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2023</v>
      </c>
      <c r="D4744" s="3">
        <v>45243</v>
      </c>
      <c r="E4744" s="3">
        <v>45247</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2023</v>
      </c>
      <c r="D4745" s="3">
        <v>44991</v>
      </c>
      <c r="E4745" s="3">
        <v>44991</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2023</v>
      </c>
      <c r="D4746" s="3">
        <v>44991</v>
      </c>
      <c r="E4746" s="3">
        <v>44991</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2023</v>
      </c>
      <c r="D4747" s="3">
        <v>44991</v>
      </c>
      <c r="E4747" s="3">
        <v>44991</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2023</v>
      </c>
      <c r="D4748" s="3">
        <v>44991</v>
      </c>
      <c r="E4748" s="3">
        <v>44991</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2022</v>
      </c>
      <c r="D4749" s="3">
        <v>44624</v>
      </c>
      <c r="E4749" s="3">
        <v>44624</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2022</v>
      </c>
      <c r="D4750" s="3">
        <v>44624</v>
      </c>
      <c r="E4750" s="3">
        <v>44624</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2022</v>
      </c>
      <c r="D4751" s="3">
        <v>44920</v>
      </c>
      <c r="E4751" s="3">
        <v>44921</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2022</v>
      </c>
      <c r="D4752" s="3">
        <v>44842</v>
      </c>
      <c r="E4752" s="3">
        <v>44844</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2022</v>
      </c>
      <c r="D4753" s="3">
        <v>44905</v>
      </c>
      <c r="E4753" s="3">
        <v>44909</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2023</v>
      </c>
      <c r="D4754" s="3">
        <v>45251</v>
      </c>
      <c r="E4754" s="3">
        <v>45255</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2021</v>
      </c>
      <c r="D4755" s="3">
        <v>44542</v>
      </c>
      <c r="E4755" s="3">
        <v>44546</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2023</v>
      </c>
      <c r="D4756" s="3">
        <v>44961</v>
      </c>
      <c r="E4756" s="3">
        <v>44966</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2023</v>
      </c>
      <c r="D4757" s="3">
        <v>44961</v>
      </c>
      <c r="E4757" s="3">
        <v>44966</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2023</v>
      </c>
      <c r="D4758" s="3">
        <v>45191</v>
      </c>
      <c r="E4758" s="3">
        <v>45195</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2023</v>
      </c>
      <c r="D4759" s="3">
        <v>45047</v>
      </c>
      <c r="E4759" s="3">
        <v>45052</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2020</v>
      </c>
      <c r="D4760" s="3">
        <v>44138</v>
      </c>
      <c r="E4760" s="3">
        <v>44142</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2020</v>
      </c>
      <c r="D4761" s="3">
        <v>44138</v>
      </c>
      <c r="E4761" s="3">
        <v>44142</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2020</v>
      </c>
      <c r="D4762" s="3">
        <v>44138</v>
      </c>
      <c r="E4762" s="3">
        <v>44142</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2022</v>
      </c>
      <c r="D4763" s="3">
        <v>44926</v>
      </c>
      <c r="E4763" s="3">
        <v>44931</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2022</v>
      </c>
      <c r="D4764" s="3">
        <v>44926</v>
      </c>
      <c r="E4764" s="3">
        <v>44931</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2020</v>
      </c>
      <c r="D4765" s="3">
        <v>44091</v>
      </c>
      <c r="E4765" s="3">
        <v>44095</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2023</v>
      </c>
      <c r="D4766" s="3">
        <v>45255</v>
      </c>
      <c r="E4766" s="3">
        <v>45258</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2021</v>
      </c>
      <c r="D4767" s="3">
        <v>44310</v>
      </c>
      <c r="E4767" s="3">
        <v>44314</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2021</v>
      </c>
      <c r="D4768" s="3">
        <v>44264</v>
      </c>
      <c r="E4768" s="3">
        <v>44267</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2021</v>
      </c>
      <c r="D4769" s="3">
        <v>44264</v>
      </c>
      <c r="E4769" s="3">
        <v>44267</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2023</v>
      </c>
      <c r="D4770" s="3">
        <v>45080</v>
      </c>
      <c r="E4770" s="3">
        <v>45081</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2022</v>
      </c>
      <c r="D4771" s="3">
        <v>44824</v>
      </c>
      <c r="E4771" s="3">
        <v>44829</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2022</v>
      </c>
      <c r="D4772" s="3">
        <v>44824</v>
      </c>
      <c r="E4772" s="3">
        <v>44829</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2020</v>
      </c>
      <c r="D4773" s="3">
        <v>44135</v>
      </c>
      <c r="E4773" s="3">
        <v>44138</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2023</v>
      </c>
      <c r="D4774" s="3">
        <v>45254</v>
      </c>
      <c r="E4774" s="3">
        <v>45258</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2023</v>
      </c>
      <c r="D4775" s="3">
        <v>45254</v>
      </c>
      <c r="E4775" s="3">
        <v>45258</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2023</v>
      </c>
      <c r="D4776" s="3">
        <v>45254</v>
      </c>
      <c r="E4776" s="3">
        <v>45258</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2023</v>
      </c>
      <c r="D4777" s="3">
        <v>45247</v>
      </c>
      <c r="E4777" s="3">
        <v>45252</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2022</v>
      </c>
      <c r="D4778" s="3">
        <v>44611</v>
      </c>
      <c r="E4778" s="3">
        <v>44615</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2022</v>
      </c>
      <c r="D4779" s="3">
        <v>44611</v>
      </c>
      <c r="E4779" s="3">
        <v>44615</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2023</v>
      </c>
      <c r="D4780" s="3">
        <v>45238</v>
      </c>
      <c r="E4780" s="3">
        <v>45242</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2020</v>
      </c>
      <c r="D4781" s="3">
        <v>44020</v>
      </c>
      <c r="E4781" s="3">
        <v>44022</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2020</v>
      </c>
      <c r="D4782" s="3">
        <v>44142</v>
      </c>
      <c r="E4782" s="3">
        <v>44147</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2020</v>
      </c>
      <c r="D4783" s="3">
        <v>44142</v>
      </c>
      <c r="E4783" s="3">
        <v>44147</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2020</v>
      </c>
      <c r="D4784" s="3">
        <v>44142</v>
      </c>
      <c r="E4784" s="3">
        <v>44147</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2023</v>
      </c>
      <c r="D4785" s="3">
        <v>44955</v>
      </c>
      <c r="E4785" s="3">
        <v>44959</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2021</v>
      </c>
      <c r="D4786" s="3">
        <v>44541</v>
      </c>
      <c r="E4786" s="3">
        <v>44546</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2021</v>
      </c>
      <c r="D4787" s="3">
        <v>44541</v>
      </c>
      <c r="E4787" s="3">
        <v>44546</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2021</v>
      </c>
      <c r="D4788" s="3">
        <v>44541</v>
      </c>
      <c r="E4788" s="3">
        <v>44546</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2021</v>
      </c>
      <c r="D4789" s="3">
        <v>44541</v>
      </c>
      <c r="E4789" s="3">
        <v>44546</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2021</v>
      </c>
      <c r="D4790" s="3">
        <v>44541</v>
      </c>
      <c r="E4790" s="3">
        <v>44546</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2021</v>
      </c>
      <c r="D4791" s="3">
        <v>44541</v>
      </c>
      <c r="E4791" s="3">
        <v>44546</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2021</v>
      </c>
      <c r="D4792" s="3">
        <v>44541</v>
      </c>
      <c r="E4792" s="3">
        <v>44546</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2021</v>
      </c>
      <c r="D4793" s="3">
        <v>44541</v>
      </c>
      <c r="E4793" s="3">
        <v>44546</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2021</v>
      </c>
      <c r="D4794" s="3">
        <v>44541</v>
      </c>
      <c r="E4794" s="3">
        <v>44546</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2021</v>
      </c>
      <c r="D4795" s="3">
        <v>44376</v>
      </c>
      <c r="E4795" s="3">
        <v>44381</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2021</v>
      </c>
      <c r="D4796" s="3">
        <v>44271</v>
      </c>
      <c r="E4796" s="3">
        <v>44278</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2021</v>
      </c>
      <c r="D4797" s="3">
        <v>44421</v>
      </c>
      <c r="E4797" s="3">
        <v>44425</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2022</v>
      </c>
      <c r="D4798" s="3">
        <v>44696</v>
      </c>
      <c r="E4798" s="3">
        <v>44701</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2022</v>
      </c>
      <c r="D4799" s="3">
        <v>44696</v>
      </c>
      <c r="E4799" s="3">
        <v>44701</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2022</v>
      </c>
      <c r="D4800" s="3">
        <v>44696</v>
      </c>
      <c r="E4800" s="3">
        <v>44701</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2022</v>
      </c>
      <c r="D4801" s="3">
        <v>44696</v>
      </c>
      <c r="E4801" s="3">
        <v>44701</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2022</v>
      </c>
      <c r="D4802" s="3">
        <v>44696</v>
      </c>
      <c r="E4802" s="3">
        <v>44701</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2022</v>
      </c>
      <c r="D4803" s="3">
        <v>44696</v>
      </c>
      <c r="E4803" s="3">
        <v>44701</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2022</v>
      </c>
      <c r="D4804" s="3">
        <v>44696</v>
      </c>
      <c r="E4804" s="3">
        <v>44701</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2023</v>
      </c>
      <c r="D4805" s="3">
        <v>45121</v>
      </c>
      <c r="E4805" s="3">
        <v>45125</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2023</v>
      </c>
      <c r="D4806" s="3">
        <v>45121</v>
      </c>
      <c r="E4806" s="3">
        <v>45125</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2021</v>
      </c>
      <c r="D4807" s="3">
        <v>44522</v>
      </c>
      <c r="E4807" s="3">
        <v>44525</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2021</v>
      </c>
      <c r="D4808" s="3">
        <v>44522</v>
      </c>
      <c r="E4808" s="3">
        <v>44525</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2021</v>
      </c>
      <c r="D4809" s="3">
        <v>44522</v>
      </c>
      <c r="E4809" s="3">
        <v>44525</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2020</v>
      </c>
      <c r="D4810" s="3">
        <v>44158</v>
      </c>
      <c r="E4810" s="3">
        <v>44163</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2021</v>
      </c>
      <c r="D4811" s="3">
        <v>44557</v>
      </c>
      <c r="E4811" s="3">
        <v>44560</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2021</v>
      </c>
      <c r="D4812" s="3">
        <v>44557</v>
      </c>
      <c r="E4812" s="3">
        <v>44560</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2022</v>
      </c>
      <c r="D4813" s="3">
        <v>44880</v>
      </c>
      <c r="E4813" s="3">
        <v>44885</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2022</v>
      </c>
      <c r="D4814" s="3">
        <v>44880</v>
      </c>
      <c r="E4814" s="3">
        <v>44885</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2022</v>
      </c>
      <c r="D4815" s="3">
        <v>44880</v>
      </c>
      <c r="E4815" s="3">
        <v>44885</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2022</v>
      </c>
      <c r="D4816" s="3">
        <v>44690</v>
      </c>
      <c r="E4816" s="3">
        <v>44692</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2020</v>
      </c>
      <c r="D4817" s="3">
        <v>44191</v>
      </c>
      <c r="E4817" s="3">
        <v>44196</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2020</v>
      </c>
      <c r="D4818" s="3">
        <v>44191</v>
      </c>
      <c r="E4818" s="3">
        <v>44196</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2020</v>
      </c>
      <c r="D4819" s="3">
        <v>44191</v>
      </c>
      <c r="E4819" s="3">
        <v>44196</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2020</v>
      </c>
      <c r="D4820" s="3">
        <v>44191</v>
      </c>
      <c r="E4820" s="3">
        <v>44196</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2023</v>
      </c>
      <c r="D4821" s="3">
        <v>45086</v>
      </c>
      <c r="E4821" s="3">
        <v>45092</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2021</v>
      </c>
      <c r="D4822" s="3">
        <v>44293</v>
      </c>
      <c r="E4822" s="3">
        <v>44297</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2021</v>
      </c>
      <c r="D4823" s="3">
        <v>44293</v>
      </c>
      <c r="E4823" s="3">
        <v>44297</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2022</v>
      </c>
      <c r="D4824" s="3">
        <v>44753</v>
      </c>
      <c r="E4824" s="3">
        <v>44754</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2022</v>
      </c>
      <c r="D4825" s="3">
        <v>44887</v>
      </c>
      <c r="E4825" s="3">
        <v>44892</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2022</v>
      </c>
      <c r="D4826" s="3">
        <v>44887</v>
      </c>
      <c r="E4826" s="3">
        <v>44892</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2022</v>
      </c>
      <c r="D4827" s="3">
        <v>44887</v>
      </c>
      <c r="E4827" s="3">
        <v>44892</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2023</v>
      </c>
      <c r="D4828" s="3">
        <v>45243</v>
      </c>
      <c r="E4828" s="3">
        <v>45246</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2020</v>
      </c>
      <c r="D4829" s="3">
        <v>44136</v>
      </c>
      <c r="E4829" s="3">
        <v>44143</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2020</v>
      </c>
      <c r="D4830" s="3">
        <v>44136</v>
      </c>
      <c r="E4830" s="3">
        <v>44143</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2022</v>
      </c>
      <c r="D4831" s="3">
        <v>44697</v>
      </c>
      <c r="E4831" s="3">
        <v>44703</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2020</v>
      </c>
      <c r="D4832" s="3">
        <v>44142</v>
      </c>
      <c r="E4832" s="3">
        <v>44147</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2020</v>
      </c>
      <c r="D4833" s="3">
        <v>44142</v>
      </c>
      <c r="E4833" s="3">
        <v>44147</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2020</v>
      </c>
      <c r="D4834" s="3">
        <v>44142</v>
      </c>
      <c r="E4834" s="3">
        <v>44147</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2020</v>
      </c>
      <c r="D4835" s="3">
        <v>44142</v>
      </c>
      <c r="E4835" s="3">
        <v>44147</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2023</v>
      </c>
      <c r="D4836" s="3">
        <v>45205</v>
      </c>
      <c r="E4836" s="3">
        <v>45210</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2023</v>
      </c>
      <c r="D4837" s="3">
        <v>45205</v>
      </c>
      <c r="E4837" s="3">
        <v>45210</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2023</v>
      </c>
      <c r="D4838" s="3">
        <v>45205</v>
      </c>
      <c r="E4838" s="3">
        <v>45210</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2023</v>
      </c>
      <c r="D4839" s="3">
        <v>45079</v>
      </c>
      <c r="E4839" s="3">
        <v>45081</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2023</v>
      </c>
      <c r="D4840" s="3">
        <v>45079</v>
      </c>
      <c r="E4840" s="3">
        <v>45081</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2023</v>
      </c>
      <c r="D4841" s="3">
        <v>45079</v>
      </c>
      <c r="E4841" s="3">
        <v>45081</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2023</v>
      </c>
      <c r="D4842" s="3">
        <v>45251</v>
      </c>
      <c r="E4842" s="3">
        <v>45256</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2022</v>
      </c>
      <c r="D4843" s="3">
        <v>44919</v>
      </c>
      <c r="E4843" s="3">
        <v>44924</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2023</v>
      </c>
      <c r="D4844" s="3">
        <v>45199</v>
      </c>
      <c r="E4844" s="3">
        <v>45204</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2022</v>
      </c>
      <c r="D4845" s="3">
        <v>44873</v>
      </c>
      <c r="E4845" s="3">
        <v>44875</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2020</v>
      </c>
      <c r="D4846" s="3">
        <v>43925</v>
      </c>
      <c r="E4846" s="3">
        <v>43926</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2021</v>
      </c>
      <c r="D4847" s="3">
        <v>44400</v>
      </c>
      <c r="E4847" s="3">
        <v>44403</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2020</v>
      </c>
      <c r="D4848" s="3">
        <v>44007</v>
      </c>
      <c r="E4848" s="3">
        <v>44009</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2020</v>
      </c>
      <c r="D4849" s="3">
        <v>44007</v>
      </c>
      <c r="E4849" s="3">
        <v>44009</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2020</v>
      </c>
      <c r="D4850" s="3">
        <v>44007</v>
      </c>
      <c r="E4850" s="3">
        <v>44009</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2020</v>
      </c>
      <c r="D4851" s="3">
        <v>44082</v>
      </c>
      <c r="E4851" s="3">
        <v>44088</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2020</v>
      </c>
      <c r="D4852" s="3">
        <v>44082</v>
      </c>
      <c r="E4852" s="3">
        <v>44088</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2020</v>
      </c>
      <c r="D4853" s="3">
        <v>44082</v>
      </c>
      <c r="E4853" s="3">
        <v>44088</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2020</v>
      </c>
      <c r="D4854" s="3">
        <v>44082</v>
      </c>
      <c r="E4854" s="3">
        <v>44088</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2020</v>
      </c>
      <c r="D4855" s="3">
        <v>44177</v>
      </c>
      <c r="E4855" s="3">
        <v>44180</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2020</v>
      </c>
      <c r="D4856" s="3">
        <v>44177</v>
      </c>
      <c r="E4856" s="3">
        <v>44180</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2020</v>
      </c>
      <c r="D4857" s="3">
        <v>44177</v>
      </c>
      <c r="E4857" s="3">
        <v>44180</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2021</v>
      </c>
      <c r="D4858" s="3">
        <v>44209</v>
      </c>
      <c r="E4858" s="3">
        <v>44213</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2021</v>
      </c>
      <c r="D4859" s="3">
        <v>44209</v>
      </c>
      <c r="E4859" s="3">
        <v>44213</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2021</v>
      </c>
      <c r="D4860" s="3">
        <v>44209</v>
      </c>
      <c r="E4860" s="3">
        <v>44213</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2023</v>
      </c>
      <c r="D4861" s="3">
        <v>45276</v>
      </c>
      <c r="E4861" s="3">
        <v>45280</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2022</v>
      </c>
      <c r="D4862" s="3">
        <v>44914</v>
      </c>
      <c r="E4862" s="3">
        <v>44920</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2020</v>
      </c>
      <c r="D4863" s="3">
        <v>43932</v>
      </c>
      <c r="E4863" s="3">
        <v>43937</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2022</v>
      </c>
      <c r="D4864" s="3">
        <v>44876</v>
      </c>
      <c r="E4864" s="3">
        <v>44880</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2022</v>
      </c>
      <c r="D4865" s="3">
        <v>44876</v>
      </c>
      <c r="E4865" s="3">
        <v>44880</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2023</v>
      </c>
      <c r="D4866" s="3">
        <v>45104</v>
      </c>
      <c r="E4866" s="3">
        <v>45108</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2023</v>
      </c>
      <c r="D4867" s="3">
        <v>45244</v>
      </c>
      <c r="E4867" s="3">
        <v>45249</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2023</v>
      </c>
      <c r="D4868" s="3">
        <v>45244</v>
      </c>
      <c r="E4868" s="3">
        <v>45249</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2023</v>
      </c>
      <c r="D4869" s="3">
        <v>45244</v>
      </c>
      <c r="E4869" s="3">
        <v>45249</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2023</v>
      </c>
      <c r="D4870" s="3">
        <v>45244</v>
      </c>
      <c r="E4870" s="3">
        <v>45249</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2023</v>
      </c>
      <c r="D4871" s="3">
        <v>45255</v>
      </c>
      <c r="E4871" s="3">
        <v>45260</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2023</v>
      </c>
      <c r="D4872" s="3">
        <v>45255</v>
      </c>
      <c r="E4872" s="3">
        <v>45260</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2023</v>
      </c>
      <c r="D4873" s="3">
        <v>45070</v>
      </c>
      <c r="E4873" s="3">
        <v>45074</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2023</v>
      </c>
      <c r="D4874" s="3">
        <v>45070</v>
      </c>
      <c r="E4874" s="3">
        <v>45074</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2023</v>
      </c>
      <c r="D4875" s="3">
        <v>45070</v>
      </c>
      <c r="E4875" s="3">
        <v>45074</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2023</v>
      </c>
      <c r="D4876" s="3">
        <v>45070</v>
      </c>
      <c r="E4876" s="3">
        <v>45074</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2020</v>
      </c>
      <c r="D4877" s="3">
        <v>44167</v>
      </c>
      <c r="E4877" s="3">
        <v>44172</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2020</v>
      </c>
      <c r="D4878" s="3">
        <v>44107</v>
      </c>
      <c r="E4878" s="3">
        <v>44113</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2020</v>
      </c>
      <c r="D4879" s="3">
        <v>44107</v>
      </c>
      <c r="E4879" s="3">
        <v>44113</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2022</v>
      </c>
      <c r="D4880" s="3">
        <v>44772</v>
      </c>
      <c r="E4880" s="3">
        <v>44774</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2023</v>
      </c>
      <c r="D4881" s="3">
        <v>45233</v>
      </c>
      <c r="E4881" s="3">
        <v>45236</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2023</v>
      </c>
      <c r="D4882" s="3">
        <v>45233</v>
      </c>
      <c r="E4882" s="3">
        <v>45236</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2023</v>
      </c>
      <c r="D4883" s="3">
        <v>45233</v>
      </c>
      <c r="E4883" s="3">
        <v>45236</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2023</v>
      </c>
      <c r="D4884" s="3">
        <v>45233</v>
      </c>
      <c r="E4884" s="3">
        <v>45236</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2023</v>
      </c>
      <c r="D4885" s="3">
        <v>44994</v>
      </c>
      <c r="E4885" s="3">
        <v>45001</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2023</v>
      </c>
      <c r="D4886" s="3">
        <v>44994</v>
      </c>
      <c r="E4886" s="3">
        <v>45001</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2020</v>
      </c>
      <c r="D4887" s="3">
        <v>44181</v>
      </c>
      <c r="E4887" s="3">
        <v>44185</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2022</v>
      </c>
      <c r="D4888" s="3">
        <v>44894</v>
      </c>
      <c r="E4888" s="3">
        <v>44897</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2022</v>
      </c>
      <c r="D4889" s="3">
        <v>44894</v>
      </c>
      <c r="E4889" s="3">
        <v>44897</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2022</v>
      </c>
      <c r="D4890" s="3">
        <v>44894</v>
      </c>
      <c r="E4890" s="3">
        <v>44897</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2022</v>
      </c>
      <c r="D4891" s="3">
        <v>44894</v>
      </c>
      <c r="E4891" s="3">
        <v>44897</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2022</v>
      </c>
      <c r="D4892" s="3">
        <v>44919</v>
      </c>
      <c r="E4892" s="3">
        <v>44926</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2022</v>
      </c>
      <c r="D4893" s="3">
        <v>44919</v>
      </c>
      <c r="E4893" s="3">
        <v>44926</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2022</v>
      </c>
      <c r="D4894" s="3">
        <v>44919</v>
      </c>
      <c r="E4894" s="3">
        <v>44926</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2022</v>
      </c>
      <c r="D4895" s="3">
        <v>44919</v>
      </c>
      <c r="E4895" s="3">
        <v>44926</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2022</v>
      </c>
      <c r="D4896" s="3">
        <v>44919</v>
      </c>
      <c r="E4896" s="3">
        <v>44926</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2022</v>
      </c>
      <c r="D4897" s="3">
        <v>44919</v>
      </c>
      <c r="E4897" s="3">
        <v>44926</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2022</v>
      </c>
      <c r="D4898" s="3">
        <v>44919</v>
      </c>
      <c r="E4898" s="3">
        <v>44926</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2020</v>
      </c>
      <c r="D4899" s="3">
        <v>44119</v>
      </c>
      <c r="E4899" s="3">
        <v>44121</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2020</v>
      </c>
      <c r="D4900" s="3">
        <v>44119</v>
      </c>
      <c r="E4900" s="3">
        <v>44121</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2022</v>
      </c>
      <c r="D4901" s="3">
        <v>44796</v>
      </c>
      <c r="E4901" s="3">
        <v>44801</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2023</v>
      </c>
      <c r="D4902" s="3">
        <v>45278</v>
      </c>
      <c r="E4902" s="3">
        <v>45282</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2023</v>
      </c>
      <c r="D4903" s="3">
        <v>45278</v>
      </c>
      <c r="E4903" s="3">
        <v>45282</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2023</v>
      </c>
      <c r="D4904" s="3">
        <v>44993</v>
      </c>
      <c r="E4904" s="3">
        <v>44998</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2023</v>
      </c>
      <c r="D4905" s="3">
        <v>44993</v>
      </c>
      <c r="E4905" s="3">
        <v>44998</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2020</v>
      </c>
      <c r="D4906" s="3">
        <v>44166</v>
      </c>
      <c r="E4906" s="3">
        <v>44168</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2020</v>
      </c>
      <c r="D4907" s="3">
        <v>44118</v>
      </c>
      <c r="E4907" s="3">
        <v>44120</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2020</v>
      </c>
      <c r="D4908" s="3">
        <v>44118</v>
      </c>
      <c r="E4908" s="3">
        <v>44120</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2020</v>
      </c>
      <c r="D4909" s="3">
        <v>44153</v>
      </c>
      <c r="E4909" s="3">
        <v>44158</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2020</v>
      </c>
      <c r="D4910" s="3">
        <v>44153</v>
      </c>
      <c r="E4910" s="3">
        <v>44158</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2023</v>
      </c>
      <c r="D4911" s="3">
        <v>44941</v>
      </c>
      <c r="E4911" s="3">
        <v>44945</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2023</v>
      </c>
      <c r="D4912" s="3">
        <v>44941</v>
      </c>
      <c r="E4912" s="3">
        <v>44945</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2023</v>
      </c>
      <c r="D4913" s="3">
        <v>44941</v>
      </c>
      <c r="E4913" s="3">
        <v>44945</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2023</v>
      </c>
      <c r="D4914" s="3">
        <v>44941</v>
      </c>
      <c r="E4914" s="3">
        <v>44945</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2023</v>
      </c>
      <c r="D4915" s="3">
        <v>44941</v>
      </c>
      <c r="E4915" s="3">
        <v>44945</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2021</v>
      </c>
      <c r="D4916" s="3">
        <v>44463</v>
      </c>
      <c r="E4916" s="3">
        <v>44465</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2021</v>
      </c>
      <c r="D4917" s="3">
        <v>44463</v>
      </c>
      <c r="E4917" s="3">
        <v>44465</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2023</v>
      </c>
      <c r="D4918" s="3">
        <v>45209</v>
      </c>
      <c r="E4918" s="3">
        <v>45211</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2023</v>
      </c>
      <c r="D4919" s="3">
        <v>45209</v>
      </c>
      <c r="E4919" s="3">
        <v>45211</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2022</v>
      </c>
      <c r="D4920" s="3">
        <v>44563</v>
      </c>
      <c r="E4920" s="3">
        <v>44568</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2022</v>
      </c>
      <c r="D4921" s="3">
        <v>44563</v>
      </c>
      <c r="E4921" s="3">
        <v>44568</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2023</v>
      </c>
      <c r="D4922" s="3">
        <v>45158</v>
      </c>
      <c r="E4922" s="3">
        <v>45162</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2023</v>
      </c>
      <c r="D4923" s="3">
        <v>45286</v>
      </c>
      <c r="E4923" s="3">
        <v>45290</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2023</v>
      </c>
      <c r="D4924" s="3">
        <v>45286</v>
      </c>
      <c r="E4924" s="3">
        <v>45290</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2023</v>
      </c>
      <c r="D4925" s="3">
        <v>45286</v>
      </c>
      <c r="E4925" s="3">
        <v>45290</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2023</v>
      </c>
      <c r="D4926" s="3">
        <v>45286</v>
      </c>
      <c r="E4926" s="3">
        <v>45290</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2023</v>
      </c>
      <c r="D4927" s="3">
        <v>45180</v>
      </c>
      <c r="E4927" s="3">
        <v>45183</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2023</v>
      </c>
      <c r="D4928" s="3">
        <v>45219</v>
      </c>
      <c r="E4928" s="3">
        <v>45223</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2023</v>
      </c>
      <c r="D4929" s="3">
        <v>45262</v>
      </c>
      <c r="E4929" s="3">
        <v>45267</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2023</v>
      </c>
      <c r="D4930" s="3">
        <v>45262</v>
      </c>
      <c r="E4930" s="3">
        <v>45267</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2020</v>
      </c>
      <c r="D4931" s="3">
        <v>44076</v>
      </c>
      <c r="E4931" s="3">
        <v>44077</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2020</v>
      </c>
      <c r="D4932" s="3">
        <v>44076</v>
      </c>
      <c r="E4932" s="3">
        <v>44077</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2023</v>
      </c>
      <c r="D4933" s="3">
        <v>45011</v>
      </c>
      <c r="E4933" s="3">
        <v>45016</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2021</v>
      </c>
      <c r="D4934" s="3">
        <v>44467</v>
      </c>
      <c r="E4934" s="3">
        <v>44473</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2021</v>
      </c>
      <c r="D4935" s="3">
        <v>44467</v>
      </c>
      <c r="E4935" s="3">
        <v>44473</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2021</v>
      </c>
      <c r="D4936" s="3">
        <v>44467</v>
      </c>
      <c r="E4936" s="3">
        <v>44473</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2021</v>
      </c>
      <c r="D4937" s="3">
        <v>44270</v>
      </c>
      <c r="E4937" s="3">
        <v>44276</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2023</v>
      </c>
      <c r="D4938" s="3">
        <v>44933</v>
      </c>
      <c r="E4938" s="3">
        <v>44940</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2020</v>
      </c>
      <c r="D4939" s="3">
        <v>43844</v>
      </c>
      <c r="E4939" s="3">
        <v>43849</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2020</v>
      </c>
      <c r="D4940" s="3">
        <v>43844</v>
      </c>
      <c r="E4940" s="3">
        <v>43849</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2020</v>
      </c>
      <c r="D4941" s="3">
        <v>43844</v>
      </c>
      <c r="E4941" s="3">
        <v>43849</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2021</v>
      </c>
      <c r="D4942" s="3">
        <v>44233</v>
      </c>
      <c r="E4942" s="3">
        <v>44240</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2021</v>
      </c>
      <c r="D4943" s="3">
        <v>44233</v>
      </c>
      <c r="E4943" s="3">
        <v>44240</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2021</v>
      </c>
      <c r="D4944" s="3">
        <v>44233</v>
      </c>
      <c r="E4944" s="3">
        <v>44240</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2023</v>
      </c>
      <c r="D4945" s="3">
        <v>45282</v>
      </c>
      <c r="E4945" s="3">
        <v>45288</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2022</v>
      </c>
      <c r="D4946" s="3">
        <v>44810</v>
      </c>
      <c r="E4946" s="3">
        <v>44811</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2022</v>
      </c>
      <c r="D4947" s="3">
        <v>44810</v>
      </c>
      <c r="E4947" s="3">
        <v>44811</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2022</v>
      </c>
      <c r="D4948" s="3">
        <v>44810</v>
      </c>
      <c r="E4948" s="3">
        <v>44811</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2020</v>
      </c>
      <c r="D4949" s="3">
        <v>44108</v>
      </c>
      <c r="E4949" s="3">
        <v>44113</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2023</v>
      </c>
      <c r="D4950" s="3">
        <v>45258</v>
      </c>
      <c r="E4950" s="3">
        <v>45263</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2023</v>
      </c>
      <c r="D4951" s="3">
        <v>45258</v>
      </c>
      <c r="E4951" s="3">
        <v>45263</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2022</v>
      </c>
      <c r="D4952" s="3">
        <v>44863</v>
      </c>
      <c r="E4952" s="3">
        <v>44867</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2021</v>
      </c>
      <c r="D4953" s="3">
        <v>44356</v>
      </c>
      <c r="E4953" s="3">
        <v>44360</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2023</v>
      </c>
      <c r="D4954" s="3">
        <v>45269</v>
      </c>
      <c r="E4954" s="3">
        <v>45273</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2021</v>
      </c>
      <c r="D4955" s="3">
        <v>44271</v>
      </c>
      <c r="E4955" s="3">
        <v>44275</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2020</v>
      </c>
      <c r="D4956" s="3">
        <v>43991</v>
      </c>
      <c r="E4956" s="3">
        <v>43995</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2020</v>
      </c>
      <c r="D4957" s="3">
        <v>43991</v>
      </c>
      <c r="E4957" s="3">
        <v>43995</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2020</v>
      </c>
      <c r="D4958" s="3">
        <v>43991</v>
      </c>
      <c r="E4958" s="3">
        <v>43995</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2021</v>
      </c>
      <c r="D4959" s="3">
        <v>44275</v>
      </c>
      <c r="E4959" s="3">
        <v>44281</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2021</v>
      </c>
      <c r="D4960" s="3">
        <v>44275</v>
      </c>
      <c r="E4960" s="3">
        <v>44281</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2022</v>
      </c>
      <c r="D4961" s="3">
        <v>44884</v>
      </c>
      <c r="E4961" s="3">
        <v>44888</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2022</v>
      </c>
      <c r="D4962" s="3">
        <v>44884</v>
      </c>
      <c r="E4962" s="3">
        <v>44888</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2020</v>
      </c>
      <c r="D4963" s="3">
        <v>43897</v>
      </c>
      <c r="E4963" s="3">
        <v>43898</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2020</v>
      </c>
      <c r="D4964" s="3">
        <v>43897</v>
      </c>
      <c r="E4964" s="3">
        <v>43898</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2020</v>
      </c>
      <c r="D4965" s="3">
        <v>43897</v>
      </c>
      <c r="E4965" s="3">
        <v>43898</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2022</v>
      </c>
      <c r="D4966" s="3">
        <v>44697</v>
      </c>
      <c r="E4966" s="3">
        <v>44701</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2021</v>
      </c>
      <c r="D4967" s="3">
        <v>44341</v>
      </c>
      <c r="E4967" s="3">
        <v>44344</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2021</v>
      </c>
      <c r="D4968" s="3">
        <v>44410</v>
      </c>
      <c r="E4968" s="3">
        <v>44413</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2021</v>
      </c>
      <c r="D4969" s="3">
        <v>44410</v>
      </c>
      <c r="E4969" s="3">
        <v>44413</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2021</v>
      </c>
      <c r="D4970" s="3">
        <v>44410</v>
      </c>
      <c r="E4970" s="3">
        <v>44413</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2021</v>
      </c>
      <c r="D4971" s="3">
        <v>44410</v>
      </c>
      <c r="E4971" s="3">
        <v>44413</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2022</v>
      </c>
      <c r="D4972" s="3">
        <v>44872</v>
      </c>
      <c r="E4972" s="3">
        <v>44875</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2022</v>
      </c>
      <c r="D4973" s="3">
        <v>44872</v>
      </c>
      <c r="E4973" s="3">
        <v>44875</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2022</v>
      </c>
      <c r="D4974" s="3">
        <v>44872</v>
      </c>
      <c r="E4974" s="3">
        <v>44875</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2022</v>
      </c>
      <c r="D4975" s="3">
        <v>44872</v>
      </c>
      <c r="E4975" s="3">
        <v>44875</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2022</v>
      </c>
      <c r="D4976" s="3">
        <v>44873</v>
      </c>
      <c r="E4976" s="3">
        <v>44878</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2021</v>
      </c>
      <c r="D4977" s="3">
        <v>44457</v>
      </c>
      <c r="E4977" s="3">
        <v>44462</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2021</v>
      </c>
      <c r="D4978" s="3">
        <v>44537</v>
      </c>
      <c r="E4978" s="3">
        <v>44539</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2021</v>
      </c>
      <c r="D4979" s="3">
        <v>44537</v>
      </c>
      <c r="E4979" s="3">
        <v>44539</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2021</v>
      </c>
      <c r="D4980" s="3">
        <v>44537</v>
      </c>
      <c r="E4980" s="3">
        <v>44539</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2022</v>
      </c>
      <c r="D4981" s="3">
        <v>44905</v>
      </c>
      <c r="E4981" s="3">
        <v>44909</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2022</v>
      </c>
      <c r="D4982" s="3">
        <v>44905</v>
      </c>
      <c r="E4982" s="3">
        <v>44909</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2022</v>
      </c>
      <c r="D4983" s="3">
        <v>44905</v>
      </c>
      <c r="E4983" s="3">
        <v>44909</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2020</v>
      </c>
      <c r="D4984" s="3">
        <v>44151</v>
      </c>
      <c r="E4984" s="3">
        <v>44157</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2022</v>
      </c>
      <c r="D4985" s="3">
        <v>44872</v>
      </c>
      <c r="E4985" s="3">
        <v>44876</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2021</v>
      </c>
      <c r="D4986" s="3">
        <v>44445</v>
      </c>
      <c r="E4986" s="3">
        <v>44449</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2020</v>
      </c>
      <c r="D4987" s="3">
        <v>44077</v>
      </c>
      <c r="E4987" s="3">
        <v>44077</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2022</v>
      </c>
      <c r="D4988" s="3">
        <v>44676</v>
      </c>
      <c r="E4988" s="3">
        <v>44680</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2022</v>
      </c>
      <c r="D4989" s="3">
        <v>44676</v>
      </c>
      <c r="E4989" s="3">
        <v>44680</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2022</v>
      </c>
      <c r="D4990" s="3">
        <v>44676</v>
      </c>
      <c r="E4990" s="3">
        <v>44680</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2023</v>
      </c>
      <c r="D4991" s="3">
        <v>45170</v>
      </c>
      <c r="E4991" s="3">
        <v>45174</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2023</v>
      </c>
      <c r="D4992" s="3">
        <v>45170</v>
      </c>
      <c r="E4992" s="3">
        <v>45174</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2023</v>
      </c>
      <c r="D4993" s="3">
        <v>45268</v>
      </c>
      <c r="E4993" s="3">
        <v>45274</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2021</v>
      </c>
      <c r="D4994" s="3">
        <v>44548</v>
      </c>
      <c r="E4994" s="3">
        <v>44555</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2021</v>
      </c>
      <c r="D4995" s="3">
        <v>44548</v>
      </c>
      <c r="E4995" s="3">
        <v>44555</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2021</v>
      </c>
      <c r="D4996" s="3">
        <v>44548</v>
      </c>
      <c r="E4996" s="3">
        <v>44555</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2020</v>
      </c>
      <c r="D4997" s="3">
        <v>44139</v>
      </c>
      <c r="E4997" s="3">
        <v>44145</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2023</v>
      </c>
      <c r="D4998" s="3">
        <v>44996</v>
      </c>
      <c r="E4998" s="3">
        <v>45001</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2023</v>
      </c>
      <c r="D4999" s="3">
        <v>44996</v>
      </c>
      <c r="E4999" s="3">
        <v>45001</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2022</v>
      </c>
      <c r="D5000" s="3">
        <v>44592</v>
      </c>
      <c r="E5000" s="3">
        <v>44596</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2022</v>
      </c>
      <c r="D5001" s="3">
        <v>44592</v>
      </c>
      <c r="E5001" s="3">
        <v>44596</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2023</v>
      </c>
      <c r="D5002" s="3">
        <v>45054</v>
      </c>
      <c r="E5002" s="3">
        <v>45059</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2022</v>
      </c>
      <c r="D5003" s="3">
        <v>44706</v>
      </c>
      <c r="E5003" s="3">
        <v>44706</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2022</v>
      </c>
      <c r="D5004" s="3">
        <v>44706</v>
      </c>
      <c r="E5004" s="3">
        <v>44706</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2022</v>
      </c>
      <c r="D5005" s="3">
        <v>44842</v>
      </c>
      <c r="E5005" s="3">
        <v>44847</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2020</v>
      </c>
      <c r="D5006" s="3">
        <v>43951</v>
      </c>
      <c r="E5006" s="3">
        <v>43953</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2021</v>
      </c>
      <c r="D5007" s="3">
        <v>44510</v>
      </c>
      <c r="E5007" s="3">
        <v>44514</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2021</v>
      </c>
      <c r="D5008" s="3">
        <v>44509</v>
      </c>
      <c r="E5008" s="3">
        <v>44514</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2021</v>
      </c>
      <c r="D5009" s="3">
        <v>44509</v>
      </c>
      <c r="E5009" s="3">
        <v>44514</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2021</v>
      </c>
      <c r="D5010" s="3">
        <v>44446</v>
      </c>
      <c r="E5010" s="3">
        <v>44453</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2021</v>
      </c>
      <c r="D5011" s="3">
        <v>44446</v>
      </c>
      <c r="E5011" s="3">
        <v>44453</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2021</v>
      </c>
      <c r="D5012" s="3">
        <v>44446</v>
      </c>
      <c r="E5012" s="3">
        <v>44453</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2023</v>
      </c>
      <c r="D5013" s="3">
        <v>45058</v>
      </c>
      <c r="E5013" s="3">
        <v>45060</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2023</v>
      </c>
      <c r="D5014" s="3">
        <v>45129</v>
      </c>
      <c r="E5014" s="3">
        <v>45134</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2023</v>
      </c>
      <c r="D5015" s="3">
        <v>45129</v>
      </c>
      <c r="E5015" s="3">
        <v>45134</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2023</v>
      </c>
      <c r="D5016" s="3">
        <v>45129</v>
      </c>
      <c r="E5016" s="3">
        <v>45134</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2020</v>
      </c>
      <c r="D5017" s="3">
        <v>44159</v>
      </c>
      <c r="E5017" s="3">
        <v>44164</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2020</v>
      </c>
      <c r="D5018" s="3">
        <v>44159</v>
      </c>
      <c r="E5018" s="3">
        <v>44164</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2020</v>
      </c>
      <c r="D5019" s="3">
        <v>44150</v>
      </c>
      <c r="E5019" s="3">
        <v>44153</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2020</v>
      </c>
      <c r="D5020" s="3">
        <v>44150</v>
      </c>
      <c r="E5020" s="3">
        <v>44153</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2020</v>
      </c>
      <c r="D5021" s="3">
        <v>44150</v>
      </c>
      <c r="E5021" s="3">
        <v>44153</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2023</v>
      </c>
      <c r="D5022" s="3">
        <v>45009</v>
      </c>
      <c r="E5022" s="3">
        <v>45011</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2022</v>
      </c>
      <c r="D5023" s="3">
        <v>44914</v>
      </c>
      <c r="E5023" s="3">
        <v>44920</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2022</v>
      </c>
      <c r="D5024" s="3">
        <v>44914</v>
      </c>
      <c r="E5024" s="3">
        <v>44920</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2022</v>
      </c>
      <c r="D5025" s="3">
        <v>44914</v>
      </c>
      <c r="E5025" s="3">
        <v>44920</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2023</v>
      </c>
      <c r="D5026" s="3">
        <v>45137</v>
      </c>
      <c r="E5026" s="3">
        <v>45142</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2023</v>
      </c>
      <c r="D5027" s="3">
        <v>45137</v>
      </c>
      <c r="E5027" s="3">
        <v>45142</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2023</v>
      </c>
      <c r="D5028" s="3">
        <v>45137</v>
      </c>
      <c r="E5028" s="3">
        <v>45142</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2023</v>
      </c>
      <c r="D5029" s="3">
        <v>45137</v>
      </c>
      <c r="E5029" s="3">
        <v>45142</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2020</v>
      </c>
      <c r="D5030" s="3">
        <v>44076</v>
      </c>
      <c r="E5030" s="3">
        <v>44081</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2023</v>
      </c>
      <c r="D5031" s="3">
        <v>44956</v>
      </c>
      <c r="E5031" s="3">
        <v>44960</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2023</v>
      </c>
      <c r="D5032" s="3">
        <v>44956</v>
      </c>
      <c r="E5032" s="3">
        <v>44960</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2023</v>
      </c>
      <c r="D5033" s="3">
        <v>44956</v>
      </c>
      <c r="E5033" s="3">
        <v>44960</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2022</v>
      </c>
      <c r="D5034" s="3">
        <v>44922</v>
      </c>
      <c r="E5034" s="3">
        <v>44929</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2022</v>
      </c>
      <c r="D5035" s="3">
        <v>44922</v>
      </c>
      <c r="E5035" s="3">
        <v>44929</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2021</v>
      </c>
      <c r="D5036" s="3">
        <v>44417</v>
      </c>
      <c r="E5036" s="3">
        <v>44421</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2020</v>
      </c>
      <c r="D5037" s="3">
        <v>43927</v>
      </c>
      <c r="E5037" s="3">
        <v>43933</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2020</v>
      </c>
      <c r="D5038" s="3">
        <v>43927</v>
      </c>
      <c r="E5038" s="3">
        <v>43933</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2023</v>
      </c>
      <c r="D5039" s="3">
        <v>45248</v>
      </c>
      <c r="E5039" s="3">
        <v>45252</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2021</v>
      </c>
      <c r="D5040" s="3">
        <v>44388</v>
      </c>
      <c r="E5040" s="3">
        <v>44389</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2021</v>
      </c>
      <c r="D5041" s="3">
        <v>44388</v>
      </c>
      <c r="E5041" s="3">
        <v>44389</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2021</v>
      </c>
      <c r="D5042" s="3">
        <v>44388</v>
      </c>
      <c r="E5042" s="3">
        <v>44389</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2022</v>
      </c>
      <c r="D5043" s="3">
        <v>44876</v>
      </c>
      <c r="E5043" s="3">
        <v>44879</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2022</v>
      </c>
      <c r="D5044" s="3">
        <v>44876</v>
      </c>
      <c r="E5044" s="3">
        <v>44879</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2022</v>
      </c>
      <c r="D5045" s="3">
        <v>44876</v>
      </c>
      <c r="E5045" s="3">
        <v>44879</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2022</v>
      </c>
      <c r="D5046" s="3">
        <v>44876</v>
      </c>
      <c r="E5046" s="3">
        <v>44879</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2022</v>
      </c>
      <c r="D5047" s="3">
        <v>44876</v>
      </c>
      <c r="E5047" s="3">
        <v>44879</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2022</v>
      </c>
      <c r="D5048" s="3">
        <v>44876</v>
      </c>
      <c r="E5048" s="3">
        <v>44879</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2022</v>
      </c>
      <c r="D5049" s="3">
        <v>44876</v>
      </c>
      <c r="E5049" s="3">
        <v>44879</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2020</v>
      </c>
      <c r="D5050" s="3">
        <v>43921</v>
      </c>
      <c r="E5050" s="3">
        <v>43925</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2020</v>
      </c>
      <c r="D5051" s="3">
        <v>43921</v>
      </c>
      <c r="E5051" s="3">
        <v>43925</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2021</v>
      </c>
      <c r="D5052" s="3">
        <v>44457</v>
      </c>
      <c r="E5052" s="3">
        <v>44463</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2021</v>
      </c>
      <c r="D5053" s="3">
        <v>44507</v>
      </c>
      <c r="E5053" s="3">
        <v>44511</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2023</v>
      </c>
      <c r="D5054" s="3">
        <v>45066</v>
      </c>
      <c r="E5054" s="3">
        <v>45066</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2021</v>
      </c>
      <c r="D5055" s="3">
        <v>44199</v>
      </c>
      <c r="E5055" s="3">
        <v>44204</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2021</v>
      </c>
      <c r="D5056" s="3">
        <v>44199</v>
      </c>
      <c r="E5056" s="3">
        <v>44204</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2021</v>
      </c>
      <c r="D5057" s="3">
        <v>44199</v>
      </c>
      <c r="E5057" s="3">
        <v>44204</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2021</v>
      </c>
      <c r="D5058" s="3">
        <v>44447</v>
      </c>
      <c r="E5058" s="3">
        <v>44450</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2021</v>
      </c>
      <c r="D5059" s="3">
        <v>44447</v>
      </c>
      <c r="E5059" s="3">
        <v>44450</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2022</v>
      </c>
      <c r="D5060" s="3">
        <v>44655</v>
      </c>
      <c r="E5060" s="3">
        <v>44659</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2022</v>
      </c>
      <c r="D5061" s="3">
        <v>44901</v>
      </c>
      <c r="E5061" s="3">
        <v>44903</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2022</v>
      </c>
      <c r="D5062" s="3">
        <v>44901</v>
      </c>
      <c r="E5062" s="3">
        <v>44903</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2021</v>
      </c>
      <c r="D5063" s="3">
        <v>44324</v>
      </c>
      <c r="E5063" s="3">
        <v>44328</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2021</v>
      </c>
      <c r="D5064" s="3">
        <v>44324</v>
      </c>
      <c r="E5064" s="3">
        <v>44328</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2021</v>
      </c>
      <c r="D5065" s="3">
        <v>44324</v>
      </c>
      <c r="E5065" s="3">
        <v>44328</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2023</v>
      </c>
      <c r="D5066" s="3">
        <v>45192</v>
      </c>
      <c r="E5066" s="3">
        <v>45194</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2023</v>
      </c>
      <c r="D5067" s="3">
        <v>45261</v>
      </c>
      <c r="E5067" s="3">
        <v>45268</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2023</v>
      </c>
      <c r="D5068" s="3">
        <v>45261</v>
      </c>
      <c r="E5068" s="3">
        <v>45268</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2023</v>
      </c>
      <c r="D5069" s="3">
        <v>44942</v>
      </c>
      <c r="E5069" s="3">
        <v>44946</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2020</v>
      </c>
      <c r="D5070" s="3">
        <v>44051</v>
      </c>
      <c r="E5070" s="3">
        <v>44055</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2020</v>
      </c>
      <c r="D5071" s="3">
        <v>44051</v>
      </c>
      <c r="E5071" s="3">
        <v>44055</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2020</v>
      </c>
      <c r="D5072" s="3">
        <v>44051</v>
      </c>
      <c r="E5072" s="3">
        <v>44055</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2020</v>
      </c>
      <c r="D5073" s="3">
        <v>44051</v>
      </c>
      <c r="E5073" s="3">
        <v>44055</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2020</v>
      </c>
      <c r="D5074" s="3">
        <v>44051</v>
      </c>
      <c r="E5074" s="3">
        <v>44055</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2021</v>
      </c>
      <c r="D5075" s="3">
        <v>44505</v>
      </c>
      <c r="E5075" s="3">
        <v>44505</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2023</v>
      </c>
      <c r="D5076" s="3">
        <v>45042</v>
      </c>
      <c r="E5076" s="3">
        <v>45046</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2020</v>
      </c>
      <c r="D5077" s="3">
        <v>43941</v>
      </c>
      <c r="E5077" s="3">
        <v>43943</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2020</v>
      </c>
      <c r="D5078" s="3">
        <v>43941</v>
      </c>
      <c r="E5078" s="3">
        <v>43943</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2020</v>
      </c>
      <c r="D5079" s="3">
        <v>43941</v>
      </c>
      <c r="E5079" s="3">
        <v>43943</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2023</v>
      </c>
      <c r="D5080" s="3">
        <v>45242</v>
      </c>
      <c r="E5080" s="3">
        <v>45248</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2023</v>
      </c>
      <c r="D5081" s="3">
        <v>45256</v>
      </c>
      <c r="E5081" s="3">
        <v>45260</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2023</v>
      </c>
      <c r="D5082" s="3">
        <v>45256</v>
      </c>
      <c r="E5082" s="3">
        <v>45260</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2021</v>
      </c>
      <c r="D5083" s="3">
        <v>44548</v>
      </c>
      <c r="E5083" s="3">
        <v>44548</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2022</v>
      </c>
      <c r="D5084" s="3">
        <v>44813</v>
      </c>
      <c r="E5084" s="3">
        <v>44817</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2022</v>
      </c>
      <c r="D5085" s="3">
        <v>44813</v>
      </c>
      <c r="E5085" s="3">
        <v>44817</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2022</v>
      </c>
      <c r="D5086" s="3">
        <v>44719</v>
      </c>
      <c r="E5086" s="3">
        <v>44722</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2021</v>
      </c>
      <c r="D5087" s="3">
        <v>44366</v>
      </c>
      <c r="E5087" s="3">
        <v>44370</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2021</v>
      </c>
      <c r="D5088" s="3">
        <v>44260</v>
      </c>
      <c r="E5088" s="3">
        <v>44264</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2021</v>
      </c>
      <c r="D5089" s="3">
        <v>44260</v>
      </c>
      <c r="E5089" s="3">
        <v>44264</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2021</v>
      </c>
      <c r="D5090" s="3">
        <v>44260</v>
      </c>
      <c r="E5090" s="3">
        <v>44264</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2023</v>
      </c>
      <c r="D5091" s="3">
        <v>45143</v>
      </c>
      <c r="E5091" s="3">
        <v>45146</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2023</v>
      </c>
      <c r="D5092" s="3">
        <v>45143</v>
      </c>
      <c r="E5092" s="3">
        <v>45146</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2023</v>
      </c>
      <c r="D5093" s="3">
        <v>45291</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2021</v>
      </c>
      <c r="D5094" s="3">
        <v>44339</v>
      </c>
      <c r="E5094" s="3">
        <v>44343</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2020</v>
      </c>
      <c r="D5095" s="3">
        <v>44171</v>
      </c>
      <c r="E5095" s="3">
        <v>44175</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2020</v>
      </c>
      <c r="D5096" s="3">
        <v>44171</v>
      </c>
      <c r="E5096" s="3">
        <v>44175</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2020</v>
      </c>
      <c r="D5097" s="3">
        <v>44171</v>
      </c>
      <c r="E5097" s="3">
        <v>44175</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2020</v>
      </c>
      <c r="D5098" s="3">
        <v>44171</v>
      </c>
      <c r="E5098" s="3">
        <v>44175</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2020</v>
      </c>
      <c r="D5099" s="3">
        <v>44171</v>
      </c>
      <c r="E5099" s="3">
        <v>44175</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2020</v>
      </c>
      <c r="D5100" s="3">
        <v>44171</v>
      </c>
      <c r="E5100" s="3">
        <v>44175</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2021</v>
      </c>
      <c r="D5101" s="3">
        <v>44415</v>
      </c>
      <c r="E5101" s="3">
        <v>44420</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2020</v>
      </c>
      <c r="D5102" s="3">
        <v>43907</v>
      </c>
      <c r="E5102" s="3">
        <v>43907</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2020</v>
      </c>
      <c r="D5103" s="3">
        <v>43907</v>
      </c>
      <c r="E5103" s="3">
        <v>43907</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2020</v>
      </c>
      <c r="D5104" s="3">
        <v>43907</v>
      </c>
      <c r="E5104" s="3">
        <v>43907</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2021</v>
      </c>
      <c r="D5105" s="3">
        <v>44281</v>
      </c>
      <c r="E5105" s="3">
        <v>44285</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2021</v>
      </c>
      <c r="D5106" s="3">
        <v>44281</v>
      </c>
      <c r="E5106" s="3">
        <v>44285</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2020</v>
      </c>
      <c r="D5107" s="3">
        <v>44179</v>
      </c>
      <c r="E5107" s="3">
        <v>44185</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2021</v>
      </c>
      <c r="D5108" s="3">
        <v>44458</v>
      </c>
      <c r="E5108" s="3">
        <v>44465</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2023</v>
      </c>
      <c r="D5109" s="3">
        <v>45042</v>
      </c>
      <c r="E5109" s="3">
        <v>45043</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2023</v>
      </c>
      <c r="D5110" s="3">
        <v>45042</v>
      </c>
      <c r="E5110" s="3">
        <v>45043</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2020</v>
      </c>
      <c r="D5111" s="3">
        <v>44122</v>
      </c>
      <c r="E5111" s="3">
        <v>44126</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2020</v>
      </c>
      <c r="D5112" s="3">
        <v>44122</v>
      </c>
      <c r="E5112" s="3">
        <v>44126</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2020</v>
      </c>
      <c r="D5113" s="3">
        <v>44122</v>
      </c>
      <c r="E5113" s="3">
        <v>44126</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2021</v>
      </c>
      <c r="D5114" s="3">
        <v>44513</v>
      </c>
      <c r="E5114" s="3">
        <v>44513</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2022</v>
      </c>
      <c r="D5115" s="3">
        <v>44592</v>
      </c>
      <c r="E5115" s="3">
        <v>44594</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2022</v>
      </c>
      <c r="D5116" s="3">
        <v>44883</v>
      </c>
      <c r="E5116" s="3">
        <v>44888</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2023</v>
      </c>
      <c r="D5117" s="3">
        <v>45133</v>
      </c>
      <c r="E5117" s="3">
        <v>45137</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2023</v>
      </c>
      <c r="D5118" s="3">
        <v>45242</v>
      </c>
      <c r="E5118" s="3">
        <v>45248</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2021</v>
      </c>
      <c r="D5119" s="3">
        <v>44465</v>
      </c>
      <c r="E5119" s="3">
        <v>44472</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2021</v>
      </c>
      <c r="D5120" s="3">
        <v>44465</v>
      </c>
      <c r="E5120" s="3">
        <v>44472</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2021</v>
      </c>
      <c r="D5121" s="3">
        <v>44465</v>
      </c>
      <c r="E5121" s="3">
        <v>44472</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2020</v>
      </c>
      <c r="D5122" s="3">
        <v>43925</v>
      </c>
      <c r="E5122" s="3">
        <v>43929</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2020</v>
      </c>
      <c r="D5123" s="3">
        <v>43925</v>
      </c>
      <c r="E5123" s="3">
        <v>43929</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2020</v>
      </c>
      <c r="D5124" s="3">
        <v>43925</v>
      </c>
      <c r="E5124" s="3">
        <v>43929</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2020</v>
      </c>
      <c r="D5125" s="3">
        <v>43925</v>
      </c>
      <c r="E5125" s="3">
        <v>43929</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2020</v>
      </c>
      <c r="D5126" s="3">
        <v>44088</v>
      </c>
      <c r="E5126" s="3">
        <v>44088</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2020</v>
      </c>
      <c r="D5127" s="3">
        <v>44088</v>
      </c>
      <c r="E5127" s="3">
        <v>44088</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2020</v>
      </c>
      <c r="D5128" s="3">
        <v>44088</v>
      </c>
      <c r="E5128" s="3">
        <v>44088</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2020</v>
      </c>
      <c r="D5129" s="3">
        <v>44088</v>
      </c>
      <c r="E5129" s="3">
        <v>44088</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2020</v>
      </c>
      <c r="D5130" s="3">
        <v>44088</v>
      </c>
      <c r="E5130" s="3">
        <v>44088</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2020</v>
      </c>
      <c r="D5131" s="3">
        <v>44088</v>
      </c>
      <c r="E5131" s="3">
        <v>44088</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2020</v>
      </c>
      <c r="D5132" s="3">
        <v>44088</v>
      </c>
      <c r="E5132" s="3">
        <v>44088</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2023</v>
      </c>
      <c r="D5133" s="3">
        <v>45290</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2021</v>
      </c>
      <c r="D5134" s="3">
        <v>44368</v>
      </c>
      <c r="E5134" s="3">
        <v>44374</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2023</v>
      </c>
      <c r="D5135" s="3">
        <v>45257</v>
      </c>
      <c r="E5135" s="3">
        <v>45261</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2023</v>
      </c>
      <c r="D5136" s="3">
        <v>45257</v>
      </c>
      <c r="E5136" s="3">
        <v>45261</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2022</v>
      </c>
      <c r="D5137" s="3">
        <v>44858</v>
      </c>
      <c r="E5137" s="3">
        <v>44863</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2021</v>
      </c>
      <c r="D5138" s="3">
        <v>44544</v>
      </c>
      <c r="E5138" s="3">
        <v>44549</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2022</v>
      </c>
      <c r="D5139" s="3">
        <v>44879</v>
      </c>
      <c r="E5139" s="3">
        <v>44883</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2023</v>
      </c>
      <c r="D5140" s="3">
        <v>45199</v>
      </c>
      <c r="E5140" s="3">
        <v>45205</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2023</v>
      </c>
      <c r="D5141" s="3">
        <v>45199</v>
      </c>
      <c r="E5141" s="3">
        <v>45205</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2021</v>
      </c>
      <c r="D5142" s="3">
        <v>44508</v>
      </c>
      <c r="E5142" s="3">
        <v>44512</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2022</v>
      </c>
      <c r="D5143" s="3">
        <v>44653</v>
      </c>
      <c r="E5143" s="3">
        <v>44657</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2022</v>
      </c>
      <c r="D5144" s="3">
        <v>44653</v>
      </c>
      <c r="E5144" s="3">
        <v>44657</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2022</v>
      </c>
      <c r="D5145" s="3">
        <v>44653</v>
      </c>
      <c r="E5145" s="3">
        <v>44657</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2023</v>
      </c>
      <c r="D5146" s="3">
        <v>44960</v>
      </c>
      <c r="E5146" s="3">
        <v>44965</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2023</v>
      </c>
      <c r="D5147" s="3">
        <v>44960</v>
      </c>
      <c r="E5147" s="3">
        <v>44965</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2023</v>
      </c>
      <c r="D5148" s="3">
        <v>44960</v>
      </c>
      <c r="E5148" s="3">
        <v>44965</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2023</v>
      </c>
      <c r="D5149" s="3">
        <v>45285</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2023</v>
      </c>
      <c r="D5150" s="3">
        <v>45285</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2020</v>
      </c>
      <c r="D5151" s="3">
        <v>44003</v>
      </c>
      <c r="E5151" s="3">
        <v>44003</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2023</v>
      </c>
      <c r="D5152" s="3">
        <v>44992</v>
      </c>
      <c r="E5152" s="3">
        <v>44996</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2023</v>
      </c>
      <c r="D5153" s="3">
        <v>45195</v>
      </c>
      <c r="E5153" s="3">
        <v>45198</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2020</v>
      </c>
      <c r="D5154" s="3">
        <v>44012</v>
      </c>
      <c r="E5154" s="3">
        <v>44018</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2020</v>
      </c>
      <c r="D5155" s="3">
        <v>44012</v>
      </c>
      <c r="E5155" s="3">
        <v>44018</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2021</v>
      </c>
      <c r="D5156" s="3">
        <v>44415</v>
      </c>
      <c r="E5156" s="3">
        <v>44416</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2021</v>
      </c>
      <c r="D5157" s="3">
        <v>44415</v>
      </c>
      <c r="E5157" s="3">
        <v>44416</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2023</v>
      </c>
      <c r="D5158" s="3">
        <v>45108</v>
      </c>
      <c r="E5158" s="3">
        <v>45112</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2023</v>
      </c>
      <c r="D5159" s="3">
        <v>45108</v>
      </c>
      <c r="E5159" s="3">
        <v>45112</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2023</v>
      </c>
      <c r="D5160" s="3">
        <v>45108</v>
      </c>
      <c r="E5160" s="3">
        <v>45112</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2021</v>
      </c>
      <c r="D5161" s="3">
        <v>44495</v>
      </c>
      <c r="E5161" s="3">
        <v>44499</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2021</v>
      </c>
      <c r="D5162" s="3">
        <v>44495</v>
      </c>
      <c r="E5162" s="3">
        <v>44499</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2020</v>
      </c>
      <c r="D5163" s="3">
        <v>44042</v>
      </c>
      <c r="E5163" s="3">
        <v>44048</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2022</v>
      </c>
      <c r="D5164" s="3">
        <v>44884</v>
      </c>
      <c r="E5164" s="3">
        <v>44889</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2021</v>
      </c>
      <c r="D5165" s="3">
        <v>44383</v>
      </c>
      <c r="E5165" s="3">
        <v>44388</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2020</v>
      </c>
      <c r="D5166" s="3">
        <v>44145</v>
      </c>
      <c r="E5166" s="3">
        <v>44151</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2020</v>
      </c>
      <c r="D5167" s="3">
        <v>44145</v>
      </c>
      <c r="E5167" s="3">
        <v>44151</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2020</v>
      </c>
      <c r="D5168" s="3">
        <v>44145</v>
      </c>
      <c r="E5168" s="3">
        <v>44151</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2020</v>
      </c>
      <c r="D5169" s="3">
        <v>44145</v>
      </c>
      <c r="E5169" s="3">
        <v>44151</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2020</v>
      </c>
      <c r="D5170" s="3">
        <v>44145</v>
      </c>
      <c r="E5170" s="3">
        <v>44151</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2020</v>
      </c>
      <c r="D5171" s="3">
        <v>44145</v>
      </c>
      <c r="E5171" s="3">
        <v>44151</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2022</v>
      </c>
      <c r="D5172" s="3">
        <v>44709</v>
      </c>
      <c r="E5172" s="3">
        <v>44711</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2022</v>
      </c>
      <c r="D5173" s="3">
        <v>44709</v>
      </c>
      <c r="E5173" s="3">
        <v>44711</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2022</v>
      </c>
      <c r="D5174" s="3">
        <v>44709</v>
      </c>
      <c r="E5174" s="3">
        <v>44711</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2021</v>
      </c>
      <c r="D5175" s="3">
        <v>44263</v>
      </c>
      <c r="E5175" s="3">
        <v>44265</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2023</v>
      </c>
      <c r="D5176" s="3">
        <v>45219</v>
      </c>
      <c r="E5176" s="3">
        <v>45224</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2023</v>
      </c>
      <c r="D5177" s="3">
        <v>45219</v>
      </c>
      <c r="E5177" s="3">
        <v>45224</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2022</v>
      </c>
      <c r="D5178" s="3">
        <v>44871</v>
      </c>
      <c r="E5178" s="3">
        <v>44874</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2022</v>
      </c>
      <c r="D5179" s="3">
        <v>44922</v>
      </c>
      <c r="E5179" s="3">
        <v>44926</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2021</v>
      </c>
      <c r="D5180" s="3">
        <v>44299</v>
      </c>
      <c r="E5180" s="3">
        <v>44305</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2021</v>
      </c>
      <c r="D5181" s="3">
        <v>44299</v>
      </c>
      <c r="E5181" s="3">
        <v>44305</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2021</v>
      </c>
      <c r="D5182" s="3">
        <v>44299</v>
      </c>
      <c r="E5182" s="3">
        <v>44305</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2023</v>
      </c>
      <c r="D5183" s="3">
        <v>45182</v>
      </c>
      <c r="E5183" s="3">
        <v>45185</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2023</v>
      </c>
      <c r="D5184" s="3">
        <v>45182</v>
      </c>
      <c r="E5184" s="3">
        <v>45185</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2023</v>
      </c>
      <c r="D5185" s="3">
        <v>45194</v>
      </c>
      <c r="E5185" s="3">
        <v>45197</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2023</v>
      </c>
      <c r="D5186" s="3">
        <v>45194</v>
      </c>
      <c r="E5186" s="3">
        <v>45197</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2021</v>
      </c>
      <c r="D5187" s="3">
        <v>44479</v>
      </c>
      <c r="E5187" s="3">
        <v>44484</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2021</v>
      </c>
      <c r="D5188" s="3">
        <v>44527</v>
      </c>
      <c r="E5188" s="3">
        <v>44533</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2021</v>
      </c>
      <c r="D5189" s="3">
        <v>44452</v>
      </c>
      <c r="E5189" s="3">
        <v>44457</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2021</v>
      </c>
      <c r="D5190" s="3">
        <v>44452</v>
      </c>
      <c r="E5190" s="3">
        <v>44457</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2023</v>
      </c>
      <c r="D5191" s="3">
        <v>45245</v>
      </c>
      <c r="E5191" s="3">
        <v>45249</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2023</v>
      </c>
      <c r="D5192" s="3">
        <v>45245</v>
      </c>
      <c r="E5192" s="3">
        <v>45249</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2023</v>
      </c>
      <c r="D5193" s="3">
        <v>45052</v>
      </c>
      <c r="E5193" s="3">
        <v>45056</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2020</v>
      </c>
      <c r="D5194" s="3">
        <v>44163</v>
      </c>
      <c r="E5194" s="3">
        <v>44166</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2020</v>
      </c>
      <c r="D5195" s="3">
        <v>44163</v>
      </c>
      <c r="E5195" s="3">
        <v>44166</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2020</v>
      </c>
      <c r="D5196" s="3">
        <v>44163</v>
      </c>
      <c r="E5196" s="3">
        <v>44166</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2020</v>
      </c>
      <c r="D5197" s="3">
        <v>44163</v>
      </c>
      <c r="E5197" s="3">
        <v>44166</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2020</v>
      </c>
      <c r="D5198" s="3">
        <v>43961</v>
      </c>
      <c r="E5198" s="3">
        <v>43966</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2020</v>
      </c>
      <c r="D5199" s="3">
        <v>43961</v>
      </c>
      <c r="E5199" s="3">
        <v>43966</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2022</v>
      </c>
      <c r="D5200" s="3">
        <v>44624</v>
      </c>
      <c r="E5200" s="3">
        <v>44629</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2022</v>
      </c>
      <c r="D5201" s="3">
        <v>44624</v>
      </c>
      <c r="E5201" s="3">
        <v>44629</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2022</v>
      </c>
      <c r="D5202" s="3">
        <v>44624</v>
      </c>
      <c r="E5202" s="3">
        <v>44629</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2022</v>
      </c>
      <c r="D5203" s="3">
        <v>44624</v>
      </c>
      <c r="E5203" s="3">
        <v>44629</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2021</v>
      </c>
      <c r="D5204" s="3">
        <v>44423</v>
      </c>
      <c r="E5204" s="3">
        <v>44427</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2021</v>
      </c>
      <c r="D5205" s="3">
        <v>44423</v>
      </c>
      <c r="E5205" s="3">
        <v>44427</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2021</v>
      </c>
      <c r="D5206" s="3">
        <v>44451</v>
      </c>
      <c r="E5206" s="3">
        <v>44457</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2021</v>
      </c>
      <c r="D5207" s="3">
        <v>44451</v>
      </c>
      <c r="E5207" s="3">
        <v>44457</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2021</v>
      </c>
      <c r="D5208" s="3">
        <v>44451</v>
      </c>
      <c r="E5208" s="3">
        <v>44457</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2021</v>
      </c>
      <c r="D5209" s="3">
        <v>44451</v>
      </c>
      <c r="E5209" s="3">
        <v>44457</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2021</v>
      </c>
      <c r="D5210" s="3">
        <v>44451</v>
      </c>
      <c r="E5210" s="3">
        <v>44457</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2021</v>
      </c>
      <c r="D5211" s="3">
        <v>44451</v>
      </c>
      <c r="E5211" s="3">
        <v>44457</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2021</v>
      </c>
      <c r="D5212" s="3">
        <v>44208</v>
      </c>
      <c r="E5212" s="3">
        <v>44214</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2021</v>
      </c>
      <c r="D5213" s="3">
        <v>44328</v>
      </c>
      <c r="E5213" s="3">
        <v>44332</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2022</v>
      </c>
      <c r="D5214" s="3">
        <v>44831</v>
      </c>
      <c r="E5214" s="3">
        <v>44831</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2022</v>
      </c>
      <c r="D5215" s="3">
        <v>44831</v>
      </c>
      <c r="E5215" s="3">
        <v>44831</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2022</v>
      </c>
      <c r="D5216" s="3">
        <v>44831</v>
      </c>
      <c r="E5216" s="3">
        <v>44831</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2022</v>
      </c>
      <c r="D5217" s="3">
        <v>44831</v>
      </c>
      <c r="E5217" s="3">
        <v>44831</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2023</v>
      </c>
      <c r="D5218" s="3">
        <v>45179</v>
      </c>
      <c r="E5218" s="3">
        <v>45185</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2023</v>
      </c>
      <c r="D5219" s="3">
        <v>45032</v>
      </c>
      <c r="E5219" s="3">
        <v>45034</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2023</v>
      </c>
      <c r="D5220" s="3">
        <v>45088</v>
      </c>
      <c r="E5220" s="3">
        <v>45092</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2023</v>
      </c>
      <c r="D5221" s="3">
        <v>45171</v>
      </c>
      <c r="E5221" s="3">
        <v>45171</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2020</v>
      </c>
      <c r="D5222" s="3">
        <v>43996</v>
      </c>
      <c r="E5222" s="3">
        <v>44002</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2023</v>
      </c>
      <c r="D5223" s="3">
        <v>45065</v>
      </c>
      <c r="E5223" s="3">
        <v>45069</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2023</v>
      </c>
      <c r="D5224" s="3">
        <v>45065</v>
      </c>
      <c r="E5224" s="3">
        <v>45069</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2023</v>
      </c>
      <c r="D5225" s="3">
        <v>45065</v>
      </c>
      <c r="E5225" s="3">
        <v>45069</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2023</v>
      </c>
      <c r="D5226" s="3">
        <v>45182</v>
      </c>
      <c r="E5226" s="3">
        <v>45187</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2022</v>
      </c>
      <c r="D5227" s="3">
        <v>44734</v>
      </c>
      <c r="E5227" s="3">
        <v>44739</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2022</v>
      </c>
      <c r="D5228" s="3">
        <v>44734</v>
      </c>
      <c r="E5228" s="3">
        <v>44739</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2022</v>
      </c>
      <c r="D5229" s="3">
        <v>44734</v>
      </c>
      <c r="E5229" s="3">
        <v>44739</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2020</v>
      </c>
      <c r="D5230" s="3">
        <v>44161</v>
      </c>
      <c r="E5230" s="3">
        <v>44166</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2023</v>
      </c>
      <c r="D5231" s="3">
        <v>45005</v>
      </c>
      <c r="E5231" s="3">
        <v>45008</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2023</v>
      </c>
      <c r="D5232" s="3">
        <v>45005</v>
      </c>
      <c r="E5232" s="3">
        <v>45008</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2023</v>
      </c>
      <c r="D5233" s="3">
        <v>45005</v>
      </c>
      <c r="E5233" s="3">
        <v>45008</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2023</v>
      </c>
      <c r="D5234" s="3">
        <v>45005</v>
      </c>
      <c r="E5234" s="3">
        <v>45008</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2020</v>
      </c>
      <c r="D5235" s="3">
        <v>44122</v>
      </c>
      <c r="E5235" s="3">
        <v>44126</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2023</v>
      </c>
      <c r="D5236" s="3">
        <v>45161</v>
      </c>
      <c r="E5236" s="3">
        <v>45162</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2022</v>
      </c>
      <c r="D5237" s="3">
        <v>44885</v>
      </c>
      <c r="E5237" s="3">
        <v>44888</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2020</v>
      </c>
      <c r="D5238" s="3">
        <v>44094</v>
      </c>
      <c r="E5238" s="3">
        <v>44098</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2020</v>
      </c>
      <c r="D5239" s="3">
        <v>44094</v>
      </c>
      <c r="E5239" s="3">
        <v>44098</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2020</v>
      </c>
      <c r="D5240" s="3">
        <v>44094</v>
      </c>
      <c r="E5240" s="3">
        <v>44098</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2022</v>
      </c>
      <c r="D5241" s="3">
        <v>44816</v>
      </c>
      <c r="E5241" s="3">
        <v>44822</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2022</v>
      </c>
      <c r="D5242" s="3">
        <v>44816</v>
      </c>
      <c r="E5242" s="3">
        <v>44822</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2022</v>
      </c>
      <c r="D5243" s="3">
        <v>44828</v>
      </c>
      <c r="E5243" s="3">
        <v>44831</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2023</v>
      </c>
      <c r="D5244" s="3">
        <v>45143</v>
      </c>
      <c r="E5244" s="3">
        <v>45147</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2022</v>
      </c>
      <c r="D5245" s="3">
        <v>44768</v>
      </c>
      <c r="E5245" s="3">
        <v>44769</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2022</v>
      </c>
      <c r="D5246" s="3">
        <v>44776</v>
      </c>
      <c r="E5246" s="3">
        <v>44778</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2022</v>
      </c>
      <c r="D5247" s="3">
        <v>44776</v>
      </c>
      <c r="E5247" s="3">
        <v>44778</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2022</v>
      </c>
      <c r="D5248" s="3">
        <v>44776</v>
      </c>
      <c r="E5248" s="3">
        <v>44778</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2021</v>
      </c>
      <c r="D5249" s="3">
        <v>44337</v>
      </c>
      <c r="E5249" s="3">
        <v>44343</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2023</v>
      </c>
      <c r="D5250" s="3">
        <v>45234</v>
      </c>
      <c r="E5250" s="3">
        <v>45236</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2021</v>
      </c>
      <c r="D5251" s="3">
        <v>44302</v>
      </c>
      <c r="E5251" s="3">
        <v>44307</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2022</v>
      </c>
      <c r="D5252" s="3">
        <v>44908</v>
      </c>
      <c r="E5252" s="3">
        <v>44914</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2022</v>
      </c>
      <c r="D5253" s="3">
        <v>44908</v>
      </c>
      <c r="E5253" s="3">
        <v>44914</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2021</v>
      </c>
      <c r="D5254" s="3">
        <v>44499</v>
      </c>
      <c r="E5254" s="3">
        <v>44502</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2020</v>
      </c>
      <c r="D5255" s="3">
        <v>43897</v>
      </c>
      <c r="E5255" s="3">
        <v>43901</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2021</v>
      </c>
      <c r="D5256" s="3">
        <v>44260</v>
      </c>
      <c r="E5256" s="3">
        <v>44262</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2021</v>
      </c>
      <c r="D5257" s="3">
        <v>44260</v>
      </c>
      <c r="E5257" s="3">
        <v>44262</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2022</v>
      </c>
      <c r="D5258" s="3">
        <v>44782</v>
      </c>
      <c r="E5258" s="3">
        <v>44788</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2023</v>
      </c>
      <c r="D5259" s="3">
        <v>44930</v>
      </c>
      <c r="E5259" s="3">
        <v>44935</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2023</v>
      </c>
      <c r="D5260" s="3">
        <v>45209</v>
      </c>
      <c r="E5260" s="3">
        <v>45211</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2023</v>
      </c>
      <c r="D5261" s="3">
        <v>45220</v>
      </c>
      <c r="E5261" s="3">
        <v>45226</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2020</v>
      </c>
      <c r="D5262" s="3">
        <v>44081</v>
      </c>
      <c r="E5262" s="3">
        <v>44084</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2020</v>
      </c>
      <c r="D5263" s="3">
        <v>44081</v>
      </c>
      <c r="E5263" s="3">
        <v>44084</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2020</v>
      </c>
      <c r="D5264" s="3">
        <v>44081</v>
      </c>
      <c r="E5264" s="3">
        <v>44084</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2020</v>
      </c>
      <c r="D5265" s="3">
        <v>44081</v>
      </c>
      <c r="E5265" s="3">
        <v>44084</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2020</v>
      </c>
      <c r="D5266" s="3">
        <v>44081</v>
      </c>
      <c r="E5266" s="3">
        <v>44084</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2023</v>
      </c>
      <c r="D5267" s="3">
        <v>45200</v>
      </c>
      <c r="E5267" s="3">
        <v>45203</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2023</v>
      </c>
      <c r="D5268" s="3">
        <v>45200</v>
      </c>
      <c r="E5268" s="3">
        <v>45203</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2023</v>
      </c>
      <c r="D5269" s="3">
        <v>45200</v>
      </c>
      <c r="E5269" s="3">
        <v>45203</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2023</v>
      </c>
      <c r="D5270" s="3">
        <v>45247</v>
      </c>
      <c r="E5270" s="3">
        <v>45252</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2023</v>
      </c>
      <c r="D5271" s="3">
        <v>45181</v>
      </c>
      <c r="E5271" s="3">
        <v>45181</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2023</v>
      </c>
      <c r="D5272" s="3">
        <v>45181</v>
      </c>
      <c r="E5272" s="3">
        <v>45181</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2023</v>
      </c>
      <c r="D5273" s="3">
        <v>44943</v>
      </c>
      <c r="E5273" s="3">
        <v>44943</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2023</v>
      </c>
      <c r="D5274" s="3">
        <v>44943</v>
      </c>
      <c r="E5274" s="3">
        <v>44943</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2022</v>
      </c>
      <c r="D5275" s="3">
        <v>44892</v>
      </c>
      <c r="E5275" s="3">
        <v>44895</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2021</v>
      </c>
      <c r="D5276" s="3">
        <v>44507</v>
      </c>
      <c r="E5276" s="3">
        <v>44509</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2023</v>
      </c>
      <c r="D5277" s="3">
        <v>45275</v>
      </c>
      <c r="E5277" s="3">
        <v>45281</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2023</v>
      </c>
      <c r="D5278" s="3">
        <v>45275</v>
      </c>
      <c r="E5278" s="3">
        <v>45281</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2020</v>
      </c>
      <c r="D5279" s="3">
        <v>44087</v>
      </c>
      <c r="E5279" s="3">
        <v>44091</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2020</v>
      </c>
      <c r="D5280" s="3">
        <v>44172</v>
      </c>
      <c r="E5280" s="3">
        <v>44178</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2023</v>
      </c>
      <c r="D5281" s="3">
        <v>45177</v>
      </c>
      <c r="E5281" s="3">
        <v>45181</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2023</v>
      </c>
      <c r="D5282" s="3">
        <v>45207</v>
      </c>
      <c r="E5282" s="3">
        <v>45212</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2021</v>
      </c>
      <c r="D5283" s="3">
        <v>44444</v>
      </c>
      <c r="E5283" s="3">
        <v>44449</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2021</v>
      </c>
      <c r="D5284" s="3">
        <v>44444</v>
      </c>
      <c r="E5284" s="3">
        <v>44449</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2020</v>
      </c>
      <c r="D5285" s="3">
        <v>43920</v>
      </c>
      <c r="E5285" s="3">
        <v>43925</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2020</v>
      </c>
      <c r="D5286" s="3">
        <v>43920</v>
      </c>
      <c r="E5286" s="3">
        <v>43925</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2023</v>
      </c>
      <c r="D5287" s="3">
        <v>45052</v>
      </c>
      <c r="E5287" s="3">
        <v>45053</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2023</v>
      </c>
      <c r="D5288" s="3">
        <v>45052</v>
      </c>
      <c r="E5288" s="3">
        <v>45053</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2023</v>
      </c>
      <c r="D5289" s="3">
        <v>45052</v>
      </c>
      <c r="E5289" s="3">
        <v>45053</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2023</v>
      </c>
      <c r="D5290" s="3">
        <v>45047</v>
      </c>
      <c r="E5290" s="3">
        <v>45052</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2020</v>
      </c>
      <c r="D5291" s="3">
        <v>44082</v>
      </c>
      <c r="E5291" s="3">
        <v>44089</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2020</v>
      </c>
      <c r="D5292" s="3">
        <v>44082</v>
      </c>
      <c r="E5292" s="3">
        <v>44089</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2020</v>
      </c>
      <c r="D5293" s="3">
        <v>44082</v>
      </c>
      <c r="E5293" s="3">
        <v>44089</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2023</v>
      </c>
      <c r="D5294" s="3">
        <v>45098</v>
      </c>
      <c r="E5294" s="3">
        <v>45101</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2021</v>
      </c>
      <c r="D5295" s="3">
        <v>44556</v>
      </c>
      <c r="E5295" s="3">
        <v>44560</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2023</v>
      </c>
      <c r="D5296" s="3">
        <v>45154</v>
      </c>
      <c r="E5296" s="3">
        <v>45158</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2023</v>
      </c>
      <c r="D5297" s="3">
        <v>44990</v>
      </c>
      <c r="E5297" s="3">
        <v>44995</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2023</v>
      </c>
      <c r="D5298" s="3">
        <v>45135</v>
      </c>
      <c r="E5298" s="3">
        <v>45139</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2023</v>
      </c>
      <c r="D5299" s="3">
        <v>45135</v>
      </c>
      <c r="E5299" s="3">
        <v>45139</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2022</v>
      </c>
      <c r="D5300" s="3">
        <v>44828</v>
      </c>
      <c r="E5300" s="3">
        <v>44831</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2022</v>
      </c>
      <c r="D5301" s="3">
        <v>44828</v>
      </c>
      <c r="E5301" s="3">
        <v>44831</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2022</v>
      </c>
      <c r="D5302" s="3">
        <v>44712</v>
      </c>
      <c r="E5302" s="3">
        <v>44716</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2022</v>
      </c>
      <c r="D5303" s="3">
        <v>44712</v>
      </c>
      <c r="E5303" s="3">
        <v>44716</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2022</v>
      </c>
      <c r="D5304" s="3">
        <v>44712</v>
      </c>
      <c r="E5304" s="3">
        <v>44716</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2020</v>
      </c>
      <c r="D5305" s="3">
        <v>44151</v>
      </c>
      <c r="E5305" s="3">
        <v>44155</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2020</v>
      </c>
      <c r="D5306" s="3">
        <v>44095</v>
      </c>
      <c r="E5306" s="3">
        <v>44097</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2022</v>
      </c>
      <c r="D5307" s="3">
        <v>44613</v>
      </c>
      <c r="E5307" s="3">
        <v>44618</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2022</v>
      </c>
      <c r="D5308" s="3">
        <v>44613</v>
      </c>
      <c r="E5308" s="3">
        <v>44618</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2022</v>
      </c>
      <c r="D5309" s="3">
        <v>44613</v>
      </c>
      <c r="E5309" s="3">
        <v>44618</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2023</v>
      </c>
      <c r="D5310" s="3">
        <v>45250</v>
      </c>
      <c r="E5310" s="3">
        <v>45252</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2023</v>
      </c>
      <c r="D5311" s="3">
        <v>45250</v>
      </c>
      <c r="E5311" s="3">
        <v>45252</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2023</v>
      </c>
      <c r="D5312" s="3">
        <v>45250</v>
      </c>
      <c r="E5312" s="3">
        <v>45252</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2022</v>
      </c>
      <c r="D5313" s="3">
        <v>44795</v>
      </c>
      <c r="E5313" s="3">
        <v>44801</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2022</v>
      </c>
      <c r="D5314" s="3">
        <v>44795</v>
      </c>
      <c r="E5314" s="3">
        <v>44801</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2023</v>
      </c>
      <c r="D5315" s="3">
        <v>45047</v>
      </c>
      <c r="E5315" s="3">
        <v>45052</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2023</v>
      </c>
      <c r="D5316" s="3">
        <v>45047</v>
      </c>
      <c r="E5316" s="3">
        <v>45052</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2022</v>
      </c>
      <c r="D5317" s="3">
        <v>44684</v>
      </c>
      <c r="E5317" s="3">
        <v>44690</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2023</v>
      </c>
      <c r="D5318" s="3">
        <v>45202</v>
      </c>
      <c r="E5318" s="3">
        <v>45205</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2023</v>
      </c>
      <c r="D5319" s="3">
        <v>45202</v>
      </c>
      <c r="E5319" s="3">
        <v>45205</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2023</v>
      </c>
      <c r="D5320" s="3">
        <v>45202</v>
      </c>
      <c r="E5320" s="3">
        <v>45205</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2023</v>
      </c>
      <c r="D5321" s="3">
        <v>45202</v>
      </c>
      <c r="E5321" s="3">
        <v>45205</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2023</v>
      </c>
      <c r="D5322" s="3">
        <v>45202</v>
      </c>
      <c r="E5322" s="3">
        <v>45205</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2023</v>
      </c>
      <c r="D5323" s="3">
        <v>45202</v>
      </c>
      <c r="E5323" s="3">
        <v>45205</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2023</v>
      </c>
      <c r="D5324" s="3">
        <v>45202</v>
      </c>
      <c r="E5324" s="3">
        <v>45205</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2023</v>
      </c>
      <c r="D5325" s="3">
        <v>45188</v>
      </c>
      <c r="E5325" s="3">
        <v>45193</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2021</v>
      </c>
      <c r="D5326" s="3">
        <v>44534</v>
      </c>
      <c r="E5326" s="3">
        <v>44539</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2021</v>
      </c>
      <c r="D5327" s="3">
        <v>44534</v>
      </c>
      <c r="E5327" s="3">
        <v>44539</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2021</v>
      </c>
      <c r="D5328" s="3">
        <v>44213</v>
      </c>
      <c r="E5328" s="3">
        <v>44218</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2020</v>
      </c>
      <c r="D5329" s="3">
        <v>43837</v>
      </c>
      <c r="E5329" s="3">
        <v>43839</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2021</v>
      </c>
      <c r="D5330" s="3">
        <v>44260</v>
      </c>
      <c r="E5330" s="3">
        <v>44264</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2022</v>
      </c>
      <c r="D5331" s="3">
        <v>44921</v>
      </c>
      <c r="E5331" s="3">
        <v>44924</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2022</v>
      </c>
      <c r="D5332" s="3">
        <v>44809</v>
      </c>
      <c r="E5332" s="3">
        <v>44813</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2022</v>
      </c>
      <c r="D5333" s="3">
        <v>44809</v>
      </c>
      <c r="E5333" s="3">
        <v>44813</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2022</v>
      </c>
      <c r="D5334" s="3">
        <v>44809</v>
      </c>
      <c r="E5334" s="3">
        <v>44813</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2020</v>
      </c>
      <c r="D5335" s="3">
        <v>44069</v>
      </c>
      <c r="E5335" s="3">
        <v>44075</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2020</v>
      </c>
      <c r="D5336" s="3">
        <v>44069</v>
      </c>
      <c r="E5336" s="3">
        <v>44075</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2020</v>
      </c>
      <c r="D5337" s="3">
        <v>44069</v>
      </c>
      <c r="E5337" s="3">
        <v>44075</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2021</v>
      </c>
      <c r="D5338" s="3">
        <v>44337</v>
      </c>
      <c r="E5338" s="3">
        <v>44341</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2023</v>
      </c>
      <c r="D5339" s="3">
        <v>45216</v>
      </c>
      <c r="E5339" s="3">
        <v>45221</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2021</v>
      </c>
      <c r="D5340" s="3">
        <v>44509</v>
      </c>
      <c r="E5340" s="3">
        <v>44514</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2021</v>
      </c>
      <c r="D5341" s="3">
        <v>44509</v>
      </c>
      <c r="E5341" s="3">
        <v>44514</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2021</v>
      </c>
      <c r="D5342" s="3">
        <v>44509</v>
      </c>
      <c r="E5342" s="3">
        <v>44514</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2021</v>
      </c>
      <c r="D5343" s="3">
        <v>44509</v>
      </c>
      <c r="E5343" s="3">
        <v>44514</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2020</v>
      </c>
      <c r="D5344" s="3">
        <v>44156</v>
      </c>
      <c r="E5344" s="3">
        <v>44162</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2020</v>
      </c>
      <c r="D5345" s="3">
        <v>44156</v>
      </c>
      <c r="E5345" s="3">
        <v>44162</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2021</v>
      </c>
      <c r="D5346" s="3">
        <v>44480</v>
      </c>
      <c r="E5346" s="3">
        <v>44482</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2023</v>
      </c>
      <c r="D5347" s="3">
        <v>45007</v>
      </c>
      <c r="E5347" s="3">
        <v>45009</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2023</v>
      </c>
      <c r="D5348" s="3">
        <v>45007</v>
      </c>
      <c r="E5348" s="3">
        <v>45009</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2023</v>
      </c>
      <c r="D5349" s="3">
        <v>45007</v>
      </c>
      <c r="E5349" s="3">
        <v>45009</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2021</v>
      </c>
      <c r="D5350" s="3">
        <v>44200</v>
      </c>
      <c r="E5350" s="3">
        <v>44206</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2021</v>
      </c>
      <c r="D5351" s="3">
        <v>44200</v>
      </c>
      <c r="E5351" s="3">
        <v>44206</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2023</v>
      </c>
      <c r="D5352" s="3">
        <v>45270</v>
      </c>
      <c r="E5352" s="3">
        <v>45277</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2022</v>
      </c>
      <c r="D5353" s="3">
        <v>44811</v>
      </c>
      <c r="E5353" s="3">
        <v>44817</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2022</v>
      </c>
      <c r="D5354" s="3">
        <v>44811</v>
      </c>
      <c r="E5354" s="3">
        <v>44817</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2022</v>
      </c>
      <c r="D5355" s="3">
        <v>44808</v>
      </c>
      <c r="E5355" s="3">
        <v>44811</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2020</v>
      </c>
      <c r="D5356" s="3">
        <v>43964</v>
      </c>
      <c r="E5356" s="3">
        <v>43970</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2020</v>
      </c>
      <c r="D5357" s="3">
        <v>43964</v>
      </c>
      <c r="E5357" s="3">
        <v>43970</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2022</v>
      </c>
      <c r="D5358" s="3">
        <v>44834</v>
      </c>
      <c r="E5358" s="3">
        <v>44838</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2020</v>
      </c>
      <c r="D5359" s="3">
        <v>44048</v>
      </c>
      <c r="E5359" s="3">
        <v>44054</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2020</v>
      </c>
      <c r="D5360" s="3">
        <v>44048</v>
      </c>
      <c r="E5360" s="3">
        <v>44054</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2020</v>
      </c>
      <c r="D5361" s="3">
        <v>44048</v>
      </c>
      <c r="E5361" s="3">
        <v>44054</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2023</v>
      </c>
      <c r="D5362" s="3">
        <v>45031</v>
      </c>
      <c r="E5362" s="3">
        <v>45035</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2023</v>
      </c>
      <c r="D5363" s="3">
        <v>45087</v>
      </c>
      <c r="E5363" s="3">
        <v>45088</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2022</v>
      </c>
      <c r="D5364" s="3">
        <v>44925</v>
      </c>
      <c r="E5364" s="3">
        <v>44929</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2022</v>
      </c>
      <c r="D5365" s="3">
        <v>44925</v>
      </c>
      <c r="E5365" s="3">
        <v>44929</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2020</v>
      </c>
      <c r="D5366" s="3">
        <v>43849</v>
      </c>
      <c r="E5366" s="3">
        <v>43852</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2022</v>
      </c>
      <c r="D5367" s="3">
        <v>44886</v>
      </c>
      <c r="E5367" s="3">
        <v>44890</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2023</v>
      </c>
      <c r="D5368" s="3">
        <v>45088</v>
      </c>
      <c r="E5368" s="3">
        <v>45093</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2023</v>
      </c>
      <c r="D5369" s="3">
        <v>45088</v>
      </c>
      <c r="E5369" s="3">
        <v>45093</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2023</v>
      </c>
      <c r="D5370" s="3">
        <v>45088</v>
      </c>
      <c r="E5370" s="3">
        <v>45093</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2023</v>
      </c>
      <c r="D5371" s="3">
        <v>45180</v>
      </c>
      <c r="E5371" s="3">
        <v>45183</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2023</v>
      </c>
      <c r="D5372" s="3">
        <v>45025</v>
      </c>
      <c r="E5372" s="3">
        <v>45029</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2023</v>
      </c>
      <c r="D5373" s="3">
        <v>45025</v>
      </c>
      <c r="E5373" s="3">
        <v>45029</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2021</v>
      </c>
      <c r="D5374" s="3">
        <v>44493</v>
      </c>
      <c r="E5374" s="3">
        <v>44499</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2021</v>
      </c>
      <c r="D5375" s="3">
        <v>44493</v>
      </c>
      <c r="E5375" s="3">
        <v>44499</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2021</v>
      </c>
      <c r="D5376" s="3">
        <v>44493</v>
      </c>
      <c r="E5376" s="3">
        <v>44499</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2023</v>
      </c>
      <c r="D5377" s="3">
        <v>45074</v>
      </c>
      <c r="E5377" s="3">
        <v>45078</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2023</v>
      </c>
      <c r="D5378" s="3">
        <v>45074</v>
      </c>
      <c r="E5378" s="3">
        <v>45078</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2020</v>
      </c>
      <c r="D5379" s="3">
        <v>44170</v>
      </c>
      <c r="E5379" s="3">
        <v>44172</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2020</v>
      </c>
      <c r="D5380" s="3">
        <v>44170</v>
      </c>
      <c r="E5380" s="3">
        <v>44172</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2022</v>
      </c>
      <c r="D5381" s="3">
        <v>44788</v>
      </c>
      <c r="E5381" s="3">
        <v>44792</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2022</v>
      </c>
      <c r="D5382" s="3">
        <v>44788</v>
      </c>
      <c r="E5382" s="3">
        <v>44792</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2022</v>
      </c>
      <c r="D5383" s="3">
        <v>44810</v>
      </c>
      <c r="E5383" s="3">
        <v>44812</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2022</v>
      </c>
      <c r="D5384" s="3">
        <v>44810</v>
      </c>
      <c r="E5384" s="3">
        <v>44812</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2022</v>
      </c>
      <c r="D5385" s="3">
        <v>44810</v>
      </c>
      <c r="E5385" s="3">
        <v>44812</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2023</v>
      </c>
      <c r="D5386" s="3">
        <v>45104</v>
      </c>
      <c r="E5386" s="3">
        <v>45111</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2023</v>
      </c>
      <c r="D5387" s="3">
        <v>45104</v>
      </c>
      <c r="E5387" s="3">
        <v>45111</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2023</v>
      </c>
      <c r="D5388" s="3">
        <v>44998</v>
      </c>
      <c r="E5388" s="3">
        <v>45003</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2023</v>
      </c>
      <c r="D5389" s="3">
        <v>44976</v>
      </c>
      <c r="E5389" s="3">
        <v>44979</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2023</v>
      </c>
      <c r="D5390" s="3">
        <v>44976</v>
      </c>
      <c r="E5390" s="3">
        <v>44979</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2023</v>
      </c>
      <c r="D5391" s="3">
        <v>44976</v>
      </c>
      <c r="E5391" s="3">
        <v>44979</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2023</v>
      </c>
      <c r="D5392" s="3">
        <v>45241</v>
      </c>
      <c r="E5392" s="3">
        <v>45243</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2020</v>
      </c>
      <c r="D5393" s="3">
        <v>44154</v>
      </c>
      <c r="E5393" s="3">
        <v>44160</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2020</v>
      </c>
      <c r="D5394" s="3">
        <v>44154</v>
      </c>
      <c r="E5394" s="3">
        <v>44160</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2020</v>
      </c>
      <c r="D5395" s="3">
        <v>44154</v>
      </c>
      <c r="E5395" s="3">
        <v>44160</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2020</v>
      </c>
      <c r="D5396" s="3">
        <v>44154</v>
      </c>
      <c r="E5396" s="3">
        <v>44160</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2020</v>
      </c>
      <c r="D5397" s="3">
        <v>44153</v>
      </c>
      <c r="E5397" s="3">
        <v>44156</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2022</v>
      </c>
      <c r="D5398" s="3">
        <v>44829</v>
      </c>
      <c r="E5398" s="3">
        <v>44829</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2022</v>
      </c>
      <c r="D5399" s="3">
        <v>44886</v>
      </c>
      <c r="E5399" s="3">
        <v>44893</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2022</v>
      </c>
      <c r="D5400" s="3">
        <v>44832</v>
      </c>
      <c r="E5400" s="3">
        <v>44837</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2022</v>
      </c>
      <c r="D5401" s="3">
        <v>44661</v>
      </c>
      <c r="E5401" s="3">
        <v>44666</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2023</v>
      </c>
      <c r="D5402" s="3">
        <v>45191</v>
      </c>
      <c r="E5402" s="3">
        <v>45193</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2023</v>
      </c>
      <c r="D5403" s="3">
        <v>45191</v>
      </c>
      <c r="E5403" s="3">
        <v>45193</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2023</v>
      </c>
      <c r="D5404" s="3">
        <v>45163</v>
      </c>
      <c r="E5404" s="3">
        <v>45168</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2023</v>
      </c>
      <c r="D5405" s="3">
        <v>45163</v>
      </c>
      <c r="E5405" s="3">
        <v>45168</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2022</v>
      </c>
      <c r="D5406" s="3">
        <v>44614</v>
      </c>
      <c r="E5406" s="3">
        <v>44618</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2022</v>
      </c>
      <c r="D5407" s="3">
        <v>44614</v>
      </c>
      <c r="E5407" s="3">
        <v>44618</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2022</v>
      </c>
      <c r="D5408" s="3">
        <v>44614</v>
      </c>
      <c r="E5408" s="3">
        <v>44618</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2023</v>
      </c>
      <c r="D5409" s="3">
        <v>45269</v>
      </c>
      <c r="E5409" s="3">
        <v>45275</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2023</v>
      </c>
      <c r="D5410" s="3">
        <v>45269</v>
      </c>
      <c r="E5410" s="3">
        <v>45275</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2023</v>
      </c>
      <c r="D5411" s="3">
        <v>45269</v>
      </c>
      <c r="E5411" s="3">
        <v>45275</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2023</v>
      </c>
      <c r="D5412" s="3">
        <v>45269</v>
      </c>
      <c r="E5412" s="3">
        <v>45275</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2023</v>
      </c>
      <c r="D5413" s="3">
        <v>45188</v>
      </c>
      <c r="E5413" s="3">
        <v>45192</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2023</v>
      </c>
      <c r="D5414" s="3">
        <v>45188</v>
      </c>
      <c r="E5414" s="3">
        <v>45192</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2022</v>
      </c>
      <c r="D5415" s="3">
        <v>44816</v>
      </c>
      <c r="E5415" s="3">
        <v>44819</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2023</v>
      </c>
      <c r="D5416" s="3">
        <v>45193</v>
      </c>
      <c r="E5416" s="3">
        <v>45198</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2023</v>
      </c>
      <c r="D5417" s="3">
        <v>45193</v>
      </c>
      <c r="E5417" s="3">
        <v>45198</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2023</v>
      </c>
      <c r="D5418" s="3">
        <v>45193</v>
      </c>
      <c r="E5418" s="3">
        <v>45198</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2020</v>
      </c>
      <c r="D5419" s="3">
        <v>44110</v>
      </c>
      <c r="E5419" s="3">
        <v>44112</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2021</v>
      </c>
      <c r="D5420" s="3">
        <v>44492</v>
      </c>
      <c r="E5420" s="3">
        <v>44495</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2021</v>
      </c>
      <c r="D5421" s="3">
        <v>44492</v>
      </c>
      <c r="E5421" s="3">
        <v>44495</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2022</v>
      </c>
      <c r="D5422" s="3">
        <v>44652</v>
      </c>
      <c r="E5422" s="3">
        <v>44654</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2022</v>
      </c>
      <c r="D5423" s="3">
        <v>44652</v>
      </c>
      <c r="E5423" s="3">
        <v>44654</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2022</v>
      </c>
      <c r="D5424" s="3">
        <v>44925</v>
      </c>
      <c r="E5424" s="3">
        <v>44929</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2023</v>
      </c>
      <c r="D5425" s="3">
        <v>45234</v>
      </c>
      <c r="E5425" s="3">
        <v>45236</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2023</v>
      </c>
      <c r="D5426" s="3">
        <v>44947</v>
      </c>
      <c r="E5426" s="3">
        <v>44953</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2022</v>
      </c>
      <c r="D5427" s="3">
        <v>44899</v>
      </c>
      <c r="E5427" s="3">
        <v>44902</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2022</v>
      </c>
      <c r="D5428" s="3">
        <v>44899</v>
      </c>
      <c r="E5428" s="3">
        <v>44902</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2022</v>
      </c>
      <c r="D5429" s="3">
        <v>44727</v>
      </c>
      <c r="E5429" s="3">
        <v>44727</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2022</v>
      </c>
      <c r="D5430" s="3">
        <v>44807</v>
      </c>
      <c r="E5430" s="3">
        <v>44809</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2020</v>
      </c>
      <c r="D5431" s="3">
        <v>44079</v>
      </c>
      <c r="E5431" s="3">
        <v>44081</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2023</v>
      </c>
      <c r="D5432" s="3">
        <v>45221</v>
      </c>
      <c r="E5432" s="3">
        <v>45225</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2023</v>
      </c>
      <c r="D5433" s="3">
        <v>45221</v>
      </c>
      <c r="E5433" s="3">
        <v>45225</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2023</v>
      </c>
      <c r="D5434" s="3">
        <v>45221</v>
      </c>
      <c r="E5434" s="3">
        <v>45225</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2023</v>
      </c>
      <c r="D5435" s="3">
        <v>45042</v>
      </c>
      <c r="E5435" s="3">
        <v>45046</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2021</v>
      </c>
      <c r="D5436" s="3">
        <v>44488</v>
      </c>
      <c r="E5436" s="3">
        <v>44493</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2021</v>
      </c>
      <c r="D5437" s="3">
        <v>44488</v>
      </c>
      <c r="E5437" s="3">
        <v>44493</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2020</v>
      </c>
      <c r="D5438" s="3">
        <v>44017</v>
      </c>
      <c r="E5438" s="3">
        <v>44020</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2020</v>
      </c>
      <c r="D5439" s="3">
        <v>44017</v>
      </c>
      <c r="E5439" s="3">
        <v>44020</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2020</v>
      </c>
      <c r="D5440" s="3">
        <v>44017</v>
      </c>
      <c r="E5440" s="3">
        <v>44020</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2022</v>
      </c>
      <c r="D5441" s="3">
        <v>44656</v>
      </c>
      <c r="E5441" s="3">
        <v>44661</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2023</v>
      </c>
      <c r="D5442" s="3">
        <v>45244</v>
      </c>
      <c r="E5442" s="3">
        <v>45249</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2023</v>
      </c>
      <c r="D5443" s="3">
        <v>45179</v>
      </c>
      <c r="E5443" s="3">
        <v>45183</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2021</v>
      </c>
      <c r="D5444" s="3">
        <v>44303</v>
      </c>
      <c r="E5444" s="3">
        <v>44309</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2021</v>
      </c>
      <c r="D5445" s="3">
        <v>44303</v>
      </c>
      <c r="E5445" s="3">
        <v>44309</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2021</v>
      </c>
      <c r="D5446" s="3">
        <v>44303</v>
      </c>
      <c r="E5446" s="3">
        <v>44309</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2022</v>
      </c>
      <c r="D5447" s="3">
        <v>44768</v>
      </c>
      <c r="E5447" s="3">
        <v>44772</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2022</v>
      </c>
      <c r="D5448" s="3">
        <v>44800</v>
      </c>
      <c r="E5448" s="3">
        <v>44805</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2022</v>
      </c>
      <c r="D5449" s="3">
        <v>44800</v>
      </c>
      <c r="E5449" s="3">
        <v>44805</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2020</v>
      </c>
      <c r="D5450" s="3">
        <v>44086</v>
      </c>
      <c r="E5450" s="3">
        <v>44093</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2020</v>
      </c>
      <c r="D5451" s="3">
        <v>44086</v>
      </c>
      <c r="E5451" s="3">
        <v>44093</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2020</v>
      </c>
      <c r="D5452" s="3">
        <v>44086</v>
      </c>
      <c r="E5452" s="3">
        <v>44093</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2020</v>
      </c>
      <c r="D5453" s="3">
        <v>44086</v>
      </c>
      <c r="E5453" s="3">
        <v>44093</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2022</v>
      </c>
      <c r="D5454" s="3">
        <v>44765</v>
      </c>
      <c r="E5454" s="3">
        <v>44772</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2023</v>
      </c>
      <c r="D5455" s="3">
        <v>45066</v>
      </c>
      <c r="E5455" s="3">
        <v>45070</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2023</v>
      </c>
      <c r="D5456" s="3">
        <v>45045</v>
      </c>
      <c r="E5456" s="3">
        <v>45049</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2023</v>
      </c>
      <c r="D5457" s="3">
        <v>45045</v>
      </c>
      <c r="E5457" s="3">
        <v>45049</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2023</v>
      </c>
      <c r="D5458" s="3">
        <v>45290</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2023</v>
      </c>
      <c r="D5459" s="3">
        <v>45290</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2023</v>
      </c>
      <c r="D5460" s="3">
        <v>45174</v>
      </c>
      <c r="E5460" s="3">
        <v>45176</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2023</v>
      </c>
      <c r="D5461" s="3">
        <v>45174</v>
      </c>
      <c r="E5461" s="3">
        <v>45176</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2020</v>
      </c>
      <c r="D5462" s="3">
        <v>43911</v>
      </c>
      <c r="E5462" s="3">
        <v>43915</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2023</v>
      </c>
      <c r="D5463" s="3">
        <v>45198</v>
      </c>
      <c r="E5463" s="3">
        <v>45204</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2020</v>
      </c>
      <c r="D5464" s="3">
        <v>43850</v>
      </c>
      <c r="E5464" s="3">
        <v>43851</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2020</v>
      </c>
      <c r="D5465" s="3">
        <v>43850</v>
      </c>
      <c r="E5465" s="3">
        <v>43851</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2020</v>
      </c>
      <c r="D5466" s="3">
        <v>43850</v>
      </c>
      <c r="E5466" s="3">
        <v>43851</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2020</v>
      </c>
      <c r="D5467" s="3">
        <v>43850</v>
      </c>
      <c r="E5467" s="3">
        <v>43851</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2020</v>
      </c>
      <c r="D5468" s="3">
        <v>43876</v>
      </c>
      <c r="E5468" s="3">
        <v>43881</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2022</v>
      </c>
      <c r="D5469" s="3">
        <v>44722</v>
      </c>
      <c r="E5469" s="3">
        <v>44727</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2020</v>
      </c>
      <c r="D5470" s="3">
        <v>44100</v>
      </c>
      <c r="E5470" s="3">
        <v>44101</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2020</v>
      </c>
      <c r="D5471" s="3">
        <v>44100</v>
      </c>
      <c r="E5471" s="3">
        <v>44101</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2022</v>
      </c>
      <c r="D5472" s="3">
        <v>44712</v>
      </c>
      <c r="E5472" s="3">
        <v>44717</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2023</v>
      </c>
      <c r="D5473" s="3">
        <v>45280</v>
      </c>
      <c r="E5473" s="3">
        <v>45284</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2023</v>
      </c>
      <c r="D5474" s="3">
        <v>45280</v>
      </c>
      <c r="E5474" s="3">
        <v>45284</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2023</v>
      </c>
      <c r="D5475" s="3">
        <v>45280</v>
      </c>
      <c r="E5475" s="3">
        <v>45284</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2023</v>
      </c>
      <c r="D5476" s="3">
        <v>45287</v>
      </c>
      <c r="E5476" s="3">
        <v>45287</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2023</v>
      </c>
      <c r="D5477" s="3">
        <v>45093</v>
      </c>
      <c r="E5477" s="3">
        <v>45096</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2023</v>
      </c>
      <c r="D5478" s="3">
        <v>45093</v>
      </c>
      <c r="E5478" s="3">
        <v>45096</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2023</v>
      </c>
      <c r="D5479" s="3">
        <v>45093</v>
      </c>
      <c r="E5479" s="3">
        <v>45096</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2022</v>
      </c>
      <c r="D5480" s="3">
        <v>44886</v>
      </c>
      <c r="E5480" s="3">
        <v>44890</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2020</v>
      </c>
      <c r="D5481" s="3">
        <v>43921</v>
      </c>
      <c r="E5481" s="3">
        <v>43925</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2023</v>
      </c>
      <c r="D5482" s="3">
        <v>45208</v>
      </c>
      <c r="E5482" s="3">
        <v>45214</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2023</v>
      </c>
      <c r="D5483" s="3">
        <v>45208</v>
      </c>
      <c r="E5483" s="3">
        <v>45214</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2023</v>
      </c>
      <c r="D5484" s="3">
        <v>45208</v>
      </c>
      <c r="E5484" s="3">
        <v>45214</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2023</v>
      </c>
      <c r="D5485" s="3">
        <v>45208</v>
      </c>
      <c r="E5485" s="3">
        <v>45214</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2023</v>
      </c>
      <c r="D5486" s="3">
        <v>44957</v>
      </c>
      <c r="E5486" s="3">
        <v>44962</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2020</v>
      </c>
      <c r="D5487" s="3">
        <v>44177</v>
      </c>
      <c r="E5487" s="3">
        <v>44182</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2021</v>
      </c>
      <c r="D5488" s="3">
        <v>44493</v>
      </c>
      <c r="E5488" s="3">
        <v>44498</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2023</v>
      </c>
      <c r="D5489" s="3">
        <v>45018</v>
      </c>
      <c r="E5489" s="3">
        <v>45021</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2023</v>
      </c>
      <c r="D5490" s="3">
        <v>45018</v>
      </c>
      <c r="E5490" s="3">
        <v>45021</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2023</v>
      </c>
      <c r="D5491" s="3">
        <v>45018</v>
      </c>
      <c r="E5491" s="3">
        <v>45021</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2023</v>
      </c>
      <c r="D5492" s="3">
        <v>45018</v>
      </c>
      <c r="E5492" s="3">
        <v>45021</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2023</v>
      </c>
      <c r="D5493" s="3">
        <v>44953</v>
      </c>
      <c r="E5493" s="3">
        <v>44954</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2020</v>
      </c>
      <c r="D5494" s="3">
        <v>44163</v>
      </c>
      <c r="E5494" s="3">
        <v>44163</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2020</v>
      </c>
      <c r="D5495" s="3">
        <v>44163</v>
      </c>
      <c r="E5495" s="3">
        <v>44163</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2020</v>
      </c>
      <c r="D5496" s="3">
        <v>44163</v>
      </c>
      <c r="E5496" s="3">
        <v>44163</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2021</v>
      </c>
      <c r="D5497" s="3">
        <v>44443</v>
      </c>
      <c r="E5497" s="3">
        <v>44447</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2023</v>
      </c>
      <c r="D5498" s="3">
        <v>45090</v>
      </c>
      <c r="E5498" s="3">
        <v>45094</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2023</v>
      </c>
      <c r="D5499" s="3">
        <v>45123</v>
      </c>
      <c r="E5499" s="3">
        <v>45126</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2023</v>
      </c>
      <c r="D5500" s="3">
        <v>45123</v>
      </c>
      <c r="E5500" s="3">
        <v>45126</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2023</v>
      </c>
      <c r="D5501" s="3">
        <v>45123</v>
      </c>
      <c r="E5501" s="3">
        <v>45126</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2023</v>
      </c>
      <c r="D5502" s="3">
        <v>45123</v>
      </c>
      <c r="E5502" s="3">
        <v>45126</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2023</v>
      </c>
      <c r="D5503" s="3">
        <v>45123</v>
      </c>
      <c r="E5503" s="3">
        <v>45126</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2023</v>
      </c>
      <c r="D5504" s="3">
        <v>45233</v>
      </c>
      <c r="E5504" s="3">
        <v>45237</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2023</v>
      </c>
      <c r="D5505" s="3">
        <v>45233</v>
      </c>
      <c r="E5505" s="3">
        <v>45237</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2023</v>
      </c>
      <c r="D5506" s="3">
        <v>45233</v>
      </c>
      <c r="E5506" s="3">
        <v>45237</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2023</v>
      </c>
      <c r="D5507" s="3">
        <v>45233</v>
      </c>
      <c r="E5507" s="3">
        <v>45237</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2022</v>
      </c>
      <c r="D5508" s="3">
        <v>44843</v>
      </c>
      <c r="E5508" s="3">
        <v>44843</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2022</v>
      </c>
      <c r="D5509" s="3">
        <v>44660</v>
      </c>
      <c r="E5509" s="3">
        <v>44666</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2021</v>
      </c>
      <c r="D5510" s="3">
        <v>44477</v>
      </c>
      <c r="E5510" s="3">
        <v>44481</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2023</v>
      </c>
      <c r="D5511" s="3">
        <v>45062</v>
      </c>
      <c r="E5511" s="3">
        <v>45067</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2023</v>
      </c>
      <c r="D5512" s="3">
        <v>45062</v>
      </c>
      <c r="E5512" s="3">
        <v>45067</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2020</v>
      </c>
      <c r="D5513" s="3">
        <v>43886</v>
      </c>
      <c r="E5513" s="3">
        <v>43892</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2020</v>
      </c>
      <c r="D5514" s="3">
        <v>43886</v>
      </c>
      <c r="E5514" s="3">
        <v>43892</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2021</v>
      </c>
      <c r="D5515" s="3">
        <v>44346</v>
      </c>
      <c r="E5515" s="3">
        <v>44348</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2021</v>
      </c>
      <c r="D5516" s="3">
        <v>44346</v>
      </c>
      <c r="E5516" s="3">
        <v>44348</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2021</v>
      </c>
      <c r="D5517" s="3">
        <v>44346</v>
      </c>
      <c r="E5517" s="3">
        <v>44348</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2022</v>
      </c>
      <c r="D5518" s="3">
        <v>44884</v>
      </c>
      <c r="E5518" s="3">
        <v>44887</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2023</v>
      </c>
      <c r="D5519" s="3">
        <v>45265</v>
      </c>
      <c r="E5519" s="3">
        <v>45270</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2023</v>
      </c>
      <c r="D5520" s="3">
        <v>45265</v>
      </c>
      <c r="E5520" s="3">
        <v>45270</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2023</v>
      </c>
      <c r="D5521" s="3">
        <v>45265</v>
      </c>
      <c r="E5521" s="3">
        <v>45270</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2023</v>
      </c>
      <c r="D5522" s="3">
        <v>45265</v>
      </c>
      <c r="E5522" s="3">
        <v>45270</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2023</v>
      </c>
      <c r="D5523" s="3">
        <v>45265</v>
      </c>
      <c r="E5523" s="3">
        <v>45270</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2022</v>
      </c>
      <c r="D5524" s="3">
        <v>44718</v>
      </c>
      <c r="E5524" s="3">
        <v>44720</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2022</v>
      </c>
      <c r="D5525" s="3">
        <v>44718</v>
      </c>
      <c r="E5525" s="3">
        <v>44720</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2022</v>
      </c>
      <c r="D5526" s="3">
        <v>44906</v>
      </c>
      <c r="E5526" s="3">
        <v>44908</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2023</v>
      </c>
      <c r="D5527" s="3">
        <v>45047</v>
      </c>
      <c r="E5527" s="3">
        <v>45052</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2023</v>
      </c>
      <c r="D5528" s="3">
        <v>45041</v>
      </c>
      <c r="E5528" s="3">
        <v>45045</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2021</v>
      </c>
      <c r="D5529" s="3">
        <v>44324</v>
      </c>
      <c r="E5529" s="3">
        <v>44326</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2021</v>
      </c>
      <c r="D5530" s="3">
        <v>44286</v>
      </c>
      <c r="E5530" s="3">
        <v>44290</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2023</v>
      </c>
      <c r="D5531" s="3">
        <v>45145</v>
      </c>
      <c r="E5531" s="3">
        <v>45150</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2023</v>
      </c>
      <c r="D5532" s="3">
        <v>45263</v>
      </c>
      <c r="E5532" s="3">
        <v>45267</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2022</v>
      </c>
      <c r="D5533" s="3">
        <v>44719</v>
      </c>
      <c r="E5533" s="3">
        <v>44720</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2022</v>
      </c>
      <c r="D5534" s="3">
        <v>44719</v>
      </c>
      <c r="E5534" s="3">
        <v>44720</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2022</v>
      </c>
      <c r="D5535" s="3">
        <v>44719</v>
      </c>
      <c r="E5535" s="3">
        <v>44720</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2022</v>
      </c>
      <c r="D5536" s="3">
        <v>44719</v>
      </c>
      <c r="E5536" s="3">
        <v>44720</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2022</v>
      </c>
      <c r="D5537" s="3">
        <v>44719</v>
      </c>
      <c r="E5537" s="3">
        <v>44720</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2022</v>
      </c>
      <c r="D5538" s="3">
        <v>44719</v>
      </c>
      <c r="E5538" s="3">
        <v>44720</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2022</v>
      </c>
      <c r="D5539" s="3">
        <v>44719</v>
      </c>
      <c r="E5539" s="3">
        <v>44720</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2021</v>
      </c>
      <c r="D5540" s="3">
        <v>44299</v>
      </c>
      <c r="E5540" s="3">
        <v>44306</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2023</v>
      </c>
      <c r="D5541" s="3">
        <v>45069</v>
      </c>
      <c r="E5541" s="3">
        <v>45073</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2023</v>
      </c>
      <c r="D5542" s="3">
        <v>45069</v>
      </c>
      <c r="E5542" s="3">
        <v>45073</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2023</v>
      </c>
      <c r="D5543" s="3">
        <v>45069</v>
      </c>
      <c r="E5543" s="3">
        <v>45073</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2022</v>
      </c>
      <c r="D5544" s="3">
        <v>44915</v>
      </c>
      <c r="E5544" s="3">
        <v>44921</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2022</v>
      </c>
      <c r="D5545" s="3">
        <v>44915</v>
      </c>
      <c r="E5545" s="3">
        <v>44921</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2022</v>
      </c>
      <c r="D5546" s="3">
        <v>44915</v>
      </c>
      <c r="E5546" s="3">
        <v>44921</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2023</v>
      </c>
      <c r="D5547" s="3">
        <v>45192</v>
      </c>
      <c r="E5547" s="3">
        <v>45196</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2023</v>
      </c>
      <c r="D5548" s="3">
        <v>45177</v>
      </c>
      <c r="E5548" s="3">
        <v>45178</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2023</v>
      </c>
      <c r="D5549" s="3">
        <v>45177</v>
      </c>
      <c r="E5549" s="3">
        <v>45178</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2020</v>
      </c>
      <c r="D5550" s="3">
        <v>44163</v>
      </c>
      <c r="E5550" s="3">
        <v>44166</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2020</v>
      </c>
      <c r="D5551" s="3">
        <v>44163</v>
      </c>
      <c r="E5551" s="3">
        <v>44166</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2020</v>
      </c>
      <c r="D5552" s="3">
        <v>44147</v>
      </c>
      <c r="E5552" s="3">
        <v>44151</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2020</v>
      </c>
      <c r="D5553" s="3">
        <v>44147</v>
      </c>
      <c r="E5553" s="3">
        <v>44151</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2020</v>
      </c>
      <c r="D5554" s="3">
        <v>44147</v>
      </c>
      <c r="E5554" s="3">
        <v>44151</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2020</v>
      </c>
      <c r="D5555" s="3">
        <v>44147</v>
      </c>
      <c r="E5555" s="3">
        <v>44151</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2020</v>
      </c>
      <c r="D5556" s="3">
        <v>44147</v>
      </c>
      <c r="E5556" s="3">
        <v>44151</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2023</v>
      </c>
      <c r="D5557" s="3">
        <v>45202</v>
      </c>
      <c r="E5557" s="3">
        <v>45206</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2021</v>
      </c>
      <c r="D5558" s="3">
        <v>44544</v>
      </c>
      <c r="E5558" s="3">
        <v>44548</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2021</v>
      </c>
      <c r="D5559" s="3">
        <v>44544</v>
      </c>
      <c r="E5559" s="3">
        <v>44548</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2021</v>
      </c>
      <c r="D5560" s="3">
        <v>44536</v>
      </c>
      <c r="E5560" s="3">
        <v>44540</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2021</v>
      </c>
      <c r="D5561" s="3">
        <v>44536</v>
      </c>
      <c r="E5561" s="3">
        <v>44540</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2021</v>
      </c>
      <c r="D5562" s="3">
        <v>44536</v>
      </c>
      <c r="E5562" s="3">
        <v>44540</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2023</v>
      </c>
      <c r="D5563" s="3">
        <v>45017</v>
      </c>
      <c r="E5563" s="3">
        <v>45019</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2023</v>
      </c>
      <c r="D5564" s="3">
        <v>45017</v>
      </c>
      <c r="E5564" s="3">
        <v>45019</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2023</v>
      </c>
      <c r="D5565" s="3">
        <v>45017</v>
      </c>
      <c r="E5565" s="3">
        <v>45019</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2023</v>
      </c>
      <c r="D5566" s="3">
        <v>44999</v>
      </c>
      <c r="E5566" s="3">
        <v>44999</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2023</v>
      </c>
      <c r="D5567" s="3">
        <v>44999</v>
      </c>
      <c r="E5567" s="3">
        <v>44999</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2023</v>
      </c>
      <c r="D5568" s="3">
        <v>44999</v>
      </c>
      <c r="E5568" s="3">
        <v>44999</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2023</v>
      </c>
      <c r="D5569" s="3">
        <v>44999</v>
      </c>
      <c r="E5569" s="3">
        <v>44999</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2023</v>
      </c>
      <c r="D5570" s="3">
        <v>44999</v>
      </c>
      <c r="E5570" s="3">
        <v>44999</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2023</v>
      </c>
      <c r="D5571" s="3">
        <v>44999</v>
      </c>
      <c r="E5571" s="3">
        <v>44999</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2023</v>
      </c>
      <c r="D5572" s="3">
        <v>44999</v>
      </c>
      <c r="E5572" s="3">
        <v>44999</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2020</v>
      </c>
      <c r="D5573" s="3">
        <v>44170</v>
      </c>
      <c r="E5573" s="3">
        <v>44174</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2020</v>
      </c>
      <c r="D5574" s="3">
        <v>44170</v>
      </c>
      <c r="E5574" s="3">
        <v>44174</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2020</v>
      </c>
      <c r="D5575" s="3">
        <v>44170</v>
      </c>
      <c r="E5575" s="3">
        <v>44174</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2020</v>
      </c>
      <c r="D5576" s="3">
        <v>44170</v>
      </c>
      <c r="E5576" s="3">
        <v>44174</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2020</v>
      </c>
      <c r="D5577" s="3">
        <v>44170</v>
      </c>
      <c r="E5577" s="3">
        <v>44174</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2022</v>
      </c>
      <c r="D5578" s="3">
        <v>44908</v>
      </c>
      <c r="E5578" s="3">
        <v>44912</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2022</v>
      </c>
      <c r="D5579" s="3">
        <v>44908</v>
      </c>
      <c r="E5579" s="3">
        <v>44912</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2023</v>
      </c>
      <c r="D5580" s="3">
        <v>45179</v>
      </c>
      <c r="E5580" s="3">
        <v>45184</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2023</v>
      </c>
      <c r="D5581" s="3">
        <v>45179</v>
      </c>
      <c r="E5581" s="3">
        <v>45184</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2023</v>
      </c>
      <c r="D5582" s="3">
        <v>45179</v>
      </c>
      <c r="E5582" s="3">
        <v>45184</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2023</v>
      </c>
      <c r="D5583" s="3">
        <v>45204</v>
      </c>
      <c r="E5583" s="3">
        <v>45208</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2022</v>
      </c>
      <c r="D5584" s="3">
        <v>44691</v>
      </c>
      <c r="E5584" s="3">
        <v>44695</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2020</v>
      </c>
      <c r="D5585" s="3">
        <v>44180</v>
      </c>
      <c r="E5585" s="3">
        <v>44184</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2023</v>
      </c>
      <c r="D5586" s="3">
        <v>45261</v>
      </c>
      <c r="E5586" s="3">
        <v>45265</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2023</v>
      </c>
      <c r="D5587" s="3">
        <v>45261</v>
      </c>
      <c r="E5587" s="3">
        <v>45265</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2023</v>
      </c>
      <c r="D5588" s="3">
        <v>45261</v>
      </c>
      <c r="E5588" s="3">
        <v>45265</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2021</v>
      </c>
      <c r="D5589" s="3">
        <v>44274</v>
      </c>
      <c r="E5589" s="3">
        <v>44275</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2020</v>
      </c>
      <c r="D5590" s="3">
        <v>44031</v>
      </c>
      <c r="E5590" s="3">
        <v>44036</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2022</v>
      </c>
      <c r="D5591" s="3">
        <v>44904</v>
      </c>
      <c r="E5591" s="3">
        <v>44907</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2022</v>
      </c>
      <c r="D5592" s="3">
        <v>44904</v>
      </c>
      <c r="E5592" s="3">
        <v>44907</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2020</v>
      </c>
      <c r="D5593" s="3">
        <v>44117</v>
      </c>
      <c r="E5593" s="3">
        <v>44122</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2020</v>
      </c>
      <c r="D5594" s="3">
        <v>44117</v>
      </c>
      <c r="E5594" s="3">
        <v>44122</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2023</v>
      </c>
      <c r="D5595" s="3">
        <v>45250</v>
      </c>
      <c r="E5595" s="3">
        <v>45256</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2023</v>
      </c>
      <c r="D5596" s="3">
        <v>45194</v>
      </c>
      <c r="E5596" s="3">
        <v>45194</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2023</v>
      </c>
      <c r="D5597" s="3">
        <v>45194</v>
      </c>
      <c r="E5597" s="3">
        <v>45194</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2021</v>
      </c>
      <c r="D5598" s="3">
        <v>44464</v>
      </c>
      <c r="E5598" s="3">
        <v>44468</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2023</v>
      </c>
      <c r="D5599" s="3">
        <v>44971</v>
      </c>
      <c r="E5599" s="3">
        <v>44978</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2023</v>
      </c>
      <c r="D5600" s="3">
        <v>44971</v>
      </c>
      <c r="E5600" s="3">
        <v>44978</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2020</v>
      </c>
      <c r="D5601" s="3">
        <v>44107</v>
      </c>
      <c r="E5601" s="3">
        <v>44107</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2020</v>
      </c>
      <c r="D5602" s="3">
        <v>44107</v>
      </c>
      <c r="E5602" s="3">
        <v>44107</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2020</v>
      </c>
      <c r="D5603" s="3">
        <v>44107</v>
      </c>
      <c r="E5603" s="3">
        <v>44107</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2022</v>
      </c>
      <c r="D5604" s="3">
        <v>44801</v>
      </c>
      <c r="E5604" s="3">
        <v>44803</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2022</v>
      </c>
      <c r="D5605" s="3">
        <v>44801</v>
      </c>
      <c r="E5605" s="3">
        <v>44803</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2021</v>
      </c>
      <c r="D5606" s="3">
        <v>44533</v>
      </c>
      <c r="E5606" s="3">
        <v>44537</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2022</v>
      </c>
      <c r="D5607" s="3">
        <v>44825</v>
      </c>
      <c r="E5607" s="3">
        <v>44830</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2022</v>
      </c>
      <c r="D5608" s="3">
        <v>44825</v>
      </c>
      <c r="E5608" s="3">
        <v>44830</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2023</v>
      </c>
      <c r="D5609" s="3">
        <v>45011</v>
      </c>
      <c r="E5609" s="3">
        <v>45017</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2021</v>
      </c>
      <c r="D5610" s="3">
        <v>44536</v>
      </c>
      <c r="E5610" s="3">
        <v>44541</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2023</v>
      </c>
      <c r="D5611" s="3">
        <v>45170</v>
      </c>
      <c r="E5611" s="3">
        <v>45175</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2021</v>
      </c>
      <c r="D5612" s="3">
        <v>44474</v>
      </c>
      <c r="E5612" s="3">
        <v>44476</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2023</v>
      </c>
      <c r="D5613" s="3">
        <v>45157</v>
      </c>
      <c r="E5613" s="3">
        <v>45161</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2023</v>
      </c>
      <c r="D5614" s="3">
        <v>45157</v>
      </c>
      <c r="E5614" s="3">
        <v>45161</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2022</v>
      </c>
      <c r="D5615" s="3">
        <v>44594</v>
      </c>
      <c r="E5615" s="3">
        <v>44599</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2022</v>
      </c>
      <c r="D5616" s="3">
        <v>44797</v>
      </c>
      <c r="E5616" s="3">
        <v>44801</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2022</v>
      </c>
      <c r="D5617" s="3">
        <v>44797</v>
      </c>
      <c r="E5617" s="3">
        <v>44801</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2022</v>
      </c>
      <c r="D5618" s="3">
        <v>44797</v>
      </c>
      <c r="E5618" s="3">
        <v>44801</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2023</v>
      </c>
      <c r="D5619" s="3">
        <v>45108</v>
      </c>
      <c r="E5619" s="3">
        <v>45112</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2021</v>
      </c>
      <c r="D5620" s="3">
        <v>44457</v>
      </c>
      <c r="E5620" s="3">
        <v>44460</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2022</v>
      </c>
      <c r="D5621" s="3">
        <v>44830</v>
      </c>
      <c r="E5621" s="3">
        <v>44835</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2022</v>
      </c>
      <c r="D5622" s="3">
        <v>44830</v>
      </c>
      <c r="E5622" s="3">
        <v>44835</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2022</v>
      </c>
      <c r="D5623" s="3">
        <v>44830</v>
      </c>
      <c r="E5623" s="3">
        <v>44835</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2022</v>
      </c>
      <c r="D5624" s="3">
        <v>44830</v>
      </c>
      <c r="E5624" s="3">
        <v>44835</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2022</v>
      </c>
      <c r="D5625" s="3">
        <v>44859</v>
      </c>
      <c r="E5625" s="3">
        <v>44863</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2022</v>
      </c>
      <c r="D5626" s="3">
        <v>44859</v>
      </c>
      <c r="E5626" s="3">
        <v>44863</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2020</v>
      </c>
      <c r="D5627" s="3">
        <v>44103</v>
      </c>
      <c r="E5627" s="3">
        <v>44105</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2020</v>
      </c>
      <c r="D5628" s="3">
        <v>44103</v>
      </c>
      <c r="E5628" s="3">
        <v>44105</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2023</v>
      </c>
      <c r="D5629" s="3">
        <v>45104</v>
      </c>
      <c r="E5629" s="3">
        <v>45109</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2023</v>
      </c>
      <c r="D5630" s="3">
        <v>45104</v>
      </c>
      <c r="E5630" s="3">
        <v>45109</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2022</v>
      </c>
      <c r="D5631" s="3">
        <v>44795</v>
      </c>
      <c r="E5631" s="3">
        <v>44797</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2020</v>
      </c>
      <c r="D5632" s="3">
        <v>43873</v>
      </c>
      <c r="E5632" s="3">
        <v>43877</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2020</v>
      </c>
      <c r="D5633" s="3">
        <v>43873</v>
      </c>
      <c r="E5633" s="3">
        <v>43877</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2020</v>
      </c>
      <c r="D5634" s="3">
        <v>43873</v>
      </c>
      <c r="E5634" s="3">
        <v>43877</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2022</v>
      </c>
      <c r="D5635" s="3">
        <v>44828</v>
      </c>
      <c r="E5635" s="3">
        <v>44833</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2021</v>
      </c>
      <c r="D5636" s="3">
        <v>44535</v>
      </c>
      <c r="E5636" s="3">
        <v>44536</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2023</v>
      </c>
      <c r="D5637" s="3">
        <v>45173</v>
      </c>
      <c r="E5637" s="3">
        <v>45178</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2023</v>
      </c>
      <c r="D5638" s="3">
        <v>45173</v>
      </c>
      <c r="E5638" s="3">
        <v>45178</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2023</v>
      </c>
      <c r="D5639" s="3">
        <v>45012</v>
      </c>
      <c r="E5639" s="3">
        <v>45019</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2020</v>
      </c>
      <c r="D5640" s="3">
        <v>44186</v>
      </c>
      <c r="E5640" s="3">
        <v>44192</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2020</v>
      </c>
      <c r="D5641" s="3">
        <v>44186</v>
      </c>
      <c r="E5641" s="3">
        <v>44192</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2020</v>
      </c>
      <c r="D5642" s="3">
        <v>44097</v>
      </c>
      <c r="E5642" s="3">
        <v>44102</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2023</v>
      </c>
      <c r="D5643" s="3">
        <v>45019</v>
      </c>
      <c r="E5643" s="3">
        <v>45022</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2022</v>
      </c>
      <c r="D5644" s="3">
        <v>44653</v>
      </c>
      <c r="E5644" s="3">
        <v>44657</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2021</v>
      </c>
      <c r="D5645" s="3">
        <v>44331</v>
      </c>
      <c r="E5645" s="3">
        <v>44336</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2023</v>
      </c>
      <c r="D5646" s="3">
        <v>45009</v>
      </c>
      <c r="E5646" s="3">
        <v>45012</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2023</v>
      </c>
      <c r="D5647" s="3">
        <v>45031</v>
      </c>
      <c r="E5647" s="3">
        <v>45036</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2021</v>
      </c>
      <c r="D5648" s="3">
        <v>44200</v>
      </c>
      <c r="E5648" s="3">
        <v>44205</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2023</v>
      </c>
      <c r="D5649" s="3">
        <v>45233</v>
      </c>
      <c r="E5649" s="3">
        <v>45238</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2023</v>
      </c>
      <c r="D5650" s="3">
        <v>45125</v>
      </c>
      <c r="E5650" s="3">
        <v>45127</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2023</v>
      </c>
      <c r="D5651" s="3">
        <v>45125</v>
      </c>
      <c r="E5651" s="3">
        <v>45127</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2023</v>
      </c>
      <c r="D5652" s="3">
        <v>45125</v>
      </c>
      <c r="E5652" s="3">
        <v>45127</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2023</v>
      </c>
      <c r="D5653" s="3">
        <v>45125</v>
      </c>
      <c r="E5653" s="3">
        <v>45127</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2023</v>
      </c>
      <c r="D5654" s="3">
        <v>45206</v>
      </c>
      <c r="E5654" s="3">
        <v>45211</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2020</v>
      </c>
      <c r="D5655" s="3">
        <v>44139</v>
      </c>
      <c r="E5655" s="3">
        <v>44146</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2022</v>
      </c>
      <c r="D5656" s="3">
        <v>44914</v>
      </c>
      <c r="E5656" s="3">
        <v>44917</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2022</v>
      </c>
      <c r="D5657" s="3">
        <v>44914</v>
      </c>
      <c r="E5657" s="3">
        <v>44917</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2022</v>
      </c>
      <c r="D5658" s="3">
        <v>44914</v>
      </c>
      <c r="E5658" s="3">
        <v>44917</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2022</v>
      </c>
      <c r="D5659" s="3">
        <v>44914</v>
      </c>
      <c r="E5659" s="3">
        <v>44917</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2022</v>
      </c>
      <c r="D5660" s="3">
        <v>44914</v>
      </c>
      <c r="E5660" s="3">
        <v>44917</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2022</v>
      </c>
      <c r="D5661" s="3">
        <v>44914</v>
      </c>
      <c r="E5661" s="3">
        <v>44917</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2022</v>
      </c>
      <c r="D5662" s="3">
        <v>44914</v>
      </c>
      <c r="E5662" s="3">
        <v>44917</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2022</v>
      </c>
      <c r="D5663" s="3">
        <v>44829</v>
      </c>
      <c r="E5663" s="3">
        <v>44836</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2022</v>
      </c>
      <c r="D5664" s="3">
        <v>44829</v>
      </c>
      <c r="E5664" s="3">
        <v>44836</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2022</v>
      </c>
      <c r="D5665" s="3">
        <v>44764</v>
      </c>
      <c r="E5665" s="3">
        <v>44764</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2022</v>
      </c>
      <c r="D5666" s="3">
        <v>44764</v>
      </c>
      <c r="E5666" s="3">
        <v>44764</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2022</v>
      </c>
      <c r="D5667" s="3">
        <v>44764</v>
      </c>
      <c r="E5667" s="3">
        <v>44764</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2022</v>
      </c>
      <c r="D5668" s="3">
        <v>44764</v>
      </c>
      <c r="E5668" s="3">
        <v>44764</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2022</v>
      </c>
      <c r="D5669" s="3">
        <v>44724</v>
      </c>
      <c r="E5669" s="3">
        <v>44728</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2022</v>
      </c>
      <c r="D5670" s="3">
        <v>44724</v>
      </c>
      <c r="E5670" s="3">
        <v>44728</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2022</v>
      </c>
      <c r="D5671" s="3">
        <v>44724</v>
      </c>
      <c r="E5671" s="3">
        <v>44728</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2021</v>
      </c>
      <c r="D5672" s="3">
        <v>44356</v>
      </c>
      <c r="E5672" s="3">
        <v>44358</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2021</v>
      </c>
      <c r="D5673" s="3">
        <v>44356</v>
      </c>
      <c r="E5673" s="3">
        <v>44358</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2023</v>
      </c>
      <c r="D5674" s="3">
        <v>45227</v>
      </c>
      <c r="E5674" s="3">
        <v>45234</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2023</v>
      </c>
      <c r="D5675" s="3">
        <v>45227</v>
      </c>
      <c r="E5675" s="3">
        <v>45234</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2022</v>
      </c>
      <c r="D5676" s="3">
        <v>44583</v>
      </c>
      <c r="E5676" s="3">
        <v>44588</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2020</v>
      </c>
      <c r="D5677" s="3">
        <v>43979</v>
      </c>
      <c r="E5677" s="3">
        <v>43984</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2020</v>
      </c>
      <c r="D5678" s="3">
        <v>43979</v>
      </c>
      <c r="E5678" s="3">
        <v>43984</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2020</v>
      </c>
      <c r="D5679" s="3">
        <v>44194</v>
      </c>
      <c r="E5679" s="3">
        <v>44201</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2022</v>
      </c>
      <c r="D5680" s="3">
        <v>44771</v>
      </c>
      <c r="E5680" s="3">
        <v>44777</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2022</v>
      </c>
      <c r="D5681" s="3">
        <v>44771</v>
      </c>
      <c r="E5681" s="3">
        <v>44777</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2022</v>
      </c>
      <c r="D5682" s="3">
        <v>44829</v>
      </c>
      <c r="E5682" s="3">
        <v>44835</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2022</v>
      </c>
      <c r="D5683" s="3">
        <v>44829</v>
      </c>
      <c r="E5683" s="3">
        <v>44835</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2020</v>
      </c>
      <c r="D5684" s="3">
        <v>43923</v>
      </c>
      <c r="E5684" s="3">
        <v>43929</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2020</v>
      </c>
      <c r="D5685" s="3">
        <v>43923</v>
      </c>
      <c r="E5685" s="3">
        <v>43929</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2020</v>
      </c>
      <c r="D5686" s="3">
        <v>43923</v>
      </c>
      <c r="E5686" s="3">
        <v>43929</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2021</v>
      </c>
      <c r="D5687" s="3">
        <v>44505</v>
      </c>
      <c r="E5687" s="3">
        <v>44505</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2020</v>
      </c>
      <c r="D5688" s="3">
        <v>44040</v>
      </c>
      <c r="E5688" s="3">
        <v>44040</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2020</v>
      </c>
      <c r="D5689" s="3">
        <v>44040</v>
      </c>
      <c r="E5689" s="3">
        <v>44040</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2020</v>
      </c>
      <c r="D5690" s="3">
        <v>44040</v>
      </c>
      <c r="E5690" s="3">
        <v>44040</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2021</v>
      </c>
      <c r="D5691" s="3">
        <v>44556</v>
      </c>
      <c r="E5691" s="3">
        <v>44561</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2021</v>
      </c>
      <c r="D5692" s="3">
        <v>44540</v>
      </c>
      <c r="E5692" s="3">
        <v>44546</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2021</v>
      </c>
      <c r="D5693" s="3">
        <v>44540</v>
      </c>
      <c r="E5693" s="3">
        <v>44546</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2021</v>
      </c>
      <c r="D5694" s="3">
        <v>44540</v>
      </c>
      <c r="E5694" s="3">
        <v>44546</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2021</v>
      </c>
      <c r="D5695" s="3">
        <v>44540</v>
      </c>
      <c r="E5695" s="3">
        <v>44546</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2021</v>
      </c>
      <c r="D5696" s="3">
        <v>44540</v>
      </c>
      <c r="E5696" s="3">
        <v>44546</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2022</v>
      </c>
      <c r="D5697" s="3">
        <v>44687</v>
      </c>
      <c r="E5697" s="3">
        <v>44689</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2023</v>
      </c>
      <c r="D5698" s="3">
        <v>45214</v>
      </c>
      <c r="E5698" s="3">
        <v>45218</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2023</v>
      </c>
      <c r="D5699" s="3">
        <v>45214</v>
      </c>
      <c r="E5699" s="3">
        <v>45218</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2022</v>
      </c>
      <c r="D5700" s="3">
        <v>44871</v>
      </c>
      <c r="E5700" s="3">
        <v>44871</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2023</v>
      </c>
      <c r="D5701" s="3">
        <v>45234</v>
      </c>
      <c r="E5701" s="3">
        <v>45239</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2022</v>
      </c>
      <c r="D5702" s="3">
        <v>44890</v>
      </c>
      <c r="E5702" s="3">
        <v>44892</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2022</v>
      </c>
      <c r="D5703" s="3">
        <v>44890</v>
      </c>
      <c r="E5703" s="3">
        <v>44892</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2020</v>
      </c>
      <c r="D5704" s="3">
        <v>44179</v>
      </c>
      <c r="E5704" s="3">
        <v>44186</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2020</v>
      </c>
      <c r="D5705" s="3">
        <v>44179</v>
      </c>
      <c r="E5705" s="3">
        <v>44186</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2020</v>
      </c>
      <c r="D5706" s="3">
        <v>44179</v>
      </c>
      <c r="E5706" s="3">
        <v>44186</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2020</v>
      </c>
      <c r="D5707" s="3">
        <v>44138</v>
      </c>
      <c r="E5707" s="3">
        <v>44143</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2023</v>
      </c>
      <c r="D5708" s="3">
        <v>45192</v>
      </c>
      <c r="E5708" s="3">
        <v>45195</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2021</v>
      </c>
      <c r="D5709" s="3">
        <v>44324</v>
      </c>
      <c r="E5709" s="3">
        <v>44331</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2021</v>
      </c>
      <c r="D5710" s="3">
        <v>44324</v>
      </c>
      <c r="E5710" s="3">
        <v>44331</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2021</v>
      </c>
      <c r="D5711" s="3">
        <v>44324</v>
      </c>
      <c r="E5711" s="3">
        <v>44331</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2021</v>
      </c>
      <c r="D5712" s="3">
        <v>44324</v>
      </c>
      <c r="E5712" s="3">
        <v>44331</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2021</v>
      </c>
      <c r="D5713" s="3">
        <v>44324</v>
      </c>
      <c r="E5713" s="3">
        <v>44331</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2023</v>
      </c>
      <c r="D5714" s="3">
        <v>45139</v>
      </c>
      <c r="E5714" s="3">
        <v>45139</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2020</v>
      </c>
      <c r="D5715" s="3">
        <v>43891</v>
      </c>
      <c r="E5715" s="3">
        <v>43895</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2023</v>
      </c>
      <c r="D5716" s="3">
        <v>45195</v>
      </c>
      <c r="E5716" s="3">
        <v>45199</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2021</v>
      </c>
      <c r="D5717" s="3">
        <v>44478</v>
      </c>
      <c r="E5717" s="3">
        <v>44481</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2021</v>
      </c>
      <c r="D5718" s="3">
        <v>44478</v>
      </c>
      <c r="E5718" s="3">
        <v>44481</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2021</v>
      </c>
      <c r="D5719" s="3">
        <v>44478</v>
      </c>
      <c r="E5719" s="3">
        <v>44481</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2021</v>
      </c>
      <c r="D5720" s="3">
        <v>44478</v>
      </c>
      <c r="E5720" s="3">
        <v>44481</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2023</v>
      </c>
      <c r="D5721" s="3">
        <v>45015</v>
      </c>
      <c r="E5721" s="3">
        <v>45019</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2021</v>
      </c>
      <c r="D5722" s="3">
        <v>44514</v>
      </c>
      <c r="E5722" s="3">
        <v>44517</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2021</v>
      </c>
      <c r="D5723" s="3">
        <v>44514</v>
      </c>
      <c r="E5723" s="3">
        <v>44517</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2021</v>
      </c>
      <c r="D5724" s="3">
        <v>44514</v>
      </c>
      <c r="E5724" s="3">
        <v>44517</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2022</v>
      </c>
      <c r="D5725" s="3">
        <v>44831</v>
      </c>
      <c r="E5725" s="3">
        <v>44835</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2020</v>
      </c>
      <c r="D5726" s="3">
        <v>44096</v>
      </c>
      <c r="E5726" s="3">
        <v>44101</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2021</v>
      </c>
      <c r="D5727" s="3">
        <v>44464</v>
      </c>
      <c r="E5727" s="3">
        <v>44466</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2021</v>
      </c>
      <c r="D5728" s="3">
        <v>44320</v>
      </c>
      <c r="E5728" s="3">
        <v>44324</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2023</v>
      </c>
      <c r="D5729" s="3">
        <v>45269</v>
      </c>
      <c r="E5729" s="3">
        <v>45274</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2023</v>
      </c>
      <c r="D5730" s="3">
        <v>45269</v>
      </c>
      <c r="E5730" s="3">
        <v>45274</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2023</v>
      </c>
      <c r="D5731" s="3">
        <v>45269</v>
      </c>
      <c r="E5731" s="3">
        <v>45274</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2023</v>
      </c>
      <c r="D5732" s="3">
        <v>45269</v>
      </c>
      <c r="E5732" s="3">
        <v>45274</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2023</v>
      </c>
      <c r="D5733" s="3">
        <v>45269</v>
      </c>
      <c r="E5733" s="3">
        <v>45274</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2023</v>
      </c>
      <c r="D5734" s="3">
        <v>45107</v>
      </c>
      <c r="E5734" s="3">
        <v>45110</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2023</v>
      </c>
      <c r="D5735" s="3">
        <v>45107</v>
      </c>
      <c r="E5735" s="3">
        <v>45110</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2023</v>
      </c>
      <c r="D5736" s="3">
        <v>45107</v>
      </c>
      <c r="E5736" s="3">
        <v>45110</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2020</v>
      </c>
      <c r="D5737" s="3">
        <v>44011</v>
      </c>
      <c r="E5737" s="3">
        <v>44015</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2020</v>
      </c>
      <c r="D5738" s="3">
        <v>43851</v>
      </c>
      <c r="E5738" s="3">
        <v>43856</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2020</v>
      </c>
      <c r="D5739" s="3">
        <v>43851</v>
      </c>
      <c r="E5739" s="3">
        <v>43856</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2023</v>
      </c>
      <c r="D5740" s="3">
        <v>44927</v>
      </c>
      <c r="E5740" s="3">
        <v>44933</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2023</v>
      </c>
      <c r="D5741" s="3">
        <v>45014</v>
      </c>
      <c r="E5741" s="3">
        <v>45017</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2023</v>
      </c>
      <c r="D5742" s="3">
        <v>45014</v>
      </c>
      <c r="E5742" s="3">
        <v>45017</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2023</v>
      </c>
      <c r="D5743" s="3">
        <v>45014</v>
      </c>
      <c r="E5743" s="3">
        <v>45017</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2023</v>
      </c>
      <c r="D5744" s="3">
        <v>45014</v>
      </c>
      <c r="E5744" s="3">
        <v>45017</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2023</v>
      </c>
      <c r="D5745" s="3">
        <v>45014</v>
      </c>
      <c r="E5745" s="3">
        <v>45017</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2023</v>
      </c>
      <c r="D5746" s="3">
        <v>45014</v>
      </c>
      <c r="E5746" s="3">
        <v>45017</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2023</v>
      </c>
      <c r="D5747" s="3">
        <v>45014</v>
      </c>
      <c r="E5747" s="3">
        <v>45017</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2022</v>
      </c>
      <c r="D5748" s="3">
        <v>44904</v>
      </c>
      <c r="E5748" s="3">
        <v>44908</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2022</v>
      </c>
      <c r="D5749" s="3">
        <v>44904</v>
      </c>
      <c r="E5749" s="3">
        <v>44908</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2022</v>
      </c>
      <c r="D5750" s="3">
        <v>44904</v>
      </c>
      <c r="E5750" s="3">
        <v>44908</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2023</v>
      </c>
      <c r="D5751" s="3">
        <v>45249</v>
      </c>
      <c r="E5751" s="3">
        <v>45253</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2020</v>
      </c>
      <c r="D5752" s="3">
        <v>43981</v>
      </c>
      <c r="E5752" s="3">
        <v>43987</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2022</v>
      </c>
      <c r="D5753" s="3">
        <v>44583</v>
      </c>
      <c r="E5753" s="3">
        <v>44589</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2022</v>
      </c>
      <c r="D5754" s="3">
        <v>44583</v>
      </c>
      <c r="E5754" s="3">
        <v>44589</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2022</v>
      </c>
      <c r="D5755" s="3">
        <v>44595</v>
      </c>
      <c r="E5755" s="3">
        <v>44602</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2021</v>
      </c>
      <c r="D5756" s="3">
        <v>44284</v>
      </c>
      <c r="E5756" s="3">
        <v>44289</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2020</v>
      </c>
      <c r="D5757" s="3">
        <v>44118</v>
      </c>
      <c r="E5757" s="3">
        <v>44122</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2020</v>
      </c>
      <c r="D5758" s="3">
        <v>44118</v>
      </c>
      <c r="E5758" s="3">
        <v>44122</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2021</v>
      </c>
      <c r="D5759" s="3">
        <v>44419</v>
      </c>
      <c r="E5759" s="3">
        <v>44424</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2021</v>
      </c>
      <c r="D5760" s="3">
        <v>44522</v>
      </c>
      <c r="E5760" s="3">
        <v>44523</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2022</v>
      </c>
      <c r="D5761" s="3">
        <v>44926</v>
      </c>
      <c r="E5761" s="3">
        <v>44926</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2022</v>
      </c>
      <c r="D5762" s="3">
        <v>44926</v>
      </c>
      <c r="E5762" s="3">
        <v>44926</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2023</v>
      </c>
      <c r="D5763" s="3">
        <v>45151</v>
      </c>
      <c r="E5763" s="3">
        <v>45154</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2023</v>
      </c>
      <c r="D5764" s="3">
        <v>45151</v>
      </c>
      <c r="E5764" s="3">
        <v>45154</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2021</v>
      </c>
      <c r="D5765" s="3">
        <v>44503</v>
      </c>
      <c r="E5765" s="3">
        <v>44505</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2021</v>
      </c>
      <c r="D5766" s="3">
        <v>44449</v>
      </c>
      <c r="E5766" s="3">
        <v>44451</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2020</v>
      </c>
      <c r="D5767" s="3">
        <v>44143</v>
      </c>
      <c r="E5767" s="3">
        <v>44149</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2022</v>
      </c>
      <c r="D5768" s="3">
        <v>44843</v>
      </c>
      <c r="E5768" s="3">
        <v>44850</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2023</v>
      </c>
      <c r="D5769" s="3">
        <v>45178</v>
      </c>
      <c r="E5769" s="3">
        <v>45182</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2021</v>
      </c>
      <c r="D5770" s="3">
        <v>44252</v>
      </c>
      <c r="E5770" s="3">
        <v>44256</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2021</v>
      </c>
      <c r="D5771" s="3">
        <v>44252</v>
      </c>
      <c r="E5771" s="3">
        <v>44256</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2021</v>
      </c>
      <c r="D5772" s="3">
        <v>44463</v>
      </c>
      <c r="E5772" s="3">
        <v>44467</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2021</v>
      </c>
      <c r="D5773" s="3">
        <v>44463</v>
      </c>
      <c r="E5773" s="3">
        <v>44467</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2021</v>
      </c>
      <c r="D5774" s="3">
        <v>44526</v>
      </c>
      <c r="E5774" s="3">
        <v>44531</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2022</v>
      </c>
      <c r="D5775" s="3">
        <v>44805</v>
      </c>
      <c r="E5775" s="3">
        <v>44811</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2022</v>
      </c>
      <c r="D5776" s="3">
        <v>44664</v>
      </c>
      <c r="E5776" s="3">
        <v>44668</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2022</v>
      </c>
      <c r="D5777" s="3">
        <v>44664</v>
      </c>
      <c r="E5777" s="3">
        <v>44668</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2022</v>
      </c>
      <c r="D5778" s="3">
        <v>44900</v>
      </c>
      <c r="E5778" s="3">
        <v>44904</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2022</v>
      </c>
      <c r="D5779" s="3">
        <v>44900</v>
      </c>
      <c r="E5779" s="3">
        <v>44905</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2020</v>
      </c>
      <c r="D5780" s="3">
        <v>44146</v>
      </c>
      <c r="E5780" s="3">
        <v>44153</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2020</v>
      </c>
      <c r="D5781" s="3">
        <v>44146</v>
      </c>
      <c r="E5781" s="3">
        <v>44153</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2021</v>
      </c>
      <c r="D5782" s="3">
        <v>44288</v>
      </c>
      <c r="E5782" s="3">
        <v>44295</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2021</v>
      </c>
      <c r="D5783" s="3">
        <v>44542</v>
      </c>
      <c r="E5783" s="3">
        <v>44546</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2021</v>
      </c>
      <c r="D5784" s="3">
        <v>44542</v>
      </c>
      <c r="E5784" s="3">
        <v>44546</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2021</v>
      </c>
      <c r="D5785" s="3">
        <v>44542</v>
      </c>
      <c r="E5785" s="3">
        <v>44546</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2023</v>
      </c>
      <c r="D5786" s="3">
        <v>45202</v>
      </c>
      <c r="E5786" s="3">
        <v>45208</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2023</v>
      </c>
      <c r="D5787" s="3">
        <v>45202</v>
      </c>
      <c r="E5787" s="3">
        <v>45208</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2023</v>
      </c>
      <c r="D5788" s="3">
        <v>45202</v>
      </c>
      <c r="E5788" s="3">
        <v>45208</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2023</v>
      </c>
      <c r="D5789" s="3">
        <v>45202</v>
      </c>
      <c r="E5789" s="3">
        <v>45208</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2023</v>
      </c>
      <c r="D5790" s="3">
        <v>45027</v>
      </c>
      <c r="E5790" s="3">
        <v>45031</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2023</v>
      </c>
      <c r="D5791" s="3">
        <v>45027</v>
      </c>
      <c r="E5791" s="3">
        <v>45031</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2023</v>
      </c>
      <c r="D5792" s="3">
        <v>45199</v>
      </c>
      <c r="E5792" s="3">
        <v>45202</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2023</v>
      </c>
      <c r="D5793" s="3">
        <v>45199</v>
      </c>
      <c r="E5793" s="3">
        <v>45202</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2023</v>
      </c>
      <c r="D5794" s="3">
        <v>45199</v>
      </c>
      <c r="E5794" s="3">
        <v>45202</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2023</v>
      </c>
      <c r="D5795" s="3">
        <v>45199</v>
      </c>
      <c r="E5795" s="3">
        <v>45202</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2023</v>
      </c>
      <c r="D5796" s="3">
        <v>45199</v>
      </c>
      <c r="E5796" s="3">
        <v>45202</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2020</v>
      </c>
      <c r="D5797" s="3">
        <v>44103</v>
      </c>
      <c r="E5797" s="3">
        <v>44107</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2020</v>
      </c>
      <c r="D5798" s="3">
        <v>44103</v>
      </c>
      <c r="E5798" s="3">
        <v>44107</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2020</v>
      </c>
      <c r="D5799" s="3">
        <v>44103</v>
      </c>
      <c r="E5799" s="3">
        <v>44107</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2020</v>
      </c>
      <c r="D5800" s="3">
        <v>44103</v>
      </c>
      <c r="E5800" s="3">
        <v>44107</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2020</v>
      </c>
      <c r="D5801" s="3">
        <v>44063</v>
      </c>
      <c r="E5801" s="3">
        <v>44068</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2020</v>
      </c>
      <c r="D5802" s="3">
        <v>44023</v>
      </c>
      <c r="E5802" s="3">
        <v>44026</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2020</v>
      </c>
      <c r="D5803" s="3">
        <v>44023</v>
      </c>
      <c r="E5803" s="3">
        <v>44026</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2021</v>
      </c>
      <c r="D5804" s="3">
        <v>44277</v>
      </c>
      <c r="E5804" s="3">
        <v>44279</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2023</v>
      </c>
      <c r="D5805" s="3">
        <v>45059</v>
      </c>
      <c r="E5805" s="3">
        <v>45066</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2023</v>
      </c>
      <c r="D5806" s="3">
        <v>45244</v>
      </c>
      <c r="E5806" s="3">
        <v>45250</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2023</v>
      </c>
      <c r="D5807" s="3">
        <v>45244</v>
      </c>
      <c r="E5807" s="3">
        <v>45250</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2022</v>
      </c>
      <c r="D5808" s="3">
        <v>44809</v>
      </c>
      <c r="E5808" s="3">
        <v>44812</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2022</v>
      </c>
      <c r="D5809" s="3">
        <v>44809</v>
      </c>
      <c r="E5809" s="3">
        <v>44812</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2022</v>
      </c>
      <c r="D5810" s="3">
        <v>44809</v>
      </c>
      <c r="E5810" s="3">
        <v>44812</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2022</v>
      </c>
      <c r="D5811" s="3">
        <v>44598</v>
      </c>
      <c r="E5811" s="3">
        <v>44603</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2021</v>
      </c>
      <c r="D5812" s="3">
        <v>44277</v>
      </c>
      <c r="E5812" s="3">
        <v>44281</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2021</v>
      </c>
      <c r="D5813" s="3">
        <v>44277</v>
      </c>
      <c r="E5813" s="3">
        <v>44281</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2021</v>
      </c>
      <c r="D5814" s="3">
        <v>44277</v>
      </c>
      <c r="E5814" s="3">
        <v>44281</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2021</v>
      </c>
      <c r="D5815" s="3">
        <v>44379</v>
      </c>
      <c r="E5815" s="3">
        <v>44380</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2021</v>
      </c>
      <c r="D5816" s="3">
        <v>44362</v>
      </c>
      <c r="E5816" s="3">
        <v>44364</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2020</v>
      </c>
      <c r="D5817" s="3">
        <v>44161</v>
      </c>
      <c r="E5817" s="3">
        <v>44161</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2020</v>
      </c>
      <c r="D5818" s="3">
        <v>44161</v>
      </c>
      <c r="E5818" s="3">
        <v>44161</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2020</v>
      </c>
      <c r="D5819" s="3">
        <v>44161</v>
      </c>
      <c r="E5819" s="3">
        <v>44161</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2020</v>
      </c>
      <c r="D5820" s="3">
        <v>44161</v>
      </c>
      <c r="E5820" s="3">
        <v>44161</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2020</v>
      </c>
      <c r="D5821" s="3">
        <v>44161</v>
      </c>
      <c r="E5821" s="3">
        <v>44161</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2023</v>
      </c>
      <c r="D5822" s="3">
        <v>45059</v>
      </c>
      <c r="E5822" s="3">
        <v>45065</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2023</v>
      </c>
      <c r="D5823" s="3">
        <v>45059</v>
      </c>
      <c r="E5823" s="3">
        <v>45065</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2023</v>
      </c>
      <c r="D5824" s="3">
        <v>45059</v>
      </c>
      <c r="E5824" s="3">
        <v>45065</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2023</v>
      </c>
      <c r="D5825" s="3">
        <v>45059</v>
      </c>
      <c r="E5825" s="3">
        <v>45065</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2020</v>
      </c>
      <c r="D5826" s="3">
        <v>43953</v>
      </c>
      <c r="E5826" s="3">
        <v>43953</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2023</v>
      </c>
      <c r="D5827" s="3">
        <v>45173</v>
      </c>
      <c r="E5827" s="3">
        <v>45176</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2023</v>
      </c>
      <c r="D5828" s="3">
        <v>45173</v>
      </c>
      <c r="E5828" s="3">
        <v>45176</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2023</v>
      </c>
      <c r="D5829" s="3">
        <v>45173</v>
      </c>
      <c r="E5829" s="3">
        <v>45176</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2023</v>
      </c>
      <c r="D5830" s="3">
        <v>45173</v>
      </c>
      <c r="E5830" s="3">
        <v>45176</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2022</v>
      </c>
      <c r="D5831" s="3">
        <v>44899</v>
      </c>
      <c r="E5831" s="3">
        <v>44903</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2022</v>
      </c>
      <c r="D5832" s="3">
        <v>44899</v>
      </c>
      <c r="E5832" s="3">
        <v>44903</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2021</v>
      </c>
      <c r="D5833" s="3">
        <v>44395</v>
      </c>
      <c r="E5833" s="3">
        <v>44399</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2022</v>
      </c>
      <c r="D5834" s="3">
        <v>44764</v>
      </c>
      <c r="E5834" s="3">
        <v>44769</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2022</v>
      </c>
      <c r="D5835" s="3">
        <v>44764</v>
      </c>
      <c r="E5835" s="3">
        <v>44769</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2021</v>
      </c>
      <c r="D5836" s="3">
        <v>44356</v>
      </c>
      <c r="E5836" s="3">
        <v>44363</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2021</v>
      </c>
      <c r="D5837" s="3">
        <v>44356</v>
      </c>
      <c r="E5837" s="3">
        <v>44363</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2021</v>
      </c>
      <c r="D5838" s="3">
        <v>44356</v>
      </c>
      <c r="E5838" s="3">
        <v>44363</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2023</v>
      </c>
      <c r="D5839" s="3">
        <v>45258</v>
      </c>
      <c r="E5839" s="3">
        <v>45264</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2021</v>
      </c>
      <c r="D5840" s="3">
        <v>44282</v>
      </c>
      <c r="E5840" s="3">
        <v>44289</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2021</v>
      </c>
      <c r="D5841" s="3">
        <v>44461</v>
      </c>
      <c r="E5841" s="3">
        <v>44465</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2021</v>
      </c>
      <c r="D5842" s="3">
        <v>44461</v>
      </c>
      <c r="E5842" s="3">
        <v>44465</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2021</v>
      </c>
      <c r="D5843" s="3">
        <v>44517</v>
      </c>
      <c r="E5843" s="3">
        <v>44521</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2021</v>
      </c>
      <c r="D5844" s="3">
        <v>44517</v>
      </c>
      <c r="E5844" s="3">
        <v>44521</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2021</v>
      </c>
      <c r="D5845" s="3">
        <v>44517</v>
      </c>
      <c r="E5845" s="3">
        <v>44521</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2021</v>
      </c>
      <c r="D5846" s="3">
        <v>44517</v>
      </c>
      <c r="E5846" s="3">
        <v>44521</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2021</v>
      </c>
      <c r="D5847" s="3">
        <v>44517</v>
      </c>
      <c r="E5847" s="3">
        <v>44521</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2021</v>
      </c>
      <c r="D5848" s="3">
        <v>44517</v>
      </c>
      <c r="E5848" s="3">
        <v>44521</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2021</v>
      </c>
      <c r="D5849" s="3">
        <v>44517</v>
      </c>
      <c r="E5849" s="3">
        <v>44521</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2021</v>
      </c>
      <c r="D5850" s="3">
        <v>44510</v>
      </c>
      <c r="E5850" s="3">
        <v>44514</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2021</v>
      </c>
      <c r="D5851" s="3">
        <v>44510</v>
      </c>
      <c r="E5851" s="3">
        <v>44514</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2021</v>
      </c>
      <c r="D5852" s="3">
        <v>44510</v>
      </c>
      <c r="E5852" s="3">
        <v>44514</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2021</v>
      </c>
      <c r="D5853" s="3">
        <v>44510</v>
      </c>
      <c r="E5853" s="3">
        <v>44514</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2021</v>
      </c>
      <c r="D5854" s="3">
        <v>44510</v>
      </c>
      <c r="E5854" s="3">
        <v>44514</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2020</v>
      </c>
      <c r="D5855" s="3">
        <v>44084</v>
      </c>
      <c r="E5855" s="3">
        <v>44088</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2021</v>
      </c>
      <c r="D5856" s="3">
        <v>44413</v>
      </c>
      <c r="E5856" s="3">
        <v>44419</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2021</v>
      </c>
      <c r="D5857" s="3">
        <v>44413</v>
      </c>
      <c r="E5857" s="3">
        <v>44419</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2021</v>
      </c>
      <c r="D5858" s="3">
        <v>44413</v>
      </c>
      <c r="E5858" s="3">
        <v>44419</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2021</v>
      </c>
      <c r="D5859" s="3">
        <v>44413</v>
      </c>
      <c r="E5859" s="3">
        <v>44419</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2023</v>
      </c>
      <c r="D5860" s="3">
        <v>45173</v>
      </c>
      <c r="E5860" s="3">
        <v>45177</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2021</v>
      </c>
      <c r="D5861" s="3">
        <v>44501</v>
      </c>
      <c r="E5861" s="3">
        <v>44508</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2021</v>
      </c>
      <c r="D5862" s="3">
        <v>44315</v>
      </c>
      <c r="E5862" s="3">
        <v>44320</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2022</v>
      </c>
      <c r="D5863" s="3">
        <v>44683</v>
      </c>
      <c r="E5863" s="3">
        <v>44686</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2022</v>
      </c>
      <c r="D5864" s="3">
        <v>44683</v>
      </c>
      <c r="E5864" s="3">
        <v>44686</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2022</v>
      </c>
      <c r="D5865" s="3">
        <v>44683</v>
      </c>
      <c r="E5865" s="3">
        <v>44686</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2020</v>
      </c>
      <c r="D5866" s="3">
        <v>44048</v>
      </c>
      <c r="E5866" s="3">
        <v>44050</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2020</v>
      </c>
      <c r="D5867" s="3">
        <v>44048</v>
      </c>
      <c r="E5867" s="3">
        <v>44050</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2020</v>
      </c>
      <c r="D5868" s="3">
        <v>44048</v>
      </c>
      <c r="E5868" s="3">
        <v>44050</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2022</v>
      </c>
      <c r="D5869" s="3">
        <v>44565</v>
      </c>
      <c r="E5869" s="3">
        <v>44569</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2022</v>
      </c>
      <c r="D5870" s="3">
        <v>44565</v>
      </c>
      <c r="E5870" s="3">
        <v>44569</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2022</v>
      </c>
      <c r="D5871" s="3">
        <v>44873</v>
      </c>
      <c r="E5871" s="3">
        <v>44878</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2022</v>
      </c>
      <c r="D5872" s="3">
        <v>44727</v>
      </c>
      <c r="E5872" s="3">
        <v>44727</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2022</v>
      </c>
      <c r="D5873" s="3">
        <v>44829</v>
      </c>
      <c r="E5873" s="3">
        <v>44833</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2023</v>
      </c>
      <c r="D5874" s="3">
        <v>45016</v>
      </c>
      <c r="E5874" s="3">
        <v>45020</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2023</v>
      </c>
      <c r="D5875" s="3">
        <v>45082</v>
      </c>
      <c r="E5875" s="3">
        <v>45082</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2023</v>
      </c>
      <c r="D5876" s="3">
        <v>45082</v>
      </c>
      <c r="E5876" s="3">
        <v>45082</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2021</v>
      </c>
      <c r="D5877" s="3">
        <v>44293</v>
      </c>
      <c r="E5877" s="3">
        <v>44295</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2020</v>
      </c>
      <c r="D5878" s="3">
        <v>43972</v>
      </c>
      <c r="E5878" s="3">
        <v>43977</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2020</v>
      </c>
      <c r="D5879" s="3">
        <v>43972</v>
      </c>
      <c r="E5879" s="3">
        <v>43977</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2020</v>
      </c>
      <c r="D5880" s="3">
        <v>43972</v>
      </c>
      <c r="E5880" s="3">
        <v>43977</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2022</v>
      </c>
      <c r="D5881" s="3">
        <v>44810</v>
      </c>
      <c r="E5881" s="3">
        <v>44816</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2022</v>
      </c>
      <c r="D5882" s="3">
        <v>44823</v>
      </c>
      <c r="E5882" s="3">
        <v>44827</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2022</v>
      </c>
      <c r="D5883" s="3">
        <v>44823</v>
      </c>
      <c r="E5883" s="3">
        <v>44827</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2022</v>
      </c>
      <c r="D5884" s="3">
        <v>44823</v>
      </c>
      <c r="E5884" s="3">
        <v>44827</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2022</v>
      </c>
      <c r="D5885" s="3">
        <v>44634</v>
      </c>
      <c r="E5885" s="3">
        <v>44636</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2022</v>
      </c>
      <c r="D5886" s="3">
        <v>44634</v>
      </c>
      <c r="E5886" s="3">
        <v>44636</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2020</v>
      </c>
      <c r="D5887" s="3">
        <v>44120</v>
      </c>
      <c r="E5887" s="3">
        <v>44121</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2020</v>
      </c>
      <c r="D5888" s="3">
        <v>44120</v>
      </c>
      <c r="E5888" s="3">
        <v>44121</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2023</v>
      </c>
      <c r="D5889" s="3">
        <v>45208</v>
      </c>
      <c r="E5889" s="3">
        <v>45211</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2021</v>
      </c>
      <c r="D5890" s="3">
        <v>44323</v>
      </c>
      <c r="E5890" s="3">
        <v>44328</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2022</v>
      </c>
      <c r="D5891" s="3">
        <v>44666</v>
      </c>
      <c r="E5891" s="3">
        <v>44669</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2022</v>
      </c>
      <c r="D5892" s="3">
        <v>44887</v>
      </c>
      <c r="E5892" s="3">
        <v>44892</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2022</v>
      </c>
      <c r="D5893" s="3">
        <v>44887</v>
      </c>
      <c r="E5893" s="3">
        <v>44892</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2022</v>
      </c>
      <c r="D5894" s="3">
        <v>44887</v>
      </c>
      <c r="E5894" s="3">
        <v>44892</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2023</v>
      </c>
      <c r="D5895" s="3">
        <v>45180</v>
      </c>
      <c r="E5895" s="3">
        <v>45184</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2023</v>
      </c>
      <c r="D5896" s="3">
        <v>45179</v>
      </c>
      <c r="E5896" s="3">
        <v>45184</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2020</v>
      </c>
      <c r="D5897" s="3">
        <v>44136</v>
      </c>
      <c r="E5897" s="3">
        <v>44143</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2020</v>
      </c>
      <c r="D5898" s="3">
        <v>44136</v>
      </c>
      <c r="E5898" s="3">
        <v>44143</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2022</v>
      </c>
      <c r="D5899" s="3">
        <v>44655</v>
      </c>
      <c r="E5899" s="3">
        <v>44661</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2022</v>
      </c>
      <c r="D5900" s="3">
        <v>44655</v>
      </c>
      <c r="E5900" s="3">
        <v>44661</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2023</v>
      </c>
      <c r="D5901" s="3">
        <v>44939</v>
      </c>
      <c r="E5901" s="3">
        <v>44943</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2021</v>
      </c>
      <c r="D5902" s="3">
        <v>44520</v>
      </c>
      <c r="E5902" s="3">
        <v>44524</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2022</v>
      </c>
      <c r="D5903" s="3">
        <v>44893</v>
      </c>
      <c r="E5903" s="3">
        <v>44898</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2023</v>
      </c>
      <c r="D5904" s="3">
        <v>45237</v>
      </c>
      <c r="E5904" s="3">
        <v>45237</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2023</v>
      </c>
      <c r="D5905" s="3">
        <v>45237</v>
      </c>
      <c r="E5905" s="3">
        <v>45237</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2023</v>
      </c>
      <c r="D5906" s="3">
        <v>45237</v>
      </c>
      <c r="E5906" s="3">
        <v>45237</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2023</v>
      </c>
      <c r="D5907" s="3">
        <v>45237</v>
      </c>
      <c r="E5907" s="3">
        <v>45237</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2023</v>
      </c>
      <c r="D5908" s="3">
        <v>45237</v>
      </c>
      <c r="E5908" s="3">
        <v>45237</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2022</v>
      </c>
      <c r="D5909" s="3">
        <v>44898</v>
      </c>
      <c r="E5909" s="3">
        <v>44903</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2022</v>
      </c>
      <c r="D5910" s="3">
        <v>44898</v>
      </c>
      <c r="E5910" s="3">
        <v>44903</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2022</v>
      </c>
      <c r="D5911" s="3">
        <v>44898</v>
      </c>
      <c r="E5911" s="3">
        <v>44903</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2022</v>
      </c>
      <c r="D5912" s="3">
        <v>44898</v>
      </c>
      <c r="E5912" s="3">
        <v>44903</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2022</v>
      </c>
      <c r="D5913" s="3">
        <v>44913</v>
      </c>
      <c r="E5913" s="3">
        <v>44918</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2020</v>
      </c>
      <c r="D5914" s="3">
        <v>44067</v>
      </c>
      <c r="E5914" s="3">
        <v>44069</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2021</v>
      </c>
      <c r="D5915" s="3">
        <v>44456</v>
      </c>
      <c r="E5915" s="3">
        <v>44462</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2021</v>
      </c>
      <c r="D5916" s="3">
        <v>44456</v>
      </c>
      <c r="E5916" s="3">
        <v>44462</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2021</v>
      </c>
      <c r="D5917" s="3">
        <v>44456</v>
      </c>
      <c r="E5917" s="3">
        <v>44462</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2021</v>
      </c>
      <c r="D5918" s="3">
        <v>44456</v>
      </c>
      <c r="E5918" s="3">
        <v>44462</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2021</v>
      </c>
      <c r="D5919" s="3">
        <v>44456</v>
      </c>
      <c r="E5919" s="3">
        <v>44462</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2021</v>
      </c>
      <c r="D5920" s="3">
        <v>44456</v>
      </c>
      <c r="E5920" s="3">
        <v>44462</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2021</v>
      </c>
      <c r="D5921" s="3">
        <v>44456</v>
      </c>
      <c r="E5921" s="3">
        <v>44462</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2021</v>
      </c>
      <c r="D5922" s="3">
        <v>44456</v>
      </c>
      <c r="E5922" s="3">
        <v>44462</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2021</v>
      </c>
      <c r="D5923" s="3">
        <v>44456</v>
      </c>
      <c r="E5923" s="3">
        <v>44462</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2021</v>
      </c>
      <c r="D5924" s="3">
        <v>44456</v>
      </c>
      <c r="E5924" s="3">
        <v>44462</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2022</v>
      </c>
      <c r="D5925" s="3">
        <v>44892</v>
      </c>
      <c r="E5925" s="3">
        <v>44896</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2023</v>
      </c>
      <c r="D5926" s="3">
        <v>45250</v>
      </c>
      <c r="E5926" s="3">
        <v>45253</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2023</v>
      </c>
      <c r="D5927" s="3">
        <v>45081</v>
      </c>
      <c r="E5927" s="3">
        <v>45086</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2020</v>
      </c>
      <c r="D5928" s="3">
        <v>43929</v>
      </c>
      <c r="E5928" s="3">
        <v>43933</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2020</v>
      </c>
      <c r="D5929" s="3">
        <v>44115</v>
      </c>
      <c r="E5929" s="3">
        <v>44119</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2020</v>
      </c>
      <c r="D5930" s="3">
        <v>44115</v>
      </c>
      <c r="E5930" s="3">
        <v>44119</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2023</v>
      </c>
      <c r="D5931" s="3">
        <v>45115</v>
      </c>
      <c r="E5931" s="3">
        <v>45117</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2023</v>
      </c>
      <c r="D5932" s="3">
        <v>45115</v>
      </c>
      <c r="E5932" s="3">
        <v>45117</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2023</v>
      </c>
      <c r="D5933" s="3">
        <v>45115</v>
      </c>
      <c r="E5933" s="3">
        <v>45117</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2023</v>
      </c>
      <c r="D5934" s="3">
        <v>45115</v>
      </c>
      <c r="E5934" s="3">
        <v>45117</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2023</v>
      </c>
      <c r="D5935" s="3">
        <v>45115</v>
      </c>
      <c r="E5935" s="3">
        <v>45117</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2023</v>
      </c>
      <c r="D5936" s="3">
        <v>45115</v>
      </c>
      <c r="E5936" s="3">
        <v>45117</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2022</v>
      </c>
      <c r="D5937" s="3">
        <v>44747</v>
      </c>
      <c r="E5937" s="3">
        <v>44747</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2022</v>
      </c>
      <c r="D5938" s="3">
        <v>44747</v>
      </c>
      <c r="E5938" s="3">
        <v>44747</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2022</v>
      </c>
      <c r="D5939" s="3">
        <v>44747</v>
      </c>
      <c r="E5939" s="3">
        <v>44747</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2023</v>
      </c>
      <c r="D5940" s="3">
        <v>45066</v>
      </c>
      <c r="E5940" s="3">
        <v>45072</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2023</v>
      </c>
      <c r="D5941" s="3">
        <v>45066</v>
      </c>
      <c r="E5941" s="3">
        <v>45072</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2023</v>
      </c>
      <c r="D5942" s="3">
        <v>45212</v>
      </c>
      <c r="E5942" s="3">
        <v>45214</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2023</v>
      </c>
      <c r="D5943" s="3">
        <v>45212</v>
      </c>
      <c r="E5943" s="3">
        <v>45214</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2022</v>
      </c>
      <c r="D5944" s="3">
        <v>44780</v>
      </c>
      <c r="E5944" s="3">
        <v>44787</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2020</v>
      </c>
      <c r="D5945" s="3">
        <v>44068</v>
      </c>
      <c r="E5945" s="3">
        <v>44072</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2020</v>
      </c>
      <c r="D5946" s="3">
        <v>44068</v>
      </c>
      <c r="E5946" s="3">
        <v>44072</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2020</v>
      </c>
      <c r="D5947" s="3">
        <v>44068</v>
      </c>
      <c r="E5947" s="3">
        <v>44072</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2020</v>
      </c>
      <c r="D5948" s="3">
        <v>44068</v>
      </c>
      <c r="E5948" s="3">
        <v>44072</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2021</v>
      </c>
      <c r="D5949" s="3">
        <v>44453</v>
      </c>
      <c r="E5949" s="3">
        <v>44457</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2023</v>
      </c>
      <c r="D5950" s="3">
        <v>44991</v>
      </c>
      <c r="E5950" s="3">
        <v>44991</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2023</v>
      </c>
      <c r="D5951" s="3">
        <v>44991</v>
      </c>
      <c r="E5951" s="3">
        <v>44991</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2023</v>
      </c>
      <c r="D5952" s="3">
        <v>44991</v>
      </c>
      <c r="E5952" s="3">
        <v>44991</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2023</v>
      </c>
      <c r="D5953" s="3">
        <v>44991</v>
      </c>
      <c r="E5953" s="3">
        <v>44991</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2023</v>
      </c>
      <c r="D5954" s="3">
        <v>45032</v>
      </c>
      <c r="E5954" s="3">
        <v>45038</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2020</v>
      </c>
      <c r="D5955" s="3">
        <v>43920</v>
      </c>
      <c r="E5955" s="3">
        <v>43921</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2020</v>
      </c>
      <c r="D5956" s="3">
        <v>44146</v>
      </c>
      <c r="E5956" s="3">
        <v>44150</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2020</v>
      </c>
      <c r="D5957" s="3">
        <v>44146</v>
      </c>
      <c r="E5957" s="3">
        <v>44150</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2022</v>
      </c>
      <c r="D5958" s="3">
        <v>44633</v>
      </c>
      <c r="E5958" s="3">
        <v>44636</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2022</v>
      </c>
      <c r="D5959" s="3">
        <v>44633</v>
      </c>
      <c r="E5959" s="3">
        <v>44636</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2022</v>
      </c>
      <c r="D5960" s="3">
        <v>44633</v>
      </c>
      <c r="E5960" s="3">
        <v>44636</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2022</v>
      </c>
      <c r="D5961" s="3">
        <v>44633</v>
      </c>
      <c r="E5961" s="3">
        <v>44636</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2023</v>
      </c>
      <c r="D5962" s="3">
        <v>44967</v>
      </c>
      <c r="E5962" s="3">
        <v>44972</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2020</v>
      </c>
      <c r="D5963" s="3">
        <v>44146</v>
      </c>
      <c r="E5963" s="3">
        <v>44148</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2020</v>
      </c>
      <c r="D5964" s="3">
        <v>44146</v>
      </c>
      <c r="E5964" s="3">
        <v>44148</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2020</v>
      </c>
      <c r="D5965" s="3">
        <v>44146</v>
      </c>
      <c r="E5965" s="3">
        <v>44148</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2023</v>
      </c>
      <c r="D5966" s="3">
        <v>45159</v>
      </c>
      <c r="E5966" s="3">
        <v>45164</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2023</v>
      </c>
      <c r="D5967" s="3">
        <v>45159</v>
      </c>
      <c r="E5967" s="3">
        <v>45164</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2023</v>
      </c>
      <c r="D5968" s="3">
        <v>45159</v>
      </c>
      <c r="E5968" s="3">
        <v>45164</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2022</v>
      </c>
      <c r="D5969" s="3">
        <v>44576</v>
      </c>
      <c r="E5969" s="3">
        <v>44578</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2020</v>
      </c>
      <c r="D5970" s="3">
        <v>44032</v>
      </c>
      <c r="E5970" s="3">
        <v>44034</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2020</v>
      </c>
      <c r="D5971" s="3">
        <v>44032</v>
      </c>
      <c r="E5971" s="3">
        <v>44034</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2020</v>
      </c>
      <c r="D5972" s="3">
        <v>44032</v>
      </c>
      <c r="E5972" s="3">
        <v>44034</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2020</v>
      </c>
      <c r="D5973" s="3">
        <v>44032</v>
      </c>
      <c r="E5973" s="3">
        <v>44034</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2023</v>
      </c>
      <c r="D5974" s="3">
        <v>44964</v>
      </c>
      <c r="E5974" s="3">
        <v>44969</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2021</v>
      </c>
      <c r="D5975" s="3">
        <v>44555</v>
      </c>
      <c r="E5975" s="3">
        <v>44559</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2022</v>
      </c>
      <c r="D5976" s="3">
        <v>44843</v>
      </c>
      <c r="E5976" s="3">
        <v>44848</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2023</v>
      </c>
      <c r="D5977" s="3">
        <v>45121</v>
      </c>
      <c r="E5977" s="3">
        <v>45125</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2023</v>
      </c>
      <c r="D5978" s="3">
        <v>45121</v>
      </c>
      <c r="E5978" s="3">
        <v>45125</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2023</v>
      </c>
      <c r="D5979" s="3">
        <v>45041</v>
      </c>
      <c r="E5979" s="3">
        <v>45042</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2020</v>
      </c>
      <c r="D5980" s="3">
        <v>44081</v>
      </c>
      <c r="E5980" s="3">
        <v>44087</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2020</v>
      </c>
      <c r="D5981" s="3">
        <v>44081</v>
      </c>
      <c r="E5981" s="3">
        <v>44087</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2020</v>
      </c>
      <c r="D5982" s="3">
        <v>44081</v>
      </c>
      <c r="E5982" s="3">
        <v>44087</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2020</v>
      </c>
      <c r="D5983" s="3">
        <v>44081</v>
      </c>
      <c r="E5983" s="3">
        <v>44087</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2022</v>
      </c>
      <c r="D5984" s="3">
        <v>44887</v>
      </c>
      <c r="E5984" s="3">
        <v>44894</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2023</v>
      </c>
      <c r="D5985" s="3">
        <v>45186</v>
      </c>
      <c r="E5985" s="3">
        <v>45188</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2022</v>
      </c>
      <c r="D5986" s="3">
        <v>44762</v>
      </c>
      <c r="E5986" s="3">
        <v>44768</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2022</v>
      </c>
      <c r="D5987" s="3">
        <v>44762</v>
      </c>
      <c r="E5987" s="3">
        <v>44768</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2022</v>
      </c>
      <c r="D5988" s="3">
        <v>44762</v>
      </c>
      <c r="E5988" s="3">
        <v>44768</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2022</v>
      </c>
      <c r="D5989" s="3">
        <v>44762</v>
      </c>
      <c r="E5989" s="3">
        <v>44768</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2022</v>
      </c>
      <c r="D5990" s="3">
        <v>44762</v>
      </c>
      <c r="E5990" s="3">
        <v>44768</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2022</v>
      </c>
      <c r="D5991" s="3">
        <v>44762</v>
      </c>
      <c r="E5991" s="3">
        <v>44768</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2023</v>
      </c>
      <c r="D5992" s="3">
        <v>45185</v>
      </c>
      <c r="E5992" s="3">
        <v>45191</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2023</v>
      </c>
      <c r="D5993" s="3">
        <v>45185</v>
      </c>
      <c r="E5993" s="3">
        <v>45191</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2023</v>
      </c>
      <c r="D5994" s="3">
        <v>45185</v>
      </c>
      <c r="E5994" s="3">
        <v>45191</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2022</v>
      </c>
      <c r="D5995" s="3">
        <v>44907</v>
      </c>
      <c r="E5995" s="3">
        <v>44907</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2022</v>
      </c>
      <c r="D5996" s="3">
        <v>44907</v>
      </c>
      <c r="E5996" s="3">
        <v>44907</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2022</v>
      </c>
      <c r="D5997" s="3">
        <v>44907</v>
      </c>
      <c r="E5997" s="3">
        <v>44907</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2022</v>
      </c>
      <c r="D5998" s="3">
        <v>44907</v>
      </c>
      <c r="E5998" s="3">
        <v>44907</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2022</v>
      </c>
      <c r="D5999" s="3">
        <v>44907</v>
      </c>
      <c r="E5999" s="3">
        <v>44907</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2020</v>
      </c>
      <c r="D6000" s="3">
        <v>44175</v>
      </c>
      <c r="E6000" s="3">
        <v>44179</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2020</v>
      </c>
      <c r="D6001" s="3">
        <v>44175</v>
      </c>
      <c r="E6001" s="3">
        <v>44179</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2020</v>
      </c>
      <c r="D6002" s="3">
        <v>44175</v>
      </c>
      <c r="E6002" s="3">
        <v>44179</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2020</v>
      </c>
      <c r="D6003" s="3">
        <v>44178</v>
      </c>
      <c r="E6003" s="3">
        <v>44182</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2020</v>
      </c>
      <c r="D6004" s="3">
        <v>44178</v>
      </c>
      <c r="E6004" s="3">
        <v>44182</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2023</v>
      </c>
      <c r="D6005" s="3">
        <v>45191</v>
      </c>
      <c r="E6005" s="3">
        <v>45197</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2023</v>
      </c>
      <c r="D6006" s="3">
        <v>45177</v>
      </c>
      <c r="E6006" s="3">
        <v>45181</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2021</v>
      </c>
      <c r="D6007" s="3">
        <v>44502</v>
      </c>
      <c r="E6007" s="3">
        <v>44507</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2023</v>
      </c>
      <c r="D6008" s="3">
        <v>45272</v>
      </c>
      <c r="E6008" s="3">
        <v>45279</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2023</v>
      </c>
      <c r="D6009" s="3">
        <v>45018</v>
      </c>
      <c r="E6009" s="3">
        <v>45020</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2021</v>
      </c>
      <c r="D6010" s="3">
        <v>44560</v>
      </c>
      <c r="E6010" s="3">
        <v>44564</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2021</v>
      </c>
      <c r="D6011" s="3">
        <v>44560</v>
      </c>
      <c r="E6011" s="3">
        <v>44564</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2021</v>
      </c>
      <c r="D6012" s="3">
        <v>44560</v>
      </c>
      <c r="E6012" s="3">
        <v>44564</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2021</v>
      </c>
      <c r="D6013" s="3">
        <v>44560</v>
      </c>
      <c r="E6013" s="3">
        <v>44564</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2021</v>
      </c>
      <c r="D6014" s="3">
        <v>44560</v>
      </c>
      <c r="E6014" s="3">
        <v>44564</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2022</v>
      </c>
      <c r="D6015" s="3">
        <v>44631</v>
      </c>
      <c r="E6015" s="3">
        <v>44632</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2022</v>
      </c>
      <c r="D6016" s="3">
        <v>44631</v>
      </c>
      <c r="E6016" s="3">
        <v>44632</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2020</v>
      </c>
      <c r="D6017" s="3">
        <v>43927</v>
      </c>
      <c r="E6017" s="3">
        <v>43933</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2020</v>
      </c>
      <c r="D6018" s="3">
        <v>43927</v>
      </c>
      <c r="E6018" s="3">
        <v>43933</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2020</v>
      </c>
      <c r="D6019" s="3">
        <v>43927</v>
      </c>
      <c r="E6019" s="3">
        <v>43933</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2020</v>
      </c>
      <c r="D6020" s="3">
        <v>43927</v>
      </c>
      <c r="E6020" s="3">
        <v>43933</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2020</v>
      </c>
      <c r="D6021" s="3">
        <v>44109</v>
      </c>
      <c r="E6021" s="3">
        <v>44114</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2022</v>
      </c>
      <c r="D6022" s="3">
        <v>44787</v>
      </c>
      <c r="E6022" s="3">
        <v>44787</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2022</v>
      </c>
      <c r="D6023" s="3">
        <v>44787</v>
      </c>
      <c r="E6023" s="3">
        <v>44787</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2020</v>
      </c>
      <c r="D6024" s="3">
        <v>44152</v>
      </c>
      <c r="E6024" s="3">
        <v>44156</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2023</v>
      </c>
      <c r="D6025" s="3">
        <v>45041</v>
      </c>
      <c r="E6025" s="3">
        <v>45044</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2023</v>
      </c>
      <c r="D6026" s="3">
        <v>45163</v>
      </c>
      <c r="E6026" s="3">
        <v>45165</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2023</v>
      </c>
      <c r="D6027" s="3">
        <v>45163</v>
      </c>
      <c r="E6027" s="3">
        <v>45165</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2023</v>
      </c>
      <c r="D6028" s="3">
        <v>44981</v>
      </c>
      <c r="E6028" s="3">
        <v>44988</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2023</v>
      </c>
      <c r="D6029" s="3">
        <v>44981</v>
      </c>
      <c r="E6029" s="3">
        <v>44988</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2022</v>
      </c>
      <c r="D6030" s="3">
        <v>44885</v>
      </c>
      <c r="E6030" s="3">
        <v>44887</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2022</v>
      </c>
      <c r="D6031" s="3">
        <v>44880</v>
      </c>
      <c r="E6031" s="3">
        <v>44881</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2023</v>
      </c>
      <c r="D6032" s="3">
        <v>45114</v>
      </c>
      <c r="E6032" s="3">
        <v>45114</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2022</v>
      </c>
      <c r="D6033" s="3">
        <v>44921</v>
      </c>
      <c r="E6033" s="3">
        <v>44928</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2023</v>
      </c>
      <c r="D6034" s="3">
        <v>45040</v>
      </c>
      <c r="E6034" s="3">
        <v>45042</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2021</v>
      </c>
      <c r="D6035" s="3">
        <v>44544</v>
      </c>
      <c r="E6035" s="3">
        <v>44548</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2021</v>
      </c>
      <c r="D6036" s="3">
        <v>44305</v>
      </c>
      <c r="E6036" s="3">
        <v>44311</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2021</v>
      </c>
      <c r="D6037" s="3">
        <v>44305</v>
      </c>
      <c r="E6037" s="3">
        <v>44311</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2022</v>
      </c>
      <c r="D6038" s="3">
        <v>44809</v>
      </c>
      <c r="E6038" s="3">
        <v>44813</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2022</v>
      </c>
      <c r="D6039" s="3">
        <v>44809</v>
      </c>
      <c r="E6039" s="3">
        <v>44813</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2022</v>
      </c>
      <c r="D6040" s="3">
        <v>44809</v>
      </c>
      <c r="E6040" s="3">
        <v>44813</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2022</v>
      </c>
      <c r="D6041" s="3">
        <v>44809</v>
      </c>
      <c r="E6041" s="3">
        <v>44813</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2023</v>
      </c>
      <c r="D6042" s="3">
        <v>45194</v>
      </c>
      <c r="E6042" s="3">
        <v>45199</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2023</v>
      </c>
      <c r="D6043" s="3">
        <v>45194</v>
      </c>
      <c r="E6043" s="3">
        <v>45199</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2022</v>
      </c>
      <c r="D6044" s="3">
        <v>44596</v>
      </c>
      <c r="E6044" s="3">
        <v>44600</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2023</v>
      </c>
      <c r="D6045" s="3">
        <v>45066</v>
      </c>
      <c r="E6045" s="3">
        <v>45071</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2023</v>
      </c>
      <c r="D6046" s="3">
        <v>45066</v>
      </c>
      <c r="E6046" s="3">
        <v>45071</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2021</v>
      </c>
      <c r="D6047" s="3">
        <v>44442</v>
      </c>
      <c r="E6047" s="3">
        <v>44447</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2022</v>
      </c>
      <c r="D6048" s="3">
        <v>44722</v>
      </c>
      <c r="E6048" s="3">
        <v>44729</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2021</v>
      </c>
      <c r="D6049" s="3">
        <v>44507</v>
      </c>
      <c r="E6049" s="3">
        <v>44511</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2021</v>
      </c>
      <c r="D6050" s="3">
        <v>44507</v>
      </c>
      <c r="E6050" s="3">
        <v>44511</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2022</v>
      </c>
      <c r="D6051" s="3">
        <v>44728</v>
      </c>
      <c r="E6051" s="3">
        <v>44731</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2021</v>
      </c>
      <c r="D6052" s="3">
        <v>44311</v>
      </c>
      <c r="E6052" s="3">
        <v>44316</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2021</v>
      </c>
      <c r="D6053" s="3">
        <v>44311</v>
      </c>
      <c r="E6053" s="3">
        <v>44316</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2022</v>
      </c>
      <c r="D6054" s="3">
        <v>44828</v>
      </c>
      <c r="E6054" s="3">
        <v>44831</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2022</v>
      </c>
      <c r="D6055" s="3">
        <v>44828</v>
      </c>
      <c r="E6055" s="3">
        <v>44831</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2022</v>
      </c>
      <c r="D6056" s="3">
        <v>44828</v>
      </c>
      <c r="E6056" s="3">
        <v>44831</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2022</v>
      </c>
      <c r="D6057" s="3">
        <v>44792</v>
      </c>
      <c r="E6057" s="3">
        <v>44794</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2022</v>
      </c>
      <c r="D6058" s="3">
        <v>44792</v>
      </c>
      <c r="E6058" s="3">
        <v>44794</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2020</v>
      </c>
      <c r="D6059" s="3">
        <v>43892</v>
      </c>
      <c r="E6059" s="3">
        <v>43898</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2020</v>
      </c>
      <c r="D6060" s="3">
        <v>43892</v>
      </c>
      <c r="E6060" s="3">
        <v>43898</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2020</v>
      </c>
      <c r="D6061" s="3">
        <v>44195</v>
      </c>
      <c r="E6061" s="3">
        <v>44199</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2021</v>
      </c>
      <c r="D6062" s="3">
        <v>44296</v>
      </c>
      <c r="E6062" s="3">
        <v>44302</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2021</v>
      </c>
      <c r="D6063" s="3">
        <v>44296</v>
      </c>
      <c r="E6063" s="3">
        <v>44302</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2021</v>
      </c>
      <c r="D6064" s="3">
        <v>44555</v>
      </c>
      <c r="E6064" s="3">
        <v>44560</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2021</v>
      </c>
      <c r="D6065" s="3">
        <v>44555</v>
      </c>
      <c r="E6065" s="3">
        <v>44560</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2021</v>
      </c>
      <c r="D6066" s="3">
        <v>44555</v>
      </c>
      <c r="E6066" s="3">
        <v>44560</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2021</v>
      </c>
      <c r="D6067" s="3">
        <v>44291</v>
      </c>
      <c r="E6067" s="3">
        <v>44293</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2021</v>
      </c>
      <c r="D6068" s="3">
        <v>44213</v>
      </c>
      <c r="E6068" s="3">
        <v>44219</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2023</v>
      </c>
      <c r="D6069" s="3">
        <v>45067</v>
      </c>
      <c r="E6069" s="3">
        <v>45071</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2023</v>
      </c>
      <c r="D6070" s="3">
        <v>45067</v>
      </c>
      <c r="E6070" s="3">
        <v>45071</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2023</v>
      </c>
      <c r="D6071" s="3">
        <v>45067</v>
      </c>
      <c r="E6071" s="3">
        <v>45071</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2023</v>
      </c>
      <c r="D6072" s="3">
        <v>45152</v>
      </c>
      <c r="E6072" s="3">
        <v>45159</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2021</v>
      </c>
      <c r="D6073" s="3">
        <v>44561</v>
      </c>
      <c r="E6073" s="3">
        <v>44565</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2021</v>
      </c>
      <c r="D6074" s="3">
        <v>44561</v>
      </c>
      <c r="E6074" s="3">
        <v>44565</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2021</v>
      </c>
      <c r="D6075" s="3">
        <v>44561</v>
      </c>
      <c r="E6075" s="3">
        <v>44565</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2023</v>
      </c>
      <c r="D6076" s="3">
        <v>45286</v>
      </c>
      <c r="E6076" s="3">
        <v>45290</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2023</v>
      </c>
      <c r="D6077" s="3">
        <v>45286</v>
      </c>
      <c r="E6077" s="3">
        <v>45290</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2022</v>
      </c>
      <c r="D6078" s="3">
        <v>44806</v>
      </c>
      <c r="E6078" s="3">
        <v>44812</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2022</v>
      </c>
      <c r="D6079" s="3">
        <v>44806</v>
      </c>
      <c r="E6079" s="3">
        <v>44812</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2022</v>
      </c>
      <c r="D6080" s="3">
        <v>44806</v>
      </c>
      <c r="E6080" s="3">
        <v>44812</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2022</v>
      </c>
      <c r="D6081" s="3">
        <v>44806</v>
      </c>
      <c r="E6081" s="3">
        <v>44812</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2023</v>
      </c>
      <c r="D6082" s="3">
        <v>45144</v>
      </c>
      <c r="E6082" s="3">
        <v>45147</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2020</v>
      </c>
      <c r="D6083" s="3">
        <v>43880</v>
      </c>
      <c r="E6083" s="3">
        <v>43880</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2022</v>
      </c>
      <c r="D6084" s="3">
        <v>44888</v>
      </c>
      <c r="E6084" s="3">
        <v>44893</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2022</v>
      </c>
      <c r="D6085" s="3">
        <v>44888</v>
      </c>
      <c r="E6085" s="3">
        <v>44893</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2022</v>
      </c>
      <c r="D6086" s="3">
        <v>44888</v>
      </c>
      <c r="E6086" s="3">
        <v>44893</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2022</v>
      </c>
      <c r="D6087" s="3">
        <v>44888</v>
      </c>
      <c r="E6087" s="3">
        <v>44893</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2022</v>
      </c>
      <c r="D6088" s="3">
        <v>44888</v>
      </c>
      <c r="E6088" s="3">
        <v>44893</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2021</v>
      </c>
      <c r="D6089" s="3">
        <v>44544</v>
      </c>
      <c r="E6089" s="3">
        <v>44548</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2021</v>
      </c>
      <c r="D6090" s="3">
        <v>44360</v>
      </c>
      <c r="E6090" s="3">
        <v>44364</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2023</v>
      </c>
      <c r="D6091" s="3">
        <v>45289</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2023</v>
      </c>
      <c r="D6092" s="3">
        <v>45190</v>
      </c>
      <c r="E6092" s="3">
        <v>45196</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2023</v>
      </c>
      <c r="D6093" s="3">
        <v>45190</v>
      </c>
      <c r="E6093" s="3">
        <v>45196</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2023</v>
      </c>
      <c r="D6094" s="3">
        <v>45190</v>
      </c>
      <c r="E6094" s="3">
        <v>45196</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2023</v>
      </c>
      <c r="D6095" s="3">
        <v>45190</v>
      </c>
      <c r="E6095" s="3">
        <v>45196</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2023</v>
      </c>
      <c r="D6096" s="3">
        <v>45190</v>
      </c>
      <c r="E6096" s="3">
        <v>45196</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2023</v>
      </c>
      <c r="D6097" s="3">
        <v>45190</v>
      </c>
      <c r="E6097" s="3">
        <v>45196</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2023</v>
      </c>
      <c r="D6098" s="3">
        <v>45190</v>
      </c>
      <c r="E6098" s="3">
        <v>45196</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2023</v>
      </c>
      <c r="D6099" s="3">
        <v>45190</v>
      </c>
      <c r="E6099" s="3">
        <v>45196</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2023</v>
      </c>
      <c r="D6100" s="3">
        <v>45190</v>
      </c>
      <c r="E6100" s="3">
        <v>45196</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2023</v>
      </c>
      <c r="D6101" s="3">
        <v>45190</v>
      </c>
      <c r="E6101" s="3">
        <v>45196</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2023</v>
      </c>
      <c r="D6102" s="3">
        <v>45190</v>
      </c>
      <c r="E6102" s="3">
        <v>45196</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2023</v>
      </c>
      <c r="D6103" s="3">
        <v>45190</v>
      </c>
      <c r="E6103" s="3">
        <v>45196</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2023</v>
      </c>
      <c r="D6104" s="3">
        <v>45190</v>
      </c>
      <c r="E6104" s="3">
        <v>45196</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2023</v>
      </c>
      <c r="D6105" s="3">
        <v>45190</v>
      </c>
      <c r="E6105" s="3">
        <v>45196</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2023</v>
      </c>
      <c r="D6106" s="3">
        <v>45161</v>
      </c>
      <c r="E6106" s="3">
        <v>45163</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2021</v>
      </c>
      <c r="D6107" s="3">
        <v>44365</v>
      </c>
      <c r="E6107" s="3">
        <v>44369</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2020</v>
      </c>
      <c r="D6108" s="3">
        <v>44185</v>
      </c>
      <c r="E6108" s="3">
        <v>44190</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2020</v>
      </c>
      <c r="D6109" s="3">
        <v>44185</v>
      </c>
      <c r="E6109" s="3">
        <v>44190</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2022</v>
      </c>
      <c r="D6110" s="3">
        <v>44816</v>
      </c>
      <c r="E6110" s="3">
        <v>44821</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2022</v>
      </c>
      <c r="D6111" s="3">
        <v>44816</v>
      </c>
      <c r="E6111" s="3">
        <v>44821</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2022</v>
      </c>
      <c r="D6112" s="3">
        <v>44878</v>
      </c>
      <c r="E6112" s="3">
        <v>44882</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2022</v>
      </c>
      <c r="D6113" s="3">
        <v>44878</v>
      </c>
      <c r="E6113" s="3">
        <v>44882</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2022</v>
      </c>
      <c r="D6114" s="3">
        <v>44878</v>
      </c>
      <c r="E6114" s="3">
        <v>44882</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2022</v>
      </c>
      <c r="D6115" s="3">
        <v>44878</v>
      </c>
      <c r="E6115" s="3">
        <v>44882</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2022</v>
      </c>
      <c r="D6116" s="3">
        <v>44878</v>
      </c>
      <c r="E6116" s="3">
        <v>44882</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2022</v>
      </c>
      <c r="D6117" s="3">
        <v>44635</v>
      </c>
      <c r="E6117" s="3">
        <v>44641</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2022</v>
      </c>
      <c r="D6118" s="3">
        <v>44879</v>
      </c>
      <c r="E6118" s="3">
        <v>44885</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2022</v>
      </c>
      <c r="D6119" s="3">
        <v>44879</v>
      </c>
      <c r="E6119" s="3">
        <v>44885</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2023</v>
      </c>
      <c r="D6120" s="3">
        <v>45189</v>
      </c>
      <c r="E6120" s="3">
        <v>45195</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2023</v>
      </c>
      <c r="D6121" s="3">
        <v>45189</v>
      </c>
      <c r="E6121" s="3">
        <v>45195</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2023</v>
      </c>
      <c r="D6122" s="3">
        <v>45189</v>
      </c>
      <c r="E6122" s="3">
        <v>45195</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2023</v>
      </c>
      <c r="D6123" s="3">
        <v>45189</v>
      </c>
      <c r="E6123" s="3">
        <v>45195</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2023</v>
      </c>
      <c r="D6124" s="3">
        <v>45265</v>
      </c>
      <c r="E6124" s="3">
        <v>45270</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2021</v>
      </c>
      <c r="D6125" s="3">
        <v>44439</v>
      </c>
      <c r="E6125" s="3">
        <v>44444</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2023</v>
      </c>
      <c r="D6126" s="3">
        <v>45081</v>
      </c>
      <c r="E6126" s="3">
        <v>45085</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2023</v>
      </c>
      <c r="D6127" s="3">
        <v>45081</v>
      </c>
      <c r="E6127" s="3">
        <v>45085</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2023</v>
      </c>
      <c r="D6128" s="3">
        <v>45081</v>
      </c>
      <c r="E6128" s="3">
        <v>45085</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2022</v>
      </c>
      <c r="D6129" s="3">
        <v>44652</v>
      </c>
      <c r="E6129" s="3">
        <v>44658</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2020</v>
      </c>
      <c r="D6130" s="3">
        <v>44129</v>
      </c>
      <c r="E6130" s="3">
        <v>44132</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2023</v>
      </c>
      <c r="D6131" s="3">
        <v>45012</v>
      </c>
      <c r="E6131" s="3">
        <v>45019</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2023</v>
      </c>
      <c r="D6132" s="3">
        <v>45012</v>
      </c>
      <c r="E6132" s="3">
        <v>45019</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2020</v>
      </c>
      <c r="D6133" s="3">
        <v>44192</v>
      </c>
      <c r="E6133" s="3">
        <v>44196</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2023</v>
      </c>
      <c r="D6134" s="3">
        <v>45185</v>
      </c>
      <c r="E6134" s="3">
        <v>45190</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2022</v>
      </c>
      <c r="D6135" s="3">
        <v>44790</v>
      </c>
      <c r="E6135" s="3">
        <v>44793</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2022</v>
      </c>
      <c r="D6136" s="3">
        <v>44870</v>
      </c>
      <c r="E6136" s="3">
        <v>44870</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2021</v>
      </c>
      <c r="D6137" s="3">
        <v>44487</v>
      </c>
      <c r="E6137" s="3">
        <v>44491</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2021</v>
      </c>
      <c r="D6138" s="3">
        <v>44487</v>
      </c>
      <c r="E6138" s="3">
        <v>44491</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2022</v>
      </c>
      <c r="D6139" s="3">
        <v>44866</v>
      </c>
      <c r="E6139" s="3">
        <v>44870</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2020</v>
      </c>
      <c r="D6140" s="3">
        <v>43920</v>
      </c>
      <c r="E6140" s="3">
        <v>43925</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2021</v>
      </c>
      <c r="D6141" s="3">
        <v>44304</v>
      </c>
      <c r="E6141" s="3">
        <v>44306</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2023</v>
      </c>
      <c r="D6142" s="3">
        <v>45117</v>
      </c>
      <c r="E6142" s="3">
        <v>45123</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2023</v>
      </c>
      <c r="D6143" s="3">
        <v>45117</v>
      </c>
      <c r="E6143" s="3">
        <v>45123</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2023</v>
      </c>
      <c r="D6144" s="3">
        <v>45117</v>
      </c>
      <c r="E6144" s="3">
        <v>45123</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2023</v>
      </c>
      <c r="D6145" s="3">
        <v>45117</v>
      </c>
      <c r="E6145" s="3">
        <v>45123</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2023</v>
      </c>
      <c r="D6146" s="3">
        <v>45105</v>
      </c>
      <c r="E6146" s="3">
        <v>45109</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2020</v>
      </c>
      <c r="D6147" s="3">
        <v>44187</v>
      </c>
      <c r="E6147" s="3">
        <v>44191</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2023</v>
      </c>
      <c r="D6148" s="3">
        <v>45252</v>
      </c>
      <c r="E6148" s="3">
        <v>45256</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2023</v>
      </c>
      <c r="D6149" s="3">
        <v>45252</v>
      </c>
      <c r="E6149" s="3">
        <v>45256</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2022</v>
      </c>
      <c r="D6150" s="3">
        <v>44740</v>
      </c>
      <c r="E6150" s="3">
        <v>44742</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2023</v>
      </c>
      <c r="D6151" s="3">
        <v>45289</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2022</v>
      </c>
      <c r="D6152" s="3">
        <v>44660</v>
      </c>
      <c r="E6152" s="3">
        <v>44663</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2020</v>
      </c>
      <c r="D6153" s="3">
        <v>43908</v>
      </c>
      <c r="E6153" s="3">
        <v>43911</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2023</v>
      </c>
      <c r="D6154" s="3">
        <v>45111</v>
      </c>
      <c r="E6154" s="3">
        <v>45116</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2023</v>
      </c>
      <c r="D6155" s="3">
        <v>45037</v>
      </c>
      <c r="E6155" s="3">
        <v>45040</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2023</v>
      </c>
      <c r="D6156" s="3">
        <v>45037</v>
      </c>
      <c r="E6156" s="3">
        <v>45040</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2023</v>
      </c>
      <c r="D6157" s="3">
        <v>45037</v>
      </c>
      <c r="E6157" s="3">
        <v>45040</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2023</v>
      </c>
      <c r="D6158" s="3">
        <v>45037</v>
      </c>
      <c r="E6158" s="3">
        <v>45040</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2022</v>
      </c>
      <c r="D6159" s="3">
        <v>44777</v>
      </c>
      <c r="E6159" s="3">
        <v>44779</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2022</v>
      </c>
      <c r="D6160" s="3">
        <v>44777</v>
      </c>
      <c r="E6160" s="3">
        <v>44779</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2022</v>
      </c>
      <c r="D6161" s="3">
        <v>44899</v>
      </c>
      <c r="E6161" s="3">
        <v>44905</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2020</v>
      </c>
      <c r="D6162" s="3">
        <v>43909</v>
      </c>
      <c r="E6162" s="3">
        <v>43911</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2020</v>
      </c>
      <c r="D6163" s="3">
        <v>43909</v>
      </c>
      <c r="E6163" s="3">
        <v>43911</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2020</v>
      </c>
      <c r="D6164" s="3">
        <v>43909</v>
      </c>
      <c r="E6164" s="3">
        <v>43911</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2020</v>
      </c>
      <c r="D6165" s="3">
        <v>43909</v>
      </c>
      <c r="E6165" s="3">
        <v>43911</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2020</v>
      </c>
      <c r="D6166" s="3">
        <v>43909</v>
      </c>
      <c r="E6166" s="3">
        <v>43911</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2020</v>
      </c>
      <c r="D6167" s="3">
        <v>43909</v>
      </c>
      <c r="E6167" s="3">
        <v>43911</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2020</v>
      </c>
      <c r="D6168" s="3">
        <v>43909</v>
      </c>
      <c r="E6168" s="3">
        <v>43911</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2021</v>
      </c>
      <c r="D6169" s="3">
        <v>44306</v>
      </c>
      <c r="E6169" s="3">
        <v>44311</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2021</v>
      </c>
      <c r="D6170" s="3">
        <v>44458</v>
      </c>
      <c r="E6170" s="3">
        <v>44461</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2020</v>
      </c>
      <c r="D6171" s="3">
        <v>44070</v>
      </c>
      <c r="E6171" s="3">
        <v>44073</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2022</v>
      </c>
      <c r="D6172" s="3">
        <v>44915</v>
      </c>
      <c r="E6172" s="3">
        <v>44920</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2022</v>
      </c>
      <c r="D6173" s="3">
        <v>44915</v>
      </c>
      <c r="E6173" s="3">
        <v>44920</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2020</v>
      </c>
      <c r="D6174" s="3">
        <v>44045</v>
      </c>
      <c r="E6174" s="3">
        <v>44051</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2020</v>
      </c>
      <c r="D6175" s="3">
        <v>44045</v>
      </c>
      <c r="E6175" s="3">
        <v>44051</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2020</v>
      </c>
      <c r="D6176" s="3">
        <v>44045</v>
      </c>
      <c r="E6176" s="3">
        <v>44051</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2021</v>
      </c>
      <c r="D6177" s="3">
        <v>44460</v>
      </c>
      <c r="E6177" s="3">
        <v>44465</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2021</v>
      </c>
      <c r="D6178" s="3">
        <v>44460</v>
      </c>
      <c r="E6178" s="3">
        <v>44465</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2021</v>
      </c>
      <c r="D6179" s="3">
        <v>44460</v>
      </c>
      <c r="E6179" s="3">
        <v>44465</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2021</v>
      </c>
      <c r="D6180" s="3">
        <v>44460</v>
      </c>
      <c r="E6180" s="3">
        <v>44465</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2021</v>
      </c>
      <c r="D6181" s="3">
        <v>44460</v>
      </c>
      <c r="E6181" s="3">
        <v>44465</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2021</v>
      </c>
      <c r="D6182" s="3">
        <v>44460</v>
      </c>
      <c r="E6182" s="3">
        <v>44465</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2021</v>
      </c>
      <c r="D6183" s="3">
        <v>44460</v>
      </c>
      <c r="E6183" s="3">
        <v>44465</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2021</v>
      </c>
      <c r="D6184" s="3">
        <v>44460</v>
      </c>
      <c r="E6184" s="3">
        <v>44465</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2021</v>
      </c>
      <c r="D6185" s="3">
        <v>44460</v>
      </c>
      <c r="E6185" s="3">
        <v>44465</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2022</v>
      </c>
      <c r="D6186" s="3">
        <v>44907</v>
      </c>
      <c r="E6186" s="3">
        <v>44909</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2021</v>
      </c>
      <c r="D6187" s="3">
        <v>44415</v>
      </c>
      <c r="E6187" s="3">
        <v>44420</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2021</v>
      </c>
      <c r="D6188" s="3">
        <v>44515</v>
      </c>
      <c r="E6188" s="3">
        <v>44517</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2021</v>
      </c>
      <c r="D6189" s="3">
        <v>44515</v>
      </c>
      <c r="E6189" s="3">
        <v>44517</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2021</v>
      </c>
      <c r="D6190" s="3">
        <v>44515</v>
      </c>
      <c r="E6190" s="3">
        <v>44517</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2023</v>
      </c>
      <c r="D6191" s="3">
        <v>45021</v>
      </c>
      <c r="E6191" s="3">
        <v>45025</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2022</v>
      </c>
      <c r="D6192" s="3">
        <v>44920</v>
      </c>
      <c r="E6192" s="3">
        <v>44924</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2023</v>
      </c>
      <c r="D6193" s="3">
        <v>45274</v>
      </c>
      <c r="E6193" s="3">
        <v>45274</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2023</v>
      </c>
      <c r="D6194" s="3">
        <v>45283</v>
      </c>
      <c r="E6194" s="3">
        <v>45287</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2023</v>
      </c>
      <c r="D6195" s="3">
        <v>45283</v>
      </c>
      <c r="E6195" s="3">
        <v>45287</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2023</v>
      </c>
      <c r="D6196" s="3">
        <v>45283</v>
      </c>
      <c r="E6196" s="3">
        <v>45287</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2023</v>
      </c>
      <c r="D6197" s="3">
        <v>45221</v>
      </c>
      <c r="E6197" s="3">
        <v>45228</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2023</v>
      </c>
      <c r="D6198" s="3">
        <v>45221</v>
      </c>
      <c r="E6198" s="3">
        <v>45228</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2021</v>
      </c>
      <c r="D6199" s="3">
        <v>44513</v>
      </c>
      <c r="E6199" s="3">
        <v>44517</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2021</v>
      </c>
      <c r="D6200" s="3">
        <v>44513</v>
      </c>
      <c r="E6200" s="3">
        <v>44517</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2021</v>
      </c>
      <c r="D6201" s="3">
        <v>44513</v>
      </c>
      <c r="E6201" s="3">
        <v>44517</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2021</v>
      </c>
      <c r="D6202" s="3">
        <v>44302</v>
      </c>
      <c r="E6202" s="3">
        <v>44306</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2021</v>
      </c>
      <c r="D6203" s="3">
        <v>44302</v>
      </c>
      <c r="E6203" s="3">
        <v>44306</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2022</v>
      </c>
      <c r="D6204" s="3">
        <v>44912</v>
      </c>
      <c r="E6204" s="3">
        <v>44919</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2022</v>
      </c>
      <c r="D6205" s="3">
        <v>44856</v>
      </c>
      <c r="E6205" s="3">
        <v>44862</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2023</v>
      </c>
      <c r="D6206" s="3">
        <v>45262</v>
      </c>
      <c r="E6206" s="3">
        <v>45264</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2022</v>
      </c>
      <c r="D6207" s="3">
        <v>44855</v>
      </c>
      <c r="E6207" s="3">
        <v>44859</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2022</v>
      </c>
      <c r="D6208" s="3">
        <v>44855</v>
      </c>
      <c r="E6208" s="3">
        <v>44859</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2022</v>
      </c>
      <c r="D6209" s="3">
        <v>44855</v>
      </c>
      <c r="E6209" s="3">
        <v>44859</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2023</v>
      </c>
      <c r="D6210" s="3">
        <v>45199</v>
      </c>
      <c r="E6210" s="3">
        <v>45203</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2023</v>
      </c>
      <c r="D6211" s="3">
        <v>45157</v>
      </c>
      <c r="E6211" s="3">
        <v>45164</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2023</v>
      </c>
      <c r="D6212" s="3">
        <v>45157</v>
      </c>
      <c r="E6212" s="3">
        <v>45164</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2023</v>
      </c>
      <c r="D6213" s="3">
        <v>45157</v>
      </c>
      <c r="E6213" s="3">
        <v>45164</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2023</v>
      </c>
      <c r="D6214" s="3">
        <v>45243</v>
      </c>
      <c r="E6214" s="3">
        <v>45247</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2023</v>
      </c>
      <c r="D6215" s="3">
        <v>45243</v>
      </c>
      <c r="E6215" s="3">
        <v>45247</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2020</v>
      </c>
      <c r="D6216" s="3">
        <v>44115</v>
      </c>
      <c r="E6216" s="3">
        <v>44119</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2021</v>
      </c>
      <c r="D6217" s="3">
        <v>44528</v>
      </c>
      <c r="E6217" s="3">
        <v>44533</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2021</v>
      </c>
      <c r="D6218" s="3">
        <v>44528</v>
      </c>
      <c r="E6218" s="3">
        <v>44533</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2021</v>
      </c>
      <c r="D6219" s="3">
        <v>44404</v>
      </c>
      <c r="E6219" s="3">
        <v>44410</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2022</v>
      </c>
      <c r="D6220" s="3">
        <v>44855</v>
      </c>
      <c r="E6220" s="3">
        <v>44861</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2022</v>
      </c>
      <c r="D6221" s="3">
        <v>44855</v>
      </c>
      <c r="E6221" s="3">
        <v>44861</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2022</v>
      </c>
      <c r="D6222" s="3">
        <v>44855</v>
      </c>
      <c r="E6222" s="3">
        <v>44861</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2023</v>
      </c>
      <c r="D6223" s="3">
        <v>45184</v>
      </c>
      <c r="E6223" s="3">
        <v>45188</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2023</v>
      </c>
      <c r="D6224" s="3">
        <v>45284</v>
      </c>
      <c r="E6224" s="3">
        <v>45288</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2023</v>
      </c>
      <c r="D6225" s="3">
        <v>45284</v>
      </c>
      <c r="E6225" s="3">
        <v>45288</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2023</v>
      </c>
      <c r="D6226" s="3">
        <v>45284</v>
      </c>
      <c r="E6226" s="3">
        <v>45288</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2021</v>
      </c>
      <c r="D6227" s="3">
        <v>44474</v>
      </c>
      <c r="E6227" s="3">
        <v>44478</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2021</v>
      </c>
      <c r="D6228" s="3">
        <v>44474</v>
      </c>
      <c r="E6228" s="3">
        <v>44478</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2020</v>
      </c>
      <c r="D6229" s="3">
        <v>44137</v>
      </c>
      <c r="E6229" s="3">
        <v>44142</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2022</v>
      </c>
      <c r="D6230" s="3">
        <v>44583</v>
      </c>
      <c r="E6230" s="3">
        <v>44588</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2022</v>
      </c>
      <c r="D6231" s="3">
        <v>44583</v>
      </c>
      <c r="E6231" s="3">
        <v>44588</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2023</v>
      </c>
      <c r="D6232" s="3">
        <v>45119</v>
      </c>
      <c r="E6232" s="3">
        <v>45125</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2023</v>
      </c>
      <c r="D6233" s="3">
        <v>45181</v>
      </c>
      <c r="E6233" s="3">
        <v>45181</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2023</v>
      </c>
      <c r="D6234" s="3">
        <v>45181</v>
      </c>
      <c r="E6234" s="3">
        <v>45181</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2023</v>
      </c>
      <c r="D6235" s="3">
        <v>45181</v>
      </c>
      <c r="E6235" s="3">
        <v>45181</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2023</v>
      </c>
      <c r="D6236" s="3">
        <v>45181</v>
      </c>
      <c r="E6236" s="3">
        <v>45181</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2023</v>
      </c>
      <c r="D6237" s="3">
        <v>45181</v>
      </c>
      <c r="E6237" s="3">
        <v>45181</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2022</v>
      </c>
      <c r="D6238" s="3">
        <v>44615</v>
      </c>
      <c r="E6238" s="3">
        <v>44619</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2022</v>
      </c>
      <c r="D6239" s="3">
        <v>44583</v>
      </c>
      <c r="E6239" s="3">
        <v>44590</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2021</v>
      </c>
      <c r="D6240" s="3">
        <v>44542</v>
      </c>
      <c r="E6240" s="3">
        <v>44546</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2021</v>
      </c>
      <c r="D6241" s="3">
        <v>44542</v>
      </c>
      <c r="E6241" s="3">
        <v>44546</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2022</v>
      </c>
      <c r="D6242" s="3">
        <v>44864</v>
      </c>
      <c r="E6242" s="3">
        <v>44867</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2023</v>
      </c>
      <c r="D6243" s="3">
        <v>45075</v>
      </c>
      <c r="E6243" s="3">
        <v>45078</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2020</v>
      </c>
      <c r="D6244" s="3">
        <v>44186</v>
      </c>
      <c r="E6244" s="3">
        <v>44193</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2022</v>
      </c>
      <c r="D6245" s="3">
        <v>44890</v>
      </c>
      <c r="E6245" s="3">
        <v>44894</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2021</v>
      </c>
      <c r="D6246" s="3">
        <v>44520</v>
      </c>
      <c r="E6246" s="3">
        <v>44525</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2021</v>
      </c>
      <c r="D6247" s="3">
        <v>44520</v>
      </c>
      <c r="E6247" s="3">
        <v>44525</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2021</v>
      </c>
      <c r="D6248" s="3">
        <v>44520</v>
      </c>
      <c r="E6248" s="3">
        <v>44525</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2023</v>
      </c>
      <c r="D6249" s="3">
        <v>45076</v>
      </c>
      <c r="E6249" s="3">
        <v>45082</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2023</v>
      </c>
      <c r="D6250" s="3">
        <v>45076</v>
      </c>
      <c r="E6250" s="3">
        <v>45082</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2023</v>
      </c>
      <c r="D6251" s="3">
        <v>45076</v>
      </c>
      <c r="E6251" s="3">
        <v>45082</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2023</v>
      </c>
      <c r="D6252" s="3">
        <v>45076</v>
      </c>
      <c r="E6252" s="3">
        <v>45082</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2020</v>
      </c>
      <c r="D6253" s="3">
        <v>44167</v>
      </c>
      <c r="E6253" s="3">
        <v>44169</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2020</v>
      </c>
      <c r="D6254" s="3">
        <v>43928</v>
      </c>
      <c r="E6254" s="3">
        <v>43928</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2020</v>
      </c>
      <c r="D6255" s="3">
        <v>43928</v>
      </c>
      <c r="E6255" s="3">
        <v>43928</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2021</v>
      </c>
      <c r="D6256" s="3">
        <v>44447</v>
      </c>
      <c r="E6256" s="3">
        <v>44453</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2023</v>
      </c>
      <c r="D6257" s="3">
        <v>45179</v>
      </c>
      <c r="E6257" s="3">
        <v>45185</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2021</v>
      </c>
      <c r="D6258" s="3">
        <v>44445</v>
      </c>
      <c r="E6258" s="3">
        <v>44447</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2023</v>
      </c>
      <c r="D6259" s="3">
        <v>45233</v>
      </c>
      <c r="E6259" s="3">
        <v>45237</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2021</v>
      </c>
      <c r="D6260" s="3">
        <v>44283</v>
      </c>
      <c r="E6260" s="3">
        <v>44285</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2021</v>
      </c>
      <c r="D6261" s="3">
        <v>44421</v>
      </c>
      <c r="E6261" s="3">
        <v>44425</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2021</v>
      </c>
      <c r="D6262" s="3">
        <v>44328</v>
      </c>
      <c r="E6262" s="3">
        <v>44334</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2023</v>
      </c>
      <c r="D6263" s="3">
        <v>45131</v>
      </c>
      <c r="E6263" s="3">
        <v>45135</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2022</v>
      </c>
      <c r="D6264" s="3">
        <v>44829</v>
      </c>
      <c r="E6264" s="3">
        <v>44831</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2023</v>
      </c>
      <c r="D6265" s="3">
        <v>45052</v>
      </c>
      <c r="E6265" s="3">
        <v>45057</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2022</v>
      </c>
      <c r="D6266" s="3">
        <v>44841</v>
      </c>
      <c r="E6266" s="3">
        <v>44841</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2020</v>
      </c>
      <c r="D6267" s="3">
        <v>44138</v>
      </c>
      <c r="E6267" s="3">
        <v>44143</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2020</v>
      </c>
      <c r="D6268" s="3">
        <v>44138</v>
      </c>
      <c r="E6268" s="3">
        <v>44143</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2021</v>
      </c>
      <c r="D6269" s="3">
        <v>44470</v>
      </c>
      <c r="E6269" s="3">
        <v>44473</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2021</v>
      </c>
      <c r="D6270" s="3">
        <v>44470</v>
      </c>
      <c r="E6270" s="3">
        <v>44473</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2023</v>
      </c>
      <c r="D6271" s="3">
        <v>45263</v>
      </c>
      <c r="E6271" s="3">
        <v>45267</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2023</v>
      </c>
      <c r="D6272" s="3">
        <v>45263</v>
      </c>
      <c r="E6272" s="3">
        <v>45267</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2023</v>
      </c>
      <c r="D6273" s="3">
        <v>45263</v>
      </c>
      <c r="E6273" s="3">
        <v>45267</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2023</v>
      </c>
      <c r="D6274" s="3">
        <v>45272</v>
      </c>
      <c r="E6274" s="3">
        <v>45273</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2022</v>
      </c>
      <c r="D6275" s="3">
        <v>44760</v>
      </c>
      <c r="E6275" s="3">
        <v>44765</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2022</v>
      </c>
      <c r="D6276" s="3">
        <v>44760</v>
      </c>
      <c r="E6276" s="3">
        <v>44765</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2022</v>
      </c>
      <c r="D6277" s="3">
        <v>44760</v>
      </c>
      <c r="E6277" s="3">
        <v>44765</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2022</v>
      </c>
      <c r="D6278" s="3">
        <v>44760</v>
      </c>
      <c r="E6278" s="3">
        <v>44765</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2022</v>
      </c>
      <c r="D6279" s="3">
        <v>44760</v>
      </c>
      <c r="E6279" s="3">
        <v>44765</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2022</v>
      </c>
      <c r="D6280" s="3">
        <v>44760</v>
      </c>
      <c r="E6280" s="3">
        <v>44765</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2022</v>
      </c>
      <c r="D6281" s="3">
        <v>44760</v>
      </c>
      <c r="E6281" s="3">
        <v>44765</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2023</v>
      </c>
      <c r="D6282" s="3">
        <v>45059</v>
      </c>
      <c r="E6282" s="3">
        <v>45063</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2021</v>
      </c>
      <c r="D6283" s="3">
        <v>44520</v>
      </c>
      <c r="E6283" s="3">
        <v>44526</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2021</v>
      </c>
      <c r="D6284" s="3">
        <v>44520</v>
      </c>
      <c r="E6284" s="3">
        <v>44526</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2022</v>
      </c>
      <c r="D6285" s="3">
        <v>44829</v>
      </c>
      <c r="E6285" s="3">
        <v>44833</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2022</v>
      </c>
      <c r="D6286" s="3">
        <v>44829</v>
      </c>
      <c r="E6286" s="3">
        <v>44833</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2022</v>
      </c>
      <c r="D6287" s="3">
        <v>44856</v>
      </c>
      <c r="E6287" s="3">
        <v>44861</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2022</v>
      </c>
      <c r="D6288" s="3">
        <v>44859</v>
      </c>
      <c r="E6288" s="3">
        <v>44866</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2020</v>
      </c>
      <c r="D6289" s="3">
        <v>44020</v>
      </c>
      <c r="E6289" s="3">
        <v>44024</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2020</v>
      </c>
      <c r="D6290" s="3">
        <v>44020</v>
      </c>
      <c r="E6290" s="3">
        <v>44024</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2021</v>
      </c>
      <c r="D6291" s="3">
        <v>44268</v>
      </c>
      <c r="E6291" s="3">
        <v>44273</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2021</v>
      </c>
      <c r="D6292" s="3">
        <v>44268</v>
      </c>
      <c r="E6292" s="3">
        <v>44273</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2023</v>
      </c>
      <c r="D6293" s="3">
        <v>45263</v>
      </c>
      <c r="E6293" s="3">
        <v>45266</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2021</v>
      </c>
      <c r="D6294" s="3">
        <v>44308</v>
      </c>
      <c r="E6294" s="3">
        <v>44312</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2021</v>
      </c>
      <c r="D6295" s="3">
        <v>44308</v>
      </c>
      <c r="E6295" s="3">
        <v>44312</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2020</v>
      </c>
      <c r="D6296" s="3">
        <v>44090</v>
      </c>
      <c r="E6296" s="3">
        <v>44093</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2020</v>
      </c>
      <c r="D6297" s="3">
        <v>44193</v>
      </c>
      <c r="E6297" s="3">
        <v>44197</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2020</v>
      </c>
      <c r="D6298" s="3">
        <v>44193</v>
      </c>
      <c r="E6298" s="3">
        <v>44197</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2020</v>
      </c>
      <c r="D6299" s="3">
        <v>44193</v>
      </c>
      <c r="E6299" s="3">
        <v>44197</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2020</v>
      </c>
      <c r="D6300" s="3">
        <v>44125</v>
      </c>
      <c r="E6300" s="3">
        <v>44130</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2023</v>
      </c>
      <c r="D6301" s="3">
        <v>45261</v>
      </c>
      <c r="E6301" s="3">
        <v>45264</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2020</v>
      </c>
      <c r="D6302" s="3">
        <v>43988</v>
      </c>
      <c r="E6302" s="3">
        <v>43994</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2020</v>
      </c>
      <c r="D6303" s="3">
        <v>43988</v>
      </c>
      <c r="E6303" s="3">
        <v>43994</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2023</v>
      </c>
      <c r="D6304" s="3">
        <v>45254</v>
      </c>
      <c r="E6304" s="3">
        <v>45258</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2023</v>
      </c>
      <c r="D6305" s="3">
        <v>45096</v>
      </c>
      <c r="E6305" s="3">
        <v>45098</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2023</v>
      </c>
      <c r="D6306" s="3">
        <v>45052</v>
      </c>
      <c r="E6306" s="3">
        <v>45052</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2022</v>
      </c>
      <c r="D6307" s="3">
        <v>44870</v>
      </c>
      <c r="E6307" s="3">
        <v>44872</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2022</v>
      </c>
      <c r="D6308" s="3">
        <v>44870</v>
      </c>
      <c r="E6308" s="3">
        <v>44872</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2022</v>
      </c>
      <c r="D6309" s="3">
        <v>44870</v>
      </c>
      <c r="E6309" s="3">
        <v>44872</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2022</v>
      </c>
      <c r="D6310" s="3">
        <v>44870</v>
      </c>
      <c r="E6310" s="3">
        <v>44872</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2022</v>
      </c>
      <c r="D6311" s="3">
        <v>44870</v>
      </c>
      <c r="E6311" s="3">
        <v>44872</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2022</v>
      </c>
      <c r="D6312" s="3">
        <v>44870</v>
      </c>
      <c r="E6312" s="3">
        <v>44872</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2020</v>
      </c>
      <c r="D6313" s="3">
        <v>44085</v>
      </c>
      <c r="E6313" s="3">
        <v>44090</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2023</v>
      </c>
      <c r="D6314" s="3">
        <v>44974</v>
      </c>
      <c r="E6314" s="3">
        <v>44979</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2023</v>
      </c>
      <c r="D6315" s="3">
        <v>44974</v>
      </c>
      <c r="E6315" s="3">
        <v>44979</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2020</v>
      </c>
      <c r="D6316" s="3">
        <v>44159</v>
      </c>
      <c r="E6316" s="3">
        <v>44164</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2020</v>
      </c>
      <c r="D6317" s="3">
        <v>44159</v>
      </c>
      <c r="E6317" s="3">
        <v>44164</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2020</v>
      </c>
      <c r="D6318" s="3">
        <v>44159</v>
      </c>
      <c r="E6318" s="3">
        <v>44164</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2020</v>
      </c>
      <c r="D6319" s="3">
        <v>44159</v>
      </c>
      <c r="E6319" s="3">
        <v>44164</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2023</v>
      </c>
      <c r="D6320" s="3">
        <v>45256</v>
      </c>
      <c r="E6320" s="3">
        <v>45260</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2023</v>
      </c>
      <c r="D6321" s="3">
        <v>45256</v>
      </c>
      <c r="E6321" s="3">
        <v>45260</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2023</v>
      </c>
      <c r="D6322" s="3">
        <v>45198</v>
      </c>
      <c r="E6322" s="3">
        <v>45202</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2020</v>
      </c>
      <c r="D6323" s="3">
        <v>44117</v>
      </c>
      <c r="E6323" s="3">
        <v>44121</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2020</v>
      </c>
      <c r="D6324" s="3">
        <v>43985</v>
      </c>
      <c r="E6324" s="3">
        <v>43989</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2020</v>
      </c>
      <c r="D6325" s="3">
        <v>43999</v>
      </c>
      <c r="E6325" s="3">
        <v>44005</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2021</v>
      </c>
      <c r="D6326" s="3">
        <v>44498</v>
      </c>
      <c r="E6326" s="3">
        <v>44502</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2021</v>
      </c>
      <c r="D6327" s="3">
        <v>44498</v>
      </c>
      <c r="E6327" s="3">
        <v>44502</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2020</v>
      </c>
      <c r="D6328" s="3">
        <v>43851</v>
      </c>
      <c r="E6328" s="3">
        <v>43857</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2020</v>
      </c>
      <c r="D6329" s="3">
        <v>43851</v>
      </c>
      <c r="E6329" s="3">
        <v>43857</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2020</v>
      </c>
      <c r="D6330" s="3">
        <v>43851</v>
      </c>
      <c r="E6330" s="3">
        <v>43857</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2020</v>
      </c>
      <c r="D6331" s="3">
        <v>43851</v>
      </c>
      <c r="E6331" s="3">
        <v>43857</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2020</v>
      </c>
      <c r="D6332" s="3">
        <v>43851</v>
      </c>
      <c r="E6332" s="3">
        <v>43857</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2020</v>
      </c>
      <c r="D6333" s="3">
        <v>43851</v>
      </c>
      <c r="E6333" s="3">
        <v>43857</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2020</v>
      </c>
      <c r="D6334" s="3">
        <v>43851</v>
      </c>
      <c r="E6334" s="3">
        <v>43857</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2020</v>
      </c>
      <c r="D6335" s="3">
        <v>43851</v>
      </c>
      <c r="E6335" s="3">
        <v>43857</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2020</v>
      </c>
      <c r="D6336" s="3">
        <v>44023</v>
      </c>
      <c r="E6336" s="3">
        <v>44027</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2020</v>
      </c>
      <c r="D6337" s="3">
        <v>44023</v>
      </c>
      <c r="E6337" s="3">
        <v>44027</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2022</v>
      </c>
      <c r="D6338" s="3">
        <v>44804</v>
      </c>
      <c r="E6338" s="3">
        <v>44811</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2022</v>
      </c>
      <c r="D6339" s="3">
        <v>44804</v>
      </c>
      <c r="E6339" s="3">
        <v>44811</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2023</v>
      </c>
      <c r="D6340" s="3">
        <v>45205</v>
      </c>
      <c r="E6340" s="3">
        <v>45209</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2023</v>
      </c>
      <c r="D6341" s="3">
        <v>45205</v>
      </c>
      <c r="E6341" s="3">
        <v>45209</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2023</v>
      </c>
      <c r="D6342" s="3">
        <v>45205</v>
      </c>
      <c r="E6342" s="3">
        <v>45209</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2023</v>
      </c>
      <c r="D6343" s="3">
        <v>44927</v>
      </c>
      <c r="E6343" s="3">
        <v>44929</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2021</v>
      </c>
      <c r="D6344" s="3">
        <v>44262</v>
      </c>
      <c r="E6344" s="3">
        <v>44265</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2021</v>
      </c>
      <c r="D6345" s="3">
        <v>44262</v>
      </c>
      <c r="E6345" s="3">
        <v>44265</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2021</v>
      </c>
      <c r="D6346" s="3">
        <v>44262</v>
      </c>
      <c r="E6346" s="3">
        <v>44265</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2021</v>
      </c>
      <c r="D6347" s="3">
        <v>44262</v>
      </c>
      <c r="E6347" s="3">
        <v>44265</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2023</v>
      </c>
      <c r="D6348" s="3">
        <v>45220</v>
      </c>
      <c r="E6348" s="3">
        <v>45220</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2021</v>
      </c>
      <c r="D6349" s="3">
        <v>44317</v>
      </c>
      <c r="E6349" s="3">
        <v>44322</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2021</v>
      </c>
      <c r="D6350" s="3">
        <v>44317</v>
      </c>
      <c r="E6350" s="3">
        <v>44322</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2021</v>
      </c>
      <c r="D6351" s="3">
        <v>44317</v>
      </c>
      <c r="E6351" s="3">
        <v>44322</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2023</v>
      </c>
      <c r="D6352" s="3">
        <v>45173</v>
      </c>
      <c r="E6352" s="3">
        <v>45178</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2023</v>
      </c>
      <c r="D6353" s="3">
        <v>45234</v>
      </c>
      <c r="E6353" s="3">
        <v>45239</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2021</v>
      </c>
      <c r="D6354" s="3">
        <v>44452</v>
      </c>
      <c r="E6354" s="3">
        <v>44458</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2021</v>
      </c>
      <c r="D6355" s="3">
        <v>44445</v>
      </c>
      <c r="E6355" s="3">
        <v>44451</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2021</v>
      </c>
      <c r="D6356" s="3">
        <v>44445</v>
      </c>
      <c r="E6356" s="3">
        <v>44451</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2020</v>
      </c>
      <c r="D6357" s="3">
        <v>44110</v>
      </c>
      <c r="E6357" s="3">
        <v>44117</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2023</v>
      </c>
      <c r="D6358" s="3">
        <v>44950</v>
      </c>
      <c r="E6358" s="3">
        <v>44955</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2023</v>
      </c>
      <c r="D6359" s="3">
        <v>44950</v>
      </c>
      <c r="E6359" s="3">
        <v>44955</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2023</v>
      </c>
      <c r="D6360" s="3">
        <v>44950</v>
      </c>
      <c r="E6360" s="3">
        <v>44955</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2023</v>
      </c>
      <c r="D6361" s="3">
        <v>44950</v>
      </c>
      <c r="E6361" s="3">
        <v>44955</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2021</v>
      </c>
      <c r="D6362" s="3">
        <v>44540</v>
      </c>
      <c r="E6362" s="3">
        <v>44545</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2020</v>
      </c>
      <c r="D6363" s="3">
        <v>44160</v>
      </c>
      <c r="E6363" s="3">
        <v>44165</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2023</v>
      </c>
      <c r="D6364" s="3">
        <v>45252</v>
      </c>
      <c r="E6364" s="3">
        <v>45256</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2023</v>
      </c>
      <c r="D6365" s="3">
        <v>45252</v>
      </c>
      <c r="E6365" s="3">
        <v>45256</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2023</v>
      </c>
      <c r="D6366" s="3">
        <v>45252</v>
      </c>
      <c r="E6366" s="3">
        <v>45256</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2023</v>
      </c>
      <c r="D6367" s="3">
        <v>45021</v>
      </c>
      <c r="E6367" s="3">
        <v>45022</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2023</v>
      </c>
      <c r="D6368" s="3">
        <v>45021</v>
      </c>
      <c r="E6368" s="3">
        <v>45022</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2023</v>
      </c>
      <c r="D6369" s="3">
        <v>45021</v>
      </c>
      <c r="E6369" s="3">
        <v>45022</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2023</v>
      </c>
      <c r="D6370" s="3">
        <v>45066</v>
      </c>
      <c r="E6370" s="3">
        <v>45071</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2022</v>
      </c>
      <c r="D6371" s="3">
        <v>44838</v>
      </c>
      <c r="E6371" s="3">
        <v>44842</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2022</v>
      </c>
      <c r="D6372" s="3">
        <v>44887</v>
      </c>
      <c r="E6372" s="3">
        <v>44887</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2023</v>
      </c>
      <c r="D6373" s="3">
        <v>45203</v>
      </c>
      <c r="E6373" s="3">
        <v>45205</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2023</v>
      </c>
      <c r="D6374" s="3">
        <v>45203</v>
      </c>
      <c r="E6374" s="3">
        <v>45205</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2023</v>
      </c>
      <c r="D6375" s="3">
        <v>45203</v>
      </c>
      <c r="E6375" s="3">
        <v>45205</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2020</v>
      </c>
      <c r="D6376" s="3">
        <v>43950</v>
      </c>
      <c r="E6376" s="3">
        <v>43954</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2020</v>
      </c>
      <c r="D6377" s="3">
        <v>43950</v>
      </c>
      <c r="E6377" s="3">
        <v>43954</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2022</v>
      </c>
      <c r="D6378" s="3">
        <v>44842</v>
      </c>
      <c r="E6378" s="3">
        <v>44845</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2022</v>
      </c>
      <c r="D6379" s="3">
        <v>44911</v>
      </c>
      <c r="E6379" s="3">
        <v>44918</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2023</v>
      </c>
      <c r="D6380" s="3">
        <v>45027</v>
      </c>
      <c r="E6380" s="3">
        <v>45031</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2023</v>
      </c>
      <c r="D6381" s="3">
        <v>45027</v>
      </c>
      <c r="E6381" s="3">
        <v>45031</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2020</v>
      </c>
      <c r="D6382" s="3">
        <v>43929</v>
      </c>
      <c r="E6382" s="3">
        <v>43934</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2022</v>
      </c>
      <c r="D6383" s="3">
        <v>44650</v>
      </c>
      <c r="E6383" s="3">
        <v>44654</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2022</v>
      </c>
      <c r="D6384" s="3">
        <v>44650</v>
      </c>
      <c r="E6384" s="3">
        <v>44654</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2023</v>
      </c>
      <c r="D6385" s="3">
        <v>44942</v>
      </c>
      <c r="E6385" s="3">
        <v>44945</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2023</v>
      </c>
      <c r="D6386" s="3">
        <v>44942</v>
      </c>
      <c r="E6386" s="3">
        <v>44945</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2023</v>
      </c>
      <c r="D6387" s="3">
        <v>44942</v>
      </c>
      <c r="E6387" s="3">
        <v>44945</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2023</v>
      </c>
      <c r="D6388" s="3">
        <v>44942</v>
      </c>
      <c r="E6388" s="3">
        <v>44945</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2020</v>
      </c>
      <c r="D6389" s="3">
        <v>43861</v>
      </c>
      <c r="E6389" s="3">
        <v>43866</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2020</v>
      </c>
      <c r="D6390" s="3">
        <v>43861</v>
      </c>
      <c r="E6390" s="3">
        <v>43866</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2021</v>
      </c>
      <c r="D6391" s="3">
        <v>44234</v>
      </c>
      <c r="E6391" s="3">
        <v>44238</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2021</v>
      </c>
      <c r="D6392" s="3">
        <v>44234</v>
      </c>
      <c r="E6392" s="3">
        <v>44238</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2022</v>
      </c>
      <c r="D6393" s="3">
        <v>44910</v>
      </c>
      <c r="E6393" s="3">
        <v>44915</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2022</v>
      </c>
      <c r="D6394" s="3">
        <v>44910</v>
      </c>
      <c r="E6394" s="3">
        <v>44915</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2022</v>
      </c>
      <c r="D6395" s="3">
        <v>44910</v>
      </c>
      <c r="E6395" s="3">
        <v>44915</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2022</v>
      </c>
      <c r="D6396" s="3">
        <v>44910</v>
      </c>
      <c r="E6396" s="3">
        <v>44915</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2022</v>
      </c>
      <c r="D6397" s="3">
        <v>44910</v>
      </c>
      <c r="E6397" s="3">
        <v>44915</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2022</v>
      </c>
      <c r="D6398" s="3">
        <v>44910</v>
      </c>
      <c r="E6398" s="3">
        <v>44915</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2023</v>
      </c>
      <c r="D6399" s="3">
        <v>45231</v>
      </c>
      <c r="E6399" s="3">
        <v>45235</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2023</v>
      </c>
      <c r="D6400" s="3">
        <v>45145</v>
      </c>
      <c r="E6400" s="3">
        <v>45151</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2023</v>
      </c>
      <c r="D6401" s="3">
        <v>45145</v>
      </c>
      <c r="E6401" s="3">
        <v>45151</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2023</v>
      </c>
      <c r="D6402" s="3">
        <v>45145</v>
      </c>
      <c r="E6402" s="3">
        <v>45151</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2023</v>
      </c>
      <c r="D6403" s="3">
        <v>45077</v>
      </c>
      <c r="E6403" s="3">
        <v>45078</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2023</v>
      </c>
      <c r="D6404" s="3">
        <v>45077</v>
      </c>
      <c r="E6404" s="3">
        <v>45078</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2023</v>
      </c>
      <c r="D6405" s="3">
        <v>45077</v>
      </c>
      <c r="E6405" s="3">
        <v>45078</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2021</v>
      </c>
      <c r="D6406" s="3">
        <v>44530</v>
      </c>
      <c r="E6406" s="3">
        <v>44535</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2023</v>
      </c>
      <c r="D6407" s="3">
        <v>45170</v>
      </c>
      <c r="E6407" s="3">
        <v>45172</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2023</v>
      </c>
      <c r="D6408" s="3">
        <v>45170</v>
      </c>
      <c r="E6408" s="3">
        <v>45172</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2023</v>
      </c>
      <c r="D6409" s="3">
        <v>45061</v>
      </c>
      <c r="E6409" s="3">
        <v>45062</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2023</v>
      </c>
      <c r="D6410" s="3">
        <v>45061</v>
      </c>
      <c r="E6410" s="3">
        <v>45062</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2023</v>
      </c>
      <c r="D6411" s="3">
        <v>45061</v>
      </c>
      <c r="E6411" s="3">
        <v>45062</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2023</v>
      </c>
      <c r="D6412" s="3">
        <v>45061</v>
      </c>
      <c r="E6412" s="3">
        <v>45062</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2023</v>
      </c>
      <c r="D6413" s="3">
        <v>45061</v>
      </c>
      <c r="E6413" s="3">
        <v>45062</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2023</v>
      </c>
      <c r="D6414" s="3">
        <v>45156</v>
      </c>
      <c r="E6414" s="3">
        <v>45162</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2023</v>
      </c>
      <c r="D6415" s="3">
        <v>45156</v>
      </c>
      <c r="E6415" s="3">
        <v>45162</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2023</v>
      </c>
      <c r="D6416" s="3">
        <v>45241</v>
      </c>
      <c r="E6416" s="3">
        <v>45245</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2023</v>
      </c>
      <c r="D6417" s="3">
        <v>45160</v>
      </c>
      <c r="E6417" s="3">
        <v>45160</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2022</v>
      </c>
      <c r="D6418" s="3">
        <v>44629</v>
      </c>
      <c r="E6418" s="3">
        <v>44633</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2022</v>
      </c>
      <c r="D6419" s="3">
        <v>44629</v>
      </c>
      <c r="E6419" s="3">
        <v>44633</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2022</v>
      </c>
      <c r="D6420" s="3">
        <v>44866</v>
      </c>
      <c r="E6420" s="3">
        <v>44871</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2022</v>
      </c>
      <c r="D6421" s="3">
        <v>44866</v>
      </c>
      <c r="E6421" s="3">
        <v>44871</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2022</v>
      </c>
      <c r="D6422" s="3">
        <v>44866</v>
      </c>
      <c r="E6422" s="3">
        <v>44871</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2022</v>
      </c>
      <c r="D6423" s="3">
        <v>44866</v>
      </c>
      <c r="E6423" s="3">
        <v>44871</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2020</v>
      </c>
      <c r="D6424" s="3">
        <v>44038</v>
      </c>
      <c r="E6424" s="3">
        <v>44044</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2021</v>
      </c>
      <c r="D6425" s="3">
        <v>44493</v>
      </c>
      <c r="E6425" s="3">
        <v>44496</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2023</v>
      </c>
      <c r="D6426" s="3">
        <v>45158</v>
      </c>
      <c r="E6426" s="3">
        <v>45163</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2022</v>
      </c>
      <c r="D6427" s="3">
        <v>44705</v>
      </c>
      <c r="E6427" s="3">
        <v>44709</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2022</v>
      </c>
      <c r="D6428" s="3">
        <v>44705</v>
      </c>
      <c r="E6428" s="3">
        <v>44709</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2022</v>
      </c>
      <c r="D6429" s="3">
        <v>44705</v>
      </c>
      <c r="E6429" s="3">
        <v>44709</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2022</v>
      </c>
      <c r="D6430" s="3">
        <v>44705</v>
      </c>
      <c r="E6430" s="3">
        <v>44709</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2020</v>
      </c>
      <c r="D6431" s="3">
        <v>44138</v>
      </c>
      <c r="E6431" s="3">
        <v>44142</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2020</v>
      </c>
      <c r="D6432" s="3">
        <v>44138</v>
      </c>
      <c r="E6432" s="3">
        <v>44142</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2020</v>
      </c>
      <c r="D6433" s="3">
        <v>44138</v>
      </c>
      <c r="E6433" s="3">
        <v>44142</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2020</v>
      </c>
      <c r="D6434" s="3">
        <v>44138</v>
      </c>
      <c r="E6434" s="3">
        <v>44142</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2021</v>
      </c>
      <c r="D6435" s="3">
        <v>44285</v>
      </c>
      <c r="E6435" s="3">
        <v>44290</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2021</v>
      </c>
      <c r="D6436" s="3">
        <v>44285</v>
      </c>
      <c r="E6436" s="3">
        <v>44290</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2023</v>
      </c>
      <c r="D6437" s="3">
        <v>45074</v>
      </c>
      <c r="E6437" s="3">
        <v>45076</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2023</v>
      </c>
      <c r="D6438" s="3">
        <v>45074</v>
      </c>
      <c r="E6438" s="3">
        <v>45076</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2023</v>
      </c>
      <c r="D6439" s="3">
        <v>45074</v>
      </c>
      <c r="E6439" s="3">
        <v>45076</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2023</v>
      </c>
      <c r="D6440" s="3">
        <v>45275</v>
      </c>
      <c r="E6440" s="3">
        <v>45280</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2020</v>
      </c>
      <c r="D6441" s="3">
        <v>44108</v>
      </c>
      <c r="E6441" s="3">
        <v>44110</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2022</v>
      </c>
      <c r="D6442" s="3">
        <v>44848</v>
      </c>
      <c r="E6442" s="3">
        <v>44855</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2022</v>
      </c>
      <c r="D6443" s="3">
        <v>44848</v>
      </c>
      <c r="E6443" s="3">
        <v>44855</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2022</v>
      </c>
      <c r="D6444" s="3">
        <v>44848</v>
      </c>
      <c r="E6444" s="3">
        <v>44855</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2022</v>
      </c>
      <c r="D6445" s="3">
        <v>44848</v>
      </c>
      <c r="E6445" s="3">
        <v>44855</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2022</v>
      </c>
      <c r="D6446" s="3">
        <v>44848</v>
      </c>
      <c r="E6446" s="3">
        <v>44855</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2021</v>
      </c>
      <c r="D6447" s="3">
        <v>44260</v>
      </c>
      <c r="E6447" s="3">
        <v>44265</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2023</v>
      </c>
      <c r="D6448" s="3">
        <v>44990</v>
      </c>
      <c r="E6448" s="3">
        <v>44992</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2023</v>
      </c>
      <c r="D6449" s="3">
        <v>44990</v>
      </c>
      <c r="E6449" s="3">
        <v>44992</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2023</v>
      </c>
      <c r="D6450" s="3">
        <v>44990</v>
      </c>
      <c r="E6450" s="3">
        <v>44992</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2021</v>
      </c>
      <c r="D6451" s="3">
        <v>44464</v>
      </c>
      <c r="E6451" s="3">
        <v>44468</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2021</v>
      </c>
      <c r="D6452" s="3">
        <v>44464</v>
      </c>
      <c r="E6452" s="3">
        <v>44468</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2021</v>
      </c>
      <c r="D6453" s="3">
        <v>44464</v>
      </c>
      <c r="E6453" s="3">
        <v>44468</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2021</v>
      </c>
      <c r="D6454" s="3">
        <v>44549</v>
      </c>
      <c r="E6454" s="3">
        <v>44553</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2021</v>
      </c>
      <c r="D6455" s="3">
        <v>44477</v>
      </c>
      <c r="E6455" s="3">
        <v>44482</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2023</v>
      </c>
      <c r="D6456" s="3">
        <v>45139</v>
      </c>
      <c r="E6456" s="3">
        <v>45142</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2023</v>
      </c>
      <c r="D6457" s="3">
        <v>45139</v>
      </c>
      <c r="E6457" s="3">
        <v>45142</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2020</v>
      </c>
      <c r="D6458" s="3">
        <v>44048</v>
      </c>
      <c r="E6458" s="3">
        <v>44054</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2020</v>
      </c>
      <c r="D6459" s="3">
        <v>44048</v>
      </c>
      <c r="E6459" s="3">
        <v>44054</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2023</v>
      </c>
      <c r="D6460" s="3">
        <v>45061</v>
      </c>
      <c r="E6460" s="3">
        <v>45064</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2023</v>
      </c>
      <c r="D6461" s="3">
        <v>45061</v>
      </c>
      <c r="E6461" s="3">
        <v>45064</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2023</v>
      </c>
      <c r="D6462" s="3">
        <v>45061</v>
      </c>
      <c r="E6462" s="3">
        <v>45064</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2023</v>
      </c>
      <c r="D6463" s="3">
        <v>45061</v>
      </c>
      <c r="E6463" s="3">
        <v>45064</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2023</v>
      </c>
      <c r="D6464" s="3">
        <v>45061</v>
      </c>
      <c r="E6464" s="3">
        <v>45064</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2023</v>
      </c>
      <c r="D6465" s="3">
        <v>45061</v>
      </c>
      <c r="E6465" s="3">
        <v>45064</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2022</v>
      </c>
      <c r="D6466" s="3">
        <v>44827</v>
      </c>
      <c r="E6466" s="3">
        <v>44833</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2021</v>
      </c>
      <c r="D6467" s="3">
        <v>44513</v>
      </c>
      <c r="E6467" s="3">
        <v>44517</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2023</v>
      </c>
      <c r="D6468" s="3">
        <v>45069</v>
      </c>
      <c r="E6468" s="3">
        <v>45072</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2022</v>
      </c>
      <c r="D6469" s="3">
        <v>44898</v>
      </c>
      <c r="E6469" s="3">
        <v>44904</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2022</v>
      </c>
      <c r="D6470" s="3">
        <v>44898</v>
      </c>
      <c r="E6470" s="3">
        <v>44904</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2022</v>
      </c>
      <c r="D6471" s="3">
        <v>44898</v>
      </c>
      <c r="E6471" s="3">
        <v>44904</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2021</v>
      </c>
      <c r="D6472" s="3">
        <v>44437</v>
      </c>
      <c r="E6472" s="3">
        <v>44441</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2021</v>
      </c>
      <c r="D6473" s="3">
        <v>44437</v>
      </c>
      <c r="E6473" s="3">
        <v>44441</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2020</v>
      </c>
      <c r="D6474" s="3">
        <v>43988</v>
      </c>
      <c r="E6474" s="3">
        <v>43992</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2022</v>
      </c>
      <c r="D6475" s="3">
        <v>44639</v>
      </c>
      <c r="E6475" s="3">
        <v>44641</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2020</v>
      </c>
      <c r="D6476" s="3">
        <v>43845</v>
      </c>
      <c r="E6476" s="3">
        <v>43846</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2023</v>
      </c>
      <c r="D6477" s="3">
        <v>45081</v>
      </c>
      <c r="E6477" s="3">
        <v>45088</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2023</v>
      </c>
      <c r="D6478" s="3">
        <v>45081</v>
      </c>
      <c r="E6478" s="3">
        <v>45088</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2023</v>
      </c>
      <c r="D6479" s="3">
        <v>45081</v>
      </c>
      <c r="E6479" s="3">
        <v>45088</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2023</v>
      </c>
      <c r="D6480" s="3">
        <v>45081</v>
      </c>
      <c r="E6480" s="3">
        <v>45088</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2023</v>
      </c>
      <c r="D6481" s="3">
        <v>45081</v>
      </c>
      <c r="E6481" s="3">
        <v>45088</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2023</v>
      </c>
      <c r="D6482" s="3">
        <v>45081</v>
      </c>
      <c r="E6482" s="3">
        <v>45088</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2023</v>
      </c>
      <c r="D6483" s="3">
        <v>45081</v>
      </c>
      <c r="E6483" s="3">
        <v>45088</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2023</v>
      </c>
      <c r="D6484" s="3">
        <v>45081</v>
      </c>
      <c r="E6484" s="3">
        <v>45088</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2023</v>
      </c>
      <c r="D6485" s="3">
        <v>45081</v>
      </c>
      <c r="E6485" s="3">
        <v>45087</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2023</v>
      </c>
      <c r="D6486" s="3">
        <v>45081</v>
      </c>
      <c r="E6486" s="3">
        <v>45087</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2023</v>
      </c>
      <c r="D6487" s="3">
        <v>45081</v>
      </c>
      <c r="E6487" s="3">
        <v>45087</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2021</v>
      </c>
      <c r="D6488" s="3">
        <v>44276</v>
      </c>
      <c r="E6488" s="3">
        <v>44281</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2021</v>
      </c>
      <c r="D6489" s="3">
        <v>44276</v>
      </c>
      <c r="E6489" s="3">
        <v>44281</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2021</v>
      </c>
      <c r="D6490" s="3">
        <v>44276</v>
      </c>
      <c r="E6490" s="3">
        <v>44281</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2023</v>
      </c>
      <c r="D6491" s="3">
        <v>45189</v>
      </c>
      <c r="E6491" s="3">
        <v>45194</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2020</v>
      </c>
      <c r="D6492" s="3">
        <v>44089</v>
      </c>
      <c r="E6492" s="3">
        <v>44093</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2022</v>
      </c>
      <c r="D6493" s="3">
        <v>44886</v>
      </c>
      <c r="E6493" s="3">
        <v>44891</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2022</v>
      </c>
      <c r="D6494" s="3">
        <v>44886</v>
      </c>
      <c r="E6494" s="3">
        <v>44891</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2022</v>
      </c>
      <c r="D6495" s="3">
        <v>44886</v>
      </c>
      <c r="E6495" s="3">
        <v>44891</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2023</v>
      </c>
      <c r="D6496" s="3">
        <v>45228</v>
      </c>
      <c r="E6496" s="3">
        <v>45232</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2023</v>
      </c>
      <c r="D6497" s="3">
        <v>45228</v>
      </c>
      <c r="E6497" s="3">
        <v>45232</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2023</v>
      </c>
      <c r="D6498" s="3">
        <v>45228</v>
      </c>
      <c r="E6498" s="3">
        <v>45232</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2021</v>
      </c>
      <c r="D6499" s="3">
        <v>44401</v>
      </c>
      <c r="E6499" s="3">
        <v>44405</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2021</v>
      </c>
      <c r="D6500" s="3">
        <v>44401</v>
      </c>
      <c r="E6500" s="3">
        <v>44405</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2021</v>
      </c>
      <c r="D6501" s="3">
        <v>44401</v>
      </c>
      <c r="E6501" s="3">
        <v>44405</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2021</v>
      </c>
      <c r="D6502" s="3">
        <v>44401</v>
      </c>
      <c r="E6502" s="3">
        <v>44405</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2020</v>
      </c>
      <c r="D6503" s="3">
        <v>44137</v>
      </c>
      <c r="E6503" s="3">
        <v>44141</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2020</v>
      </c>
      <c r="D6504" s="3">
        <v>44137</v>
      </c>
      <c r="E6504" s="3">
        <v>44141</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2020</v>
      </c>
      <c r="D6505" s="3">
        <v>44137</v>
      </c>
      <c r="E6505" s="3">
        <v>44141</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2023</v>
      </c>
      <c r="D6506" s="3">
        <v>45248</v>
      </c>
      <c r="E6506" s="3">
        <v>45253</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2022</v>
      </c>
      <c r="D6507" s="3">
        <v>44739</v>
      </c>
      <c r="E6507" s="3">
        <v>44743</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2022</v>
      </c>
      <c r="D6508" s="3">
        <v>44844</v>
      </c>
      <c r="E6508" s="3">
        <v>44846</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2022</v>
      </c>
      <c r="D6509" s="3">
        <v>44844</v>
      </c>
      <c r="E6509" s="3">
        <v>44846</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2023</v>
      </c>
      <c r="D6510" s="3">
        <v>45281</v>
      </c>
      <c r="E6510" s="3">
        <v>45287</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2023</v>
      </c>
      <c r="D6511" s="3">
        <v>45281</v>
      </c>
      <c r="E6511" s="3">
        <v>45287</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2023</v>
      </c>
      <c r="D6512" s="3">
        <v>45281</v>
      </c>
      <c r="E6512" s="3">
        <v>45287</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2023</v>
      </c>
      <c r="D6513" s="3">
        <v>44992</v>
      </c>
      <c r="E6513" s="3">
        <v>44996</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2023</v>
      </c>
      <c r="D6514" s="3">
        <v>44992</v>
      </c>
      <c r="E6514" s="3">
        <v>44996</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2023</v>
      </c>
      <c r="D6515" s="3">
        <v>44992</v>
      </c>
      <c r="E6515" s="3">
        <v>44996</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2023</v>
      </c>
      <c r="D6516" s="3">
        <v>44992</v>
      </c>
      <c r="E6516" s="3">
        <v>44996</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2023</v>
      </c>
      <c r="D6517" s="3">
        <v>45185</v>
      </c>
      <c r="E6517" s="3">
        <v>45189</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2023</v>
      </c>
      <c r="D6518" s="3">
        <v>45185</v>
      </c>
      <c r="E6518" s="3">
        <v>45189</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2023</v>
      </c>
      <c r="D6519" s="3">
        <v>45185</v>
      </c>
      <c r="E6519" s="3">
        <v>45189</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2023</v>
      </c>
      <c r="D6520" s="3">
        <v>45185</v>
      </c>
      <c r="E6520" s="3">
        <v>45189</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2023</v>
      </c>
      <c r="D6521" s="3">
        <v>45185</v>
      </c>
      <c r="E6521" s="3">
        <v>45189</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2023</v>
      </c>
      <c r="D6522" s="3">
        <v>44943</v>
      </c>
      <c r="E6522" s="3">
        <v>44945</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2023</v>
      </c>
      <c r="D6523" s="3">
        <v>44943</v>
      </c>
      <c r="E6523" s="3">
        <v>44945</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2023</v>
      </c>
      <c r="D6524" s="3">
        <v>44943</v>
      </c>
      <c r="E6524" s="3">
        <v>44945</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2022</v>
      </c>
      <c r="D6525" s="3">
        <v>44750</v>
      </c>
      <c r="E6525" s="3">
        <v>44756</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2022</v>
      </c>
      <c r="D6526" s="3">
        <v>44750</v>
      </c>
      <c r="E6526" s="3">
        <v>44756</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2022</v>
      </c>
      <c r="D6527" s="3">
        <v>44750</v>
      </c>
      <c r="E6527" s="3">
        <v>44756</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2022</v>
      </c>
      <c r="D6528" s="3">
        <v>44750</v>
      </c>
      <c r="E6528" s="3">
        <v>44756</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2022</v>
      </c>
      <c r="D6529" s="3">
        <v>44919</v>
      </c>
      <c r="E6529" s="3">
        <v>44924</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2020</v>
      </c>
      <c r="D6530" s="3">
        <v>44187</v>
      </c>
      <c r="E6530" s="3">
        <v>44191</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2020</v>
      </c>
      <c r="D6531" s="3">
        <v>43885</v>
      </c>
      <c r="E6531" s="3">
        <v>43889</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2020</v>
      </c>
      <c r="D6532" s="3">
        <v>43885</v>
      </c>
      <c r="E6532" s="3">
        <v>43889</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2023</v>
      </c>
      <c r="D6533" s="3">
        <v>45265</v>
      </c>
      <c r="E6533" s="3">
        <v>45269</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2023</v>
      </c>
      <c r="D6534" s="3">
        <v>45265</v>
      </c>
      <c r="E6534" s="3">
        <v>45269</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2023</v>
      </c>
      <c r="D6535" s="3">
        <v>45265</v>
      </c>
      <c r="E6535" s="3">
        <v>45269</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2020</v>
      </c>
      <c r="D6536" s="3">
        <v>44152</v>
      </c>
      <c r="E6536" s="3">
        <v>44157</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2020</v>
      </c>
      <c r="D6537" s="3">
        <v>44152</v>
      </c>
      <c r="E6537" s="3">
        <v>44157</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2020</v>
      </c>
      <c r="D6538" s="3">
        <v>44124</v>
      </c>
      <c r="E6538" s="3">
        <v>44127</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2020</v>
      </c>
      <c r="D6539" s="3">
        <v>44124</v>
      </c>
      <c r="E6539" s="3">
        <v>44127</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2021</v>
      </c>
      <c r="D6540" s="3">
        <v>44494</v>
      </c>
      <c r="E6540" s="3">
        <v>44499</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2021</v>
      </c>
      <c r="D6541" s="3">
        <v>44494</v>
      </c>
      <c r="E6541" s="3">
        <v>44499</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2023</v>
      </c>
      <c r="D6542" s="3">
        <v>45247</v>
      </c>
      <c r="E6542" s="3">
        <v>45250</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2023</v>
      </c>
      <c r="D6543" s="3">
        <v>45247</v>
      </c>
      <c r="E6543" s="3">
        <v>45250</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2023</v>
      </c>
      <c r="D6544" s="3">
        <v>45247</v>
      </c>
      <c r="E6544" s="3">
        <v>45250</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2023</v>
      </c>
      <c r="D6545" s="3">
        <v>45247</v>
      </c>
      <c r="E6545" s="3">
        <v>45250</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2023</v>
      </c>
      <c r="D6546" s="3">
        <v>45061</v>
      </c>
      <c r="E6546" s="3">
        <v>45065</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2023</v>
      </c>
      <c r="D6547" s="3">
        <v>45061</v>
      </c>
      <c r="E6547" s="3">
        <v>45065</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2023</v>
      </c>
      <c r="D6548" s="3">
        <v>45061</v>
      </c>
      <c r="E6548" s="3">
        <v>45065</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2020</v>
      </c>
      <c r="D6549" s="3">
        <v>43891</v>
      </c>
      <c r="E6549" s="3">
        <v>43895</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2020</v>
      </c>
      <c r="D6550" s="3">
        <v>43891</v>
      </c>
      <c r="E6550" s="3">
        <v>43895</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2021</v>
      </c>
      <c r="D6551" s="3">
        <v>44407</v>
      </c>
      <c r="E6551" s="3">
        <v>44409</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2021</v>
      </c>
      <c r="D6552" s="3">
        <v>44501</v>
      </c>
      <c r="E6552" s="3">
        <v>44503</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2023</v>
      </c>
      <c r="D6553" s="3">
        <v>45277</v>
      </c>
      <c r="E6553" s="3">
        <v>45282</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2023</v>
      </c>
      <c r="D6554" s="3">
        <v>45277</v>
      </c>
      <c r="E6554" s="3">
        <v>45282</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2020</v>
      </c>
      <c r="D6555" s="3">
        <v>44124</v>
      </c>
      <c r="E6555" s="3">
        <v>44126</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2020</v>
      </c>
      <c r="D6556" s="3">
        <v>44124</v>
      </c>
      <c r="E6556" s="3">
        <v>44126</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2020</v>
      </c>
      <c r="D6557" s="3">
        <v>44124</v>
      </c>
      <c r="E6557" s="3">
        <v>44126</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2020</v>
      </c>
      <c r="D6558" s="3">
        <v>44124</v>
      </c>
      <c r="E6558" s="3">
        <v>44126</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2020</v>
      </c>
      <c r="D6559" s="3">
        <v>44124</v>
      </c>
      <c r="E6559" s="3">
        <v>44126</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2021</v>
      </c>
      <c r="D6560" s="3">
        <v>44352</v>
      </c>
      <c r="E6560" s="3">
        <v>44357</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2022</v>
      </c>
      <c r="D6561" s="3">
        <v>44764</v>
      </c>
      <c r="E6561" s="3">
        <v>44769</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2022</v>
      </c>
      <c r="D6562" s="3">
        <v>44764</v>
      </c>
      <c r="E6562" s="3">
        <v>44769</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2023</v>
      </c>
      <c r="D6563" s="3">
        <v>45017</v>
      </c>
      <c r="E6563" s="3">
        <v>45019</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2020</v>
      </c>
      <c r="D6564" s="3">
        <v>43958</v>
      </c>
      <c r="E6564" s="3">
        <v>43963</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2020</v>
      </c>
      <c r="D6565" s="3">
        <v>43958</v>
      </c>
      <c r="E6565" s="3">
        <v>43963</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2020</v>
      </c>
      <c r="D6566" s="3">
        <v>43958</v>
      </c>
      <c r="E6566" s="3">
        <v>43963</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2020</v>
      </c>
      <c r="D6567" s="3">
        <v>43958</v>
      </c>
      <c r="E6567" s="3">
        <v>43963</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2023</v>
      </c>
      <c r="D6568" s="3">
        <v>44963</v>
      </c>
      <c r="E6568" s="3">
        <v>44966</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2023</v>
      </c>
      <c r="D6569" s="3">
        <v>44963</v>
      </c>
      <c r="E6569" s="3">
        <v>44966</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2020</v>
      </c>
      <c r="D6570" s="3">
        <v>43939</v>
      </c>
      <c r="E6570" s="3">
        <v>43943</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2020</v>
      </c>
      <c r="D6571" s="3">
        <v>43939</v>
      </c>
      <c r="E6571" s="3">
        <v>43943</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2020</v>
      </c>
      <c r="D6572" s="3">
        <v>43939</v>
      </c>
      <c r="E6572" s="3">
        <v>43943</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2020</v>
      </c>
      <c r="D6573" s="3">
        <v>43939</v>
      </c>
      <c r="E6573" s="3">
        <v>43943</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2022</v>
      </c>
      <c r="D6574" s="3">
        <v>44692</v>
      </c>
      <c r="E6574" s="3">
        <v>44698</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2022</v>
      </c>
      <c r="D6575" s="3">
        <v>44891</v>
      </c>
      <c r="E6575" s="3">
        <v>44896</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2022</v>
      </c>
      <c r="D6576" s="3">
        <v>44891</v>
      </c>
      <c r="E6576" s="3">
        <v>44896</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2023</v>
      </c>
      <c r="D6577" s="3">
        <v>44989</v>
      </c>
      <c r="E6577" s="3">
        <v>44994</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2023</v>
      </c>
      <c r="D6578" s="3">
        <v>44989</v>
      </c>
      <c r="E6578" s="3">
        <v>44994</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2021</v>
      </c>
      <c r="D6579" s="3">
        <v>44536</v>
      </c>
      <c r="E6579" s="3">
        <v>44541</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2020</v>
      </c>
      <c r="D6580" s="3">
        <v>44068</v>
      </c>
      <c r="E6580" s="3">
        <v>44073</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2022</v>
      </c>
      <c r="D6581" s="3">
        <v>44857</v>
      </c>
      <c r="E6581" s="3">
        <v>44857</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2022</v>
      </c>
      <c r="D6582" s="3">
        <v>44857</v>
      </c>
      <c r="E6582" s="3">
        <v>44857</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2022</v>
      </c>
      <c r="D6583" s="3">
        <v>44857</v>
      </c>
      <c r="E6583" s="3">
        <v>44857</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2022</v>
      </c>
      <c r="D6584" s="3">
        <v>44781</v>
      </c>
      <c r="E6584" s="3">
        <v>44785</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2023</v>
      </c>
      <c r="D6585" s="3">
        <v>45129</v>
      </c>
      <c r="E6585" s="3">
        <v>45135</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2023</v>
      </c>
      <c r="D6586" s="3">
        <v>45129</v>
      </c>
      <c r="E6586" s="3">
        <v>45135</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2023</v>
      </c>
      <c r="D6587" s="3">
        <v>45129</v>
      </c>
      <c r="E6587" s="3">
        <v>45135</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2023</v>
      </c>
      <c r="D6588" s="3">
        <v>45129</v>
      </c>
      <c r="E6588" s="3">
        <v>45135</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2023</v>
      </c>
      <c r="D6589" s="3">
        <v>45129</v>
      </c>
      <c r="E6589" s="3">
        <v>45135</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2023</v>
      </c>
      <c r="D6590" s="3">
        <v>45129</v>
      </c>
      <c r="E6590" s="3">
        <v>45135</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2023</v>
      </c>
      <c r="D6591" s="3">
        <v>45129</v>
      </c>
      <c r="E6591" s="3">
        <v>45135</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2020</v>
      </c>
      <c r="D6592" s="3">
        <v>43913</v>
      </c>
      <c r="E6592" s="3">
        <v>43916</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2021</v>
      </c>
      <c r="D6593" s="3">
        <v>44316</v>
      </c>
      <c r="E6593" s="3">
        <v>44322</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2021</v>
      </c>
      <c r="D6594" s="3">
        <v>44316</v>
      </c>
      <c r="E6594" s="3">
        <v>44322</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2022</v>
      </c>
      <c r="D6595" s="3">
        <v>44726</v>
      </c>
      <c r="E6595" s="3">
        <v>44729</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2021</v>
      </c>
      <c r="D6596" s="3">
        <v>44320</v>
      </c>
      <c r="E6596" s="3">
        <v>44327</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2023</v>
      </c>
      <c r="D6597" s="3">
        <v>45040</v>
      </c>
      <c r="E6597" s="3">
        <v>45043</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2023</v>
      </c>
      <c r="D6598" s="3">
        <v>45040</v>
      </c>
      <c r="E6598" s="3">
        <v>45043</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2020</v>
      </c>
      <c r="D6599" s="3">
        <v>43988</v>
      </c>
      <c r="E6599" s="3">
        <v>43994</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2020</v>
      </c>
      <c r="D6600" s="3">
        <v>43988</v>
      </c>
      <c r="E6600" s="3">
        <v>43994</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2020</v>
      </c>
      <c r="D6601" s="3">
        <v>44167</v>
      </c>
      <c r="E6601" s="3">
        <v>44172</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2020</v>
      </c>
      <c r="D6602" s="3">
        <v>44167</v>
      </c>
      <c r="E6602" s="3">
        <v>44172</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2020</v>
      </c>
      <c r="D6603" s="3">
        <v>44167</v>
      </c>
      <c r="E6603" s="3">
        <v>44172</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2020</v>
      </c>
      <c r="D6604" s="3">
        <v>44167</v>
      </c>
      <c r="E6604" s="3">
        <v>44172</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2023</v>
      </c>
      <c r="D6605" s="3">
        <v>45095</v>
      </c>
      <c r="E6605" s="3">
        <v>45098</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2022</v>
      </c>
      <c r="D6606" s="3">
        <v>44708</v>
      </c>
      <c r="E6606" s="3">
        <v>44713</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2022</v>
      </c>
      <c r="D6607" s="3">
        <v>44708</v>
      </c>
      <c r="E6607" s="3">
        <v>44713</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2022</v>
      </c>
      <c r="D6608" s="3">
        <v>44708</v>
      </c>
      <c r="E6608" s="3">
        <v>44713</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2022</v>
      </c>
      <c r="D6609" s="3">
        <v>44708</v>
      </c>
      <c r="E6609" s="3">
        <v>44713</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2022</v>
      </c>
      <c r="D6610" s="3">
        <v>44708</v>
      </c>
      <c r="E6610" s="3">
        <v>44713</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2021</v>
      </c>
      <c r="D6611" s="3">
        <v>44265</v>
      </c>
      <c r="E6611" s="3">
        <v>44265</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2022</v>
      </c>
      <c r="D6612" s="3">
        <v>44855</v>
      </c>
      <c r="E6612" s="3">
        <v>44857</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2021</v>
      </c>
      <c r="D6613" s="3">
        <v>44307</v>
      </c>
      <c r="E6613" s="3">
        <v>44314</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2021</v>
      </c>
      <c r="D6614" s="3">
        <v>44307</v>
      </c>
      <c r="E6614" s="3">
        <v>44314</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2021</v>
      </c>
      <c r="D6615" s="3">
        <v>44307</v>
      </c>
      <c r="E6615" s="3">
        <v>44314</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2021</v>
      </c>
      <c r="D6616" s="3">
        <v>44307</v>
      </c>
      <c r="E6616" s="3">
        <v>44314</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2022</v>
      </c>
      <c r="D6617" s="3">
        <v>44730</v>
      </c>
      <c r="E6617" s="3">
        <v>44732</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2022</v>
      </c>
      <c r="D6618" s="3">
        <v>44730</v>
      </c>
      <c r="E6618" s="3">
        <v>44732</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2022</v>
      </c>
      <c r="D6619" s="3">
        <v>44730</v>
      </c>
      <c r="E6619" s="3">
        <v>44732</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2023</v>
      </c>
      <c r="D6620" s="3">
        <v>44940</v>
      </c>
      <c r="E6620" s="3">
        <v>44945</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2023</v>
      </c>
      <c r="D6621" s="3">
        <v>44940</v>
      </c>
      <c r="E6621" s="3">
        <v>44945</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2023</v>
      </c>
      <c r="D6622" s="3">
        <v>44940</v>
      </c>
      <c r="E6622" s="3">
        <v>44945</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2023</v>
      </c>
      <c r="D6623" s="3">
        <v>44940</v>
      </c>
      <c r="E6623" s="3">
        <v>44945</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2020</v>
      </c>
      <c r="D6624" s="3">
        <v>44080</v>
      </c>
      <c r="E6624" s="3">
        <v>44083</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2020</v>
      </c>
      <c r="D6625" s="3">
        <v>44080</v>
      </c>
      <c r="E6625" s="3">
        <v>44083</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2021</v>
      </c>
      <c r="D6626" s="3">
        <v>44215</v>
      </c>
      <c r="E6626" s="3">
        <v>44219</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2021</v>
      </c>
      <c r="D6627" s="3">
        <v>44215</v>
      </c>
      <c r="E6627" s="3">
        <v>44219</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2020</v>
      </c>
      <c r="D6628" s="3">
        <v>44179</v>
      </c>
      <c r="E6628" s="3">
        <v>44186</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2020</v>
      </c>
      <c r="D6629" s="3">
        <v>43974</v>
      </c>
      <c r="E6629" s="3">
        <v>43978</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2021</v>
      </c>
      <c r="D6630" s="3">
        <v>44458</v>
      </c>
      <c r="E6630" s="3">
        <v>44461</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2021</v>
      </c>
      <c r="D6631" s="3">
        <v>44471</v>
      </c>
      <c r="E6631" s="3">
        <v>44475</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2022</v>
      </c>
      <c r="D6632" s="3">
        <v>44921</v>
      </c>
      <c r="E6632" s="3">
        <v>44926</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2022</v>
      </c>
      <c r="D6633" s="3">
        <v>44921</v>
      </c>
      <c r="E6633" s="3">
        <v>44926</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2022</v>
      </c>
      <c r="D6634" s="3">
        <v>44688</v>
      </c>
      <c r="E6634" s="3">
        <v>44690</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2022</v>
      </c>
      <c r="D6635" s="3">
        <v>44859</v>
      </c>
      <c r="E6635" s="3">
        <v>44859</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2023</v>
      </c>
      <c r="D6636" s="3">
        <v>45053</v>
      </c>
      <c r="E6636" s="3">
        <v>45053</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2023</v>
      </c>
      <c r="D6637" s="3">
        <v>45053</v>
      </c>
      <c r="E6637" s="3">
        <v>45053</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2023</v>
      </c>
      <c r="D6638" s="3">
        <v>45053</v>
      </c>
      <c r="E6638" s="3">
        <v>45053</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2023</v>
      </c>
      <c r="D6639" s="3">
        <v>45258</v>
      </c>
      <c r="E6639" s="3">
        <v>45261</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2023</v>
      </c>
      <c r="D6640" s="3">
        <v>45258</v>
      </c>
      <c r="E6640" s="3">
        <v>45261</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2020</v>
      </c>
      <c r="D6641" s="3">
        <v>44135</v>
      </c>
      <c r="E6641" s="3">
        <v>44137</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2023</v>
      </c>
      <c r="D6642" s="3">
        <v>45144</v>
      </c>
      <c r="E6642" s="3">
        <v>45148</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2023</v>
      </c>
      <c r="D6643" s="3">
        <v>45144</v>
      </c>
      <c r="E6643" s="3">
        <v>45148</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2023</v>
      </c>
      <c r="D6644" s="3">
        <v>45144</v>
      </c>
      <c r="E6644" s="3">
        <v>45148</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2021</v>
      </c>
      <c r="D6645" s="3">
        <v>44418</v>
      </c>
      <c r="E6645" s="3">
        <v>44424</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2021</v>
      </c>
      <c r="D6646" s="3">
        <v>44418</v>
      </c>
      <c r="E6646" s="3">
        <v>44424</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2021</v>
      </c>
      <c r="D6647" s="3">
        <v>44418</v>
      </c>
      <c r="E6647" s="3">
        <v>44424</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2022</v>
      </c>
      <c r="D6648" s="3">
        <v>44911</v>
      </c>
      <c r="E6648" s="3">
        <v>44917</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2022</v>
      </c>
      <c r="D6649" s="3">
        <v>44911</v>
      </c>
      <c r="E6649" s="3">
        <v>44917</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2023</v>
      </c>
      <c r="D6650" s="3">
        <v>45178</v>
      </c>
      <c r="E6650" s="3">
        <v>45181</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2023</v>
      </c>
      <c r="D6651" s="3">
        <v>45178</v>
      </c>
      <c r="E6651" s="3">
        <v>45181</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2023</v>
      </c>
      <c r="D6652" s="3">
        <v>45178</v>
      </c>
      <c r="E6652" s="3">
        <v>45181</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2023</v>
      </c>
      <c r="D6653" s="3">
        <v>45178</v>
      </c>
      <c r="E6653" s="3">
        <v>45181</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2023</v>
      </c>
      <c r="D6654" s="3">
        <v>45178</v>
      </c>
      <c r="E6654" s="3">
        <v>45181</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2023</v>
      </c>
      <c r="D6655" s="3">
        <v>45178</v>
      </c>
      <c r="E6655" s="3">
        <v>45181</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2023</v>
      </c>
      <c r="D6656" s="3">
        <v>44978</v>
      </c>
      <c r="E6656" s="3">
        <v>44985</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2023</v>
      </c>
      <c r="D6657" s="3">
        <v>44978</v>
      </c>
      <c r="E6657" s="3">
        <v>44985</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2023</v>
      </c>
      <c r="D6658" s="3">
        <v>44978</v>
      </c>
      <c r="E6658" s="3">
        <v>44985</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2023</v>
      </c>
      <c r="D6659" s="3">
        <v>44978</v>
      </c>
      <c r="E6659" s="3">
        <v>44985</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2023</v>
      </c>
      <c r="D6660" s="3">
        <v>44978</v>
      </c>
      <c r="E6660" s="3">
        <v>44985</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2023</v>
      </c>
      <c r="D6661" s="3">
        <v>44978</v>
      </c>
      <c r="E6661" s="3">
        <v>44985</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2021</v>
      </c>
      <c r="D6662" s="3">
        <v>44416</v>
      </c>
      <c r="E6662" s="3">
        <v>44418</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2021</v>
      </c>
      <c r="D6663" s="3">
        <v>44416</v>
      </c>
      <c r="E6663" s="3">
        <v>44418</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2021</v>
      </c>
      <c r="D6664" s="3">
        <v>44416</v>
      </c>
      <c r="E6664" s="3">
        <v>44418</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2023</v>
      </c>
      <c r="D6665" s="3">
        <v>45226</v>
      </c>
      <c r="E6665" s="3">
        <v>45232</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2023</v>
      </c>
      <c r="D6666" s="3">
        <v>45226</v>
      </c>
      <c r="E6666" s="3">
        <v>45232</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2022</v>
      </c>
      <c r="D6667" s="3">
        <v>44757</v>
      </c>
      <c r="E6667" s="3">
        <v>44761</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2023</v>
      </c>
      <c r="D6668" s="3">
        <v>45059</v>
      </c>
      <c r="E6668" s="3">
        <v>45061</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2023</v>
      </c>
      <c r="D6669" s="3">
        <v>45059</v>
      </c>
      <c r="E6669" s="3">
        <v>45061</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2023</v>
      </c>
      <c r="D6670" s="3">
        <v>45059</v>
      </c>
      <c r="E6670" s="3">
        <v>45061</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2023</v>
      </c>
      <c r="D6671" s="3">
        <v>45059</v>
      </c>
      <c r="E6671" s="3">
        <v>45061</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2023</v>
      </c>
      <c r="D6672" s="3">
        <v>45072</v>
      </c>
      <c r="E6672" s="3">
        <v>45076</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2020</v>
      </c>
      <c r="D6673" s="3">
        <v>44066</v>
      </c>
      <c r="E6673" s="3">
        <v>44070</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2021</v>
      </c>
      <c r="D6674" s="3">
        <v>44450</v>
      </c>
      <c r="E6674" s="3">
        <v>44455</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2021</v>
      </c>
      <c r="D6675" s="3">
        <v>44444</v>
      </c>
      <c r="E6675" s="3">
        <v>44451</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2021</v>
      </c>
      <c r="D6676" s="3">
        <v>44521</v>
      </c>
      <c r="E6676" s="3">
        <v>44523</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2021</v>
      </c>
      <c r="D6677" s="3">
        <v>44521</v>
      </c>
      <c r="E6677" s="3">
        <v>44523</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2021</v>
      </c>
      <c r="D6678" s="3">
        <v>44521</v>
      </c>
      <c r="E6678" s="3">
        <v>44523</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2021</v>
      </c>
      <c r="D6679" s="3">
        <v>44521</v>
      </c>
      <c r="E6679" s="3">
        <v>44523</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2020</v>
      </c>
      <c r="D6680" s="3">
        <v>44114</v>
      </c>
      <c r="E6680" s="3">
        <v>44118</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2023</v>
      </c>
      <c r="D6681" s="3">
        <v>45172</v>
      </c>
      <c r="E6681" s="3">
        <v>45177</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2023</v>
      </c>
      <c r="D6682" s="3">
        <v>45172</v>
      </c>
      <c r="E6682" s="3">
        <v>45177</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2023</v>
      </c>
      <c r="D6683" s="3">
        <v>45172</v>
      </c>
      <c r="E6683" s="3">
        <v>45177</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2023</v>
      </c>
      <c r="D6684" s="3">
        <v>44928</v>
      </c>
      <c r="E6684" s="3">
        <v>44929</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2020</v>
      </c>
      <c r="D6685" s="3">
        <v>44140</v>
      </c>
      <c r="E6685" s="3">
        <v>44145</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2021</v>
      </c>
      <c r="D6686" s="3">
        <v>44547</v>
      </c>
      <c r="E6686" s="3">
        <v>44552</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2021</v>
      </c>
      <c r="D6687" s="3">
        <v>44547</v>
      </c>
      <c r="E6687" s="3">
        <v>44552</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2021</v>
      </c>
      <c r="D6688" s="3">
        <v>44547</v>
      </c>
      <c r="E6688" s="3">
        <v>44552</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2021</v>
      </c>
      <c r="D6689" s="3">
        <v>44330</v>
      </c>
      <c r="E6689" s="3">
        <v>44337</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2023</v>
      </c>
      <c r="D6690" s="3">
        <v>44996</v>
      </c>
      <c r="E6690" s="3">
        <v>45001</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2023</v>
      </c>
      <c r="D6691" s="3">
        <v>45263</v>
      </c>
      <c r="E6691" s="3">
        <v>45270</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2023</v>
      </c>
      <c r="D6692" s="3">
        <v>45139</v>
      </c>
      <c r="E6692" s="3">
        <v>45144</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2023</v>
      </c>
      <c r="D6693" s="3">
        <v>45139</v>
      </c>
      <c r="E6693" s="3">
        <v>45144</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2023</v>
      </c>
      <c r="D6694" s="3">
        <v>45150</v>
      </c>
      <c r="E6694" s="3">
        <v>45152</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2023</v>
      </c>
      <c r="D6695" s="3">
        <v>45200</v>
      </c>
      <c r="E6695" s="3">
        <v>45202</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2022</v>
      </c>
      <c r="D6696" s="3">
        <v>44800</v>
      </c>
      <c r="E6696" s="3">
        <v>44804</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2022</v>
      </c>
      <c r="D6697" s="3">
        <v>44898</v>
      </c>
      <c r="E6697" s="3">
        <v>44903</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2022</v>
      </c>
      <c r="D6698" s="3">
        <v>44898</v>
      </c>
      <c r="E6698" s="3">
        <v>44903</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2022</v>
      </c>
      <c r="D6699" s="3">
        <v>44898</v>
      </c>
      <c r="E6699" s="3">
        <v>44903</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2023</v>
      </c>
      <c r="D6700" s="3">
        <v>45129</v>
      </c>
      <c r="E6700" s="3">
        <v>45133</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2023</v>
      </c>
      <c r="D6701" s="3">
        <v>45129</v>
      </c>
      <c r="E6701" s="3">
        <v>45133</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2023</v>
      </c>
      <c r="D6702" s="3">
        <v>45129</v>
      </c>
      <c r="E6702" s="3">
        <v>45133</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2021</v>
      </c>
      <c r="D6703" s="3">
        <v>44336</v>
      </c>
      <c r="E6703" s="3">
        <v>44340</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2021</v>
      </c>
      <c r="D6704" s="3">
        <v>44336</v>
      </c>
      <c r="E6704" s="3">
        <v>44340</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2021</v>
      </c>
      <c r="D6705" s="3">
        <v>44370</v>
      </c>
      <c r="E6705" s="3">
        <v>44375</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2021</v>
      </c>
      <c r="D6706" s="3">
        <v>44370</v>
      </c>
      <c r="E6706" s="3">
        <v>44375</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2021</v>
      </c>
      <c r="D6707" s="3">
        <v>44370</v>
      </c>
      <c r="E6707" s="3">
        <v>44375</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2022</v>
      </c>
      <c r="D6708" s="3">
        <v>44815</v>
      </c>
      <c r="E6708" s="3">
        <v>44820</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2020</v>
      </c>
      <c r="D6709" s="3">
        <v>43934</v>
      </c>
      <c r="E6709" s="3">
        <v>43939</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2021</v>
      </c>
      <c r="D6710" s="3">
        <v>44514</v>
      </c>
      <c r="E6710" s="3">
        <v>44519</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2021</v>
      </c>
      <c r="D6711" s="3">
        <v>44514</v>
      </c>
      <c r="E6711" s="3">
        <v>44519</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2022</v>
      </c>
      <c r="D6712" s="3">
        <v>44905</v>
      </c>
      <c r="E6712" s="3">
        <v>44908</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2023</v>
      </c>
      <c r="D6713" s="3">
        <v>45157</v>
      </c>
      <c r="E6713" s="3">
        <v>45160</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2023</v>
      </c>
      <c r="D6714" s="3">
        <v>45275</v>
      </c>
      <c r="E6714" s="3">
        <v>45275</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2023</v>
      </c>
      <c r="D6715" s="3">
        <v>45275</v>
      </c>
      <c r="E6715" s="3">
        <v>45275</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2023</v>
      </c>
      <c r="D6716" s="3">
        <v>45275</v>
      </c>
      <c r="E6716" s="3">
        <v>45275</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2023</v>
      </c>
      <c r="D6717" s="3">
        <v>45275</v>
      </c>
      <c r="E6717" s="3">
        <v>45275</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2022</v>
      </c>
      <c r="D6718" s="3">
        <v>44660</v>
      </c>
      <c r="E6718" s="3">
        <v>44667</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2022</v>
      </c>
      <c r="D6719" s="3">
        <v>44660</v>
      </c>
      <c r="E6719" s="3">
        <v>44667</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2022</v>
      </c>
      <c r="D6720" s="3">
        <v>44660</v>
      </c>
      <c r="E6720" s="3">
        <v>44667</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2022</v>
      </c>
      <c r="D6721" s="3">
        <v>44912</v>
      </c>
      <c r="E6721" s="3">
        <v>44915</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2023</v>
      </c>
      <c r="D6722" s="3">
        <v>45189</v>
      </c>
      <c r="E6722" s="3">
        <v>45194</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2023</v>
      </c>
      <c r="D6723" s="3">
        <v>45189</v>
      </c>
      <c r="E6723" s="3">
        <v>45194</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2023</v>
      </c>
      <c r="D6724" s="3">
        <v>45189</v>
      </c>
      <c r="E6724" s="3">
        <v>45194</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2023</v>
      </c>
      <c r="D6725" s="3">
        <v>45174</v>
      </c>
      <c r="E6725" s="3">
        <v>45176</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2022</v>
      </c>
      <c r="D6726" s="3">
        <v>44817</v>
      </c>
      <c r="E6726" s="3">
        <v>44821</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2022</v>
      </c>
      <c r="D6727" s="3">
        <v>44817</v>
      </c>
      <c r="E6727" s="3">
        <v>44821</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2022</v>
      </c>
      <c r="D6728" s="3">
        <v>44817</v>
      </c>
      <c r="E6728" s="3">
        <v>44821</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2023</v>
      </c>
      <c r="D6729" s="3">
        <v>45149</v>
      </c>
      <c r="E6729" s="3">
        <v>45154</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2022</v>
      </c>
      <c r="D6730" s="3">
        <v>44870</v>
      </c>
      <c r="E6730" s="3">
        <v>44875</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2021</v>
      </c>
      <c r="D6731" s="3">
        <v>44365</v>
      </c>
      <c r="E6731" s="3">
        <v>44367</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2021</v>
      </c>
      <c r="D6732" s="3">
        <v>44365</v>
      </c>
      <c r="E6732" s="3">
        <v>44367</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2021</v>
      </c>
      <c r="D6733" s="3">
        <v>44365</v>
      </c>
      <c r="E6733" s="3">
        <v>44367</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2020</v>
      </c>
      <c r="D6734" s="3">
        <v>44016</v>
      </c>
      <c r="E6734" s="3">
        <v>44019</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2020</v>
      </c>
      <c r="D6735" s="3">
        <v>44016</v>
      </c>
      <c r="E6735" s="3">
        <v>44019</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2021</v>
      </c>
      <c r="D6736" s="3">
        <v>44550</v>
      </c>
      <c r="E6736" s="3">
        <v>44555</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2022</v>
      </c>
      <c r="D6737" s="3">
        <v>44662</v>
      </c>
      <c r="E6737" s="3">
        <v>44669</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2022</v>
      </c>
      <c r="D6738" s="3">
        <v>44662</v>
      </c>
      <c r="E6738" s="3">
        <v>44669</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2022</v>
      </c>
      <c r="D6739" s="3">
        <v>44662</v>
      </c>
      <c r="E6739" s="3">
        <v>44669</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2022</v>
      </c>
      <c r="D6740" s="3">
        <v>44662</v>
      </c>
      <c r="E6740" s="3">
        <v>44669</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2020</v>
      </c>
      <c r="D6741" s="3">
        <v>43977</v>
      </c>
      <c r="E6741" s="3">
        <v>43982</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2020</v>
      </c>
      <c r="D6742" s="3">
        <v>43977</v>
      </c>
      <c r="E6742" s="3">
        <v>43982</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2020</v>
      </c>
      <c r="D6743" s="3">
        <v>43977</v>
      </c>
      <c r="E6743" s="3">
        <v>43982</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2023</v>
      </c>
      <c r="D6744" s="3">
        <v>45114</v>
      </c>
      <c r="E6744" s="3">
        <v>45119</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2021</v>
      </c>
      <c r="D6745" s="3">
        <v>44243</v>
      </c>
      <c r="E6745" s="3">
        <v>44247</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2023</v>
      </c>
      <c r="D6746" s="3">
        <v>45094</v>
      </c>
      <c r="E6746" s="3">
        <v>45096</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2023</v>
      </c>
      <c r="D6747" s="3">
        <v>45094</v>
      </c>
      <c r="E6747" s="3">
        <v>45096</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2023</v>
      </c>
      <c r="D6748" s="3">
        <v>45244</v>
      </c>
      <c r="E6748" s="3">
        <v>45247</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2023</v>
      </c>
      <c r="D6749" s="3">
        <v>45272</v>
      </c>
      <c r="E6749" s="3">
        <v>45276</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2023</v>
      </c>
      <c r="D6750" s="3">
        <v>45272</v>
      </c>
      <c r="E6750" s="3">
        <v>45276</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2023</v>
      </c>
      <c r="D6751" s="3">
        <v>45272</v>
      </c>
      <c r="E6751" s="3">
        <v>45276</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2022</v>
      </c>
      <c r="D6752" s="3">
        <v>44741</v>
      </c>
      <c r="E6752" s="3">
        <v>44743</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2022</v>
      </c>
      <c r="D6753" s="3">
        <v>44741</v>
      </c>
      <c r="E6753" s="3">
        <v>44743</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2022</v>
      </c>
      <c r="D6754" s="3">
        <v>44741</v>
      </c>
      <c r="E6754" s="3">
        <v>44743</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2022</v>
      </c>
      <c r="D6755" s="3">
        <v>44741</v>
      </c>
      <c r="E6755" s="3">
        <v>44743</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2022</v>
      </c>
      <c r="D6756" s="3">
        <v>44741</v>
      </c>
      <c r="E6756" s="3">
        <v>44743</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2023</v>
      </c>
      <c r="D6757" s="3">
        <v>45185</v>
      </c>
      <c r="E6757" s="3">
        <v>45189</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2023</v>
      </c>
      <c r="D6758" s="3">
        <v>45185</v>
      </c>
      <c r="E6758" s="3">
        <v>45189</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2023</v>
      </c>
      <c r="D6759" s="3">
        <v>45185</v>
      </c>
      <c r="E6759" s="3">
        <v>45189</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2023</v>
      </c>
      <c r="D6760" s="3">
        <v>45185</v>
      </c>
      <c r="E6760" s="3">
        <v>45189</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2023</v>
      </c>
      <c r="D6761" s="3">
        <v>45263</v>
      </c>
      <c r="E6761" s="3">
        <v>45269</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2023</v>
      </c>
      <c r="D6762" s="3">
        <v>45104</v>
      </c>
      <c r="E6762" s="3">
        <v>45108</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2022</v>
      </c>
      <c r="D6763" s="3">
        <v>44767</v>
      </c>
      <c r="E6763" s="3">
        <v>44769</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2022</v>
      </c>
      <c r="D6764" s="3">
        <v>44807</v>
      </c>
      <c r="E6764" s="3">
        <v>44813</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2022</v>
      </c>
      <c r="D6765" s="3">
        <v>44807</v>
      </c>
      <c r="E6765" s="3">
        <v>44813</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2022</v>
      </c>
      <c r="D6766" s="3">
        <v>44807</v>
      </c>
      <c r="E6766" s="3">
        <v>44813</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2023</v>
      </c>
      <c r="D6767" s="3">
        <v>45037</v>
      </c>
      <c r="E6767" s="3">
        <v>45041</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2023</v>
      </c>
      <c r="D6768" s="3">
        <v>45037</v>
      </c>
      <c r="E6768" s="3">
        <v>45041</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2023</v>
      </c>
      <c r="D6769" s="3">
        <v>45037</v>
      </c>
      <c r="E6769" s="3">
        <v>45041</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2020</v>
      </c>
      <c r="D6770" s="3">
        <v>44055</v>
      </c>
      <c r="E6770" s="3">
        <v>44059</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2023</v>
      </c>
      <c r="D6771" s="3">
        <v>45189</v>
      </c>
      <c r="E6771" s="3">
        <v>45193</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2023</v>
      </c>
      <c r="D6772" s="3">
        <v>45270</v>
      </c>
      <c r="E6772" s="3">
        <v>45274</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2023</v>
      </c>
      <c r="D6773" s="3">
        <v>45270</v>
      </c>
      <c r="E6773" s="3">
        <v>45274</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2022</v>
      </c>
      <c r="D6774" s="3">
        <v>44870</v>
      </c>
      <c r="E6774" s="3">
        <v>44874</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2022</v>
      </c>
      <c r="D6775" s="3">
        <v>44870</v>
      </c>
      <c r="E6775" s="3">
        <v>44874</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2022</v>
      </c>
      <c r="D6776" s="3">
        <v>44870</v>
      </c>
      <c r="E6776" s="3">
        <v>44874</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2021</v>
      </c>
      <c r="D6777" s="3">
        <v>44284</v>
      </c>
      <c r="E6777" s="3">
        <v>44290</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2022</v>
      </c>
      <c r="D6778" s="3">
        <v>44810</v>
      </c>
      <c r="E6778" s="3">
        <v>44816</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2023</v>
      </c>
      <c r="D6779" s="3">
        <v>44955</v>
      </c>
      <c r="E6779" s="3">
        <v>44959</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2022</v>
      </c>
      <c r="D6780" s="3">
        <v>44808</v>
      </c>
      <c r="E6780" s="3">
        <v>44813</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2022</v>
      </c>
      <c r="D6781" s="3">
        <v>44808</v>
      </c>
      <c r="E6781" s="3">
        <v>44813</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2022</v>
      </c>
      <c r="D6782" s="3">
        <v>44808</v>
      </c>
      <c r="E6782" s="3">
        <v>44813</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2022</v>
      </c>
      <c r="D6783" s="3">
        <v>44808</v>
      </c>
      <c r="E6783" s="3">
        <v>44813</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2023</v>
      </c>
      <c r="D6784" s="3">
        <v>45133</v>
      </c>
      <c r="E6784" s="3">
        <v>45136</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2023</v>
      </c>
      <c r="D6785" s="3">
        <v>45133</v>
      </c>
      <c r="E6785" s="3">
        <v>45136</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2023</v>
      </c>
      <c r="D6786" s="3">
        <v>45133</v>
      </c>
      <c r="E6786" s="3">
        <v>45136</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2023</v>
      </c>
      <c r="D6787" s="3">
        <v>45133</v>
      </c>
      <c r="E6787" s="3">
        <v>45136</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2023</v>
      </c>
      <c r="D6788" s="3">
        <v>45133</v>
      </c>
      <c r="E6788" s="3">
        <v>45136</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2021</v>
      </c>
      <c r="D6789" s="3">
        <v>44452</v>
      </c>
      <c r="E6789" s="3">
        <v>44459</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2021</v>
      </c>
      <c r="D6790" s="3">
        <v>44452</v>
      </c>
      <c r="E6790" s="3">
        <v>44459</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2021</v>
      </c>
      <c r="D6791" s="3">
        <v>44446</v>
      </c>
      <c r="E6791" s="3">
        <v>44448</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2022</v>
      </c>
      <c r="D6792" s="3">
        <v>44882</v>
      </c>
      <c r="E6792" s="3">
        <v>44883</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2022</v>
      </c>
      <c r="D6793" s="3">
        <v>44876</v>
      </c>
      <c r="E6793" s="3">
        <v>44881</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2020</v>
      </c>
      <c r="D6794" s="3">
        <v>44058</v>
      </c>
      <c r="E6794" s="3">
        <v>44061</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2021</v>
      </c>
      <c r="D6795" s="3">
        <v>44516</v>
      </c>
      <c r="E6795" s="3">
        <v>44520</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2021</v>
      </c>
      <c r="D6796" s="3">
        <v>44516</v>
      </c>
      <c r="E6796" s="3">
        <v>44520</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2021</v>
      </c>
      <c r="D6797" s="3">
        <v>44516</v>
      </c>
      <c r="E6797" s="3">
        <v>44520</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2021</v>
      </c>
      <c r="D6798" s="3">
        <v>44433</v>
      </c>
      <c r="E6798" s="3">
        <v>44433</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2021</v>
      </c>
      <c r="D6799" s="3">
        <v>44433</v>
      </c>
      <c r="E6799" s="3">
        <v>44433</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2021</v>
      </c>
      <c r="D6800" s="3">
        <v>44433</v>
      </c>
      <c r="E6800" s="3">
        <v>44433</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2022</v>
      </c>
      <c r="D6801" s="3">
        <v>44921</v>
      </c>
      <c r="E6801" s="3">
        <v>44928</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2022</v>
      </c>
      <c r="D6802" s="3">
        <v>44921</v>
      </c>
      <c r="E6802" s="3">
        <v>44928</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2022</v>
      </c>
      <c r="D6803" s="3">
        <v>44921</v>
      </c>
      <c r="E6803" s="3">
        <v>44928</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2022</v>
      </c>
      <c r="D6804" s="3">
        <v>44921</v>
      </c>
      <c r="E6804" s="3">
        <v>44928</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2022</v>
      </c>
      <c r="D6805" s="3">
        <v>44921</v>
      </c>
      <c r="E6805" s="3">
        <v>44928</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2020</v>
      </c>
      <c r="D6806" s="3">
        <v>44109</v>
      </c>
      <c r="E6806" s="3">
        <v>44110</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2020</v>
      </c>
      <c r="D6807" s="3">
        <v>44157</v>
      </c>
      <c r="E6807" s="3">
        <v>44160</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2023</v>
      </c>
      <c r="D6808" s="3">
        <v>45286</v>
      </c>
      <c r="E6808" s="3">
        <v>45290</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2021</v>
      </c>
      <c r="D6809" s="3">
        <v>44286</v>
      </c>
      <c r="E6809" s="3">
        <v>44291</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2021</v>
      </c>
      <c r="D6810" s="3">
        <v>44286</v>
      </c>
      <c r="E6810" s="3">
        <v>44291</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2023</v>
      </c>
      <c r="D6811" s="3">
        <v>45184</v>
      </c>
      <c r="E6811" s="3">
        <v>45185</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2023</v>
      </c>
      <c r="D6812" s="3">
        <v>45184</v>
      </c>
      <c r="E6812" s="3">
        <v>45185</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2023</v>
      </c>
      <c r="D6813" s="3">
        <v>45184</v>
      </c>
      <c r="E6813" s="3">
        <v>45185</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2023</v>
      </c>
      <c r="D6814" s="3">
        <v>45184</v>
      </c>
      <c r="E6814" s="3">
        <v>45185</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2023</v>
      </c>
      <c r="D6815" s="3">
        <v>45184</v>
      </c>
      <c r="E6815" s="3">
        <v>45185</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2023</v>
      </c>
      <c r="D6816" s="3">
        <v>45184</v>
      </c>
      <c r="E6816" s="3">
        <v>45185</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2020</v>
      </c>
      <c r="D6817" s="3">
        <v>43999</v>
      </c>
      <c r="E6817" s="3">
        <v>44003</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2020</v>
      </c>
      <c r="D6818" s="3">
        <v>43999</v>
      </c>
      <c r="E6818" s="3">
        <v>44003</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2020</v>
      </c>
      <c r="D6819" s="3">
        <v>43999</v>
      </c>
      <c r="E6819" s="3">
        <v>44003</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2023</v>
      </c>
      <c r="D6820" s="3">
        <v>45289</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2023</v>
      </c>
      <c r="D6821" s="3">
        <v>45289</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2023</v>
      </c>
      <c r="D6822" s="3">
        <v>45289</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2023</v>
      </c>
      <c r="D6823" s="3">
        <v>45289</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2023</v>
      </c>
      <c r="D6824" s="3">
        <v>45233</v>
      </c>
      <c r="E6824" s="3">
        <v>45238</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2021</v>
      </c>
      <c r="D6825" s="3">
        <v>44402</v>
      </c>
      <c r="E6825" s="3">
        <v>44406</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2021</v>
      </c>
      <c r="D6826" s="3">
        <v>44402</v>
      </c>
      <c r="E6826" s="3">
        <v>44406</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2022</v>
      </c>
      <c r="D6827" s="3">
        <v>44837</v>
      </c>
      <c r="E6827" s="3">
        <v>44844</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2022</v>
      </c>
      <c r="D6828" s="3">
        <v>44837</v>
      </c>
      <c r="E6828" s="3">
        <v>44844</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2022</v>
      </c>
      <c r="D6829" s="3">
        <v>44837</v>
      </c>
      <c r="E6829" s="3">
        <v>44844</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2022</v>
      </c>
      <c r="D6830" s="3">
        <v>44837</v>
      </c>
      <c r="E6830" s="3">
        <v>44844</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2022</v>
      </c>
      <c r="D6831" s="3">
        <v>44837</v>
      </c>
      <c r="E6831" s="3">
        <v>44844</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2022</v>
      </c>
      <c r="D6832" s="3">
        <v>44920</v>
      </c>
      <c r="E6832" s="3">
        <v>44923</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2023</v>
      </c>
      <c r="D6833" s="3">
        <v>45129</v>
      </c>
      <c r="E6833" s="3">
        <v>45135</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2021</v>
      </c>
      <c r="D6834" s="3">
        <v>44479</v>
      </c>
      <c r="E6834" s="3">
        <v>44486</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2022</v>
      </c>
      <c r="D6835" s="3">
        <v>44813</v>
      </c>
      <c r="E6835" s="3">
        <v>44813</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2022</v>
      </c>
      <c r="D6836" s="3">
        <v>44886</v>
      </c>
      <c r="E6836" s="3">
        <v>44890</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2023</v>
      </c>
      <c r="D6837" s="3">
        <v>45215</v>
      </c>
      <c r="E6837" s="3">
        <v>45220</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2023</v>
      </c>
      <c r="D6838" s="3">
        <v>45215</v>
      </c>
      <c r="E6838" s="3">
        <v>45220</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2021</v>
      </c>
      <c r="D6839" s="3">
        <v>44383</v>
      </c>
      <c r="E6839" s="3">
        <v>44389</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2023</v>
      </c>
      <c r="D6840" s="3">
        <v>44963</v>
      </c>
      <c r="E6840" s="3">
        <v>44967</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2023</v>
      </c>
      <c r="D6841" s="3">
        <v>44963</v>
      </c>
      <c r="E6841" s="3">
        <v>44967</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2021</v>
      </c>
      <c r="D6842" s="3">
        <v>44536</v>
      </c>
      <c r="E6842" s="3">
        <v>44537</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2022</v>
      </c>
      <c r="D6843" s="3">
        <v>44817</v>
      </c>
      <c r="E6843" s="3">
        <v>44822</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2022</v>
      </c>
      <c r="D6844" s="3">
        <v>44817</v>
      </c>
      <c r="E6844" s="3">
        <v>44822</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2022</v>
      </c>
      <c r="D6845" s="3">
        <v>44817</v>
      </c>
      <c r="E6845" s="3">
        <v>44822</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2022</v>
      </c>
      <c r="D6846" s="3">
        <v>44817</v>
      </c>
      <c r="E6846" s="3">
        <v>44822</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2020</v>
      </c>
      <c r="D6847" s="3">
        <v>44018</v>
      </c>
      <c r="E6847" s="3">
        <v>44024</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2022</v>
      </c>
      <c r="D6848" s="3">
        <v>44691</v>
      </c>
      <c r="E6848" s="3">
        <v>44696</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2022</v>
      </c>
      <c r="D6849" s="3">
        <v>44761</v>
      </c>
      <c r="E6849" s="3">
        <v>44765</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2022</v>
      </c>
      <c r="D6850" s="3">
        <v>44731</v>
      </c>
      <c r="E6850" s="3">
        <v>44734</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2020</v>
      </c>
      <c r="D6851" s="3">
        <v>43941</v>
      </c>
      <c r="E6851" s="3">
        <v>43946</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2022</v>
      </c>
      <c r="D6852" s="3">
        <v>44569</v>
      </c>
      <c r="E6852" s="3">
        <v>44573</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2022</v>
      </c>
      <c r="D6853" s="3">
        <v>44569</v>
      </c>
      <c r="E6853" s="3">
        <v>44573</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2023</v>
      </c>
      <c r="D6854" s="3">
        <v>45284</v>
      </c>
      <c r="E6854" s="3">
        <v>45289</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2023</v>
      </c>
      <c r="D6855" s="3">
        <v>45284</v>
      </c>
      <c r="E6855" s="3">
        <v>45289</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2023</v>
      </c>
      <c r="D6856" s="3">
        <v>45284</v>
      </c>
      <c r="E6856" s="3">
        <v>45289</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2023</v>
      </c>
      <c r="D6857" s="3">
        <v>45284</v>
      </c>
      <c r="E6857" s="3">
        <v>45289</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2023</v>
      </c>
      <c r="D6858" s="3">
        <v>45284</v>
      </c>
      <c r="E6858" s="3">
        <v>45289</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2023</v>
      </c>
      <c r="D6859" s="3">
        <v>45034</v>
      </c>
      <c r="E6859" s="3">
        <v>45039</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2023</v>
      </c>
      <c r="D6860" s="3">
        <v>45034</v>
      </c>
      <c r="E6860" s="3">
        <v>45039</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2023</v>
      </c>
      <c r="D6861" s="3">
        <v>45034</v>
      </c>
      <c r="E6861" s="3">
        <v>45039</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2023</v>
      </c>
      <c r="D6862" s="3">
        <v>45034</v>
      </c>
      <c r="E6862" s="3">
        <v>45039</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2023</v>
      </c>
      <c r="D6863" s="3">
        <v>45034</v>
      </c>
      <c r="E6863" s="3">
        <v>45039</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2023</v>
      </c>
      <c r="D6864" s="3">
        <v>45034</v>
      </c>
      <c r="E6864" s="3">
        <v>45039</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2023</v>
      </c>
      <c r="D6865" s="3">
        <v>45262</v>
      </c>
      <c r="E6865" s="3">
        <v>45269</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2022</v>
      </c>
      <c r="D6866" s="3">
        <v>44795</v>
      </c>
      <c r="E6866" s="3">
        <v>44802</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2022</v>
      </c>
      <c r="D6867" s="3">
        <v>44795</v>
      </c>
      <c r="E6867" s="3">
        <v>44802</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2022</v>
      </c>
      <c r="D6868" s="3">
        <v>44795</v>
      </c>
      <c r="E6868" s="3">
        <v>44802</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2022</v>
      </c>
      <c r="D6869" s="3">
        <v>44795</v>
      </c>
      <c r="E6869" s="3">
        <v>44802</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2022</v>
      </c>
      <c r="D6870" s="3">
        <v>44795</v>
      </c>
      <c r="E6870" s="3">
        <v>44802</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2022</v>
      </c>
      <c r="D6871" s="3">
        <v>44795</v>
      </c>
      <c r="E6871" s="3">
        <v>44802</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2022</v>
      </c>
      <c r="D6872" s="3">
        <v>44795</v>
      </c>
      <c r="E6872" s="3">
        <v>44802</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2022</v>
      </c>
      <c r="D6873" s="3">
        <v>44901</v>
      </c>
      <c r="E6873" s="3">
        <v>44904</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2021</v>
      </c>
      <c r="D6874" s="3">
        <v>44546</v>
      </c>
      <c r="E6874" s="3">
        <v>44549</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2020</v>
      </c>
      <c r="D6875" s="3">
        <v>44121</v>
      </c>
      <c r="E6875" s="3">
        <v>44126</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2020</v>
      </c>
      <c r="D6876" s="3">
        <v>44121</v>
      </c>
      <c r="E6876" s="3">
        <v>44126</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2022</v>
      </c>
      <c r="D6877" s="3">
        <v>44810</v>
      </c>
      <c r="E6877" s="3">
        <v>44815</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2022</v>
      </c>
      <c r="D6878" s="3">
        <v>44810</v>
      </c>
      <c r="E6878" s="3">
        <v>44815</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2021</v>
      </c>
      <c r="D6879" s="3">
        <v>44484</v>
      </c>
      <c r="E6879" s="3">
        <v>44484</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2021</v>
      </c>
      <c r="D6880" s="3">
        <v>44484</v>
      </c>
      <c r="E6880" s="3">
        <v>44484</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2021</v>
      </c>
      <c r="D6881" s="3">
        <v>44531</v>
      </c>
      <c r="E6881" s="3">
        <v>44535</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2021</v>
      </c>
      <c r="D6882" s="3">
        <v>44531</v>
      </c>
      <c r="E6882" s="3">
        <v>44535</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2021</v>
      </c>
      <c r="D6883" s="3">
        <v>44531</v>
      </c>
      <c r="E6883" s="3">
        <v>44535</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2021</v>
      </c>
      <c r="D6884" s="3">
        <v>44531</v>
      </c>
      <c r="E6884" s="3">
        <v>44535</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2021</v>
      </c>
      <c r="D6885" s="3">
        <v>44531</v>
      </c>
      <c r="E6885" s="3">
        <v>44535</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2021</v>
      </c>
      <c r="D6886" s="3">
        <v>44347</v>
      </c>
      <c r="E6886" s="3">
        <v>44351</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2023</v>
      </c>
      <c r="D6887" s="3">
        <v>45180</v>
      </c>
      <c r="E6887" s="3">
        <v>45187</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2023</v>
      </c>
      <c r="D6888" s="3">
        <v>45180</v>
      </c>
      <c r="E6888" s="3">
        <v>45187</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2023</v>
      </c>
      <c r="D6889" s="3">
        <v>45042</v>
      </c>
      <c r="E6889" s="3">
        <v>45049</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2023</v>
      </c>
      <c r="D6890" s="3">
        <v>45042</v>
      </c>
      <c r="E6890" s="3">
        <v>45049</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2023</v>
      </c>
      <c r="D6891" s="3">
        <v>45188</v>
      </c>
      <c r="E6891" s="3">
        <v>45192</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2023</v>
      </c>
      <c r="D6892" s="3">
        <v>45188</v>
      </c>
      <c r="E6892" s="3">
        <v>45192</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2023</v>
      </c>
      <c r="D6893" s="3">
        <v>45188</v>
      </c>
      <c r="E6893" s="3">
        <v>45192</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2023</v>
      </c>
      <c r="D6894" s="3">
        <v>45188</v>
      </c>
      <c r="E6894" s="3">
        <v>45192</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2023</v>
      </c>
      <c r="D6895" s="3">
        <v>45188</v>
      </c>
      <c r="E6895" s="3">
        <v>45192</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2023</v>
      </c>
      <c r="D6896" s="3">
        <v>45188</v>
      </c>
      <c r="E6896" s="3">
        <v>45192</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2023</v>
      </c>
      <c r="D6897" s="3">
        <v>45188</v>
      </c>
      <c r="E6897" s="3">
        <v>45192</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2023</v>
      </c>
      <c r="D6898" s="3">
        <v>45188</v>
      </c>
      <c r="E6898" s="3">
        <v>45192</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2023</v>
      </c>
      <c r="D6899" s="3">
        <v>45157</v>
      </c>
      <c r="E6899" s="3">
        <v>45164</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2021</v>
      </c>
      <c r="D6900" s="3">
        <v>44340</v>
      </c>
      <c r="E6900" s="3">
        <v>44342</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2021</v>
      </c>
      <c r="D6901" s="3">
        <v>44340</v>
      </c>
      <c r="E6901" s="3">
        <v>44342</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2021</v>
      </c>
      <c r="D6902" s="3">
        <v>44446</v>
      </c>
      <c r="E6902" s="3">
        <v>44450</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2023</v>
      </c>
      <c r="D6903" s="3">
        <v>45132</v>
      </c>
      <c r="E6903" s="3">
        <v>45132</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2023</v>
      </c>
      <c r="D6904" s="3">
        <v>45172</v>
      </c>
      <c r="E6904" s="3">
        <v>45178</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2023</v>
      </c>
      <c r="D6905" s="3">
        <v>45172</v>
      </c>
      <c r="E6905" s="3">
        <v>45178</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2023</v>
      </c>
      <c r="D6906" s="3">
        <v>45172</v>
      </c>
      <c r="E6906" s="3">
        <v>45178</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2023</v>
      </c>
      <c r="D6907" s="3">
        <v>45267</v>
      </c>
      <c r="E6907" s="3">
        <v>45269</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2023</v>
      </c>
      <c r="D6908" s="3">
        <v>45067</v>
      </c>
      <c r="E6908" s="3">
        <v>45067</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2022</v>
      </c>
      <c r="D6909" s="3">
        <v>44832</v>
      </c>
      <c r="E6909" s="3">
        <v>44838</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2023</v>
      </c>
      <c r="D6910" s="3">
        <v>45271</v>
      </c>
      <c r="E6910" s="3">
        <v>45276</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2020</v>
      </c>
      <c r="D6911" s="3">
        <v>44087</v>
      </c>
      <c r="E6911" s="3">
        <v>44092</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2023</v>
      </c>
      <c r="D6912" s="3">
        <v>45137</v>
      </c>
      <c r="E6912" s="3">
        <v>45141</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2023</v>
      </c>
      <c r="D6913" s="3">
        <v>45140</v>
      </c>
      <c r="E6913" s="3">
        <v>45144</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2023</v>
      </c>
      <c r="D6914" s="3">
        <v>45049</v>
      </c>
      <c r="E6914" s="3">
        <v>45052</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2021</v>
      </c>
      <c r="D6915" s="3">
        <v>44359</v>
      </c>
      <c r="E6915" s="3">
        <v>44363</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2020</v>
      </c>
      <c r="D6916" s="3">
        <v>44187</v>
      </c>
      <c r="E6916" s="3">
        <v>44194</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2020</v>
      </c>
      <c r="D6917" s="3">
        <v>44187</v>
      </c>
      <c r="E6917" s="3">
        <v>44194</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2020</v>
      </c>
      <c r="D6918" s="3">
        <v>44187</v>
      </c>
      <c r="E6918" s="3">
        <v>44194</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2020</v>
      </c>
      <c r="D6919" s="3">
        <v>44181</v>
      </c>
      <c r="E6919" s="3">
        <v>44186</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2022</v>
      </c>
      <c r="D6920" s="3">
        <v>44668</v>
      </c>
      <c r="E6920" s="3">
        <v>44670</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2021</v>
      </c>
      <c r="D6921" s="3">
        <v>44337</v>
      </c>
      <c r="E6921" s="3">
        <v>44344</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2023</v>
      </c>
      <c r="D6922" s="3">
        <v>44984</v>
      </c>
      <c r="E6922" s="3">
        <v>44988</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2023</v>
      </c>
      <c r="D6923" s="3">
        <v>45021</v>
      </c>
      <c r="E6923" s="3">
        <v>45027</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2021</v>
      </c>
      <c r="D6924" s="3">
        <v>44271</v>
      </c>
      <c r="E6924" s="3">
        <v>44274</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2021</v>
      </c>
      <c r="D6925" s="3">
        <v>44271</v>
      </c>
      <c r="E6925" s="3">
        <v>44274</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2021</v>
      </c>
      <c r="D6926" s="3">
        <v>44530</v>
      </c>
      <c r="E6926" s="3">
        <v>44534</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2021</v>
      </c>
      <c r="D6927" s="3">
        <v>44530</v>
      </c>
      <c r="E6927" s="3">
        <v>44534</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2022</v>
      </c>
      <c r="D6928" s="3">
        <v>44771</v>
      </c>
      <c r="E6928" s="3">
        <v>44777</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2022</v>
      </c>
      <c r="D6929" s="3">
        <v>44736</v>
      </c>
      <c r="E6929" s="3">
        <v>44738</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2022</v>
      </c>
      <c r="D6930" s="3">
        <v>44736</v>
      </c>
      <c r="E6930" s="3">
        <v>44738</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2022</v>
      </c>
      <c r="D6931" s="3">
        <v>44736</v>
      </c>
      <c r="E6931" s="3">
        <v>44738</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2022</v>
      </c>
      <c r="D6932" s="3">
        <v>44736</v>
      </c>
      <c r="E6932" s="3">
        <v>44738</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2020</v>
      </c>
      <c r="D6933" s="3">
        <v>44026</v>
      </c>
      <c r="E6933" s="3">
        <v>44030</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2020</v>
      </c>
      <c r="D6934" s="3">
        <v>44026</v>
      </c>
      <c r="E6934" s="3">
        <v>44030</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2020</v>
      </c>
      <c r="D6935" s="3">
        <v>44026</v>
      </c>
      <c r="E6935" s="3">
        <v>44030</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2020</v>
      </c>
      <c r="D6936" s="3">
        <v>44026</v>
      </c>
      <c r="E6936" s="3">
        <v>44030</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2023</v>
      </c>
      <c r="D6937" s="3">
        <v>45261</v>
      </c>
      <c r="E6937" s="3">
        <v>45264</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2022</v>
      </c>
      <c r="D6938" s="3">
        <v>44807</v>
      </c>
      <c r="E6938" s="3">
        <v>44809</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2020</v>
      </c>
      <c r="D6939" s="3">
        <v>43997</v>
      </c>
      <c r="E6939" s="3">
        <v>43997</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2022</v>
      </c>
      <c r="D6940" s="3">
        <v>44871</v>
      </c>
      <c r="E6940" s="3">
        <v>44875</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2023</v>
      </c>
      <c r="D6941" s="3">
        <v>45104</v>
      </c>
      <c r="E6941" s="3">
        <v>45108</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2023</v>
      </c>
      <c r="D6942" s="3">
        <v>45104</v>
      </c>
      <c r="E6942" s="3">
        <v>45108</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2023</v>
      </c>
      <c r="D6943" s="3">
        <v>45104</v>
      </c>
      <c r="E6943" s="3">
        <v>45108</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2023</v>
      </c>
      <c r="D6944" s="3">
        <v>45104</v>
      </c>
      <c r="E6944" s="3">
        <v>45108</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2021</v>
      </c>
      <c r="D6945" s="3">
        <v>44402</v>
      </c>
      <c r="E6945" s="3">
        <v>44407</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2020</v>
      </c>
      <c r="D6946" s="3">
        <v>44097</v>
      </c>
      <c r="E6946" s="3">
        <v>44101</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2022</v>
      </c>
      <c r="D6947" s="3">
        <v>44835</v>
      </c>
      <c r="E6947" s="3">
        <v>44839</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2021</v>
      </c>
      <c r="D6948" s="3">
        <v>44509</v>
      </c>
      <c r="E6948" s="3">
        <v>44513</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2021</v>
      </c>
      <c r="D6949" s="3">
        <v>44311</v>
      </c>
      <c r="E6949" s="3">
        <v>44315</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2021</v>
      </c>
      <c r="D6950" s="3">
        <v>44311</v>
      </c>
      <c r="E6950" s="3">
        <v>44315</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2023</v>
      </c>
      <c r="D6951" s="3">
        <v>45250</v>
      </c>
      <c r="E6951" s="3">
        <v>45250</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2023</v>
      </c>
      <c r="D6952" s="3">
        <v>45250</v>
      </c>
      <c r="E6952" s="3">
        <v>45250</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2021</v>
      </c>
      <c r="D6953" s="3">
        <v>44520</v>
      </c>
      <c r="E6953" s="3">
        <v>44524</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2021</v>
      </c>
      <c r="D6954" s="3">
        <v>44471</v>
      </c>
      <c r="E6954" s="3">
        <v>44472</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2021</v>
      </c>
      <c r="D6955" s="3">
        <v>44471</v>
      </c>
      <c r="E6955" s="3">
        <v>44472</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2021</v>
      </c>
      <c r="D6956" s="3">
        <v>44471</v>
      </c>
      <c r="E6956" s="3">
        <v>44472</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2021</v>
      </c>
      <c r="D6957" s="3">
        <v>44311</v>
      </c>
      <c r="E6957" s="3">
        <v>44318</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2022</v>
      </c>
      <c r="D6958" s="3">
        <v>44757</v>
      </c>
      <c r="E6958" s="3">
        <v>44762</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2022</v>
      </c>
      <c r="D6959" s="3">
        <v>44757</v>
      </c>
      <c r="E6959" s="3">
        <v>44762</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2021</v>
      </c>
      <c r="D6960" s="3">
        <v>44466</v>
      </c>
      <c r="E6960" s="3">
        <v>44468</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2021</v>
      </c>
      <c r="D6961" s="3">
        <v>44466</v>
      </c>
      <c r="E6961" s="3">
        <v>44468</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2021</v>
      </c>
      <c r="D6962" s="3">
        <v>44466</v>
      </c>
      <c r="E6962" s="3">
        <v>44468</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2023</v>
      </c>
      <c r="D6963" s="3">
        <v>45241</v>
      </c>
      <c r="E6963" s="3">
        <v>45241</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2022</v>
      </c>
      <c r="D6964" s="3">
        <v>44759</v>
      </c>
      <c r="E6964" s="3">
        <v>44763</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2022</v>
      </c>
      <c r="D6965" s="3">
        <v>44759</v>
      </c>
      <c r="E6965" s="3">
        <v>44763</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2022</v>
      </c>
      <c r="D6966" s="3">
        <v>44759</v>
      </c>
      <c r="E6966" s="3">
        <v>44763</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2022</v>
      </c>
      <c r="D6967" s="3">
        <v>44759</v>
      </c>
      <c r="E6967" s="3">
        <v>44763</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2022</v>
      </c>
      <c r="D6968" s="3">
        <v>44759</v>
      </c>
      <c r="E6968" s="3">
        <v>44763</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2022</v>
      </c>
      <c r="D6969" s="3">
        <v>44759</v>
      </c>
      <c r="E6969" s="3">
        <v>44763</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2021</v>
      </c>
      <c r="D6970" s="3">
        <v>44485</v>
      </c>
      <c r="E6970" s="3">
        <v>44489</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2022</v>
      </c>
      <c r="D6971" s="3">
        <v>44571</v>
      </c>
      <c r="E6971" s="3">
        <v>44574</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2023</v>
      </c>
      <c r="D6972" s="3">
        <v>45189</v>
      </c>
      <c r="E6972" s="3">
        <v>45195</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2023</v>
      </c>
      <c r="D6973" s="3">
        <v>45189</v>
      </c>
      <c r="E6973" s="3">
        <v>45195</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2023</v>
      </c>
      <c r="D6974" s="3">
        <v>45189</v>
      </c>
      <c r="E6974" s="3">
        <v>45195</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2023</v>
      </c>
      <c r="D6975" s="3">
        <v>45189</v>
      </c>
      <c r="E6975" s="3">
        <v>45195</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2023</v>
      </c>
      <c r="D6976" s="3">
        <v>45185</v>
      </c>
      <c r="E6976" s="3">
        <v>45189</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2021</v>
      </c>
      <c r="D6977" s="3">
        <v>44375</v>
      </c>
      <c r="E6977" s="3">
        <v>44379</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2021</v>
      </c>
      <c r="D6978" s="3">
        <v>44375</v>
      </c>
      <c r="E6978" s="3">
        <v>44379</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2022</v>
      </c>
      <c r="D6979" s="3">
        <v>44891</v>
      </c>
      <c r="E6979" s="3">
        <v>44894</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2023</v>
      </c>
      <c r="D6980" s="3">
        <v>45256</v>
      </c>
      <c r="E6980" s="3">
        <v>45260</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2023</v>
      </c>
      <c r="D6981" s="3">
        <v>44941</v>
      </c>
      <c r="E6981" s="3">
        <v>44946</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2020</v>
      </c>
      <c r="D6982" s="3">
        <v>44142</v>
      </c>
      <c r="E6982" s="3">
        <v>44143</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2020</v>
      </c>
      <c r="D6983" s="3">
        <v>44142</v>
      </c>
      <c r="E6983" s="3">
        <v>44143</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2022</v>
      </c>
      <c r="D6984" s="3">
        <v>44806</v>
      </c>
      <c r="E6984" s="3">
        <v>44810</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2022</v>
      </c>
      <c r="D6985" s="3">
        <v>44806</v>
      </c>
      <c r="E6985" s="3">
        <v>44810</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2022</v>
      </c>
      <c r="D6986" s="3">
        <v>44806</v>
      </c>
      <c r="E6986" s="3">
        <v>44810</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2022</v>
      </c>
      <c r="D6987" s="3">
        <v>44806</v>
      </c>
      <c r="E6987" s="3">
        <v>44810</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2022</v>
      </c>
      <c r="D6988" s="3">
        <v>44806</v>
      </c>
      <c r="E6988" s="3">
        <v>44810</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2022</v>
      </c>
      <c r="D6989" s="3">
        <v>44806</v>
      </c>
      <c r="E6989" s="3">
        <v>44810</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2023</v>
      </c>
      <c r="D6990" s="3">
        <v>45242</v>
      </c>
      <c r="E6990" s="3">
        <v>45247</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2023</v>
      </c>
      <c r="D6991" s="3">
        <v>45272</v>
      </c>
      <c r="E6991" s="3">
        <v>45274</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2021</v>
      </c>
      <c r="D6992" s="3">
        <v>44508</v>
      </c>
      <c r="E6992" s="3">
        <v>44513</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2021</v>
      </c>
      <c r="D6993" s="3">
        <v>44508</v>
      </c>
      <c r="E6993" s="3">
        <v>44513</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2021</v>
      </c>
      <c r="D6994" s="3">
        <v>44508</v>
      </c>
      <c r="E6994" s="3">
        <v>44513</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2021</v>
      </c>
      <c r="D6995" s="3">
        <v>44508</v>
      </c>
      <c r="E6995" s="3">
        <v>44513</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2021</v>
      </c>
      <c r="D6996" s="3">
        <v>44508</v>
      </c>
      <c r="E6996" s="3">
        <v>44513</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2021</v>
      </c>
      <c r="D6997" s="3">
        <v>44519</v>
      </c>
      <c r="E6997" s="3">
        <v>44526</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2023</v>
      </c>
      <c r="D6998" s="3">
        <v>45284</v>
      </c>
      <c r="E6998" s="3">
        <v>45286</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2023</v>
      </c>
      <c r="D6999" s="3">
        <v>45284</v>
      </c>
      <c r="E6999" s="3">
        <v>45286</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2022</v>
      </c>
      <c r="D7000" s="3">
        <v>44821</v>
      </c>
      <c r="E7000" s="3">
        <v>44827</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2023</v>
      </c>
      <c r="D7001" s="3">
        <v>45073</v>
      </c>
      <c r="E7001" s="3">
        <v>45076</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2023</v>
      </c>
      <c r="D7002" s="3">
        <v>45073</v>
      </c>
      <c r="E7002" s="3">
        <v>45076</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2021</v>
      </c>
      <c r="D7003" s="3">
        <v>44285</v>
      </c>
      <c r="E7003" s="3">
        <v>44289</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2020</v>
      </c>
      <c r="D7004" s="3">
        <v>44062</v>
      </c>
      <c r="E7004" s="3">
        <v>44064</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2020</v>
      </c>
      <c r="D7005" s="3">
        <v>44062</v>
      </c>
      <c r="E7005" s="3">
        <v>44064</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2020</v>
      </c>
      <c r="D7006" s="3">
        <v>44188</v>
      </c>
      <c r="E7006" s="3">
        <v>44193</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2021</v>
      </c>
      <c r="D7007" s="3">
        <v>44501</v>
      </c>
      <c r="E7007" s="3">
        <v>44505</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2020</v>
      </c>
      <c r="D7008" s="3">
        <v>44180</v>
      </c>
      <c r="E7008" s="3">
        <v>44186</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2021</v>
      </c>
      <c r="D7009" s="3">
        <v>44429</v>
      </c>
      <c r="E7009" s="3">
        <v>44433</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2021</v>
      </c>
      <c r="D7010" s="3">
        <v>44429</v>
      </c>
      <c r="E7010" s="3">
        <v>44433</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2021</v>
      </c>
      <c r="D7011" s="3">
        <v>44429</v>
      </c>
      <c r="E7011" s="3">
        <v>44433</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2020</v>
      </c>
      <c r="D7012" s="3">
        <v>43974</v>
      </c>
      <c r="E7012" s="3">
        <v>43978</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2020</v>
      </c>
      <c r="D7013" s="3">
        <v>43974</v>
      </c>
      <c r="E7013" s="3">
        <v>43978</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2020</v>
      </c>
      <c r="D7014" s="3">
        <v>43974</v>
      </c>
      <c r="E7014" s="3">
        <v>43978</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2023</v>
      </c>
      <c r="D7015" s="3">
        <v>45270</v>
      </c>
      <c r="E7015" s="3">
        <v>45272</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2020</v>
      </c>
      <c r="D7016" s="3">
        <v>43901</v>
      </c>
      <c r="E7016" s="3">
        <v>43903</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2020</v>
      </c>
      <c r="D7017" s="3">
        <v>43901</v>
      </c>
      <c r="E7017" s="3">
        <v>43903</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2020</v>
      </c>
      <c r="D7018" s="3">
        <v>43901</v>
      </c>
      <c r="E7018" s="3">
        <v>43903</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2020</v>
      </c>
      <c r="D7019" s="3">
        <v>43901</v>
      </c>
      <c r="E7019" s="3">
        <v>43903</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2022</v>
      </c>
      <c r="D7020" s="3">
        <v>44736</v>
      </c>
      <c r="E7020" s="3">
        <v>44740</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2020</v>
      </c>
      <c r="D7021" s="3">
        <v>44066</v>
      </c>
      <c r="E7021" s="3">
        <v>44070</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2020</v>
      </c>
      <c r="D7022" s="3">
        <v>44066</v>
      </c>
      <c r="E7022" s="3">
        <v>44070</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2020</v>
      </c>
      <c r="D7023" s="3">
        <v>44066</v>
      </c>
      <c r="E7023" s="3">
        <v>44070</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2020</v>
      </c>
      <c r="D7024" s="3">
        <v>44066</v>
      </c>
      <c r="E7024" s="3">
        <v>44070</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2020</v>
      </c>
      <c r="D7025" s="3">
        <v>44066</v>
      </c>
      <c r="E7025" s="3">
        <v>44070</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2020</v>
      </c>
      <c r="D7026" s="3">
        <v>44066</v>
      </c>
      <c r="E7026" s="3">
        <v>44070</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2023</v>
      </c>
      <c r="D7027" s="3">
        <v>44964</v>
      </c>
      <c r="E7027" s="3">
        <v>44970</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2023</v>
      </c>
      <c r="D7028" s="3">
        <v>44964</v>
      </c>
      <c r="E7028" s="3">
        <v>44970</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2023</v>
      </c>
      <c r="D7029" s="3">
        <v>44956</v>
      </c>
      <c r="E7029" s="3">
        <v>44963</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2022</v>
      </c>
      <c r="D7030" s="3">
        <v>44916</v>
      </c>
      <c r="E7030" s="3">
        <v>44919</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2022</v>
      </c>
      <c r="D7031" s="3">
        <v>44877</v>
      </c>
      <c r="E7031" s="3">
        <v>44882</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2022</v>
      </c>
      <c r="D7032" s="3">
        <v>44877</v>
      </c>
      <c r="E7032" s="3">
        <v>44882</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2022</v>
      </c>
      <c r="D7033" s="3">
        <v>44877</v>
      </c>
      <c r="E7033" s="3">
        <v>44882</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2022</v>
      </c>
      <c r="D7034" s="3">
        <v>44877</v>
      </c>
      <c r="E7034" s="3">
        <v>44882</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2022</v>
      </c>
      <c r="D7035" s="3">
        <v>44877</v>
      </c>
      <c r="E7035" s="3">
        <v>44882</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2022</v>
      </c>
      <c r="D7036" s="3">
        <v>44877</v>
      </c>
      <c r="E7036" s="3">
        <v>44882</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2023</v>
      </c>
      <c r="D7037" s="3">
        <v>45240</v>
      </c>
      <c r="E7037" s="3">
        <v>45244</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2020</v>
      </c>
      <c r="D7038" s="3">
        <v>43953</v>
      </c>
      <c r="E7038" s="3">
        <v>43955</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2023</v>
      </c>
      <c r="D7039" s="3">
        <v>45192</v>
      </c>
      <c r="E7039" s="3">
        <v>45197</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2023</v>
      </c>
      <c r="D7040" s="3">
        <v>45192</v>
      </c>
      <c r="E7040" s="3">
        <v>45197</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2023</v>
      </c>
      <c r="D7041" s="3">
        <v>45278</v>
      </c>
      <c r="E7041" s="3">
        <v>45284</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2023</v>
      </c>
      <c r="D7042" s="3">
        <v>45278</v>
      </c>
      <c r="E7042" s="3">
        <v>45284</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2023</v>
      </c>
      <c r="D7043" s="3">
        <v>45278</v>
      </c>
      <c r="E7043" s="3">
        <v>45284</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2023</v>
      </c>
      <c r="D7044" s="3">
        <v>45126</v>
      </c>
      <c r="E7044" s="3">
        <v>45131</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2023</v>
      </c>
      <c r="D7045" s="3">
        <v>45126</v>
      </c>
      <c r="E7045" s="3">
        <v>45131</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2023</v>
      </c>
      <c r="D7046" s="3">
        <v>45126</v>
      </c>
      <c r="E7046" s="3">
        <v>45131</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2022</v>
      </c>
      <c r="D7047" s="3">
        <v>44869</v>
      </c>
      <c r="E7047" s="3">
        <v>44875</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2020</v>
      </c>
      <c r="D7048" s="3">
        <v>43929</v>
      </c>
      <c r="E7048" s="3">
        <v>43933</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2020</v>
      </c>
      <c r="D7049" s="3">
        <v>43929</v>
      </c>
      <c r="E7049" s="3">
        <v>43933</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2022</v>
      </c>
      <c r="D7050" s="3">
        <v>44788</v>
      </c>
      <c r="E7050" s="3">
        <v>44790</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2020</v>
      </c>
      <c r="D7051" s="3">
        <v>44099</v>
      </c>
      <c r="E7051" s="3">
        <v>44104</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2022</v>
      </c>
      <c r="D7052" s="3">
        <v>44907</v>
      </c>
      <c r="E7052" s="3">
        <v>44907</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2022</v>
      </c>
      <c r="D7053" s="3">
        <v>44907</v>
      </c>
      <c r="E7053" s="3">
        <v>44907</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2022</v>
      </c>
      <c r="D7054" s="3">
        <v>44907</v>
      </c>
      <c r="E7054" s="3">
        <v>44907</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2022</v>
      </c>
      <c r="D7055" s="3">
        <v>44907</v>
      </c>
      <c r="E7055" s="3">
        <v>44907</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2022</v>
      </c>
      <c r="D7056" s="3">
        <v>44907</v>
      </c>
      <c r="E7056" s="3">
        <v>44907</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2022</v>
      </c>
      <c r="D7057" s="3">
        <v>44907</v>
      </c>
      <c r="E7057" s="3">
        <v>44907</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2022</v>
      </c>
      <c r="D7058" s="3">
        <v>44907</v>
      </c>
      <c r="E7058" s="3">
        <v>44907</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2022</v>
      </c>
      <c r="D7059" s="3">
        <v>44907</v>
      </c>
      <c r="E7059" s="3">
        <v>44907</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2022</v>
      </c>
      <c r="D7060" s="3">
        <v>44907</v>
      </c>
      <c r="E7060" s="3">
        <v>44907</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2022</v>
      </c>
      <c r="D7061" s="3">
        <v>44907</v>
      </c>
      <c r="E7061" s="3">
        <v>44907</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2022</v>
      </c>
      <c r="D7062" s="3">
        <v>44907</v>
      </c>
      <c r="E7062" s="3">
        <v>44907</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2021</v>
      </c>
      <c r="D7063" s="3">
        <v>44230</v>
      </c>
      <c r="E7063" s="3">
        <v>44232</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2022</v>
      </c>
      <c r="D7064" s="3">
        <v>44925</v>
      </c>
      <c r="E7064" s="3">
        <v>44927</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2023</v>
      </c>
      <c r="D7065" s="3">
        <v>45170</v>
      </c>
      <c r="E7065" s="3">
        <v>45175</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2023</v>
      </c>
      <c r="D7066" s="3">
        <v>44962</v>
      </c>
      <c r="E7066" s="3">
        <v>44967</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2020</v>
      </c>
      <c r="D7067" s="3">
        <v>44171</v>
      </c>
      <c r="E7067" s="3">
        <v>44173</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2022</v>
      </c>
      <c r="D7068" s="3">
        <v>44712</v>
      </c>
      <c r="E7068" s="3">
        <v>44716</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2022</v>
      </c>
      <c r="D7069" s="3">
        <v>44703</v>
      </c>
      <c r="E7069" s="3">
        <v>44708</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2022</v>
      </c>
      <c r="D7070" s="3">
        <v>44703</v>
      </c>
      <c r="E7070" s="3">
        <v>44708</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2020</v>
      </c>
      <c r="D7071" s="3">
        <v>44052</v>
      </c>
      <c r="E7071" s="3">
        <v>44057</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2022</v>
      </c>
      <c r="D7072" s="3">
        <v>44810</v>
      </c>
      <c r="E7072" s="3">
        <v>44815</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2022</v>
      </c>
      <c r="D7073" s="3">
        <v>44766</v>
      </c>
      <c r="E7073" s="3">
        <v>44771</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2022</v>
      </c>
      <c r="D7074" s="3">
        <v>44766</v>
      </c>
      <c r="E7074" s="3">
        <v>44771</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2022</v>
      </c>
      <c r="D7075" s="3">
        <v>44766</v>
      </c>
      <c r="E7075" s="3">
        <v>44771</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2022</v>
      </c>
      <c r="D7076" s="3">
        <v>44766</v>
      </c>
      <c r="E7076" s="3">
        <v>44771</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2022</v>
      </c>
      <c r="D7077" s="3">
        <v>44766</v>
      </c>
      <c r="E7077" s="3">
        <v>44771</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2022</v>
      </c>
      <c r="D7078" s="3">
        <v>44694</v>
      </c>
      <c r="E7078" s="3">
        <v>44699</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2022</v>
      </c>
      <c r="D7079" s="3">
        <v>44807</v>
      </c>
      <c r="E7079" s="3">
        <v>44811</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2022</v>
      </c>
      <c r="D7080" s="3">
        <v>44807</v>
      </c>
      <c r="E7080" s="3">
        <v>44811</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2022</v>
      </c>
      <c r="D7081" s="3">
        <v>44807</v>
      </c>
      <c r="E7081" s="3">
        <v>44811</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2022</v>
      </c>
      <c r="D7082" s="3">
        <v>44807</v>
      </c>
      <c r="E7082" s="3">
        <v>44811</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2022</v>
      </c>
      <c r="D7083" s="3">
        <v>44807</v>
      </c>
      <c r="E7083" s="3">
        <v>44811</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2022</v>
      </c>
      <c r="D7084" s="3">
        <v>44807</v>
      </c>
      <c r="E7084" s="3">
        <v>44811</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2023</v>
      </c>
      <c r="D7085" s="3">
        <v>45129</v>
      </c>
      <c r="E7085" s="3">
        <v>45133</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2023</v>
      </c>
      <c r="D7086" s="3">
        <v>45129</v>
      </c>
      <c r="E7086" s="3">
        <v>45133</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2023</v>
      </c>
      <c r="D7087" s="3">
        <v>45195</v>
      </c>
      <c r="E7087" s="3">
        <v>45198</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2023</v>
      </c>
      <c r="D7088" s="3">
        <v>45195</v>
      </c>
      <c r="E7088" s="3">
        <v>45198</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2023</v>
      </c>
      <c r="D7089" s="3">
        <v>45142</v>
      </c>
      <c r="E7089" s="3">
        <v>45145</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2021</v>
      </c>
      <c r="D7090" s="3">
        <v>44494</v>
      </c>
      <c r="E7090" s="3">
        <v>44496</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2023</v>
      </c>
      <c r="D7091" s="3">
        <v>45093</v>
      </c>
      <c r="E7091" s="3">
        <v>45097</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2021</v>
      </c>
      <c r="D7092" s="3">
        <v>44205</v>
      </c>
      <c r="E7092" s="3">
        <v>44209</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2021</v>
      </c>
      <c r="D7093" s="3">
        <v>44205</v>
      </c>
      <c r="E7093" s="3">
        <v>44209</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2021</v>
      </c>
      <c r="D7094" s="3">
        <v>44205</v>
      </c>
      <c r="E7094" s="3">
        <v>44209</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2021</v>
      </c>
      <c r="D7095" s="3">
        <v>44205</v>
      </c>
      <c r="E7095" s="3">
        <v>44209</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2021</v>
      </c>
      <c r="D7096" s="3">
        <v>44236</v>
      </c>
      <c r="E7096" s="3">
        <v>44240</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2022</v>
      </c>
      <c r="D7097" s="3">
        <v>44793</v>
      </c>
      <c r="E7097" s="3">
        <v>44794</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2022</v>
      </c>
      <c r="D7098" s="3">
        <v>44793</v>
      </c>
      <c r="E7098" s="3">
        <v>44794</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2022</v>
      </c>
      <c r="D7099" s="3">
        <v>44793</v>
      </c>
      <c r="E7099" s="3">
        <v>44794</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2023</v>
      </c>
      <c r="D7100" s="3">
        <v>45237</v>
      </c>
      <c r="E7100" s="3">
        <v>45241</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2021</v>
      </c>
      <c r="D7101" s="3">
        <v>44556</v>
      </c>
      <c r="E7101" s="3">
        <v>44560</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2020</v>
      </c>
      <c r="D7102" s="3">
        <v>44158</v>
      </c>
      <c r="E7102" s="3">
        <v>44163</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2022</v>
      </c>
      <c r="D7103" s="3">
        <v>44775</v>
      </c>
      <c r="E7103" s="3">
        <v>44779</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2020</v>
      </c>
      <c r="D7104" s="3">
        <v>44095</v>
      </c>
      <c r="E7104" s="3">
        <v>44098</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2023</v>
      </c>
      <c r="D7105" s="3">
        <v>45174</v>
      </c>
      <c r="E7105" s="3">
        <v>45178</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2023</v>
      </c>
      <c r="D7106" s="3">
        <v>45097</v>
      </c>
      <c r="E7106" s="3">
        <v>45099</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2023</v>
      </c>
      <c r="D7107" s="3">
        <v>45097</v>
      </c>
      <c r="E7107" s="3">
        <v>45099</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2023</v>
      </c>
      <c r="D7108" s="3">
        <v>45097</v>
      </c>
      <c r="E7108" s="3">
        <v>45099</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2022</v>
      </c>
      <c r="D7109" s="3">
        <v>44671</v>
      </c>
      <c r="E7109" s="3">
        <v>44678</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2022</v>
      </c>
      <c r="D7110" s="3">
        <v>44671</v>
      </c>
      <c r="E7110" s="3">
        <v>44678</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2022</v>
      </c>
      <c r="D7111" s="3">
        <v>44671</v>
      </c>
      <c r="E7111" s="3">
        <v>44678</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2022</v>
      </c>
      <c r="D7112" s="3">
        <v>44671</v>
      </c>
      <c r="E7112" s="3">
        <v>44678</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2022</v>
      </c>
      <c r="D7113" s="3">
        <v>44671</v>
      </c>
      <c r="E7113" s="3">
        <v>44678</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2022</v>
      </c>
      <c r="D7114" s="3">
        <v>44671</v>
      </c>
      <c r="E7114" s="3">
        <v>44678</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2022</v>
      </c>
      <c r="D7115" s="3">
        <v>44671</v>
      </c>
      <c r="E7115" s="3">
        <v>44678</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2022</v>
      </c>
      <c r="D7116" s="3">
        <v>44687</v>
      </c>
      <c r="E7116" s="3">
        <v>44688</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2022</v>
      </c>
      <c r="D7117" s="3">
        <v>44687</v>
      </c>
      <c r="E7117" s="3">
        <v>44688</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2020</v>
      </c>
      <c r="D7118" s="3">
        <v>44122</v>
      </c>
      <c r="E7118" s="3">
        <v>44127</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2020</v>
      </c>
      <c r="D7119" s="3">
        <v>44122</v>
      </c>
      <c r="E7119" s="3">
        <v>44127</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2023</v>
      </c>
      <c r="D7120" s="3">
        <v>44971</v>
      </c>
      <c r="E7120" s="3">
        <v>44975</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2023</v>
      </c>
      <c r="D7121" s="3">
        <v>45248</v>
      </c>
      <c r="E7121" s="3">
        <v>45255</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2020</v>
      </c>
      <c r="D7122" s="3">
        <v>43851</v>
      </c>
      <c r="E7122" s="3">
        <v>43857</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2023</v>
      </c>
      <c r="D7123" s="3">
        <v>45262</v>
      </c>
      <c r="E7123" s="3">
        <v>45269</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2023</v>
      </c>
      <c r="D7124" s="3">
        <v>45262</v>
      </c>
      <c r="E7124" s="3">
        <v>45269</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2021</v>
      </c>
      <c r="D7125" s="3">
        <v>44417</v>
      </c>
      <c r="E7125" s="3">
        <v>44424</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2021</v>
      </c>
      <c r="D7126" s="3">
        <v>44417</v>
      </c>
      <c r="E7126" s="3">
        <v>44424</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2022</v>
      </c>
      <c r="D7127" s="3">
        <v>44832</v>
      </c>
      <c r="E7127" s="3">
        <v>44834</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2022</v>
      </c>
      <c r="D7128" s="3">
        <v>44832</v>
      </c>
      <c r="E7128" s="3">
        <v>44834</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2022</v>
      </c>
      <c r="D7129" s="3">
        <v>44880</v>
      </c>
      <c r="E7129" s="3">
        <v>44886</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2022</v>
      </c>
      <c r="D7130" s="3">
        <v>44880</v>
      </c>
      <c r="E7130" s="3">
        <v>44886</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2022</v>
      </c>
      <c r="D7131" s="3">
        <v>44668</v>
      </c>
      <c r="E7131" s="3">
        <v>44674</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2022</v>
      </c>
      <c r="D7132" s="3">
        <v>44668</v>
      </c>
      <c r="E7132" s="3">
        <v>44674</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2023</v>
      </c>
      <c r="D7133" s="3">
        <v>45257</v>
      </c>
      <c r="E7133" s="3">
        <v>45262</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2023</v>
      </c>
      <c r="D7134" s="3">
        <v>45257</v>
      </c>
      <c r="E7134" s="3">
        <v>45262</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2023</v>
      </c>
      <c r="D7135" s="3">
        <v>45257</v>
      </c>
      <c r="E7135" s="3">
        <v>45262</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2023</v>
      </c>
      <c r="D7136" s="3">
        <v>45257</v>
      </c>
      <c r="E7136" s="3">
        <v>45262</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2023</v>
      </c>
      <c r="D7137" s="3">
        <v>45257</v>
      </c>
      <c r="E7137" s="3">
        <v>45262</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2021</v>
      </c>
      <c r="D7138" s="3">
        <v>44520</v>
      </c>
      <c r="E7138" s="3">
        <v>44527</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2021</v>
      </c>
      <c r="D7139" s="3">
        <v>44520</v>
      </c>
      <c r="E7139" s="3">
        <v>44527</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2021</v>
      </c>
      <c r="D7140" s="3">
        <v>44520</v>
      </c>
      <c r="E7140" s="3">
        <v>44527</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2021</v>
      </c>
      <c r="D7141" s="3">
        <v>44520</v>
      </c>
      <c r="E7141" s="3">
        <v>44527</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2023</v>
      </c>
      <c r="D7142" s="3">
        <v>45177</v>
      </c>
      <c r="E7142" s="3">
        <v>45177</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2023</v>
      </c>
      <c r="D7143" s="3">
        <v>45177</v>
      </c>
      <c r="E7143" s="3">
        <v>45177</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2020</v>
      </c>
      <c r="D7144" s="3">
        <v>44159</v>
      </c>
      <c r="E7144" s="3">
        <v>44164</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2023</v>
      </c>
      <c r="D7145" s="3">
        <v>44997</v>
      </c>
      <c r="E7145" s="3">
        <v>45002</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2023</v>
      </c>
      <c r="D7146" s="3">
        <v>44997</v>
      </c>
      <c r="E7146" s="3">
        <v>45002</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2023</v>
      </c>
      <c r="D7147" s="3">
        <v>44997</v>
      </c>
      <c r="E7147" s="3">
        <v>45002</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2023</v>
      </c>
      <c r="D7148" s="3">
        <v>44997</v>
      </c>
      <c r="E7148" s="3">
        <v>45002</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2022</v>
      </c>
      <c r="D7149" s="3">
        <v>44725</v>
      </c>
      <c r="E7149" s="3">
        <v>44730</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2022</v>
      </c>
      <c r="D7150" s="3">
        <v>44725</v>
      </c>
      <c r="E7150" s="3">
        <v>44730</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2021</v>
      </c>
      <c r="D7151" s="3">
        <v>44373</v>
      </c>
      <c r="E7151" s="3">
        <v>44377</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2023</v>
      </c>
      <c r="D7152" s="3">
        <v>45283</v>
      </c>
      <c r="E7152" s="3">
        <v>45287</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2023</v>
      </c>
      <c r="D7153" s="3">
        <v>45283</v>
      </c>
      <c r="E7153" s="3">
        <v>45286</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2020</v>
      </c>
      <c r="D7154" s="3">
        <v>44113</v>
      </c>
      <c r="E7154" s="3">
        <v>44119</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2021</v>
      </c>
      <c r="D7155" s="3">
        <v>44540</v>
      </c>
      <c r="E7155" s="3">
        <v>44545</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2021</v>
      </c>
      <c r="D7156" s="3">
        <v>44555</v>
      </c>
      <c r="E7156" s="3">
        <v>44557</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2021</v>
      </c>
      <c r="D7157" s="3">
        <v>44555</v>
      </c>
      <c r="E7157" s="3">
        <v>44557</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2023</v>
      </c>
      <c r="D7158" s="3">
        <v>45046</v>
      </c>
      <c r="E7158" s="3">
        <v>45051</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2022</v>
      </c>
      <c r="D7159" s="3">
        <v>44649</v>
      </c>
      <c r="E7159" s="3">
        <v>44652</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2022</v>
      </c>
      <c r="D7160" s="3">
        <v>44649</v>
      </c>
      <c r="E7160" s="3">
        <v>44652</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2021</v>
      </c>
      <c r="D7161" s="3">
        <v>44329</v>
      </c>
      <c r="E7161" s="3">
        <v>44334</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2021</v>
      </c>
      <c r="D7162" s="3">
        <v>44329</v>
      </c>
      <c r="E7162" s="3">
        <v>44334</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2020</v>
      </c>
      <c r="D7163" s="3">
        <v>44016</v>
      </c>
      <c r="E7163" s="3">
        <v>44021</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2020</v>
      </c>
      <c r="D7164" s="3">
        <v>44016</v>
      </c>
      <c r="E7164" s="3">
        <v>44021</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2020</v>
      </c>
      <c r="D7165" s="3">
        <v>43943</v>
      </c>
      <c r="E7165" s="3">
        <v>43945</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2020</v>
      </c>
      <c r="D7166" s="3">
        <v>43943</v>
      </c>
      <c r="E7166" s="3">
        <v>43945</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2022</v>
      </c>
      <c r="D7167" s="3">
        <v>44824</v>
      </c>
      <c r="E7167" s="3">
        <v>44827</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2020</v>
      </c>
      <c r="D7168" s="3">
        <v>44034</v>
      </c>
      <c r="E7168" s="3">
        <v>44036</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2020</v>
      </c>
      <c r="D7169" s="3">
        <v>44034</v>
      </c>
      <c r="E7169" s="3">
        <v>44036</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2020</v>
      </c>
      <c r="D7170" s="3">
        <v>44034</v>
      </c>
      <c r="E7170" s="3">
        <v>44036</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2020</v>
      </c>
      <c r="D7171" s="3">
        <v>44034</v>
      </c>
      <c r="E7171" s="3">
        <v>44036</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2023</v>
      </c>
      <c r="D7172" s="3">
        <v>45208</v>
      </c>
      <c r="E7172" s="3">
        <v>45214</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2023</v>
      </c>
      <c r="D7173" s="3">
        <v>45042</v>
      </c>
      <c r="E7173" s="3">
        <v>45044</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2023</v>
      </c>
      <c r="D7174" s="3">
        <v>45012</v>
      </c>
      <c r="E7174" s="3">
        <v>45016</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2023</v>
      </c>
      <c r="D7175" s="3">
        <v>45012</v>
      </c>
      <c r="E7175" s="3">
        <v>45016</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2023</v>
      </c>
      <c r="D7176" s="3">
        <v>45012</v>
      </c>
      <c r="E7176" s="3">
        <v>45016</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2023</v>
      </c>
      <c r="D7177" s="3">
        <v>45012</v>
      </c>
      <c r="E7177" s="3">
        <v>45016</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2023</v>
      </c>
      <c r="D7178" s="3">
        <v>45012</v>
      </c>
      <c r="E7178" s="3">
        <v>45016</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2023</v>
      </c>
      <c r="D7179" s="3">
        <v>45051</v>
      </c>
      <c r="E7179" s="3">
        <v>45057</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2023</v>
      </c>
      <c r="D7180" s="3">
        <v>45051</v>
      </c>
      <c r="E7180" s="3">
        <v>45057</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2022</v>
      </c>
      <c r="D7181" s="3">
        <v>44880</v>
      </c>
      <c r="E7181" s="3">
        <v>44884</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2020</v>
      </c>
      <c r="D7182" s="3">
        <v>43837</v>
      </c>
      <c r="E7182" s="3">
        <v>43838</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2022</v>
      </c>
      <c r="D7183" s="3">
        <v>44923</v>
      </c>
      <c r="E7183" s="3">
        <v>44926</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2023</v>
      </c>
      <c r="D7184" s="3">
        <v>45047</v>
      </c>
      <c r="E7184" s="3">
        <v>45051</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2023</v>
      </c>
      <c r="D7185" s="3">
        <v>45038</v>
      </c>
      <c r="E7185" s="3">
        <v>45040</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2023</v>
      </c>
      <c r="D7186" s="3">
        <v>45156</v>
      </c>
      <c r="E7186" s="3">
        <v>45163</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2023</v>
      </c>
      <c r="D7187" s="3">
        <v>45156</v>
      </c>
      <c r="E7187" s="3">
        <v>45163</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2023</v>
      </c>
      <c r="D7188" s="3">
        <v>45156</v>
      </c>
      <c r="E7188" s="3">
        <v>45163</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2023</v>
      </c>
      <c r="D7189" s="3">
        <v>45156</v>
      </c>
      <c r="E7189" s="3">
        <v>45163</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2023</v>
      </c>
      <c r="D7190" s="3">
        <v>45156</v>
      </c>
      <c r="E7190" s="3">
        <v>45163</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2022</v>
      </c>
      <c r="D7191" s="3">
        <v>44878</v>
      </c>
      <c r="E7191" s="3">
        <v>44881</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2022</v>
      </c>
      <c r="D7192" s="3">
        <v>44878</v>
      </c>
      <c r="E7192" s="3">
        <v>44881</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2022</v>
      </c>
      <c r="D7193" s="3">
        <v>44836</v>
      </c>
      <c r="E7193" s="3">
        <v>44841</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2022</v>
      </c>
      <c r="D7194" s="3">
        <v>44836</v>
      </c>
      <c r="E7194" s="3">
        <v>44841</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2022</v>
      </c>
      <c r="D7195" s="3">
        <v>44604</v>
      </c>
      <c r="E7195" s="3">
        <v>44606</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2022</v>
      </c>
      <c r="D7196" s="3">
        <v>44604</v>
      </c>
      <c r="E7196" s="3">
        <v>44606</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2022</v>
      </c>
      <c r="D7197" s="3">
        <v>44879</v>
      </c>
      <c r="E7197" s="3">
        <v>44883</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2020</v>
      </c>
      <c r="D7198" s="3">
        <v>43947</v>
      </c>
      <c r="E7198" s="3">
        <v>43951</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2020</v>
      </c>
      <c r="D7199" s="3">
        <v>43947</v>
      </c>
      <c r="E7199" s="3">
        <v>43951</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2021</v>
      </c>
      <c r="D7200" s="3">
        <v>44419</v>
      </c>
      <c r="E7200" s="3">
        <v>44423</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2021</v>
      </c>
      <c r="D7201" s="3">
        <v>44419</v>
      </c>
      <c r="E7201" s="3">
        <v>44423</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2022</v>
      </c>
      <c r="D7202" s="3">
        <v>44893</v>
      </c>
      <c r="E7202" s="3">
        <v>44899</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2022</v>
      </c>
      <c r="D7203" s="3">
        <v>44893</v>
      </c>
      <c r="E7203" s="3">
        <v>44899</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2022</v>
      </c>
      <c r="D7204" s="3">
        <v>44863</v>
      </c>
      <c r="E7204" s="3">
        <v>44863</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2020</v>
      </c>
      <c r="D7205" s="3">
        <v>44194</v>
      </c>
      <c r="E7205" s="3">
        <v>44198</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2021</v>
      </c>
      <c r="D7206" s="3">
        <v>44449</v>
      </c>
      <c r="E7206" s="3">
        <v>44456</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2023</v>
      </c>
      <c r="D7207" s="3">
        <v>45202</v>
      </c>
      <c r="E7207" s="3">
        <v>45206</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2023</v>
      </c>
      <c r="D7208" s="3">
        <v>45202</v>
      </c>
      <c r="E7208" s="3">
        <v>45206</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2022</v>
      </c>
      <c r="D7209" s="3">
        <v>44816</v>
      </c>
      <c r="E7209" s="3">
        <v>44818</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2022</v>
      </c>
      <c r="D7210" s="3">
        <v>44816</v>
      </c>
      <c r="E7210" s="3">
        <v>44818</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2022</v>
      </c>
      <c r="D7211" s="3">
        <v>44816</v>
      </c>
      <c r="E7211" s="3">
        <v>44818</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2022</v>
      </c>
      <c r="D7212" s="3">
        <v>44715</v>
      </c>
      <c r="E7212" s="3">
        <v>44719</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2022</v>
      </c>
      <c r="D7213" s="3">
        <v>44715</v>
      </c>
      <c r="E7213" s="3">
        <v>44719</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2022</v>
      </c>
      <c r="D7214" s="3">
        <v>44715</v>
      </c>
      <c r="E7214" s="3">
        <v>44719</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2023</v>
      </c>
      <c r="D7215" s="3">
        <v>45215</v>
      </c>
      <c r="E7215" s="3">
        <v>45219</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2021</v>
      </c>
      <c r="D7216" s="3">
        <v>44466</v>
      </c>
      <c r="E7216" s="3">
        <v>44469</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2021</v>
      </c>
      <c r="D7217" s="3">
        <v>44466</v>
      </c>
      <c r="E7217" s="3">
        <v>44469</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2021</v>
      </c>
      <c r="D7218" s="3">
        <v>44319</v>
      </c>
      <c r="E7218" s="3">
        <v>44322</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2021</v>
      </c>
      <c r="D7219" s="3">
        <v>44319</v>
      </c>
      <c r="E7219" s="3">
        <v>44322</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2021</v>
      </c>
      <c r="D7220" s="3">
        <v>44319</v>
      </c>
      <c r="E7220" s="3">
        <v>44322</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2021</v>
      </c>
      <c r="D7221" s="3">
        <v>44319</v>
      </c>
      <c r="E7221" s="3">
        <v>44322</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2023</v>
      </c>
      <c r="D7222" s="3">
        <v>44936</v>
      </c>
      <c r="E7222" s="3">
        <v>44940</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2023</v>
      </c>
      <c r="D7223" s="3">
        <v>44954</v>
      </c>
      <c r="E7223" s="3">
        <v>44958</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2023</v>
      </c>
      <c r="D7224" s="3">
        <v>45172</v>
      </c>
      <c r="E7224" s="3">
        <v>45176</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2022</v>
      </c>
      <c r="D7225" s="3">
        <v>44757</v>
      </c>
      <c r="E7225" s="3">
        <v>44761</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2022</v>
      </c>
      <c r="D7226" s="3">
        <v>44757</v>
      </c>
      <c r="E7226" s="3">
        <v>44761</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2022</v>
      </c>
      <c r="D7227" s="3">
        <v>44757</v>
      </c>
      <c r="E7227" s="3">
        <v>44761</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2023</v>
      </c>
      <c r="D7228" s="3">
        <v>44982</v>
      </c>
      <c r="E7228" s="3">
        <v>44986</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2023</v>
      </c>
      <c r="D7229" s="3">
        <v>44982</v>
      </c>
      <c r="E7229" s="3">
        <v>44986</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2020</v>
      </c>
      <c r="D7230" s="3">
        <v>44032</v>
      </c>
      <c r="E7230" s="3">
        <v>44034</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2020</v>
      </c>
      <c r="D7231" s="3">
        <v>44032</v>
      </c>
      <c r="E7231" s="3">
        <v>44034</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2023</v>
      </c>
      <c r="D7232" s="3">
        <v>44999</v>
      </c>
      <c r="E7232" s="3">
        <v>45001</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2023</v>
      </c>
      <c r="D7233" s="3">
        <v>44999</v>
      </c>
      <c r="E7233" s="3">
        <v>45001</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2023</v>
      </c>
      <c r="D7234" s="3">
        <v>44999</v>
      </c>
      <c r="E7234" s="3">
        <v>45001</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2022</v>
      </c>
      <c r="D7235" s="3">
        <v>44629</v>
      </c>
      <c r="E7235" s="3">
        <v>44633</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2022</v>
      </c>
      <c r="D7236" s="3">
        <v>44629</v>
      </c>
      <c r="E7236" s="3">
        <v>44633</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2022</v>
      </c>
      <c r="D7237" s="3">
        <v>44629</v>
      </c>
      <c r="E7237" s="3">
        <v>44633</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2020</v>
      </c>
      <c r="D7238" s="3">
        <v>44172</v>
      </c>
      <c r="E7238" s="3">
        <v>44175</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2022</v>
      </c>
      <c r="D7239" s="3">
        <v>44753</v>
      </c>
      <c r="E7239" s="3">
        <v>44753</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2022</v>
      </c>
      <c r="D7240" s="3">
        <v>44920</v>
      </c>
      <c r="E7240" s="3">
        <v>44926</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2022</v>
      </c>
      <c r="D7241" s="3">
        <v>44920</v>
      </c>
      <c r="E7241" s="3">
        <v>44926</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2023</v>
      </c>
      <c r="D7242" s="3">
        <v>45040</v>
      </c>
      <c r="E7242" s="3">
        <v>45042</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2023</v>
      </c>
      <c r="D7243" s="3">
        <v>45040</v>
      </c>
      <c r="E7243" s="3">
        <v>45042</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2023</v>
      </c>
      <c r="D7244" s="3">
        <v>45040</v>
      </c>
      <c r="E7244" s="3">
        <v>45042</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2023</v>
      </c>
      <c r="D7245" s="3">
        <v>45156</v>
      </c>
      <c r="E7245" s="3">
        <v>45161</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2023</v>
      </c>
      <c r="D7246" s="3">
        <v>45069</v>
      </c>
      <c r="E7246" s="3">
        <v>45072</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2023</v>
      </c>
      <c r="D7247" s="3">
        <v>44967</v>
      </c>
      <c r="E7247" s="3">
        <v>44971</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2020</v>
      </c>
      <c r="D7248" s="3">
        <v>43893</v>
      </c>
      <c r="E7248" s="3">
        <v>43898</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2020</v>
      </c>
      <c r="D7249" s="3">
        <v>43893</v>
      </c>
      <c r="E7249" s="3">
        <v>43898</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2020</v>
      </c>
      <c r="D7250" s="3">
        <v>43893</v>
      </c>
      <c r="E7250" s="3">
        <v>43898</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2021</v>
      </c>
      <c r="D7251" s="3">
        <v>44351</v>
      </c>
      <c r="E7251" s="3">
        <v>44356</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2021</v>
      </c>
      <c r="D7252" s="3">
        <v>44351</v>
      </c>
      <c r="E7252" s="3">
        <v>44356</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2022</v>
      </c>
      <c r="D7253" s="3">
        <v>44801</v>
      </c>
      <c r="E7253" s="3">
        <v>44807</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2022</v>
      </c>
      <c r="D7254" s="3">
        <v>44817</v>
      </c>
      <c r="E7254" s="3">
        <v>44823</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2022</v>
      </c>
      <c r="D7255" s="3">
        <v>44712</v>
      </c>
      <c r="E7255" s="3">
        <v>44717</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2022</v>
      </c>
      <c r="D7256" s="3">
        <v>44712</v>
      </c>
      <c r="E7256" s="3">
        <v>44717</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2022</v>
      </c>
      <c r="D7257" s="3">
        <v>44712</v>
      </c>
      <c r="E7257" s="3">
        <v>44717</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2022</v>
      </c>
      <c r="D7258" s="3">
        <v>44712</v>
      </c>
      <c r="E7258" s="3">
        <v>44717</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2022</v>
      </c>
      <c r="D7259" s="3">
        <v>44712</v>
      </c>
      <c r="E7259" s="3">
        <v>44717</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2022</v>
      </c>
      <c r="D7260" s="3">
        <v>44712</v>
      </c>
      <c r="E7260" s="3">
        <v>44717</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2022</v>
      </c>
      <c r="D7261" s="3">
        <v>44712</v>
      </c>
      <c r="E7261" s="3">
        <v>44717</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2022</v>
      </c>
      <c r="D7262" s="3">
        <v>44712</v>
      </c>
      <c r="E7262" s="3">
        <v>44717</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2023</v>
      </c>
      <c r="D7263" s="3">
        <v>45088</v>
      </c>
      <c r="E7263" s="3">
        <v>45091</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2023</v>
      </c>
      <c r="D7264" s="3">
        <v>45222</v>
      </c>
      <c r="E7264" s="3">
        <v>45228</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2023</v>
      </c>
      <c r="D7265" s="3">
        <v>45222</v>
      </c>
      <c r="E7265" s="3">
        <v>45228</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2023</v>
      </c>
      <c r="D7266" s="3">
        <v>45091</v>
      </c>
      <c r="E7266" s="3">
        <v>45095</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2020</v>
      </c>
      <c r="D7267" s="3">
        <v>44158</v>
      </c>
      <c r="E7267" s="3">
        <v>44161</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2023</v>
      </c>
      <c r="D7268" s="3">
        <v>45155</v>
      </c>
      <c r="E7268" s="3">
        <v>45155</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2023</v>
      </c>
      <c r="D7269" s="3">
        <v>45155</v>
      </c>
      <c r="E7269" s="3">
        <v>45155</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2022</v>
      </c>
      <c r="D7270" s="3">
        <v>44575</v>
      </c>
      <c r="E7270" s="3">
        <v>44581</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2022</v>
      </c>
      <c r="D7271" s="3">
        <v>44575</v>
      </c>
      <c r="E7271" s="3">
        <v>44581</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2022</v>
      </c>
      <c r="D7272" s="3">
        <v>44821</v>
      </c>
      <c r="E7272" s="3">
        <v>44827</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2022</v>
      </c>
      <c r="D7273" s="3">
        <v>44821</v>
      </c>
      <c r="E7273" s="3">
        <v>44827</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2022</v>
      </c>
      <c r="D7274" s="3">
        <v>44845</v>
      </c>
      <c r="E7274" s="3">
        <v>44849</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2022</v>
      </c>
      <c r="D7275" s="3">
        <v>44845</v>
      </c>
      <c r="E7275" s="3">
        <v>44849</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2021</v>
      </c>
      <c r="D7276" s="3">
        <v>44513</v>
      </c>
      <c r="E7276" s="3">
        <v>44517</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2021</v>
      </c>
      <c r="D7277" s="3">
        <v>44513</v>
      </c>
      <c r="E7277" s="3">
        <v>44517</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2020</v>
      </c>
      <c r="D7278" s="3">
        <v>44137</v>
      </c>
      <c r="E7278" s="3">
        <v>44141</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2022</v>
      </c>
      <c r="D7279" s="3">
        <v>44762</v>
      </c>
      <c r="E7279" s="3">
        <v>44764</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2022</v>
      </c>
      <c r="D7280" s="3">
        <v>44762</v>
      </c>
      <c r="E7280" s="3">
        <v>44764</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2022</v>
      </c>
      <c r="D7281" s="3">
        <v>44696</v>
      </c>
      <c r="E7281" s="3">
        <v>44696</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2021</v>
      </c>
      <c r="D7282" s="3">
        <v>44248</v>
      </c>
      <c r="E7282" s="3">
        <v>44254</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2023</v>
      </c>
      <c r="D7283" s="3">
        <v>45216</v>
      </c>
      <c r="E7283" s="3">
        <v>45221</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2023</v>
      </c>
      <c r="D7284" s="3">
        <v>45100</v>
      </c>
      <c r="E7284" s="3">
        <v>45107</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2023</v>
      </c>
      <c r="D7285" s="3">
        <v>45179</v>
      </c>
      <c r="E7285" s="3">
        <v>45183</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2023</v>
      </c>
      <c r="D7286" s="3">
        <v>45179</v>
      </c>
      <c r="E7286" s="3">
        <v>45183</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2023</v>
      </c>
      <c r="D7287" s="3">
        <v>45214</v>
      </c>
      <c r="E7287" s="3">
        <v>45219</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2022</v>
      </c>
      <c r="D7288" s="3">
        <v>44733</v>
      </c>
      <c r="E7288" s="3">
        <v>44738</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2022</v>
      </c>
      <c r="D7289" s="3">
        <v>44733</v>
      </c>
      <c r="E7289" s="3">
        <v>44738</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2020</v>
      </c>
      <c r="D7290" s="3">
        <v>44076</v>
      </c>
      <c r="E7290" s="3">
        <v>44081</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2022</v>
      </c>
      <c r="D7291" s="3">
        <v>44591</v>
      </c>
      <c r="E7291" s="3">
        <v>44592</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2022</v>
      </c>
      <c r="D7292" s="3">
        <v>44591</v>
      </c>
      <c r="E7292" s="3">
        <v>44592</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2022</v>
      </c>
      <c r="D7293" s="3">
        <v>44591</v>
      </c>
      <c r="E7293" s="3">
        <v>44592</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2023</v>
      </c>
      <c r="D7294" s="3">
        <v>45265</v>
      </c>
      <c r="E7294" s="3">
        <v>45270</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2022</v>
      </c>
      <c r="D7295" s="3">
        <v>44584</v>
      </c>
      <c r="E7295" s="3">
        <v>44590</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2021</v>
      </c>
      <c r="D7296" s="3">
        <v>44342</v>
      </c>
      <c r="E7296" s="3">
        <v>44347</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2020</v>
      </c>
      <c r="D7297" s="3">
        <v>43955</v>
      </c>
      <c r="E7297" s="3">
        <v>43956</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2020</v>
      </c>
      <c r="D7298" s="3">
        <v>43955</v>
      </c>
      <c r="E7298" s="3">
        <v>43956</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2021</v>
      </c>
      <c r="D7299" s="3">
        <v>44237</v>
      </c>
      <c r="E7299" s="3">
        <v>44241</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2020</v>
      </c>
      <c r="D7300" s="3">
        <v>44153</v>
      </c>
      <c r="E7300" s="3">
        <v>44156</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2020</v>
      </c>
      <c r="D7301" s="3">
        <v>44153</v>
      </c>
      <c r="E7301" s="3">
        <v>44156</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2020</v>
      </c>
      <c r="D7302" s="3">
        <v>44153</v>
      </c>
      <c r="E7302" s="3">
        <v>44156</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2020</v>
      </c>
      <c r="D7303" s="3">
        <v>44153</v>
      </c>
      <c r="E7303" s="3">
        <v>44156</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2020</v>
      </c>
      <c r="D7304" s="3">
        <v>44153</v>
      </c>
      <c r="E7304" s="3">
        <v>44156</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2023</v>
      </c>
      <c r="D7305" s="3">
        <v>45174</v>
      </c>
      <c r="E7305" s="3">
        <v>45178</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2023</v>
      </c>
      <c r="D7306" s="3">
        <v>45174</v>
      </c>
      <c r="E7306" s="3">
        <v>45178</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2020</v>
      </c>
      <c r="D7307" s="3">
        <v>43919</v>
      </c>
      <c r="E7307" s="3">
        <v>43923</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2022</v>
      </c>
      <c r="D7308" s="3">
        <v>44871</v>
      </c>
      <c r="E7308" s="3">
        <v>44873</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2022</v>
      </c>
      <c r="D7309" s="3">
        <v>44871</v>
      </c>
      <c r="E7309" s="3">
        <v>44873</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2022</v>
      </c>
      <c r="D7310" s="3">
        <v>44871</v>
      </c>
      <c r="E7310" s="3">
        <v>44873</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2023</v>
      </c>
      <c r="D7311" s="3">
        <v>45088</v>
      </c>
      <c r="E7311" s="3">
        <v>45092</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2021</v>
      </c>
      <c r="D7312" s="3">
        <v>44418</v>
      </c>
      <c r="E7312" s="3">
        <v>44422</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2021</v>
      </c>
      <c r="D7313" s="3">
        <v>44478</v>
      </c>
      <c r="E7313" s="3">
        <v>44482</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2021</v>
      </c>
      <c r="D7314" s="3">
        <v>44478</v>
      </c>
      <c r="E7314" s="3">
        <v>44482</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2021</v>
      </c>
      <c r="D7315" s="3">
        <v>44478</v>
      </c>
      <c r="E7315" s="3">
        <v>44482</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2022</v>
      </c>
      <c r="D7316" s="3">
        <v>44710</v>
      </c>
      <c r="E7316" s="3">
        <v>44715</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2023</v>
      </c>
      <c r="D7317" s="3">
        <v>45058</v>
      </c>
      <c r="E7317" s="3">
        <v>45063</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2022</v>
      </c>
      <c r="D7318" s="3">
        <v>44851</v>
      </c>
      <c r="E7318" s="3">
        <v>44855</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2023</v>
      </c>
      <c r="D7319" s="3">
        <v>45248</v>
      </c>
      <c r="E7319" s="3">
        <v>45252</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2023</v>
      </c>
      <c r="D7320" s="3">
        <v>45248</v>
      </c>
      <c r="E7320" s="3">
        <v>45252</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2023</v>
      </c>
      <c r="D7321" s="3">
        <v>45257</v>
      </c>
      <c r="E7321" s="3">
        <v>45260</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2023</v>
      </c>
      <c r="D7322" s="3">
        <v>45257</v>
      </c>
      <c r="E7322" s="3">
        <v>45260</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2023</v>
      </c>
      <c r="D7323" s="3">
        <v>45173</v>
      </c>
      <c r="E7323" s="3">
        <v>45177</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2023</v>
      </c>
      <c r="D7324" s="3">
        <v>45173</v>
      </c>
      <c r="E7324" s="3">
        <v>45177</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2023</v>
      </c>
      <c r="D7325" s="3">
        <v>45266</v>
      </c>
      <c r="E7325" s="3">
        <v>45269</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2023</v>
      </c>
      <c r="D7326" s="3">
        <v>45266</v>
      </c>
      <c r="E7326" s="3">
        <v>45269</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2023</v>
      </c>
      <c r="D7327" s="3">
        <v>45241</v>
      </c>
      <c r="E7327" s="3">
        <v>45248</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2023</v>
      </c>
      <c r="D7328" s="3">
        <v>45241</v>
      </c>
      <c r="E7328" s="3">
        <v>45248</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2020</v>
      </c>
      <c r="D7329" s="3">
        <v>43908</v>
      </c>
      <c r="E7329" s="3">
        <v>43914</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2020</v>
      </c>
      <c r="D7330" s="3">
        <v>43908</v>
      </c>
      <c r="E7330" s="3">
        <v>43914</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2020</v>
      </c>
      <c r="D7331" s="3">
        <v>43908</v>
      </c>
      <c r="E7331" s="3">
        <v>43914</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2022</v>
      </c>
      <c r="D7332" s="3">
        <v>44878</v>
      </c>
      <c r="E7332" s="3">
        <v>44879</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2023</v>
      </c>
      <c r="D7333" s="3">
        <v>45226</v>
      </c>
      <c r="E7333" s="3">
        <v>45230</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2023</v>
      </c>
      <c r="D7334" s="3">
        <v>45226</v>
      </c>
      <c r="E7334" s="3">
        <v>45230</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2021</v>
      </c>
      <c r="D7335" s="3">
        <v>44297</v>
      </c>
      <c r="E7335" s="3">
        <v>44303</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2021</v>
      </c>
      <c r="D7336" s="3">
        <v>44297</v>
      </c>
      <c r="E7336" s="3">
        <v>44303</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2021</v>
      </c>
      <c r="D7337" s="3">
        <v>44555</v>
      </c>
      <c r="E7337" s="3">
        <v>44560</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2021</v>
      </c>
      <c r="D7338" s="3">
        <v>44555</v>
      </c>
      <c r="E7338" s="3">
        <v>44560</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2023</v>
      </c>
      <c r="D7339" s="3">
        <v>45191</v>
      </c>
      <c r="E7339" s="3">
        <v>45193</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2020</v>
      </c>
      <c r="D7340" s="3">
        <v>44185</v>
      </c>
      <c r="E7340" s="3">
        <v>44188</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2021</v>
      </c>
      <c r="D7341" s="3">
        <v>44395</v>
      </c>
      <c r="E7341" s="3">
        <v>44398</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2020</v>
      </c>
      <c r="D7342" s="3">
        <v>44038</v>
      </c>
      <c r="E7342" s="3">
        <v>44044</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2020</v>
      </c>
      <c r="D7343" s="3">
        <v>44038</v>
      </c>
      <c r="E7343" s="3">
        <v>44044</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2020</v>
      </c>
      <c r="D7344" s="3">
        <v>44038</v>
      </c>
      <c r="E7344" s="3">
        <v>44044</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2020</v>
      </c>
      <c r="D7345" s="3">
        <v>44191</v>
      </c>
      <c r="E7345" s="3">
        <v>44197</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2023</v>
      </c>
      <c r="D7346" s="3">
        <v>45272</v>
      </c>
      <c r="E7346" s="3">
        <v>45278</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2023</v>
      </c>
      <c r="D7347" s="3">
        <v>45272</v>
      </c>
      <c r="E7347" s="3">
        <v>45278</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2023</v>
      </c>
      <c r="D7348" s="3">
        <v>45272</v>
      </c>
      <c r="E7348" s="3">
        <v>45278</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2023</v>
      </c>
      <c r="D7349" s="3">
        <v>45272</v>
      </c>
      <c r="E7349" s="3">
        <v>45278</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2020</v>
      </c>
      <c r="D7350" s="3">
        <v>43893</v>
      </c>
      <c r="E7350" s="3">
        <v>43897</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2023</v>
      </c>
      <c r="D7351" s="3">
        <v>45221</v>
      </c>
      <c r="E7351" s="3">
        <v>45227</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2023</v>
      </c>
      <c r="D7352" s="3">
        <v>45221</v>
      </c>
      <c r="E7352" s="3">
        <v>45227</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2023</v>
      </c>
      <c r="D7353" s="3">
        <v>45241</v>
      </c>
      <c r="E7353" s="3">
        <v>45247</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2023</v>
      </c>
      <c r="D7354" s="3">
        <v>45002</v>
      </c>
      <c r="E7354" s="3">
        <v>45004</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2022</v>
      </c>
      <c r="D7355" s="3">
        <v>44827</v>
      </c>
      <c r="E7355" s="3">
        <v>44834</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2023</v>
      </c>
      <c r="D7356" s="3">
        <v>44964</v>
      </c>
      <c r="E7356" s="3">
        <v>44971</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2021</v>
      </c>
      <c r="D7357" s="3">
        <v>44561</v>
      </c>
      <c r="E7357" s="3">
        <v>44563</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2022</v>
      </c>
      <c r="D7358" s="3">
        <v>44844</v>
      </c>
      <c r="E7358" s="3">
        <v>44849</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2022</v>
      </c>
      <c r="D7359" s="3">
        <v>44844</v>
      </c>
      <c r="E7359" s="3">
        <v>44849</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2020</v>
      </c>
      <c r="D7360" s="3">
        <v>44195</v>
      </c>
      <c r="E7360" s="3">
        <v>44199</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2020</v>
      </c>
      <c r="D7361" s="3">
        <v>44195</v>
      </c>
      <c r="E7361" s="3">
        <v>44199</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2022</v>
      </c>
      <c r="D7362" s="3">
        <v>44664</v>
      </c>
      <c r="E7362" s="3">
        <v>44666</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2022</v>
      </c>
      <c r="D7363" s="3">
        <v>44664</v>
      </c>
      <c r="E7363" s="3">
        <v>44666</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2022</v>
      </c>
      <c r="D7364" s="3">
        <v>44664</v>
      </c>
      <c r="E7364" s="3">
        <v>44666</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2022</v>
      </c>
      <c r="D7365" s="3">
        <v>44894</v>
      </c>
      <c r="E7365" s="3">
        <v>44900</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2022</v>
      </c>
      <c r="D7366" s="3">
        <v>44894</v>
      </c>
      <c r="E7366" s="3">
        <v>44900</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2022</v>
      </c>
      <c r="D7367" s="3">
        <v>44894</v>
      </c>
      <c r="E7367" s="3">
        <v>44900</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2022</v>
      </c>
      <c r="D7368" s="3">
        <v>44894</v>
      </c>
      <c r="E7368" s="3">
        <v>44900</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2022</v>
      </c>
      <c r="D7369" s="3">
        <v>44894</v>
      </c>
      <c r="E7369" s="3">
        <v>44900</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2023</v>
      </c>
      <c r="D7370" s="3">
        <v>45032</v>
      </c>
      <c r="E7370" s="3">
        <v>45034</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2021</v>
      </c>
      <c r="D7371" s="3">
        <v>44264</v>
      </c>
      <c r="E7371" s="3">
        <v>44266</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2020</v>
      </c>
      <c r="D7372" s="3">
        <v>44132</v>
      </c>
      <c r="E7372" s="3">
        <v>44136</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2023</v>
      </c>
      <c r="D7373" s="3">
        <v>44934</v>
      </c>
      <c r="E7373" s="3">
        <v>44936</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2023</v>
      </c>
      <c r="D7374" s="3">
        <v>44934</v>
      </c>
      <c r="E7374" s="3">
        <v>44936</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2023</v>
      </c>
      <c r="D7375" s="3">
        <v>44934</v>
      </c>
      <c r="E7375" s="3">
        <v>44936</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2023</v>
      </c>
      <c r="D7376" s="3">
        <v>44934</v>
      </c>
      <c r="E7376" s="3">
        <v>44936</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2023</v>
      </c>
      <c r="D7377" s="3">
        <v>45152</v>
      </c>
      <c r="E7377" s="3">
        <v>45159</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2023</v>
      </c>
      <c r="D7378" s="3">
        <v>45233</v>
      </c>
      <c r="E7378" s="3">
        <v>45236</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2020</v>
      </c>
      <c r="D7379" s="3">
        <v>44093</v>
      </c>
      <c r="E7379" s="3">
        <v>44097</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2021</v>
      </c>
      <c r="D7380" s="3">
        <v>44347</v>
      </c>
      <c r="E7380" s="3">
        <v>44347</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2022</v>
      </c>
      <c r="D7381" s="3">
        <v>44818</v>
      </c>
      <c r="E7381" s="3">
        <v>44823</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2022</v>
      </c>
      <c r="D7382" s="3">
        <v>44818</v>
      </c>
      <c r="E7382" s="3">
        <v>44823</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2022</v>
      </c>
      <c r="D7383" s="3">
        <v>44818</v>
      </c>
      <c r="E7383" s="3">
        <v>44823</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2022</v>
      </c>
      <c r="D7384" s="3">
        <v>44818</v>
      </c>
      <c r="E7384" s="3">
        <v>44823</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2022</v>
      </c>
      <c r="D7385" s="3">
        <v>44818</v>
      </c>
      <c r="E7385" s="3">
        <v>44823</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2022</v>
      </c>
      <c r="D7386" s="3">
        <v>44818</v>
      </c>
      <c r="E7386" s="3">
        <v>44823</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2022</v>
      </c>
      <c r="D7387" s="3">
        <v>44818</v>
      </c>
      <c r="E7387" s="3">
        <v>44823</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2022</v>
      </c>
      <c r="D7388" s="3">
        <v>44818</v>
      </c>
      <c r="E7388" s="3">
        <v>44823</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2022</v>
      </c>
      <c r="D7389" s="3">
        <v>44818</v>
      </c>
      <c r="E7389" s="3">
        <v>44823</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2022</v>
      </c>
      <c r="D7390" s="3">
        <v>44818</v>
      </c>
      <c r="E7390" s="3">
        <v>44823</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2023</v>
      </c>
      <c r="D7391" s="3">
        <v>45260</v>
      </c>
      <c r="E7391" s="3">
        <v>45264</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2023</v>
      </c>
      <c r="D7392" s="3">
        <v>45260</v>
      </c>
      <c r="E7392" s="3">
        <v>45264</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2023</v>
      </c>
      <c r="D7393" s="3">
        <v>45265</v>
      </c>
      <c r="E7393" s="3">
        <v>45268</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2023</v>
      </c>
      <c r="D7394" s="3">
        <v>45049</v>
      </c>
      <c r="E7394" s="3">
        <v>45053</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2023</v>
      </c>
      <c r="D7395" s="3">
        <v>45049</v>
      </c>
      <c r="E7395" s="3">
        <v>45053</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2023</v>
      </c>
      <c r="D7396" s="3">
        <v>45049</v>
      </c>
      <c r="E7396" s="3">
        <v>45053</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2022</v>
      </c>
      <c r="D7397" s="3">
        <v>44921</v>
      </c>
      <c r="E7397" s="3">
        <v>44926</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2022</v>
      </c>
      <c r="D7398" s="3">
        <v>44921</v>
      </c>
      <c r="E7398" s="3">
        <v>44926</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2020</v>
      </c>
      <c r="D7399" s="3">
        <v>44104</v>
      </c>
      <c r="E7399" s="3">
        <v>44104</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2020</v>
      </c>
      <c r="D7400" s="3">
        <v>44024</v>
      </c>
      <c r="E7400" s="3">
        <v>44027</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2020</v>
      </c>
      <c r="D7401" s="3">
        <v>44024</v>
      </c>
      <c r="E7401" s="3">
        <v>44027</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2022</v>
      </c>
      <c r="D7402" s="3">
        <v>44813</v>
      </c>
      <c r="E7402" s="3">
        <v>44818</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2022</v>
      </c>
      <c r="D7403" s="3">
        <v>44813</v>
      </c>
      <c r="E7403" s="3">
        <v>44818</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2023</v>
      </c>
      <c r="D7404" s="3">
        <v>45145</v>
      </c>
      <c r="E7404" s="3">
        <v>45149</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2021</v>
      </c>
      <c r="D7405" s="3">
        <v>44330</v>
      </c>
      <c r="E7405" s="3">
        <v>44335</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2021</v>
      </c>
      <c r="D7406" s="3">
        <v>44330</v>
      </c>
      <c r="E7406" s="3">
        <v>44335</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2021</v>
      </c>
      <c r="D7407" s="3">
        <v>44330</v>
      </c>
      <c r="E7407" s="3">
        <v>44335</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2021</v>
      </c>
      <c r="D7408" s="3">
        <v>44330</v>
      </c>
      <c r="E7408" s="3">
        <v>44335</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2023</v>
      </c>
      <c r="D7409" s="3">
        <v>44947</v>
      </c>
      <c r="E7409" s="3">
        <v>44948</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2022</v>
      </c>
      <c r="D7410" s="3">
        <v>44712</v>
      </c>
      <c r="E7410" s="3">
        <v>44719</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2020</v>
      </c>
      <c r="D7411" s="3">
        <v>43929</v>
      </c>
      <c r="E7411" s="3">
        <v>43933</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2020</v>
      </c>
      <c r="D7412" s="3">
        <v>44035</v>
      </c>
      <c r="E7412" s="3">
        <v>44036</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2023</v>
      </c>
      <c r="D7413" s="3">
        <v>45077</v>
      </c>
      <c r="E7413" s="3">
        <v>45081</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2023</v>
      </c>
      <c r="D7414" s="3">
        <v>45077</v>
      </c>
      <c r="E7414" s="3">
        <v>45081</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2023</v>
      </c>
      <c r="D7415" s="3">
        <v>45077</v>
      </c>
      <c r="E7415" s="3">
        <v>45081</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2022</v>
      </c>
      <c r="D7416" s="3">
        <v>44634</v>
      </c>
      <c r="E7416" s="3">
        <v>44636</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2022</v>
      </c>
      <c r="D7417" s="3">
        <v>44634</v>
      </c>
      <c r="E7417" s="3">
        <v>44636</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2022</v>
      </c>
      <c r="D7418" s="3">
        <v>44634</v>
      </c>
      <c r="E7418" s="3">
        <v>44636</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2022</v>
      </c>
      <c r="D7419" s="3">
        <v>44634</v>
      </c>
      <c r="E7419" s="3">
        <v>44636</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2022</v>
      </c>
      <c r="D7420" s="3">
        <v>44634</v>
      </c>
      <c r="E7420" s="3">
        <v>44636</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2022</v>
      </c>
      <c r="D7421" s="3">
        <v>44634</v>
      </c>
      <c r="E7421" s="3">
        <v>44636</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2022</v>
      </c>
      <c r="D7422" s="3">
        <v>44634</v>
      </c>
      <c r="E7422" s="3">
        <v>44636</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2022</v>
      </c>
      <c r="D7423" s="3">
        <v>44634</v>
      </c>
      <c r="E7423" s="3">
        <v>44636</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2022</v>
      </c>
      <c r="D7424" s="3">
        <v>44634</v>
      </c>
      <c r="E7424" s="3">
        <v>44636</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2023</v>
      </c>
      <c r="D7425" s="3">
        <v>45027</v>
      </c>
      <c r="E7425" s="3">
        <v>45031</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2023</v>
      </c>
      <c r="D7426" s="3">
        <v>45027</v>
      </c>
      <c r="E7426" s="3">
        <v>45031</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2022</v>
      </c>
      <c r="D7427" s="3">
        <v>44738</v>
      </c>
      <c r="E7427" s="3">
        <v>44740</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2022</v>
      </c>
      <c r="D7428" s="3">
        <v>44738</v>
      </c>
      <c r="E7428" s="3">
        <v>44740</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2020</v>
      </c>
      <c r="D7429" s="3">
        <v>43907</v>
      </c>
      <c r="E7429" s="3">
        <v>43911</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2020</v>
      </c>
      <c r="D7430" s="3">
        <v>43907</v>
      </c>
      <c r="E7430" s="3">
        <v>43911</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2020</v>
      </c>
      <c r="D7431" s="3">
        <v>43907</v>
      </c>
      <c r="E7431" s="3">
        <v>43911</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2020</v>
      </c>
      <c r="D7432" s="3">
        <v>43907</v>
      </c>
      <c r="E7432" s="3">
        <v>43911</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2020</v>
      </c>
      <c r="D7433" s="3">
        <v>43907</v>
      </c>
      <c r="E7433" s="3">
        <v>43911</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2020</v>
      </c>
      <c r="D7434" s="3">
        <v>44052</v>
      </c>
      <c r="E7434" s="3">
        <v>44056</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2020</v>
      </c>
      <c r="D7435" s="3">
        <v>44052</v>
      </c>
      <c r="E7435" s="3">
        <v>44056</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2021</v>
      </c>
      <c r="D7436" s="3">
        <v>44403</v>
      </c>
      <c r="E7436" s="3">
        <v>44408</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2021</v>
      </c>
      <c r="D7437" s="3">
        <v>44403</v>
      </c>
      <c r="E7437" s="3">
        <v>44408</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2021</v>
      </c>
      <c r="D7438" s="3">
        <v>44403</v>
      </c>
      <c r="E7438" s="3">
        <v>44408</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2020</v>
      </c>
      <c r="D7439" s="3">
        <v>43877</v>
      </c>
      <c r="E7439" s="3">
        <v>43881</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2021</v>
      </c>
      <c r="D7440" s="3">
        <v>44279</v>
      </c>
      <c r="E7440" s="3">
        <v>44282</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2023</v>
      </c>
      <c r="D7441" s="3">
        <v>45172</v>
      </c>
      <c r="E7441" s="3">
        <v>45176</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2023</v>
      </c>
      <c r="D7442" s="3">
        <v>45172</v>
      </c>
      <c r="E7442" s="3">
        <v>45176</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2021</v>
      </c>
      <c r="D7443" s="3">
        <v>44516</v>
      </c>
      <c r="E7443" s="3">
        <v>44518</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2020</v>
      </c>
      <c r="D7444" s="3">
        <v>44174</v>
      </c>
      <c r="E7444" s="3">
        <v>44176</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2020</v>
      </c>
      <c r="D7445" s="3">
        <v>44174</v>
      </c>
      <c r="E7445" s="3">
        <v>44176</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2023</v>
      </c>
      <c r="D7446" s="3">
        <v>44961</v>
      </c>
      <c r="E7446" s="3">
        <v>44965</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2023</v>
      </c>
      <c r="D7447" s="3">
        <v>44961</v>
      </c>
      <c r="E7447" s="3">
        <v>44965</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2023</v>
      </c>
      <c r="D7448" s="3">
        <v>44961</v>
      </c>
      <c r="E7448" s="3">
        <v>44965</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2023</v>
      </c>
      <c r="D7449" s="3">
        <v>44961</v>
      </c>
      <c r="E7449" s="3">
        <v>44965</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2023</v>
      </c>
      <c r="D7450" s="3">
        <v>45242</v>
      </c>
      <c r="E7450" s="3">
        <v>45245</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2023</v>
      </c>
      <c r="D7451" s="3">
        <v>45187</v>
      </c>
      <c r="E7451" s="3">
        <v>45192</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2023</v>
      </c>
      <c r="D7452" s="3">
        <v>45187</v>
      </c>
      <c r="E7452" s="3">
        <v>45192</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2023</v>
      </c>
      <c r="D7453" s="3">
        <v>45187</v>
      </c>
      <c r="E7453" s="3">
        <v>45192</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2023</v>
      </c>
      <c r="D7454" s="3">
        <v>45187</v>
      </c>
      <c r="E7454" s="3">
        <v>45192</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2023</v>
      </c>
      <c r="D7455" s="3">
        <v>45103</v>
      </c>
      <c r="E7455" s="3">
        <v>45109</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2022</v>
      </c>
      <c r="D7456" s="3">
        <v>44773</v>
      </c>
      <c r="E7456" s="3">
        <v>44778</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2022</v>
      </c>
      <c r="D7457" s="3">
        <v>44773</v>
      </c>
      <c r="E7457" s="3">
        <v>44778</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2021</v>
      </c>
      <c r="D7458" s="3">
        <v>44302</v>
      </c>
      <c r="E7458" s="3">
        <v>44304</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2021</v>
      </c>
      <c r="D7459" s="3">
        <v>44302</v>
      </c>
      <c r="E7459" s="3">
        <v>44304</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2021</v>
      </c>
      <c r="D7460" s="3">
        <v>44302</v>
      </c>
      <c r="E7460" s="3">
        <v>44304</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2021</v>
      </c>
      <c r="D7461" s="3">
        <v>44302</v>
      </c>
      <c r="E7461" s="3">
        <v>44304</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2021</v>
      </c>
      <c r="D7462" s="3">
        <v>44297</v>
      </c>
      <c r="E7462" s="3">
        <v>44300</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2021</v>
      </c>
      <c r="D7463" s="3">
        <v>44297</v>
      </c>
      <c r="E7463" s="3">
        <v>44300</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2021</v>
      </c>
      <c r="D7464" s="3">
        <v>44254</v>
      </c>
      <c r="E7464" s="3">
        <v>44256</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2022</v>
      </c>
      <c r="D7465" s="3">
        <v>44813</v>
      </c>
      <c r="E7465" s="3">
        <v>44820</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2022</v>
      </c>
      <c r="D7466" s="3">
        <v>44813</v>
      </c>
      <c r="E7466" s="3">
        <v>44820</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2022</v>
      </c>
      <c r="D7467" s="3">
        <v>44813</v>
      </c>
      <c r="E7467" s="3">
        <v>44820</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2022</v>
      </c>
      <c r="D7468" s="3">
        <v>44701</v>
      </c>
      <c r="E7468" s="3">
        <v>44705</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2023</v>
      </c>
      <c r="D7469" s="3">
        <v>45242</v>
      </c>
      <c r="E7469" s="3">
        <v>45246</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2020</v>
      </c>
      <c r="D7470" s="3">
        <v>44089</v>
      </c>
      <c r="E7470" s="3">
        <v>44094</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2020</v>
      </c>
      <c r="D7471" s="3">
        <v>44089</v>
      </c>
      <c r="E7471" s="3">
        <v>44094</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2021</v>
      </c>
      <c r="D7472" s="3">
        <v>44454</v>
      </c>
      <c r="E7472" s="3">
        <v>44459</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2021</v>
      </c>
      <c r="D7473" s="3">
        <v>44454</v>
      </c>
      <c r="E7473" s="3">
        <v>44459</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2022</v>
      </c>
      <c r="D7474" s="3">
        <v>44744</v>
      </c>
      <c r="E7474" s="3">
        <v>44746</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2022</v>
      </c>
      <c r="D7475" s="3">
        <v>44662</v>
      </c>
      <c r="E7475" s="3">
        <v>44667</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2020</v>
      </c>
      <c r="D7476" s="3">
        <v>43837</v>
      </c>
      <c r="E7476" s="3">
        <v>43841</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2020</v>
      </c>
      <c r="D7477" s="3">
        <v>43837</v>
      </c>
      <c r="E7477" s="3">
        <v>43841</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2020</v>
      </c>
      <c r="D7478" s="3">
        <v>43837</v>
      </c>
      <c r="E7478" s="3">
        <v>43841</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2020</v>
      </c>
      <c r="D7479" s="3">
        <v>43837</v>
      </c>
      <c r="E7479" s="3">
        <v>43841</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2020</v>
      </c>
      <c r="D7480" s="3">
        <v>43837</v>
      </c>
      <c r="E7480" s="3">
        <v>43841</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2020</v>
      </c>
      <c r="D7481" s="3">
        <v>43837</v>
      </c>
      <c r="E7481" s="3">
        <v>43841</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2020</v>
      </c>
      <c r="D7482" s="3">
        <v>43837</v>
      </c>
      <c r="E7482" s="3">
        <v>43841</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2022</v>
      </c>
      <c r="D7483" s="3">
        <v>44806</v>
      </c>
      <c r="E7483" s="3">
        <v>44808</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2020</v>
      </c>
      <c r="D7484" s="3">
        <v>44097</v>
      </c>
      <c r="E7484" s="3">
        <v>44104</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2020</v>
      </c>
      <c r="D7485" s="3">
        <v>44180</v>
      </c>
      <c r="E7485" s="3">
        <v>44182</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2023</v>
      </c>
      <c r="D7486" s="3">
        <v>45289</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2023</v>
      </c>
      <c r="D7487" s="3">
        <v>45289</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2021</v>
      </c>
      <c r="D7488" s="3">
        <v>44549</v>
      </c>
      <c r="E7488" s="3">
        <v>44554</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2021</v>
      </c>
      <c r="D7489" s="3">
        <v>44549</v>
      </c>
      <c r="E7489" s="3">
        <v>44554</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2021</v>
      </c>
      <c r="D7490" s="3">
        <v>44549</v>
      </c>
      <c r="E7490" s="3">
        <v>44554</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2023</v>
      </c>
      <c r="D7491" s="3">
        <v>45236</v>
      </c>
      <c r="E7491" s="3">
        <v>45240</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2021</v>
      </c>
      <c r="D7492" s="3">
        <v>44449</v>
      </c>
      <c r="E7492" s="3">
        <v>44455</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2023</v>
      </c>
      <c r="D7493" s="3">
        <v>45247</v>
      </c>
      <c r="E7493" s="3">
        <v>45247</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2023</v>
      </c>
      <c r="D7494" s="3">
        <v>45181</v>
      </c>
      <c r="E7494" s="3">
        <v>45186</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2023</v>
      </c>
      <c r="D7495" s="3">
        <v>45181</v>
      </c>
      <c r="E7495" s="3">
        <v>45186</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2023</v>
      </c>
      <c r="D7496" s="3">
        <v>45181</v>
      </c>
      <c r="E7496" s="3">
        <v>45186</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2023</v>
      </c>
      <c r="D7497" s="3">
        <v>45122</v>
      </c>
      <c r="E7497" s="3">
        <v>45126</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2023</v>
      </c>
      <c r="D7498" s="3">
        <v>45122</v>
      </c>
      <c r="E7498" s="3">
        <v>45126</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2023</v>
      </c>
      <c r="D7499" s="3">
        <v>45122</v>
      </c>
      <c r="E7499" s="3">
        <v>45126</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2023</v>
      </c>
      <c r="D7500" s="3">
        <v>45122</v>
      </c>
      <c r="E7500" s="3">
        <v>45126</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2023</v>
      </c>
      <c r="D7501" s="3">
        <v>45122</v>
      </c>
      <c r="E7501" s="3">
        <v>45126</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2023</v>
      </c>
      <c r="D7502" s="3">
        <v>45122</v>
      </c>
      <c r="E7502" s="3">
        <v>45126</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2023</v>
      </c>
      <c r="D7503" s="3">
        <v>45122</v>
      </c>
      <c r="E7503" s="3">
        <v>45126</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2023</v>
      </c>
      <c r="D7504" s="3">
        <v>45016</v>
      </c>
      <c r="E7504" s="3">
        <v>45016</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2023</v>
      </c>
      <c r="D7505" s="3">
        <v>45016</v>
      </c>
      <c r="E7505" s="3">
        <v>45016</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2022</v>
      </c>
      <c r="D7506" s="3">
        <v>44592</v>
      </c>
      <c r="E7506" s="3">
        <v>44596</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2023</v>
      </c>
      <c r="D7507" s="3">
        <v>45086</v>
      </c>
      <c r="E7507" s="3">
        <v>45091</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2020</v>
      </c>
      <c r="D7508" s="3">
        <v>44137</v>
      </c>
      <c r="E7508" s="3">
        <v>44141</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2020</v>
      </c>
      <c r="D7509" s="3">
        <v>44137</v>
      </c>
      <c r="E7509" s="3">
        <v>44141</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2023</v>
      </c>
      <c r="D7510" s="3">
        <v>45122</v>
      </c>
      <c r="E7510" s="3">
        <v>45126</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2023</v>
      </c>
      <c r="D7511" s="3">
        <v>45122</v>
      </c>
      <c r="E7511" s="3">
        <v>45126</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2023</v>
      </c>
      <c r="D7512" s="3">
        <v>45122</v>
      </c>
      <c r="E7512" s="3">
        <v>45126</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2023</v>
      </c>
      <c r="D7513" s="3">
        <v>45122</v>
      </c>
      <c r="E7513" s="3">
        <v>45126</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2023</v>
      </c>
      <c r="D7514" s="3">
        <v>45122</v>
      </c>
      <c r="E7514" s="3">
        <v>45126</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2023</v>
      </c>
      <c r="D7515" s="3">
        <v>45122</v>
      </c>
      <c r="E7515" s="3">
        <v>45126</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2023</v>
      </c>
      <c r="D7516" s="3">
        <v>45270</v>
      </c>
      <c r="E7516" s="3">
        <v>45273</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2023</v>
      </c>
      <c r="D7517" s="3">
        <v>45270</v>
      </c>
      <c r="E7517" s="3">
        <v>45273</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2023</v>
      </c>
      <c r="D7518" s="3">
        <v>45270</v>
      </c>
      <c r="E7518" s="3">
        <v>45273</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2023</v>
      </c>
      <c r="D7519" s="3">
        <v>45270</v>
      </c>
      <c r="E7519" s="3">
        <v>45273</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2023</v>
      </c>
      <c r="D7520" s="3">
        <v>45270</v>
      </c>
      <c r="E7520" s="3">
        <v>45273</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2023</v>
      </c>
      <c r="D7521" s="3">
        <v>45270</v>
      </c>
      <c r="E7521" s="3">
        <v>45273</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2023</v>
      </c>
      <c r="D7522" s="3">
        <v>45270</v>
      </c>
      <c r="E7522" s="3">
        <v>45273</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2022</v>
      </c>
      <c r="D7523" s="3">
        <v>44810</v>
      </c>
      <c r="E7523" s="3">
        <v>44816</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2022</v>
      </c>
      <c r="D7524" s="3">
        <v>44810</v>
      </c>
      <c r="E7524" s="3">
        <v>44816</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2022</v>
      </c>
      <c r="D7525" s="3">
        <v>44810</v>
      </c>
      <c r="E7525" s="3">
        <v>44816</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2020</v>
      </c>
      <c r="D7526" s="3">
        <v>44084</v>
      </c>
      <c r="E7526" s="3">
        <v>44090</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2020</v>
      </c>
      <c r="D7527" s="3">
        <v>44084</v>
      </c>
      <c r="E7527" s="3">
        <v>44090</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2023</v>
      </c>
      <c r="D7528" s="3">
        <v>45196</v>
      </c>
      <c r="E7528" s="3">
        <v>45196</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2023</v>
      </c>
      <c r="D7529" s="3">
        <v>45196</v>
      </c>
      <c r="E7529" s="3">
        <v>45196</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2023</v>
      </c>
      <c r="D7530" s="3">
        <v>45196</v>
      </c>
      <c r="E7530" s="3">
        <v>45196</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2023</v>
      </c>
      <c r="D7531" s="3">
        <v>45196</v>
      </c>
      <c r="E7531" s="3">
        <v>45196</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2023</v>
      </c>
      <c r="D7532" s="3">
        <v>45196</v>
      </c>
      <c r="E7532" s="3">
        <v>45196</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2022</v>
      </c>
      <c r="D7533" s="3">
        <v>44730</v>
      </c>
      <c r="E7533" s="3">
        <v>44732</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2022</v>
      </c>
      <c r="D7534" s="3">
        <v>44730</v>
      </c>
      <c r="E7534" s="3">
        <v>44732</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2023</v>
      </c>
      <c r="D7535" s="3">
        <v>44983</v>
      </c>
      <c r="E7535" s="3">
        <v>44987</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2023</v>
      </c>
      <c r="D7536" s="3">
        <v>44983</v>
      </c>
      <c r="E7536" s="3">
        <v>44987</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2023</v>
      </c>
      <c r="D7537" s="3">
        <v>45017</v>
      </c>
      <c r="E7537" s="3">
        <v>45024</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2023</v>
      </c>
      <c r="D7538" s="3">
        <v>45264</v>
      </c>
      <c r="E7538" s="3">
        <v>45269</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2022</v>
      </c>
      <c r="D7539" s="3">
        <v>44611</v>
      </c>
      <c r="E7539" s="3">
        <v>44614</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2023</v>
      </c>
      <c r="D7540" s="3">
        <v>45263</v>
      </c>
      <c r="E7540" s="3">
        <v>45267</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2023</v>
      </c>
      <c r="D7541" s="3">
        <v>45263</v>
      </c>
      <c r="E7541" s="3">
        <v>45267</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2023</v>
      </c>
      <c r="D7542" s="3">
        <v>45263</v>
      </c>
      <c r="E7542" s="3">
        <v>45267</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2023</v>
      </c>
      <c r="D7543" s="3">
        <v>45263</v>
      </c>
      <c r="E7543" s="3">
        <v>45267</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2023</v>
      </c>
      <c r="D7544" s="3">
        <v>45263</v>
      </c>
      <c r="E7544" s="3">
        <v>45267</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2023</v>
      </c>
      <c r="D7545" s="3">
        <v>45263</v>
      </c>
      <c r="E7545" s="3">
        <v>45267</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2023</v>
      </c>
      <c r="D7546" s="3">
        <v>45263</v>
      </c>
      <c r="E7546" s="3">
        <v>45267</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2020</v>
      </c>
      <c r="D7547" s="3">
        <v>44114</v>
      </c>
      <c r="E7547" s="3">
        <v>44119</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2020</v>
      </c>
      <c r="D7548" s="3">
        <v>44114</v>
      </c>
      <c r="E7548" s="3">
        <v>44119</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2020</v>
      </c>
      <c r="D7549" s="3">
        <v>44114</v>
      </c>
      <c r="E7549" s="3">
        <v>44119</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2020</v>
      </c>
      <c r="D7550" s="3">
        <v>44114</v>
      </c>
      <c r="E7550" s="3">
        <v>44119</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2022</v>
      </c>
      <c r="D7551" s="3">
        <v>44810</v>
      </c>
      <c r="E7551" s="3">
        <v>44812</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2020</v>
      </c>
      <c r="D7552" s="3">
        <v>44155</v>
      </c>
      <c r="E7552" s="3">
        <v>44160</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2020</v>
      </c>
      <c r="D7553" s="3">
        <v>44155</v>
      </c>
      <c r="E7553" s="3">
        <v>44160</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2020</v>
      </c>
      <c r="D7554" s="3">
        <v>44155</v>
      </c>
      <c r="E7554" s="3">
        <v>44160</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2020</v>
      </c>
      <c r="D7555" s="3">
        <v>44155</v>
      </c>
      <c r="E7555" s="3">
        <v>44160</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2020</v>
      </c>
      <c r="D7556" s="3">
        <v>43961</v>
      </c>
      <c r="E7556" s="3">
        <v>43965</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2020</v>
      </c>
      <c r="D7557" s="3">
        <v>43961</v>
      </c>
      <c r="E7557" s="3">
        <v>43965</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2023</v>
      </c>
      <c r="D7558" s="3">
        <v>45258</v>
      </c>
      <c r="E7558" s="3">
        <v>45263</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2023</v>
      </c>
      <c r="D7559" s="3">
        <v>45258</v>
      </c>
      <c r="E7559" s="3">
        <v>45263</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2020</v>
      </c>
      <c r="D7560" s="3">
        <v>44136</v>
      </c>
      <c r="E7560" s="3">
        <v>44140</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2020</v>
      </c>
      <c r="D7561" s="3">
        <v>44136</v>
      </c>
      <c r="E7561" s="3">
        <v>44140</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2020</v>
      </c>
      <c r="D7562" s="3">
        <v>44136</v>
      </c>
      <c r="E7562" s="3">
        <v>44140</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2022</v>
      </c>
      <c r="D7563" s="3">
        <v>44926</v>
      </c>
      <c r="E7563" s="3">
        <v>44928</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2022</v>
      </c>
      <c r="D7564" s="3">
        <v>44808</v>
      </c>
      <c r="E7564" s="3">
        <v>44812</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2023</v>
      </c>
      <c r="D7565" s="3">
        <v>45205</v>
      </c>
      <c r="E7565" s="3">
        <v>45207</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2022</v>
      </c>
      <c r="D7566" s="3">
        <v>44591</v>
      </c>
      <c r="E7566" s="3">
        <v>44593</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2022</v>
      </c>
      <c r="D7567" s="3">
        <v>44591</v>
      </c>
      <c r="E7567" s="3">
        <v>44593</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2023</v>
      </c>
      <c r="D7568" s="3">
        <v>45038</v>
      </c>
      <c r="E7568" s="3">
        <v>45040</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2023</v>
      </c>
      <c r="D7569" s="3">
        <v>45038</v>
      </c>
      <c r="E7569" s="3">
        <v>45040</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2020</v>
      </c>
      <c r="D7570" s="3">
        <v>44170</v>
      </c>
      <c r="E7570" s="3">
        <v>44175</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2020</v>
      </c>
      <c r="D7571" s="3">
        <v>44170</v>
      </c>
      <c r="E7571" s="3">
        <v>44175</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2020</v>
      </c>
      <c r="D7572" s="3">
        <v>44170</v>
      </c>
      <c r="E7572" s="3">
        <v>44175</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2020</v>
      </c>
      <c r="D7573" s="3">
        <v>44125</v>
      </c>
      <c r="E7573" s="3">
        <v>44130</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2020</v>
      </c>
      <c r="D7574" s="3">
        <v>44125</v>
      </c>
      <c r="E7574" s="3">
        <v>44130</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2020</v>
      </c>
      <c r="D7575" s="3">
        <v>44125</v>
      </c>
      <c r="E7575" s="3">
        <v>44130</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2021</v>
      </c>
      <c r="D7576" s="3">
        <v>44538</v>
      </c>
      <c r="E7576" s="3">
        <v>44542</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2021</v>
      </c>
      <c r="D7577" s="3">
        <v>44538</v>
      </c>
      <c r="E7577" s="3">
        <v>44542</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2020</v>
      </c>
      <c r="D7578" s="3">
        <v>44137</v>
      </c>
      <c r="E7578" s="3">
        <v>44142</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2020</v>
      </c>
      <c r="D7579" s="3">
        <v>44137</v>
      </c>
      <c r="E7579" s="3">
        <v>44142</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2022</v>
      </c>
      <c r="D7580" s="3">
        <v>44914</v>
      </c>
      <c r="E7580" s="3">
        <v>44917</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2021</v>
      </c>
      <c r="D7581" s="3">
        <v>44523</v>
      </c>
      <c r="E7581" s="3">
        <v>44527</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2021</v>
      </c>
      <c r="D7582" s="3">
        <v>44523</v>
      </c>
      <c r="E7582" s="3">
        <v>44527</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2021</v>
      </c>
      <c r="D7583" s="3">
        <v>44421</v>
      </c>
      <c r="E7583" s="3">
        <v>44424</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2021</v>
      </c>
      <c r="D7584" s="3">
        <v>44302</v>
      </c>
      <c r="E7584" s="3">
        <v>44307</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2020</v>
      </c>
      <c r="D7585" s="3">
        <v>43911</v>
      </c>
      <c r="E7585" s="3">
        <v>43915</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2020</v>
      </c>
      <c r="D7586" s="3">
        <v>43911</v>
      </c>
      <c r="E7586" s="3">
        <v>43915</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2020</v>
      </c>
      <c r="D7587" s="3">
        <v>43911</v>
      </c>
      <c r="E7587" s="3">
        <v>43915</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2020</v>
      </c>
      <c r="D7588" s="3">
        <v>43911</v>
      </c>
      <c r="E7588" s="3">
        <v>43915</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2020</v>
      </c>
      <c r="D7589" s="3">
        <v>43911</v>
      </c>
      <c r="E7589" s="3">
        <v>43915</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2023</v>
      </c>
      <c r="D7590" s="3">
        <v>45247</v>
      </c>
      <c r="E7590" s="3">
        <v>45253</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2021</v>
      </c>
      <c r="D7591" s="3">
        <v>44464</v>
      </c>
      <c r="E7591" s="3">
        <v>44468</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2022</v>
      </c>
      <c r="D7592" s="3">
        <v>44810</v>
      </c>
      <c r="E7592" s="3">
        <v>44814</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2022</v>
      </c>
      <c r="D7593" s="3">
        <v>44810</v>
      </c>
      <c r="E7593" s="3">
        <v>44814</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2022</v>
      </c>
      <c r="D7594" s="3">
        <v>44810</v>
      </c>
      <c r="E7594" s="3">
        <v>44814</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2022</v>
      </c>
      <c r="D7595" s="3">
        <v>44810</v>
      </c>
      <c r="E7595" s="3">
        <v>44814</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2023</v>
      </c>
      <c r="D7596" s="3">
        <v>45037</v>
      </c>
      <c r="E7596" s="3">
        <v>45041</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2023</v>
      </c>
      <c r="D7597" s="3">
        <v>45037</v>
      </c>
      <c r="E7597" s="3">
        <v>45041</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2021</v>
      </c>
      <c r="D7598" s="3">
        <v>44362</v>
      </c>
      <c r="E7598" s="3">
        <v>44366</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2020</v>
      </c>
      <c r="D7599" s="3">
        <v>44091</v>
      </c>
      <c r="E7599" s="3">
        <v>44096</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2020</v>
      </c>
      <c r="D7600" s="3">
        <v>44091</v>
      </c>
      <c r="E7600" s="3">
        <v>44096</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2020</v>
      </c>
      <c r="D7601" s="3">
        <v>44091</v>
      </c>
      <c r="E7601" s="3">
        <v>44096</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2020</v>
      </c>
      <c r="D7602" s="3">
        <v>44091</v>
      </c>
      <c r="E7602" s="3">
        <v>44096</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2020</v>
      </c>
      <c r="D7603" s="3">
        <v>44091</v>
      </c>
      <c r="E7603" s="3">
        <v>44096</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2020</v>
      </c>
      <c r="D7604" s="3">
        <v>44091</v>
      </c>
      <c r="E7604" s="3">
        <v>44096</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2022</v>
      </c>
      <c r="D7605" s="3">
        <v>44751</v>
      </c>
      <c r="E7605" s="3">
        <v>44755</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2022</v>
      </c>
      <c r="D7606" s="3">
        <v>44709</v>
      </c>
      <c r="E7606" s="3">
        <v>44713</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2022</v>
      </c>
      <c r="D7607" s="3">
        <v>44709</v>
      </c>
      <c r="E7607" s="3">
        <v>44713</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2022</v>
      </c>
      <c r="D7608" s="3">
        <v>44709</v>
      </c>
      <c r="E7608" s="3">
        <v>44713</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2023</v>
      </c>
      <c r="D7609" s="3">
        <v>45285</v>
      </c>
      <c r="E7609" s="3">
        <v>45288</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2023</v>
      </c>
      <c r="D7610" s="3">
        <v>45050</v>
      </c>
      <c r="E7610" s="3">
        <v>45054</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2023</v>
      </c>
      <c r="D7611" s="3">
        <v>45050</v>
      </c>
      <c r="E7611" s="3">
        <v>45054</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2020</v>
      </c>
      <c r="D7612" s="3">
        <v>43884</v>
      </c>
      <c r="E7612" s="3">
        <v>43886</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2021</v>
      </c>
      <c r="D7613" s="3">
        <v>44235</v>
      </c>
      <c r="E7613" s="3">
        <v>44238</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2021</v>
      </c>
      <c r="D7614" s="3">
        <v>44235</v>
      </c>
      <c r="E7614" s="3">
        <v>44238</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2021</v>
      </c>
      <c r="D7615" s="3">
        <v>44235</v>
      </c>
      <c r="E7615" s="3">
        <v>44238</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2021</v>
      </c>
      <c r="D7616" s="3">
        <v>44432</v>
      </c>
      <c r="E7616" s="3">
        <v>44436</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2020</v>
      </c>
      <c r="D7617" s="3">
        <v>44165</v>
      </c>
      <c r="E7617" s="3">
        <v>44169</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2022</v>
      </c>
      <c r="D7618" s="3">
        <v>44906</v>
      </c>
      <c r="E7618" s="3">
        <v>44912</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2022</v>
      </c>
      <c r="D7619" s="3">
        <v>44906</v>
      </c>
      <c r="E7619" s="3">
        <v>44912</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2023</v>
      </c>
      <c r="D7620" s="3">
        <v>45227</v>
      </c>
      <c r="E7620" s="3">
        <v>45229</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2023</v>
      </c>
      <c r="D7621" s="3">
        <v>45227</v>
      </c>
      <c r="E7621" s="3">
        <v>45229</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2020</v>
      </c>
      <c r="D7622" s="3">
        <v>44160</v>
      </c>
      <c r="E7622" s="3">
        <v>44164</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2020</v>
      </c>
      <c r="D7623" s="3">
        <v>44160</v>
      </c>
      <c r="E7623" s="3">
        <v>44164</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2020</v>
      </c>
      <c r="D7624" s="3">
        <v>44160</v>
      </c>
      <c r="E7624" s="3">
        <v>44164</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2020</v>
      </c>
      <c r="D7625" s="3">
        <v>44026</v>
      </c>
      <c r="E7625" s="3">
        <v>44032</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2021</v>
      </c>
      <c r="D7626" s="3">
        <v>44339</v>
      </c>
      <c r="E7626" s="3">
        <v>44343</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2021</v>
      </c>
      <c r="D7627" s="3">
        <v>44339</v>
      </c>
      <c r="E7627" s="3">
        <v>44343</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2021</v>
      </c>
      <c r="D7628" s="3">
        <v>44521</v>
      </c>
      <c r="E7628" s="3">
        <v>44523</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2021</v>
      </c>
      <c r="D7629" s="3">
        <v>44521</v>
      </c>
      <c r="E7629" s="3">
        <v>44523</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2021</v>
      </c>
      <c r="D7630" s="3">
        <v>44521</v>
      </c>
      <c r="E7630" s="3">
        <v>44523</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2020</v>
      </c>
      <c r="D7631" s="3">
        <v>43920</v>
      </c>
      <c r="E7631" s="3">
        <v>43922</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2020</v>
      </c>
      <c r="D7632" s="3">
        <v>43920</v>
      </c>
      <c r="E7632" s="3">
        <v>43922</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2020</v>
      </c>
      <c r="D7633" s="3">
        <v>43920</v>
      </c>
      <c r="E7633" s="3">
        <v>43922</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2023</v>
      </c>
      <c r="D7634" s="3">
        <v>45290</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2023</v>
      </c>
      <c r="D7635" s="3">
        <v>45290</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2023</v>
      </c>
      <c r="D7636" s="3">
        <v>45290</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2023</v>
      </c>
      <c r="D7637" s="3">
        <v>45290</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2023</v>
      </c>
      <c r="D7638" s="3">
        <v>45290</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2023</v>
      </c>
      <c r="D7639" s="3">
        <v>44988</v>
      </c>
      <c r="E7639" s="3">
        <v>44994</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2023</v>
      </c>
      <c r="D7640" s="3">
        <v>44988</v>
      </c>
      <c r="E7640" s="3">
        <v>44994</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2023</v>
      </c>
      <c r="D7641" s="3">
        <v>44988</v>
      </c>
      <c r="E7641" s="3">
        <v>44994</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2023</v>
      </c>
      <c r="D7642" s="3">
        <v>44988</v>
      </c>
      <c r="E7642" s="3">
        <v>44994</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2022</v>
      </c>
      <c r="D7643" s="3">
        <v>44841</v>
      </c>
      <c r="E7643" s="3">
        <v>44842</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2022</v>
      </c>
      <c r="D7644" s="3">
        <v>44841</v>
      </c>
      <c r="E7644" s="3">
        <v>44842</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2022</v>
      </c>
      <c r="D7645" s="3">
        <v>44841</v>
      </c>
      <c r="E7645" s="3">
        <v>44842</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2022</v>
      </c>
      <c r="D7646" s="3">
        <v>44841</v>
      </c>
      <c r="E7646" s="3">
        <v>44842</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2021</v>
      </c>
      <c r="D7647" s="3">
        <v>44291</v>
      </c>
      <c r="E7647" s="3">
        <v>44297</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2020</v>
      </c>
      <c r="D7648" s="3">
        <v>44083</v>
      </c>
      <c r="E7648" s="3">
        <v>44087</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2022</v>
      </c>
      <c r="D7649" s="3">
        <v>44636</v>
      </c>
      <c r="E7649" s="3">
        <v>44637</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2022</v>
      </c>
      <c r="D7650" s="3">
        <v>44636</v>
      </c>
      <c r="E7650" s="3">
        <v>44637</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2021</v>
      </c>
      <c r="D7651" s="3">
        <v>44557</v>
      </c>
      <c r="E7651" s="3">
        <v>44561</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2021</v>
      </c>
      <c r="D7652" s="3">
        <v>44557</v>
      </c>
      <c r="E7652" s="3">
        <v>44561</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2023</v>
      </c>
      <c r="D7653" s="3">
        <v>45146</v>
      </c>
      <c r="E7653" s="3">
        <v>45147</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2023</v>
      </c>
      <c r="D7654" s="3">
        <v>45146</v>
      </c>
      <c r="E7654" s="3">
        <v>45147</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2021</v>
      </c>
      <c r="D7655" s="3">
        <v>44277</v>
      </c>
      <c r="E7655" s="3">
        <v>44282</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2021</v>
      </c>
      <c r="D7656" s="3">
        <v>44530</v>
      </c>
      <c r="E7656" s="3">
        <v>44532</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2021</v>
      </c>
      <c r="D7657" s="3">
        <v>44530</v>
      </c>
      <c r="E7657" s="3">
        <v>44532</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2020</v>
      </c>
      <c r="D7658" s="3">
        <v>43936</v>
      </c>
      <c r="E7658" s="3">
        <v>43936</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2020</v>
      </c>
      <c r="D7659" s="3">
        <v>43936</v>
      </c>
      <c r="E7659" s="3">
        <v>43936</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2023</v>
      </c>
      <c r="D7660" s="3">
        <v>45138</v>
      </c>
      <c r="E7660" s="3">
        <v>45141</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2023</v>
      </c>
      <c r="D7661" s="3">
        <v>45079</v>
      </c>
      <c r="E7661" s="3">
        <v>45083</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2020</v>
      </c>
      <c r="D7662" s="3">
        <v>43838</v>
      </c>
      <c r="E7662" s="3">
        <v>43843</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2020</v>
      </c>
      <c r="D7663" s="3">
        <v>43838</v>
      </c>
      <c r="E7663" s="3">
        <v>43843</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2023</v>
      </c>
      <c r="D7664" s="3">
        <v>45199</v>
      </c>
      <c r="E7664" s="3">
        <v>45201</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2023</v>
      </c>
      <c r="D7665" s="3">
        <v>45183</v>
      </c>
      <c r="E7665" s="3">
        <v>45189</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2020</v>
      </c>
      <c r="D7666" s="3">
        <v>44126</v>
      </c>
      <c r="E7666" s="3">
        <v>44130</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2022</v>
      </c>
      <c r="D7667" s="3">
        <v>44839</v>
      </c>
      <c r="E7667" s="3">
        <v>44843</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2022</v>
      </c>
      <c r="D7668" s="3">
        <v>44839</v>
      </c>
      <c r="E7668" s="3">
        <v>44843</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2022</v>
      </c>
      <c r="D7669" s="3">
        <v>44839</v>
      </c>
      <c r="E7669" s="3">
        <v>44843</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2021</v>
      </c>
      <c r="D7670" s="3">
        <v>44527</v>
      </c>
      <c r="E7670" s="3">
        <v>44529</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2021</v>
      </c>
      <c r="D7671" s="3">
        <v>44527</v>
      </c>
      <c r="E7671" s="3">
        <v>44529</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2021</v>
      </c>
      <c r="D7672" s="3">
        <v>44527</v>
      </c>
      <c r="E7672" s="3">
        <v>44529</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2021</v>
      </c>
      <c r="D7673" s="3">
        <v>44527</v>
      </c>
      <c r="E7673" s="3">
        <v>44529</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2021</v>
      </c>
      <c r="D7674" s="3">
        <v>44527</v>
      </c>
      <c r="E7674" s="3">
        <v>44529</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2021</v>
      </c>
      <c r="D7675" s="3">
        <v>44527</v>
      </c>
      <c r="E7675" s="3">
        <v>44529</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2021</v>
      </c>
      <c r="D7676" s="3">
        <v>44527</v>
      </c>
      <c r="E7676" s="3">
        <v>44529</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2023</v>
      </c>
      <c r="D7677" s="3">
        <v>45053</v>
      </c>
      <c r="E7677" s="3">
        <v>45056</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2020</v>
      </c>
      <c r="D7678" s="3">
        <v>44112</v>
      </c>
      <c r="E7678" s="3">
        <v>44112</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2020</v>
      </c>
      <c r="D7679" s="3">
        <v>44196</v>
      </c>
      <c r="E7679" s="3">
        <v>44203</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2020</v>
      </c>
      <c r="D7680" s="3">
        <v>44196</v>
      </c>
      <c r="E7680" s="3">
        <v>44203</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2020</v>
      </c>
      <c r="D7681" s="3">
        <v>44196</v>
      </c>
      <c r="E7681" s="3">
        <v>44203</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2020</v>
      </c>
      <c r="D7682" s="3">
        <v>44196</v>
      </c>
      <c r="E7682" s="3">
        <v>44203</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2020</v>
      </c>
      <c r="D7683" s="3">
        <v>44196</v>
      </c>
      <c r="E7683" s="3">
        <v>44203</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2021</v>
      </c>
      <c r="D7684" s="3">
        <v>44314</v>
      </c>
      <c r="E7684" s="3">
        <v>44317</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2021</v>
      </c>
      <c r="D7685" s="3">
        <v>44314</v>
      </c>
      <c r="E7685" s="3">
        <v>44317</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2021</v>
      </c>
      <c r="D7686" s="3">
        <v>44241</v>
      </c>
      <c r="E7686" s="3">
        <v>44248</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2021</v>
      </c>
      <c r="D7687" s="3">
        <v>44241</v>
      </c>
      <c r="E7687" s="3">
        <v>44248</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2022</v>
      </c>
      <c r="D7688" s="3">
        <v>44891</v>
      </c>
      <c r="E7688" s="3">
        <v>44895</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2022</v>
      </c>
      <c r="D7689" s="3">
        <v>44891</v>
      </c>
      <c r="E7689" s="3">
        <v>44895</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2022</v>
      </c>
      <c r="D7690" s="3">
        <v>44891</v>
      </c>
      <c r="E7690" s="3">
        <v>44895</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2023</v>
      </c>
      <c r="D7691" s="3">
        <v>45123</v>
      </c>
      <c r="E7691" s="3">
        <v>45125</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2023</v>
      </c>
      <c r="D7692" s="3">
        <v>45123</v>
      </c>
      <c r="E7692" s="3">
        <v>45125</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2023</v>
      </c>
      <c r="D7693" s="3">
        <v>45123</v>
      </c>
      <c r="E7693" s="3">
        <v>45125</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2020</v>
      </c>
      <c r="D7694" s="3">
        <v>44194</v>
      </c>
      <c r="E7694" s="3">
        <v>44199</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2020</v>
      </c>
      <c r="D7695" s="3">
        <v>44194</v>
      </c>
      <c r="E7695" s="3">
        <v>44199</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2022</v>
      </c>
      <c r="D7696" s="3">
        <v>44643</v>
      </c>
      <c r="E7696" s="3">
        <v>44643</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2023</v>
      </c>
      <c r="D7697" s="3">
        <v>45110</v>
      </c>
      <c r="E7697" s="3">
        <v>45113</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2023</v>
      </c>
      <c r="D7698" s="3">
        <v>45110</v>
      </c>
      <c r="E7698" s="3">
        <v>45113</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2023</v>
      </c>
      <c r="D7699" s="3">
        <v>45275</v>
      </c>
      <c r="E7699" s="3">
        <v>45279</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2023</v>
      </c>
      <c r="D7700" s="3">
        <v>45275</v>
      </c>
      <c r="E7700" s="3">
        <v>45279</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2023</v>
      </c>
      <c r="D7701" s="3">
        <v>45275</v>
      </c>
      <c r="E7701" s="3">
        <v>45279</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2023</v>
      </c>
      <c r="D7702" s="3">
        <v>45275</v>
      </c>
      <c r="E7702" s="3">
        <v>45279</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2023</v>
      </c>
      <c r="D7703" s="3">
        <v>45275</v>
      </c>
      <c r="E7703" s="3">
        <v>45279</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2022</v>
      </c>
      <c r="D7704" s="3">
        <v>44800</v>
      </c>
      <c r="E7704" s="3">
        <v>44807</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2022</v>
      </c>
      <c r="D7705" s="3">
        <v>44800</v>
      </c>
      <c r="E7705" s="3">
        <v>44807</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2022</v>
      </c>
      <c r="D7706" s="3">
        <v>44800</v>
      </c>
      <c r="E7706" s="3">
        <v>44807</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2022</v>
      </c>
      <c r="D7707" s="3">
        <v>44800</v>
      </c>
      <c r="E7707" s="3">
        <v>44807</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2022</v>
      </c>
      <c r="D7708" s="3">
        <v>44800</v>
      </c>
      <c r="E7708" s="3">
        <v>44807</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2023</v>
      </c>
      <c r="D7709" s="3">
        <v>45215</v>
      </c>
      <c r="E7709" s="3">
        <v>45219</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2020</v>
      </c>
      <c r="D7710" s="3">
        <v>44129</v>
      </c>
      <c r="E7710" s="3">
        <v>44133</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2020</v>
      </c>
      <c r="D7711" s="3">
        <v>44129</v>
      </c>
      <c r="E7711" s="3">
        <v>44133</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2021</v>
      </c>
      <c r="D7712" s="3">
        <v>44288</v>
      </c>
      <c r="E7712" s="3">
        <v>44293</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2023</v>
      </c>
      <c r="D7713" s="3">
        <v>45228</v>
      </c>
      <c r="E7713" s="3">
        <v>45230</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2023</v>
      </c>
      <c r="D7714" s="3">
        <v>45228</v>
      </c>
      <c r="E7714" s="3">
        <v>45230</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2023</v>
      </c>
      <c r="D7715" s="3">
        <v>45228</v>
      </c>
      <c r="E7715" s="3">
        <v>45230</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2020</v>
      </c>
      <c r="D7716" s="3">
        <v>44170</v>
      </c>
      <c r="E7716" s="3">
        <v>44172</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2023</v>
      </c>
      <c r="D7717" s="3">
        <v>45234</v>
      </c>
      <c r="E7717" s="3">
        <v>45239</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2021</v>
      </c>
      <c r="D7718" s="3">
        <v>44202</v>
      </c>
      <c r="E7718" s="3">
        <v>44208</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2021</v>
      </c>
      <c r="D7719" s="3">
        <v>44202</v>
      </c>
      <c r="E7719" s="3">
        <v>44208</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2023</v>
      </c>
      <c r="D7720" s="3">
        <v>45179</v>
      </c>
      <c r="E7720" s="3">
        <v>45184</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2021</v>
      </c>
      <c r="D7721" s="3">
        <v>44201</v>
      </c>
      <c r="E7721" s="3">
        <v>44206</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2021</v>
      </c>
      <c r="D7722" s="3">
        <v>44201</v>
      </c>
      <c r="E7722" s="3">
        <v>44206</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2021</v>
      </c>
      <c r="D7723" s="3">
        <v>44201</v>
      </c>
      <c r="E7723" s="3">
        <v>44206</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2023</v>
      </c>
      <c r="D7724" s="3">
        <v>45033</v>
      </c>
      <c r="E7724" s="3">
        <v>45037</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2021</v>
      </c>
      <c r="D7725" s="3">
        <v>44449</v>
      </c>
      <c r="E7725" s="3">
        <v>44453</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2022</v>
      </c>
      <c r="D7726" s="3">
        <v>44830</v>
      </c>
      <c r="E7726" s="3">
        <v>44834</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2022</v>
      </c>
      <c r="D7727" s="3">
        <v>44830</v>
      </c>
      <c r="E7727" s="3">
        <v>44834</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2022</v>
      </c>
      <c r="D7728" s="3">
        <v>44830</v>
      </c>
      <c r="E7728" s="3">
        <v>44834</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2021</v>
      </c>
      <c r="D7729" s="3">
        <v>44271</v>
      </c>
      <c r="E7729" s="3">
        <v>44275</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2022</v>
      </c>
      <c r="D7730" s="3">
        <v>44892</v>
      </c>
      <c r="E7730" s="3">
        <v>44898</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2022</v>
      </c>
      <c r="D7731" s="3">
        <v>44831</v>
      </c>
      <c r="E7731" s="3">
        <v>44836</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2023</v>
      </c>
      <c r="D7732" s="3">
        <v>45091</v>
      </c>
      <c r="E7732" s="3">
        <v>45097</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2023</v>
      </c>
      <c r="D7733" s="3">
        <v>45188</v>
      </c>
      <c r="E7733" s="3">
        <v>45191</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2023</v>
      </c>
      <c r="D7734" s="3">
        <v>45080</v>
      </c>
      <c r="E7734" s="3">
        <v>45086</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2022</v>
      </c>
      <c r="D7735" s="3">
        <v>44697</v>
      </c>
      <c r="E7735" s="3">
        <v>44701</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2023</v>
      </c>
      <c r="D7736" s="3">
        <v>45185</v>
      </c>
      <c r="E7736" s="3">
        <v>45190</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2022</v>
      </c>
      <c r="D7737" s="3">
        <v>44796</v>
      </c>
      <c r="E7737" s="3">
        <v>44800</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2020</v>
      </c>
      <c r="D7738" s="3">
        <v>43981</v>
      </c>
      <c r="E7738" s="3">
        <v>43988</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2023</v>
      </c>
      <c r="D7739" s="3">
        <v>45279</v>
      </c>
      <c r="E7739" s="3">
        <v>45281</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2023</v>
      </c>
      <c r="D7740" s="3">
        <v>45138</v>
      </c>
      <c r="E7740" s="3">
        <v>45145</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2020</v>
      </c>
      <c r="D7741" s="3">
        <v>44156</v>
      </c>
      <c r="E7741" s="3">
        <v>44161</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2020</v>
      </c>
      <c r="D7742" s="3">
        <v>44156</v>
      </c>
      <c r="E7742" s="3">
        <v>44161</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2021</v>
      </c>
      <c r="D7743" s="3">
        <v>44463</v>
      </c>
      <c r="E7743" s="3">
        <v>44465</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2023</v>
      </c>
      <c r="D7744" s="3">
        <v>45159</v>
      </c>
      <c r="E7744" s="3">
        <v>45166</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2022</v>
      </c>
      <c r="D7745" s="3">
        <v>44730</v>
      </c>
      <c r="E7745" s="3">
        <v>44735</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2022</v>
      </c>
      <c r="D7746" s="3">
        <v>44730</v>
      </c>
      <c r="E7746" s="3">
        <v>44735</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2022</v>
      </c>
      <c r="D7747" s="3">
        <v>44730</v>
      </c>
      <c r="E7747" s="3">
        <v>44735</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2021</v>
      </c>
      <c r="D7748" s="3">
        <v>44549</v>
      </c>
      <c r="E7748" s="3">
        <v>44553</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2021</v>
      </c>
      <c r="D7749" s="3">
        <v>44347</v>
      </c>
      <c r="E7749" s="3">
        <v>44349</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2021</v>
      </c>
      <c r="D7750" s="3">
        <v>44365</v>
      </c>
      <c r="E7750" s="3">
        <v>44371</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2021</v>
      </c>
      <c r="D7751" s="3">
        <v>44365</v>
      </c>
      <c r="E7751" s="3">
        <v>44371</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2021</v>
      </c>
      <c r="D7752" s="3">
        <v>44365</v>
      </c>
      <c r="E7752" s="3">
        <v>44371</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2021</v>
      </c>
      <c r="D7753" s="3">
        <v>44365</v>
      </c>
      <c r="E7753" s="3">
        <v>44371</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2021</v>
      </c>
      <c r="D7754" s="3">
        <v>44365</v>
      </c>
      <c r="E7754" s="3">
        <v>44371</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2021</v>
      </c>
      <c r="D7755" s="3">
        <v>44530</v>
      </c>
      <c r="E7755" s="3">
        <v>44533</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2021</v>
      </c>
      <c r="D7756" s="3">
        <v>44551</v>
      </c>
      <c r="E7756" s="3">
        <v>44553</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2023</v>
      </c>
      <c r="D7757" s="3">
        <v>45248</v>
      </c>
      <c r="E7757" s="3">
        <v>45252</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2023</v>
      </c>
      <c r="D7758" s="3">
        <v>45248</v>
      </c>
      <c r="E7758" s="3">
        <v>45252</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2023</v>
      </c>
      <c r="D7759" s="3">
        <v>45244</v>
      </c>
      <c r="E7759" s="3">
        <v>45247</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2023</v>
      </c>
      <c r="D7760" s="3">
        <v>45244</v>
      </c>
      <c r="E7760" s="3">
        <v>45247</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2022</v>
      </c>
      <c r="D7761" s="3">
        <v>44859</v>
      </c>
      <c r="E7761" s="3">
        <v>44863</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2020</v>
      </c>
      <c r="D7762" s="3">
        <v>44171</v>
      </c>
      <c r="E7762" s="3">
        <v>44176</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2023</v>
      </c>
      <c r="D7763" s="3">
        <v>45264</v>
      </c>
      <c r="E7763" s="3">
        <v>45267</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2023</v>
      </c>
      <c r="D7764" s="3">
        <v>45196</v>
      </c>
      <c r="E7764" s="3">
        <v>45198</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2021</v>
      </c>
      <c r="D7765" s="3">
        <v>44230</v>
      </c>
      <c r="E7765" s="3">
        <v>44234</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2023</v>
      </c>
      <c r="D7766" s="3">
        <v>45151</v>
      </c>
      <c r="E7766" s="3">
        <v>45151</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2023</v>
      </c>
      <c r="D7767" s="3">
        <v>45151</v>
      </c>
      <c r="E7767" s="3">
        <v>45151</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2023</v>
      </c>
      <c r="D7768" s="3">
        <v>45151</v>
      </c>
      <c r="E7768" s="3">
        <v>45151</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2021</v>
      </c>
      <c r="D7769" s="3">
        <v>44432</v>
      </c>
      <c r="E7769" s="3">
        <v>44434</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2023</v>
      </c>
      <c r="D7770" s="3">
        <v>45243</v>
      </c>
      <c r="E7770" s="3">
        <v>45248</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2022</v>
      </c>
      <c r="D7771" s="3">
        <v>44775</v>
      </c>
      <c r="E7771" s="3">
        <v>44775</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2022</v>
      </c>
      <c r="D7772" s="3">
        <v>44775</v>
      </c>
      <c r="E7772" s="3">
        <v>44775</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2022</v>
      </c>
      <c r="D7773" s="3">
        <v>44891</v>
      </c>
      <c r="E7773" s="3">
        <v>44898</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2022</v>
      </c>
      <c r="D7774" s="3">
        <v>44891</v>
      </c>
      <c r="E7774" s="3">
        <v>44898</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2022</v>
      </c>
      <c r="D7775" s="3">
        <v>44891</v>
      </c>
      <c r="E7775" s="3">
        <v>44898</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2022</v>
      </c>
      <c r="D7776" s="3">
        <v>44665</v>
      </c>
      <c r="E7776" s="3">
        <v>44667</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2020</v>
      </c>
      <c r="D7777" s="3">
        <v>44192</v>
      </c>
      <c r="E7777" s="3">
        <v>44196</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2020</v>
      </c>
      <c r="D7778" s="3">
        <v>44192</v>
      </c>
      <c r="E7778" s="3">
        <v>44196</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2020</v>
      </c>
      <c r="D7779" s="3">
        <v>44192</v>
      </c>
      <c r="E7779" s="3">
        <v>44196</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2020</v>
      </c>
      <c r="D7780" s="3">
        <v>44192</v>
      </c>
      <c r="E7780" s="3">
        <v>44196</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2022</v>
      </c>
      <c r="D7781" s="3">
        <v>44670</v>
      </c>
      <c r="E7781" s="3">
        <v>44674</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2022</v>
      </c>
      <c r="D7782" s="3">
        <v>44670</v>
      </c>
      <c r="E7782" s="3">
        <v>44674</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2021</v>
      </c>
      <c r="D7783" s="3">
        <v>44263</v>
      </c>
      <c r="E7783" s="3">
        <v>44267</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2022</v>
      </c>
      <c r="D7784" s="3">
        <v>44870</v>
      </c>
      <c r="E7784" s="3">
        <v>44872</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2022</v>
      </c>
      <c r="D7785" s="3">
        <v>44870</v>
      </c>
      <c r="E7785" s="3">
        <v>44872</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2022</v>
      </c>
      <c r="D7786" s="3">
        <v>44870</v>
      </c>
      <c r="E7786" s="3">
        <v>44872</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2020</v>
      </c>
      <c r="D7787" s="3">
        <v>44164</v>
      </c>
      <c r="E7787" s="3">
        <v>44171</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2022</v>
      </c>
      <c r="D7788" s="3">
        <v>44699</v>
      </c>
      <c r="E7788" s="3">
        <v>44702</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2022</v>
      </c>
      <c r="D7789" s="3">
        <v>44699</v>
      </c>
      <c r="E7789" s="3">
        <v>44702</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2022</v>
      </c>
      <c r="D7790" s="3">
        <v>44699</v>
      </c>
      <c r="E7790" s="3">
        <v>44702</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2022</v>
      </c>
      <c r="D7791" s="3">
        <v>44699</v>
      </c>
      <c r="E7791" s="3">
        <v>44702</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2023</v>
      </c>
      <c r="D7792" s="3">
        <v>45189</v>
      </c>
      <c r="E7792" s="3">
        <v>45189</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2022</v>
      </c>
      <c r="D7793" s="3">
        <v>44915</v>
      </c>
      <c r="E7793" s="3">
        <v>44920</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2023</v>
      </c>
      <c r="D7794" s="3">
        <v>45212</v>
      </c>
      <c r="E7794" s="3">
        <v>45215</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2021</v>
      </c>
      <c r="D7795" s="3">
        <v>44542</v>
      </c>
      <c r="E7795" s="3">
        <v>44545</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2021</v>
      </c>
      <c r="D7796" s="3">
        <v>44542</v>
      </c>
      <c r="E7796" s="3">
        <v>44545</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2021</v>
      </c>
      <c r="D7797" s="3">
        <v>44389</v>
      </c>
      <c r="E7797" s="3">
        <v>44395</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2021</v>
      </c>
      <c r="D7798" s="3">
        <v>44471</v>
      </c>
      <c r="E7798" s="3">
        <v>44475</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2023</v>
      </c>
      <c r="D7799" s="3">
        <v>45010</v>
      </c>
      <c r="E7799" s="3">
        <v>45013</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2023</v>
      </c>
      <c r="D7800" s="3">
        <v>45010</v>
      </c>
      <c r="E7800" s="3">
        <v>45013</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2023</v>
      </c>
      <c r="D7801" s="3">
        <v>45010</v>
      </c>
      <c r="E7801" s="3">
        <v>45013</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2023</v>
      </c>
      <c r="D7802" s="3">
        <v>45079</v>
      </c>
      <c r="E7802" s="3">
        <v>45084</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2020</v>
      </c>
      <c r="D7803" s="3">
        <v>43914</v>
      </c>
      <c r="E7803" s="3">
        <v>43919</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2021</v>
      </c>
      <c r="D7804" s="3">
        <v>44461</v>
      </c>
      <c r="E7804" s="3">
        <v>44465</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2021</v>
      </c>
      <c r="D7805" s="3">
        <v>44461</v>
      </c>
      <c r="E7805" s="3">
        <v>44465</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2021</v>
      </c>
      <c r="D7806" s="3">
        <v>44461</v>
      </c>
      <c r="E7806" s="3">
        <v>44465</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2021</v>
      </c>
      <c r="D7807" s="3">
        <v>44461</v>
      </c>
      <c r="E7807" s="3">
        <v>44465</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2021</v>
      </c>
      <c r="D7808" s="3">
        <v>44461</v>
      </c>
      <c r="E7808" s="3">
        <v>44465</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2022</v>
      </c>
      <c r="D7809" s="3">
        <v>44569</v>
      </c>
      <c r="E7809" s="3">
        <v>44574</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2022</v>
      </c>
      <c r="D7810" s="3">
        <v>44569</v>
      </c>
      <c r="E7810" s="3">
        <v>44574</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2022</v>
      </c>
      <c r="D7811" s="3">
        <v>44569</v>
      </c>
      <c r="E7811" s="3">
        <v>44574</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2022</v>
      </c>
      <c r="D7812" s="3">
        <v>44606</v>
      </c>
      <c r="E7812" s="3">
        <v>44607</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2022</v>
      </c>
      <c r="D7813" s="3">
        <v>44606</v>
      </c>
      <c r="E7813" s="3">
        <v>44607</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2022</v>
      </c>
      <c r="D7814" s="3">
        <v>44606</v>
      </c>
      <c r="E7814" s="3">
        <v>44607</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2022</v>
      </c>
      <c r="D7815" s="3">
        <v>44606</v>
      </c>
      <c r="E7815" s="3">
        <v>44607</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2023</v>
      </c>
      <c r="D7816" s="3">
        <v>45086</v>
      </c>
      <c r="E7816" s="3">
        <v>45088</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2023</v>
      </c>
      <c r="D7817" s="3">
        <v>45086</v>
      </c>
      <c r="E7817" s="3">
        <v>45088</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2022</v>
      </c>
      <c r="D7818" s="3">
        <v>44856</v>
      </c>
      <c r="E7818" s="3">
        <v>44861</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2022</v>
      </c>
      <c r="D7819" s="3">
        <v>44856</v>
      </c>
      <c r="E7819" s="3">
        <v>44861</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2022</v>
      </c>
      <c r="D7820" s="3">
        <v>44856</v>
      </c>
      <c r="E7820" s="3">
        <v>44861</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2023</v>
      </c>
      <c r="D7821" s="3">
        <v>44953</v>
      </c>
      <c r="E7821" s="3">
        <v>44957</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2023</v>
      </c>
      <c r="D7822" s="3">
        <v>45269</v>
      </c>
      <c r="E7822" s="3">
        <v>45271</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2022</v>
      </c>
      <c r="D7823" s="3">
        <v>44856</v>
      </c>
      <c r="E7823" s="3">
        <v>44859</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2020</v>
      </c>
      <c r="D7824" s="3">
        <v>44069</v>
      </c>
      <c r="E7824" s="3">
        <v>44075</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2020</v>
      </c>
      <c r="D7825" s="3">
        <v>44069</v>
      </c>
      <c r="E7825" s="3">
        <v>44075</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2020</v>
      </c>
      <c r="D7826" s="3">
        <v>43967</v>
      </c>
      <c r="E7826" s="3">
        <v>43974</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2021</v>
      </c>
      <c r="D7827" s="3">
        <v>44230</v>
      </c>
      <c r="E7827" s="3">
        <v>44234</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2023</v>
      </c>
      <c r="D7828" s="3">
        <v>45231</v>
      </c>
      <c r="E7828" s="3">
        <v>45236</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2023</v>
      </c>
      <c r="D7829" s="3">
        <v>45231</v>
      </c>
      <c r="E7829" s="3">
        <v>45236</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2021</v>
      </c>
      <c r="D7830" s="3">
        <v>44312</v>
      </c>
      <c r="E7830" s="3">
        <v>44317</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2021</v>
      </c>
      <c r="D7831" s="3">
        <v>44312</v>
      </c>
      <c r="E7831" s="3">
        <v>44317</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2021</v>
      </c>
      <c r="D7832" s="3">
        <v>44312</v>
      </c>
      <c r="E7832" s="3">
        <v>44317</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2021</v>
      </c>
      <c r="D7833" s="3">
        <v>44312</v>
      </c>
      <c r="E7833" s="3">
        <v>44317</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2022</v>
      </c>
      <c r="D7834" s="3">
        <v>44691</v>
      </c>
      <c r="E7834" s="3">
        <v>44695</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2021</v>
      </c>
      <c r="D7835" s="3">
        <v>44220</v>
      </c>
      <c r="E7835" s="3">
        <v>44224</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2021</v>
      </c>
      <c r="D7836" s="3">
        <v>44299</v>
      </c>
      <c r="E7836" s="3">
        <v>44303</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2021</v>
      </c>
      <c r="D7837" s="3">
        <v>44299</v>
      </c>
      <c r="E7837" s="3">
        <v>44303</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2021</v>
      </c>
      <c r="D7838" s="3">
        <v>44464</v>
      </c>
      <c r="E7838" s="3">
        <v>44469</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2021</v>
      </c>
      <c r="D7839" s="3">
        <v>44464</v>
      </c>
      <c r="E7839" s="3">
        <v>44469</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2021</v>
      </c>
      <c r="D7840" s="3">
        <v>44464</v>
      </c>
      <c r="E7840" s="3">
        <v>44469</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2020</v>
      </c>
      <c r="D7841" s="3">
        <v>43918</v>
      </c>
      <c r="E7841" s="3">
        <v>43923</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2020</v>
      </c>
      <c r="D7842" s="3">
        <v>43918</v>
      </c>
      <c r="E7842" s="3">
        <v>43923</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2022</v>
      </c>
      <c r="D7843" s="3">
        <v>44760</v>
      </c>
      <c r="E7843" s="3">
        <v>44765</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2020</v>
      </c>
      <c r="D7844" s="3">
        <v>43940</v>
      </c>
      <c r="E7844" s="3">
        <v>43944</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2020</v>
      </c>
      <c r="D7845" s="3">
        <v>43940</v>
      </c>
      <c r="E7845" s="3">
        <v>43944</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2023</v>
      </c>
      <c r="D7846" s="3">
        <v>45129</v>
      </c>
      <c r="E7846" s="3">
        <v>45133</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2021</v>
      </c>
      <c r="D7847" s="3">
        <v>44466</v>
      </c>
      <c r="E7847" s="3">
        <v>44471</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2021</v>
      </c>
      <c r="D7848" s="3">
        <v>44466</v>
      </c>
      <c r="E7848" s="3">
        <v>44471</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2022</v>
      </c>
      <c r="D7849" s="3">
        <v>44619</v>
      </c>
      <c r="E7849" s="3">
        <v>44623</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2022</v>
      </c>
      <c r="D7850" s="3">
        <v>44684</v>
      </c>
      <c r="E7850" s="3">
        <v>44688</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2022</v>
      </c>
      <c r="D7851" s="3">
        <v>44684</v>
      </c>
      <c r="E7851" s="3">
        <v>44688</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2022</v>
      </c>
      <c r="D7852" s="3">
        <v>44684</v>
      </c>
      <c r="E7852" s="3">
        <v>44688</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2020</v>
      </c>
      <c r="D7853" s="3">
        <v>44174</v>
      </c>
      <c r="E7853" s="3">
        <v>44180</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2020</v>
      </c>
      <c r="D7854" s="3">
        <v>44174</v>
      </c>
      <c r="E7854" s="3">
        <v>44180</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2021</v>
      </c>
      <c r="D7855" s="3">
        <v>44555</v>
      </c>
      <c r="E7855" s="3">
        <v>44559</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2023</v>
      </c>
      <c r="D7856" s="3">
        <v>45268</v>
      </c>
      <c r="E7856" s="3">
        <v>45273</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2023</v>
      </c>
      <c r="D7857" s="3">
        <v>45268</v>
      </c>
      <c r="E7857" s="3">
        <v>45273</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2020</v>
      </c>
      <c r="D7858" s="3">
        <v>43981</v>
      </c>
      <c r="E7858" s="3">
        <v>43983</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2020</v>
      </c>
      <c r="D7859" s="3">
        <v>43981</v>
      </c>
      <c r="E7859" s="3">
        <v>43983</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2020</v>
      </c>
      <c r="D7860" s="3">
        <v>43981</v>
      </c>
      <c r="E7860" s="3">
        <v>43983</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2020</v>
      </c>
      <c r="D7861" s="3">
        <v>43981</v>
      </c>
      <c r="E7861" s="3">
        <v>43983</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2023</v>
      </c>
      <c r="D7862" s="3">
        <v>44988</v>
      </c>
      <c r="E7862" s="3">
        <v>44992</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2021</v>
      </c>
      <c r="D7863" s="3">
        <v>44481</v>
      </c>
      <c r="E7863" s="3">
        <v>44486</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2021</v>
      </c>
      <c r="D7864" s="3">
        <v>44481</v>
      </c>
      <c r="E7864" s="3">
        <v>44486</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2021</v>
      </c>
      <c r="D7865" s="3">
        <v>44391</v>
      </c>
      <c r="E7865" s="3">
        <v>44396</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2021</v>
      </c>
      <c r="D7866" s="3">
        <v>44391</v>
      </c>
      <c r="E7866" s="3">
        <v>44396</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2021</v>
      </c>
      <c r="D7867" s="3">
        <v>44391</v>
      </c>
      <c r="E7867" s="3">
        <v>44396</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2021</v>
      </c>
      <c r="D7868" s="3">
        <v>44391</v>
      </c>
      <c r="E7868" s="3">
        <v>44396</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2020</v>
      </c>
      <c r="D7869" s="3">
        <v>44154</v>
      </c>
      <c r="E7869" s="3">
        <v>44159</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2022</v>
      </c>
      <c r="D7870" s="3">
        <v>44709</v>
      </c>
      <c r="E7870" s="3">
        <v>44715</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2023</v>
      </c>
      <c r="D7871" s="3">
        <v>45111</v>
      </c>
      <c r="E7871" s="3">
        <v>45117</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2023</v>
      </c>
      <c r="D7872" s="3">
        <v>45195</v>
      </c>
      <c r="E7872" s="3">
        <v>45199</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2022</v>
      </c>
      <c r="D7873" s="3">
        <v>44838</v>
      </c>
      <c r="E7873" s="3">
        <v>44842</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2022</v>
      </c>
      <c r="D7874" s="3">
        <v>44838</v>
      </c>
      <c r="E7874" s="3">
        <v>44842</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2022</v>
      </c>
      <c r="D7875" s="3">
        <v>44838</v>
      </c>
      <c r="E7875" s="3">
        <v>44842</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2022</v>
      </c>
      <c r="D7876" s="3">
        <v>44838</v>
      </c>
      <c r="E7876" s="3">
        <v>44842</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2023</v>
      </c>
      <c r="D7877" s="3">
        <v>45179</v>
      </c>
      <c r="E7877" s="3">
        <v>45185</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2023</v>
      </c>
      <c r="D7878" s="3">
        <v>45179</v>
      </c>
      <c r="E7878" s="3">
        <v>45185</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2021</v>
      </c>
      <c r="D7879" s="3">
        <v>44267</v>
      </c>
      <c r="E7879" s="3">
        <v>44273</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2022</v>
      </c>
      <c r="D7880" s="3">
        <v>44895</v>
      </c>
      <c r="E7880" s="3">
        <v>44900</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2022</v>
      </c>
      <c r="D7881" s="3">
        <v>44727</v>
      </c>
      <c r="E7881" s="3">
        <v>44734</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2023</v>
      </c>
      <c r="D7882" s="3">
        <v>45264</v>
      </c>
      <c r="E7882" s="3">
        <v>45267</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2023</v>
      </c>
      <c r="D7883" s="3">
        <v>45264</v>
      </c>
      <c r="E7883" s="3">
        <v>45267</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2023</v>
      </c>
      <c r="D7884" s="3">
        <v>45264</v>
      </c>
      <c r="E7884" s="3">
        <v>45267</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2023</v>
      </c>
      <c r="D7885" s="3">
        <v>45264</v>
      </c>
      <c r="E7885" s="3">
        <v>45267</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2023</v>
      </c>
      <c r="D7886" s="3">
        <v>45264</v>
      </c>
      <c r="E7886" s="3">
        <v>45267</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2023</v>
      </c>
      <c r="D7887" s="3">
        <v>45264</v>
      </c>
      <c r="E7887" s="3">
        <v>45267</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2023</v>
      </c>
      <c r="D7888" s="3">
        <v>45264</v>
      </c>
      <c r="E7888" s="3">
        <v>45267</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2023</v>
      </c>
      <c r="D7889" s="3">
        <v>45264</v>
      </c>
      <c r="E7889" s="3">
        <v>45267</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2022</v>
      </c>
      <c r="D7890" s="3">
        <v>44790</v>
      </c>
      <c r="E7890" s="3">
        <v>44796</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2022</v>
      </c>
      <c r="D7891" s="3">
        <v>44921</v>
      </c>
      <c r="E7891" s="3">
        <v>44925</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2022</v>
      </c>
      <c r="D7892" s="3">
        <v>44921</v>
      </c>
      <c r="E7892" s="3">
        <v>44925</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2022</v>
      </c>
      <c r="D7893" s="3">
        <v>44921</v>
      </c>
      <c r="E7893" s="3">
        <v>44925</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2022</v>
      </c>
      <c r="D7894" s="3">
        <v>44921</v>
      </c>
      <c r="E7894" s="3">
        <v>44925</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2023</v>
      </c>
      <c r="D7895" s="3">
        <v>45131</v>
      </c>
      <c r="E7895" s="3">
        <v>45138</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2023</v>
      </c>
      <c r="D7896" s="3">
        <v>45099</v>
      </c>
      <c r="E7896" s="3">
        <v>45103</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2023</v>
      </c>
      <c r="D7897" s="3">
        <v>45099</v>
      </c>
      <c r="E7897" s="3">
        <v>45103</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2023</v>
      </c>
      <c r="D7898" s="3">
        <v>45099</v>
      </c>
      <c r="E7898" s="3">
        <v>45103</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2023</v>
      </c>
      <c r="D7899" s="3">
        <v>45152</v>
      </c>
      <c r="E7899" s="3">
        <v>45157</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2023</v>
      </c>
      <c r="D7900" s="3">
        <v>45152</v>
      </c>
      <c r="E7900" s="3">
        <v>45157</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2023</v>
      </c>
      <c r="D7901" s="3">
        <v>45152</v>
      </c>
      <c r="E7901" s="3">
        <v>45157</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2023</v>
      </c>
      <c r="D7902" s="3">
        <v>45152</v>
      </c>
      <c r="E7902" s="3">
        <v>45157</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2023</v>
      </c>
      <c r="D7903" s="3">
        <v>45152</v>
      </c>
      <c r="E7903" s="3">
        <v>45157</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2023</v>
      </c>
      <c r="D7904" s="3">
        <v>45152</v>
      </c>
      <c r="E7904" s="3">
        <v>45157</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2023</v>
      </c>
      <c r="D7905" s="3">
        <v>45152</v>
      </c>
      <c r="E7905" s="3">
        <v>45157</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2021</v>
      </c>
      <c r="D7906" s="3">
        <v>44507</v>
      </c>
      <c r="E7906" s="3">
        <v>44513</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2021</v>
      </c>
      <c r="D7907" s="3">
        <v>44484</v>
      </c>
      <c r="E7907" s="3">
        <v>44491</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2021</v>
      </c>
      <c r="D7908" s="3">
        <v>44484</v>
      </c>
      <c r="E7908" s="3">
        <v>44491</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2022</v>
      </c>
      <c r="D7909" s="3">
        <v>44773</v>
      </c>
      <c r="E7909" s="3">
        <v>44776</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2022</v>
      </c>
      <c r="D7910" s="3">
        <v>44899</v>
      </c>
      <c r="E7910" s="3">
        <v>44903</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2022</v>
      </c>
      <c r="D7911" s="3">
        <v>44899</v>
      </c>
      <c r="E7911" s="3">
        <v>44903</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2022</v>
      </c>
      <c r="D7912" s="3">
        <v>44899</v>
      </c>
      <c r="E7912" s="3">
        <v>44903</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2022</v>
      </c>
      <c r="D7913" s="3">
        <v>44899</v>
      </c>
      <c r="E7913" s="3">
        <v>44903</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2022</v>
      </c>
      <c r="D7914" s="3">
        <v>44680</v>
      </c>
      <c r="E7914" s="3">
        <v>44682</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2023</v>
      </c>
      <c r="D7915" s="3">
        <v>45164</v>
      </c>
      <c r="E7915" s="3">
        <v>45166</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2023</v>
      </c>
      <c r="D7916" s="3">
        <v>45095</v>
      </c>
      <c r="E7916" s="3">
        <v>45099</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2023</v>
      </c>
      <c r="D7917" s="3">
        <v>45095</v>
      </c>
      <c r="E7917" s="3">
        <v>45099</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2021</v>
      </c>
      <c r="D7918" s="3">
        <v>44520</v>
      </c>
      <c r="E7918" s="3">
        <v>44524</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2023</v>
      </c>
      <c r="D7919" s="3">
        <v>45174</v>
      </c>
      <c r="E7919" s="3">
        <v>45178</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2021</v>
      </c>
      <c r="D7920" s="3">
        <v>44381</v>
      </c>
      <c r="E7920" s="3">
        <v>44385</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2023</v>
      </c>
      <c r="D7921" s="3">
        <v>45185</v>
      </c>
      <c r="E7921" s="3">
        <v>45191</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2023</v>
      </c>
      <c r="D7922" s="3">
        <v>45185</v>
      </c>
      <c r="E7922" s="3">
        <v>45191</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2023</v>
      </c>
      <c r="D7923" s="3">
        <v>44999</v>
      </c>
      <c r="E7923" s="3">
        <v>45003</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2023</v>
      </c>
      <c r="D7924" s="3">
        <v>45194</v>
      </c>
      <c r="E7924" s="3">
        <v>45199</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2023</v>
      </c>
      <c r="D7925" s="3">
        <v>45194</v>
      </c>
      <c r="E7925" s="3">
        <v>45199</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2022</v>
      </c>
      <c r="D7926" s="3">
        <v>44787</v>
      </c>
      <c r="E7926" s="3">
        <v>44790</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2022</v>
      </c>
      <c r="D7927" s="3">
        <v>44787</v>
      </c>
      <c r="E7927" s="3">
        <v>44790</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2023</v>
      </c>
      <c r="D7928" s="3">
        <v>45251</v>
      </c>
      <c r="E7928" s="3">
        <v>45255</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2023</v>
      </c>
      <c r="D7929" s="3">
        <v>45251</v>
      </c>
      <c r="E7929" s="3">
        <v>45255</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2023</v>
      </c>
      <c r="D7930" s="3">
        <v>45251</v>
      </c>
      <c r="E7930" s="3">
        <v>45255</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2023</v>
      </c>
      <c r="D7931" s="3">
        <v>45133</v>
      </c>
      <c r="E7931" s="3">
        <v>45135</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2022</v>
      </c>
      <c r="D7932" s="3">
        <v>44646</v>
      </c>
      <c r="E7932" s="3">
        <v>44648</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2022</v>
      </c>
      <c r="D7933" s="3">
        <v>44758</v>
      </c>
      <c r="E7933" s="3">
        <v>44763</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2022</v>
      </c>
      <c r="D7934" s="3">
        <v>44758</v>
      </c>
      <c r="E7934" s="3">
        <v>44763</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2023</v>
      </c>
      <c r="D7935" s="3">
        <v>45156</v>
      </c>
      <c r="E7935" s="3">
        <v>45163</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2023</v>
      </c>
      <c r="D7936" s="3">
        <v>45156</v>
      </c>
      <c r="E7936" s="3">
        <v>45163</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2023</v>
      </c>
      <c r="D7937" s="3">
        <v>45156</v>
      </c>
      <c r="E7937" s="3">
        <v>45163</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2023</v>
      </c>
      <c r="D7938" s="3">
        <v>45156</v>
      </c>
      <c r="E7938" s="3">
        <v>45163</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2023</v>
      </c>
      <c r="D7939" s="3">
        <v>45156</v>
      </c>
      <c r="E7939" s="3">
        <v>45163</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2023</v>
      </c>
      <c r="D7940" s="3">
        <v>45156</v>
      </c>
      <c r="E7940" s="3">
        <v>45163</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2023</v>
      </c>
      <c r="D7941" s="3">
        <v>45156</v>
      </c>
      <c r="E7941" s="3">
        <v>45163</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2022</v>
      </c>
      <c r="D7942" s="3">
        <v>44910</v>
      </c>
      <c r="E7942" s="3">
        <v>44913</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2022</v>
      </c>
      <c r="D7943" s="3">
        <v>44910</v>
      </c>
      <c r="E7943" s="3">
        <v>44913</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2023</v>
      </c>
      <c r="D7944" s="3">
        <v>45286</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2023</v>
      </c>
      <c r="D7945" s="3">
        <v>45286</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2023</v>
      </c>
      <c r="D7946" s="3">
        <v>45286</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2023</v>
      </c>
      <c r="D7947" s="3">
        <v>45286</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2023</v>
      </c>
      <c r="D7948" s="3">
        <v>45286</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2020</v>
      </c>
      <c r="D7949" s="3">
        <v>43891</v>
      </c>
      <c r="E7949" s="3">
        <v>43895</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2020</v>
      </c>
      <c r="D7950" s="3">
        <v>43891</v>
      </c>
      <c r="E7950" s="3">
        <v>43895</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2020</v>
      </c>
      <c r="D7951" s="3">
        <v>43891</v>
      </c>
      <c r="E7951" s="3">
        <v>43895</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2020</v>
      </c>
      <c r="D7952" s="3">
        <v>43891</v>
      </c>
      <c r="E7952" s="3">
        <v>43895</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2021</v>
      </c>
      <c r="D7953" s="3">
        <v>44519</v>
      </c>
      <c r="E7953" s="3">
        <v>44524</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2021</v>
      </c>
      <c r="D7954" s="3">
        <v>44519</v>
      </c>
      <c r="E7954" s="3">
        <v>44524</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2020</v>
      </c>
      <c r="D7955" s="3">
        <v>43922</v>
      </c>
      <c r="E7955" s="3">
        <v>43927</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2020</v>
      </c>
      <c r="D7956" s="3">
        <v>43922</v>
      </c>
      <c r="E7956" s="3">
        <v>43927</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2023</v>
      </c>
      <c r="D7957" s="3">
        <v>45205</v>
      </c>
      <c r="E7957" s="3">
        <v>45210</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2023</v>
      </c>
      <c r="D7958" s="3">
        <v>45205</v>
      </c>
      <c r="E7958" s="3">
        <v>45210</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2023</v>
      </c>
      <c r="D7959" s="3">
        <v>45205</v>
      </c>
      <c r="E7959" s="3">
        <v>45210</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2023</v>
      </c>
      <c r="D7960" s="3">
        <v>45205</v>
      </c>
      <c r="E7960" s="3">
        <v>45210</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2023</v>
      </c>
      <c r="D7961" s="3">
        <v>45205</v>
      </c>
      <c r="E7961" s="3">
        <v>45210</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2023</v>
      </c>
      <c r="D7962" s="3">
        <v>45205</v>
      </c>
      <c r="E7962" s="3">
        <v>45210</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2023</v>
      </c>
      <c r="D7963" s="3">
        <v>45249</v>
      </c>
      <c r="E7963" s="3">
        <v>45254</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2023</v>
      </c>
      <c r="D7964" s="3">
        <v>45249</v>
      </c>
      <c r="E7964" s="3">
        <v>45254</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2023</v>
      </c>
      <c r="D7965" s="3">
        <v>45249</v>
      </c>
      <c r="E7965" s="3">
        <v>45254</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2023</v>
      </c>
      <c r="D7966" s="3">
        <v>45249</v>
      </c>
      <c r="E7966" s="3">
        <v>45254</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2023</v>
      </c>
      <c r="D7967" s="3">
        <v>45249</v>
      </c>
      <c r="E7967" s="3">
        <v>45254</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2021</v>
      </c>
      <c r="D7968" s="3">
        <v>44278</v>
      </c>
      <c r="E7968" s="3">
        <v>44285</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2022</v>
      </c>
      <c r="D7969" s="3">
        <v>44845</v>
      </c>
      <c r="E7969" s="3">
        <v>44847</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2022</v>
      </c>
      <c r="D7970" s="3">
        <v>44845</v>
      </c>
      <c r="E7970" s="3">
        <v>44847</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2022</v>
      </c>
      <c r="D7971" s="3">
        <v>44845</v>
      </c>
      <c r="E7971" s="3">
        <v>44847</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2021</v>
      </c>
      <c r="D7972" s="3">
        <v>44424</v>
      </c>
      <c r="E7972" s="3">
        <v>44428</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2021</v>
      </c>
      <c r="D7973" s="3">
        <v>44424</v>
      </c>
      <c r="E7973" s="3">
        <v>44428</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2021</v>
      </c>
      <c r="D7974" s="3">
        <v>44424</v>
      </c>
      <c r="E7974" s="3">
        <v>44428</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2021</v>
      </c>
      <c r="D7975" s="3">
        <v>44424</v>
      </c>
      <c r="E7975" s="3">
        <v>44428</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2021</v>
      </c>
      <c r="D7976" s="3">
        <v>44424</v>
      </c>
      <c r="E7976" s="3">
        <v>44428</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2021</v>
      </c>
      <c r="D7977" s="3">
        <v>44424</v>
      </c>
      <c r="E7977" s="3">
        <v>44428</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2021</v>
      </c>
      <c r="D7978" s="3">
        <v>44424</v>
      </c>
      <c r="E7978" s="3">
        <v>44428</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2020</v>
      </c>
      <c r="D7979" s="3">
        <v>43982</v>
      </c>
      <c r="E7979" s="3">
        <v>43987</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2020</v>
      </c>
      <c r="D7980" s="3">
        <v>43982</v>
      </c>
      <c r="E7980" s="3">
        <v>43987</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2021</v>
      </c>
      <c r="D7981" s="3">
        <v>44435</v>
      </c>
      <c r="E7981" s="3">
        <v>44439</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2020</v>
      </c>
      <c r="D7982" s="3">
        <v>43834</v>
      </c>
      <c r="E7982" s="3">
        <v>43838</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2020</v>
      </c>
      <c r="D7983" s="3">
        <v>44084</v>
      </c>
      <c r="E7983" s="3">
        <v>44087</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2020</v>
      </c>
      <c r="D7984" s="3">
        <v>44084</v>
      </c>
      <c r="E7984" s="3">
        <v>44087</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2023</v>
      </c>
      <c r="D7985" s="3">
        <v>44949</v>
      </c>
      <c r="E7985" s="3">
        <v>44952</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2023</v>
      </c>
      <c r="D7986" s="3">
        <v>44949</v>
      </c>
      <c r="E7986" s="3">
        <v>44952</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2022</v>
      </c>
      <c r="D7987" s="3">
        <v>44673</v>
      </c>
      <c r="E7987" s="3">
        <v>44676</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2022</v>
      </c>
      <c r="D7988" s="3">
        <v>44763</v>
      </c>
      <c r="E7988" s="3">
        <v>44766</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2022</v>
      </c>
      <c r="D7989" s="3">
        <v>44797</v>
      </c>
      <c r="E7989" s="3">
        <v>44803</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2022</v>
      </c>
      <c r="D7990" s="3">
        <v>44797</v>
      </c>
      <c r="E7990" s="3">
        <v>44803</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2022</v>
      </c>
      <c r="D7991" s="3">
        <v>44797</v>
      </c>
      <c r="E7991" s="3">
        <v>44803</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2022</v>
      </c>
      <c r="D7992" s="3">
        <v>44797</v>
      </c>
      <c r="E7992" s="3">
        <v>44803</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2022</v>
      </c>
      <c r="D7993" s="3">
        <v>44727</v>
      </c>
      <c r="E7993" s="3">
        <v>44730</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2022</v>
      </c>
      <c r="D7994" s="3">
        <v>44727</v>
      </c>
      <c r="E7994" s="3">
        <v>44730</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2021</v>
      </c>
      <c r="D7995" s="3">
        <v>44520</v>
      </c>
      <c r="E7995" s="3">
        <v>44523</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2021</v>
      </c>
      <c r="D7996" s="3">
        <v>44520</v>
      </c>
      <c r="E7996" s="3">
        <v>44523</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2021</v>
      </c>
      <c r="D7997" s="3">
        <v>44520</v>
      </c>
      <c r="E7997" s="3">
        <v>44523</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2023</v>
      </c>
      <c r="D7998" s="3">
        <v>45234</v>
      </c>
      <c r="E7998" s="3">
        <v>45236</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2023</v>
      </c>
      <c r="D7999" s="3">
        <v>45234</v>
      </c>
      <c r="E7999" s="3">
        <v>45236</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2020</v>
      </c>
      <c r="D8000" s="3">
        <v>43955</v>
      </c>
      <c r="E8000" s="3">
        <v>43958</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2020</v>
      </c>
      <c r="D8001" s="3">
        <v>43955</v>
      </c>
      <c r="E8001" s="3">
        <v>43958</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2021</v>
      </c>
      <c r="D8002" s="3">
        <v>44508</v>
      </c>
      <c r="E8002" s="3">
        <v>44512</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2021</v>
      </c>
      <c r="D8003" s="3">
        <v>44542</v>
      </c>
      <c r="E8003" s="3">
        <v>44545</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2021</v>
      </c>
      <c r="D8004" s="3">
        <v>44542</v>
      </c>
      <c r="E8004" s="3">
        <v>44545</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2020</v>
      </c>
      <c r="D8005" s="3">
        <v>44166</v>
      </c>
      <c r="E8005" s="3">
        <v>44168</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2020</v>
      </c>
      <c r="D8006" s="3">
        <v>44166</v>
      </c>
      <c r="E8006" s="3">
        <v>44168</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2020</v>
      </c>
      <c r="D8007" s="3">
        <v>44166</v>
      </c>
      <c r="E8007" s="3">
        <v>44168</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2022</v>
      </c>
      <c r="D8008" s="3">
        <v>44842</v>
      </c>
      <c r="E8008" s="3">
        <v>44846</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2021</v>
      </c>
      <c r="D8009" s="3">
        <v>44517</v>
      </c>
      <c r="E8009" s="3">
        <v>44524</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2021</v>
      </c>
      <c r="D8010" s="3">
        <v>44517</v>
      </c>
      <c r="E8010" s="3">
        <v>44524</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2021</v>
      </c>
      <c r="D8011" s="3">
        <v>44517</v>
      </c>
      <c r="E8011" s="3">
        <v>44524</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2020</v>
      </c>
      <c r="D8012" s="3">
        <v>43907</v>
      </c>
      <c r="E8012" s="3">
        <v>43910</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2021</v>
      </c>
      <c r="D8013" s="3">
        <v>44367</v>
      </c>
      <c r="E8013" s="3">
        <v>44370</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2023</v>
      </c>
      <c r="D8014" s="3">
        <v>45072</v>
      </c>
      <c r="E8014" s="3">
        <v>45072</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2023</v>
      </c>
      <c r="D8015" s="3">
        <v>45072</v>
      </c>
      <c r="E8015" s="3">
        <v>45072</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2023</v>
      </c>
      <c r="D8016" s="3">
        <v>45072</v>
      </c>
      <c r="E8016" s="3">
        <v>45072</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2023</v>
      </c>
      <c r="D8017" s="3">
        <v>45072</v>
      </c>
      <c r="E8017" s="3">
        <v>45072</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2020</v>
      </c>
      <c r="D8018" s="3">
        <v>44083</v>
      </c>
      <c r="E8018" s="3">
        <v>44085</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2020</v>
      </c>
      <c r="D8019" s="3">
        <v>44083</v>
      </c>
      <c r="E8019" s="3">
        <v>44085</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2023</v>
      </c>
      <c r="D8020" s="3">
        <v>45217</v>
      </c>
      <c r="E8020" s="3">
        <v>45219</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2023</v>
      </c>
      <c r="D8021" s="3">
        <v>45233</v>
      </c>
      <c r="E8021" s="3">
        <v>45236</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2023</v>
      </c>
      <c r="D8022" s="3">
        <v>45233</v>
      </c>
      <c r="E8022" s="3">
        <v>45236</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2020</v>
      </c>
      <c r="D8023" s="3">
        <v>44033</v>
      </c>
      <c r="E8023" s="3">
        <v>44037</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2020</v>
      </c>
      <c r="D8024" s="3">
        <v>44033</v>
      </c>
      <c r="E8024" s="3">
        <v>44037</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2020</v>
      </c>
      <c r="D8025" s="3">
        <v>44033</v>
      </c>
      <c r="E8025" s="3">
        <v>44037</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2020</v>
      </c>
      <c r="D8026" s="3">
        <v>44033</v>
      </c>
      <c r="E8026" s="3">
        <v>44037</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2021</v>
      </c>
      <c r="D8027" s="3">
        <v>44450</v>
      </c>
      <c r="E8027" s="3">
        <v>44454</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2021</v>
      </c>
      <c r="D8028" s="3">
        <v>44450</v>
      </c>
      <c r="E8028" s="3">
        <v>44454</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2021</v>
      </c>
      <c r="D8029" s="3">
        <v>44450</v>
      </c>
      <c r="E8029" s="3">
        <v>44454</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2021</v>
      </c>
      <c r="D8030" s="3">
        <v>44450</v>
      </c>
      <c r="E8030" s="3">
        <v>44454</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2022</v>
      </c>
      <c r="D8031" s="3">
        <v>44856</v>
      </c>
      <c r="E8031" s="3">
        <v>44860</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2022</v>
      </c>
      <c r="D8032" s="3">
        <v>44568</v>
      </c>
      <c r="E8032" s="3">
        <v>44572</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2022</v>
      </c>
      <c r="D8033" s="3">
        <v>44568</v>
      </c>
      <c r="E8033" s="3">
        <v>44572</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2021</v>
      </c>
      <c r="D8034" s="3">
        <v>44372</v>
      </c>
      <c r="E8034" s="3">
        <v>44375</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2021</v>
      </c>
      <c r="D8035" s="3">
        <v>44372</v>
      </c>
      <c r="E8035" s="3">
        <v>44375</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2021</v>
      </c>
      <c r="D8036" s="3">
        <v>44372</v>
      </c>
      <c r="E8036" s="3">
        <v>44375</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2021</v>
      </c>
      <c r="D8037" s="3">
        <v>44372</v>
      </c>
      <c r="E8037" s="3">
        <v>44375</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2021</v>
      </c>
      <c r="D8038" s="3">
        <v>44459</v>
      </c>
      <c r="E8038" s="3">
        <v>44461</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2023</v>
      </c>
      <c r="D8039" s="3">
        <v>45118</v>
      </c>
      <c r="E8039" s="3">
        <v>45122</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2023</v>
      </c>
      <c r="D8040" s="3">
        <v>45108</v>
      </c>
      <c r="E8040" s="3">
        <v>45110</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2023</v>
      </c>
      <c r="D8041" s="3">
        <v>45160</v>
      </c>
      <c r="E8041" s="3">
        <v>45164</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2023</v>
      </c>
      <c r="D8042" s="3">
        <v>45160</v>
      </c>
      <c r="E8042" s="3">
        <v>45164</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2023</v>
      </c>
      <c r="D8043" s="3">
        <v>45160</v>
      </c>
      <c r="E8043" s="3">
        <v>45164</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2023</v>
      </c>
      <c r="D8044" s="3">
        <v>44997</v>
      </c>
      <c r="E8044" s="3">
        <v>45001</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2023</v>
      </c>
      <c r="D8045" s="3">
        <v>44997</v>
      </c>
      <c r="E8045" s="3">
        <v>45001</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2023</v>
      </c>
      <c r="D8046" s="3">
        <v>45185</v>
      </c>
      <c r="E8046" s="3">
        <v>45187</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2022</v>
      </c>
      <c r="D8047" s="3">
        <v>44825</v>
      </c>
      <c r="E8047" s="3">
        <v>44829</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2022</v>
      </c>
      <c r="D8048" s="3">
        <v>44911</v>
      </c>
      <c r="E8048" s="3">
        <v>44913</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2023</v>
      </c>
      <c r="D8049" s="3">
        <v>45234</v>
      </c>
      <c r="E8049" s="3">
        <v>45237</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2022</v>
      </c>
      <c r="D8050" s="3">
        <v>44746</v>
      </c>
      <c r="E8050" s="3">
        <v>44750</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2020</v>
      </c>
      <c r="D8051" s="3">
        <v>44100</v>
      </c>
      <c r="E8051" s="3">
        <v>44104</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2020</v>
      </c>
      <c r="D8052" s="3">
        <v>44100</v>
      </c>
      <c r="E8052" s="3">
        <v>44104</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2020</v>
      </c>
      <c r="D8053" s="3">
        <v>44100</v>
      </c>
      <c r="E8053" s="3">
        <v>44104</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2020</v>
      </c>
      <c r="D8054" s="3">
        <v>44026</v>
      </c>
      <c r="E8054" s="3">
        <v>44029</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2023</v>
      </c>
      <c r="D8055" s="3">
        <v>45198</v>
      </c>
      <c r="E8055" s="3">
        <v>45205</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2021</v>
      </c>
      <c r="D8056" s="3">
        <v>44436</v>
      </c>
      <c r="E8056" s="3">
        <v>44443</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2021</v>
      </c>
      <c r="D8057" s="3">
        <v>44436</v>
      </c>
      <c r="E8057" s="3">
        <v>44443</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2021</v>
      </c>
      <c r="D8058" s="3">
        <v>44436</v>
      </c>
      <c r="E8058" s="3">
        <v>44443</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2021</v>
      </c>
      <c r="D8059" s="3">
        <v>44436</v>
      </c>
      <c r="E8059" s="3">
        <v>44443</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2021</v>
      </c>
      <c r="D8060" s="3">
        <v>44436</v>
      </c>
      <c r="E8060" s="3">
        <v>44443</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2021</v>
      </c>
      <c r="D8061" s="3">
        <v>44436</v>
      </c>
      <c r="E8061" s="3">
        <v>44443</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2021</v>
      </c>
      <c r="D8062" s="3">
        <v>44459</v>
      </c>
      <c r="E8062" s="3">
        <v>44465</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2021</v>
      </c>
      <c r="D8063" s="3">
        <v>44459</v>
      </c>
      <c r="E8063" s="3">
        <v>44465</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2022</v>
      </c>
      <c r="D8064" s="3">
        <v>44873</v>
      </c>
      <c r="E8064" s="3">
        <v>44875</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2022</v>
      </c>
      <c r="D8065" s="3">
        <v>44873</v>
      </c>
      <c r="E8065" s="3">
        <v>44875</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2022</v>
      </c>
      <c r="D8066" s="3">
        <v>44873</v>
      </c>
      <c r="E8066" s="3">
        <v>44875</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2022</v>
      </c>
      <c r="D8067" s="3">
        <v>44873</v>
      </c>
      <c r="E8067" s="3">
        <v>44875</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2022</v>
      </c>
      <c r="D8068" s="3">
        <v>44873</v>
      </c>
      <c r="E8068" s="3">
        <v>44875</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2021</v>
      </c>
      <c r="D8069" s="3">
        <v>44489</v>
      </c>
      <c r="E8069" s="3">
        <v>44493</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2021</v>
      </c>
      <c r="D8070" s="3">
        <v>44489</v>
      </c>
      <c r="E8070" s="3">
        <v>44493</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2023</v>
      </c>
      <c r="D8071" s="3">
        <v>44928</v>
      </c>
      <c r="E8071" s="3">
        <v>44932</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2023</v>
      </c>
      <c r="D8072" s="3">
        <v>44928</v>
      </c>
      <c r="E8072" s="3">
        <v>44932</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2023</v>
      </c>
      <c r="D8073" s="3">
        <v>44928</v>
      </c>
      <c r="E8073" s="3">
        <v>44932</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2023</v>
      </c>
      <c r="D8074" s="3">
        <v>44928</v>
      </c>
      <c r="E8074" s="3">
        <v>44932</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2023</v>
      </c>
      <c r="D8075" s="3">
        <v>44928</v>
      </c>
      <c r="E8075" s="3">
        <v>44932</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2023</v>
      </c>
      <c r="D8076" s="3">
        <v>44928</v>
      </c>
      <c r="E8076" s="3">
        <v>44932</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2023</v>
      </c>
      <c r="D8077" s="3">
        <v>44928</v>
      </c>
      <c r="E8077" s="3">
        <v>44932</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2021</v>
      </c>
      <c r="D8078" s="3">
        <v>44370</v>
      </c>
      <c r="E8078" s="3">
        <v>44376</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2021</v>
      </c>
      <c r="D8079" s="3">
        <v>44370</v>
      </c>
      <c r="E8079" s="3">
        <v>44376</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2021</v>
      </c>
      <c r="D8080" s="3">
        <v>44370</v>
      </c>
      <c r="E8080" s="3">
        <v>44376</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2022</v>
      </c>
      <c r="D8081" s="3">
        <v>44888</v>
      </c>
      <c r="E8081" s="3">
        <v>44893</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2021</v>
      </c>
      <c r="D8082" s="3">
        <v>44495</v>
      </c>
      <c r="E8082" s="3">
        <v>44501</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2021</v>
      </c>
      <c r="D8083" s="3">
        <v>44495</v>
      </c>
      <c r="E8083" s="3">
        <v>44501</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2021</v>
      </c>
      <c r="D8084" s="3">
        <v>44495</v>
      </c>
      <c r="E8084" s="3">
        <v>44501</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2021</v>
      </c>
      <c r="D8085" s="3">
        <v>44495</v>
      </c>
      <c r="E8085" s="3">
        <v>44501</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2021</v>
      </c>
      <c r="D8086" s="3">
        <v>44495</v>
      </c>
      <c r="E8086" s="3">
        <v>44501</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2022</v>
      </c>
      <c r="D8087" s="3">
        <v>44855</v>
      </c>
      <c r="E8087" s="3">
        <v>44861</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2023</v>
      </c>
      <c r="D8088" s="3">
        <v>45045</v>
      </c>
      <c r="E8088" s="3">
        <v>45049</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2022</v>
      </c>
      <c r="D8089" s="3">
        <v>44834</v>
      </c>
      <c r="E8089" s="3">
        <v>44836</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2021</v>
      </c>
      <c r="D8090" s="3">
        <v>44387</v>
      </c>
      <c r="E8090" s="3">
        <v>44391</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2021</v>
      </c>
      <c r="D8091" s="3">
        <v>44415</v>
      </c>
      <c r="E8091" s="3">
        <v>44417</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2020</v>
      </c>
      <c r="D8092" s="3">
        <v>44172</v>
      </c>
      <c r="E8092" s="3">
        <v>44178</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2021</v>
      </c>
      <c r="D8093" s="3">
        <v>44540</v>
      </c>
      <c r="E8093" s="3">
        <v>44544</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2023</v>
      </c>
      <c r="D8094" s="3">
        <v>45239</v>
      </c>
      <c r="E8094" s="3">
        <v>45244</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2023</v>
      </c>
      <c r="D8095" s="3">
        <v>45135</v>
      </c>
      <c r="E8095" s="3">
        <v>45140</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2023</v>
      </c>
      <c r="D8096" s="3">
        <v>45135</v>
      </c>
      <c r="E8096" s="3">
        <v>45140</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2023</v>
      </c>
      <c r="D8097" s="3">
        <v>45135</v>
      </c>
      <c r="E8097" s="3">
        <v>45140</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2023</v>
      </c>
      <c r="D8098" s="3">
        <v>45135</v>
      </c>
      <c r="E8098" s="3">
        <v>45140</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2023</v>
      </c>
      <c r="D8099" s="3">
        <v>45289</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2023</v>
      </c>
      <c r="D8100" s="3">
        <v>45289</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2022</v>
      </c>
      <c r="D8101" s="3">
        <v>44631</v>
      </c>
      <c r="E8101" s="3">
        <v>44634</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2022</v>
      </c>
      <c r="D8102" s="3">
        <v>44631</v>
      </c>
      <c r="E8102" s="3">
        <v>44634</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2021</v>
      </c>
      <c r="D8103" s="3">
        <v>44338</v>
      </c>
      <c r="E8103" s="3">
        <v>44342</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2021</v>
      </c>
      <c r="D8104" s="3">
        <v>44338</v>
      </c>
      <c r="E8104" s="3">
        <v>44342</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2021</v>
      </c>
      <c r="D8105" s="3">
        <v>44338</v>
      </c>
      <c r="E8105" s="3">
        <v>44342</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2021</v>
      </c>
      <c r="D8106" s="3">
        <v>44338</v>
      </c>
      <c r="E8106" s="3">
        <v>44342</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2023</v>
      </c>
      <c r="D8107" s="3">
        <v>44975</v>
      </c>
      <c r="E8107" s="3">
        <v>44977</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2023</v>
      </c>
      <c r="D8108" s="3">
        <v>44975</v>
      </c>
      <c r="E8108" s="3">
        <v>44977</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2023</v>
      </c>
      <c r="D8109" s="3">
        <v>44975</v>
      </c>
      <c r="E8109" s="3">
        <v>44977</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2023</v>
      </c>
      <c r="D8110" s="3">
        <v>45269</v>
      </c>
      <c r="E8110" s="3">
        <v>45276</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2023</v>
      </c>
      <c r="D8111" s="3">
        <v>45249</v>
      </c>
      <c r="E8111" s="3">
        <v>45254</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2023</v>
      </c>
      <c r="D8112" s="3">
        <v>45249</v>
      </c>
      <c r="E8112" s="3">
        <v>45254</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2022</v>
      </c>
      <c r="D8113" s="3">
        <v>44897</v>
      </c>
      <c r="E8113" s="3">
        <v>44899</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2022</v>
      </c>
      <c r="D8114" s="3">
        <v>44897</v>
      </c>
      <c r="E8114" s="3">
        <v>44899</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2022</v>
      </c>
      <c r="D8115" s="3">
        <v>44897</v>
      </c>
      <c r="E8115" s="3">
        <v>44899</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2023</v>
      </c>
      <c r="D8116" s="3">
        <v>45203</v>
      </c>
      <c r="E8116" s="3">
        <v>45207</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2023</v>
      </c>
      <c r="D8117" s="3">
        <v>45168</v>
      </c>
      <c r="E8117" s="3">
        <v>45174</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2023</v>
      </c>
      <c r="D8118" s="3">
        <v>45255</v>
      </c>
      <c r="E8118" s="3">
        <v>45255</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2023</v>
      </c>
      <c r="D8119" s="3">
        <v>45108</v>
      </c>
      <c r="E8119" s="3">
        <v>45113</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2023</v>
      </c>
      <c r="D8120" s="3">
        <v>45130</v>
      </c>
      <c r="E8120" s="3">
        <v>45135</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2022</v>
      </c>
      <c r="D8121" s="3">
        <v>44877</v>
      </c>
      <c r="E8121" s="3">
        <v>44882</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2022</v>
      </c>
      <c r="D8122" s="3">
        <v>44877</v>
      </c>
      <c r="E8122" s="3">
        <v>44882</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2022</v>
      </c>
      <c r="D8123" s="3">
        <v>44877</v>
      </c>
      <c r="E8123" s="3">
        <v>44882</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2020</v>
      </c>
      <c r="D8124" s="3">
        <v>44174</v>
      </c>
      <c r="E8124" s="3">
        <v>44180</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2020</v>
      </c>
      <c r="D8125" s="3">
        <v>44174</v>
      </c>
      <c r="E8125" s="3">
        <v>44180</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2023</v>
      </c>
      <c r="D8126" s="3">
        <v>45177</v>
      </c>
      <c r="E8126" s="3">
        <v>45182</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2021</v>
      </c>
      <c r="D8127" s="3">
        <v>44233</v>
      </c>
      <c r="E8127" s="3">
        <v>44240</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2021</v>
      </c>
      <c r="D8128" s="3">
        <v>44233</v>
      </c>
      <c r="E8128" s="3">
        <v>44240</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2021</v>
      </c>
      <c r="D8129" s="3">
        <v>44233</v>
      </c>
      <c r="E8129" s="3">
        <v>44240</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2023</v>
      </c>
      <c r="D8130" s="3">
        <v>45165</v>
      </c>
      <c r="E8130" s="3">
        <v>45171</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2020</v>
      </c>
      <c r="D8131" s="3">
        <v>44032</v>
      </c>
      <c r="E8131" s="3">
        <v>44035</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2020</v>
      </c>
      <c r="D8132" s="3">
        <v>44032</v>
      </c>
      <c r="E8132" s="3">
        <v>44035</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2020</v>
      </c>
      <c r="D8133" s="3">
        <v>44032</v>
      </c>
      <c r="E8133" s="3">
        <v>44035</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2020</v>
      </c>
      <c r="D8134" s="3">
        <v>44032</v>
      </c>
      <c r="E8134" s="3">
        <v>44035</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2021</v>
      </c>
      <c r="D8135" s="3">
        <v>44477</v>
      </c>
      <c r="E8135" s="3">
        <v>44482</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2021</v>
      </c>
      <c r="D8136" s="3">
        <v>44243</v>
      </c>
      <c r="E8136" s="3">
        <v>44248</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2021</v>
      </c>
      <c r="D8137" s="3">
        <v>44243</v>
      </c>
      <c r="E8137" s="3">
        <v>44248</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2022</v>
      </c>
      <c r="D8138" s="3">
        <v>44786</v>
      </c>
      <c r="E8138" s="3">
        <v>44790</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2020</v>
      </c>
      <c r="D8139" s="3">
        <v>44144</v>
      </c>
      <c r="E8139" s="3">
        <v>44148</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2022</v>
      </c>
      <c r="D8140" s="3">
        <v>44761</v>
      </c>
      <c r="E8140" s="3">
        <v>44765</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2022</v>
      </c>
      <c r="D8141" s="3">
        <v>44761</v>
      </c>
      <c r="E8141" s="3">
        <v>44765</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2022</v>
      </c>
      <c r="D8142" s="3">
        <v>44761</v>
      </c>
      <c r="E8142" s="3">
        <v>44765</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2022</v>
      </c>
      <c r="D8143" s="3">
        <v>44597</v>
      </c>
      <c r="E8143" s="3">
        <v>44602</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2022</v>
      </c>
      <c r="D8144" s="3">
        <v>44597</v>
      </c>
      <c r="E8144" s="3">
        <v>44602</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2022</v>
      </c>
      <c r="D8145" s="3">
        <v>44597</v>
      </c>
      <c r="E8145" s="3">
        <v>44602</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2022</v>
      </c>
      <c r="D8146" s="3">
        <v>44597</v>
      </c>
      <c r="E8146" s="3">
        <v>44602</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2020</v>
      </c>
      <c r="D8147" s="3">
        <v>44002</v>
      </c>
      <c r="E8147" s="3">
        <v>44009</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2020</v>
      </c>
      <c r="D8148" s="3">
        <v>44002</v>
      </c>
      <c r="E8148" s="3">
        <v>44009</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2023</v>
      </c>
      <c r="D8149" s="3">
        <v>45087</v>
      </c>
      <c r="E8149" s="3">
        <v>45092</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2022</v>
      </c>
      <c r="D8150" s="3">
        <v>44923</v>
      </c>
      <c r="E8150" s="3">
        <v>44927</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2020</v>
      </c>
      <c r="D8151" s="3">
        <v>43857</v>
      </c>
      <c r="E8151" s="3">
        <v>43860</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2020</v>
      </c>
      <c r="D8152" s="3">
        <v>43857</v>
      </c>
      <c r="E8152" s="3">
        <v>43860</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2023</v>
      </c>
      <c r="D8153" s="3">
        <v>45009</v>
      </c>
      <c r="E8153" s="3">
        <v>45011</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2023</v>
      </c>
      <c r="D8154" s="3">
        <v>45009</v>
      </c>
      <c r="E8154" s="3">
        <v>45011</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2023</v>
      </c>
      <c r="D8155" s="3">
        <v>45009</v>
      </c>
      <c r="E8155" s="3">
        <v>45011</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2023</v>
      </c>
      <c r="D8156" s="3">
        <v>45006</v>
      </c>
      <c r="E8156" s="3">
        <v>45010</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2023</v>
      </c>
      <c r="D8157" s="3">
        <v>45006</v>
      </c>
      <c r="E8157" s="3">
        <v>45010</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2022</v>
      </c>
      <c r="D8158" s="3">
        <v>44839</v>
      </c>
      <c r="E8158" s="3">
        <v>44844</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2022</v>
      </c>
      <c r="D8159" s="3">
        <v>44884</v>
      </c>
      <c r="E8159" s="3">
        <v>44888</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2023</v>
      </c>
      <c r="D8160" s="3">
        <v>45287</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2022</v>
      </c>
      <c r="D8161" s="3">
        <v>44630</v>
      </c>
      <c r="E8161" s="3">
        <v>44634</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2022</v>
      </c>
      <c r="D8162" s="3">
        <v>44608</v>
      </c>
      <c r="E8162" s="3">
        <v>44612</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2021</v>
      </c>
      <c r="D8163" s="3">
        <v>44467</v>
      </c>
      <c r="E8163" s="3">
        <v>44472</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2021</v>
      </c>
      <c r="D8164" s="3">
        <v>44467</v>
      </c>
      <c r="E8164" s="3">
        <v>44472</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2021</v>
      </c>
      <c r="D8165" s="3">
        <v>44502</v>
      </c>
      <c r="E8165" s="3">
        <v>44506</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2021</v>
      </c>
      <c r="D8166" s="3">
        <v>44502</v>
      </c>
      <c r="E8166" s="3">
        <v>44506</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2021</v>
      </c>
      <c r="D8167" s="3">
        <v>44502</v>
      </c>
      <c r="E8167" s="3">
        <v>44506</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2021</v>
      </c>
      <c r="D8168" s="3">
        <v>44502</v>
      </c>
      <c r="E8168" s="3">
        <v>44506</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2022</v>
      </c>
      <c r="D8169" s="3">
        <v>44774</v>
      </c>
      <c r="E8169" s="3">
        <v>44779</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2023</v>
      </c>
      <c r="D8170" s="3">
        <v>45237</v>
      </c>
      <c r="E8170" s="3">
        <v>45244</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2023</v>
      </c>
      <c r="D8171" s="3">
        <v>45237</v>
      </c>
      <c r="E8171" s="3">
        <v>45244</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2023</v>
      </c>
      <c r="D8172" s="3">
        <v>45237</v>
      </c>
      <c r="E8172" s="3">
        <v>45244</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2022</v>
      </c>
      <c r="D8173" s="3">
        <v>44606</v>
      </c>
      <c r="E8173" s="3">
        <v>44611</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2020</v>
      </c>
      <c r="D8174" s="3">
        <v>44021</v>
      </c>
      <c r="E8174" s="3">
        <v>44025</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2020</v>
      </c>
      <c r="D8175" s="3">
        <v>44021</v>
      </c>
      <c r="E8175" s="3">
        <v>44025</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2020</v>
      </c>
      <c r="D8176" s="3">
        <v>44021</v>
      </c>
      <c r="E8176" s="3">
        <v>44025</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2022</v>
      </c>
      <c r="D8177" s="3">
        <v>44591</v>
      </c>
      <c r="E8177" s="3">
        <v>44596</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2022</v>
      </c>
      <c r="D8178" s="3">
        <v>44827</v>
      </c>
      <c r="E8178" s="3">
        <v>44830</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2023</v>
      </c>
      <c r="D8179" s="3">
        <v>45283</v>
      </c>
      <c r="E8179" s="3">
        <v>45285</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2022</v>
      </c>
      <c r="D8180" s="3">
        <v>44807</v>
      </c>
      <c r="E8180" s="3">
        <v>44813</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2021</v>
      </c>
      <c r="D8181" s="3">
        <v>44410</v>
      </c>
      <c r="E8181" s="3">
        <v>44414</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2021</v>
      </c>
      <c r="D8182" s="3">
        <v>44521</v>
      </c>
      <c r="E8182" s="3">
        <v>44525</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2021</v>
      </c>
      <c r="D8183" s="3">
        <v>44521</v>
      </c>
      <c r="E8183" s="3">
        <v>44525</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2023</v>
      </c>
      <c r="D8184" s="3">
        <v>45065</v>
      </c>
      <c r="E8184" s="3">
        <v>45069</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2023</v>
      </c>
      <c r="D8185" s="3">
        <v>45065</v>
      </c>
      <c r="E8185" s="3">
        <v>45069</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2023</v>
      </c>
      <c r="D8186" s="3">
        <v>45131</v>
      </c>
      <c r="E8186" s="3">
        <v>45135</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2021</v>
      </c>
      <c r="D8187" s="3">
        <v>44452</v>
      </c>
      <c r="E8187" s="3">
        <v>44456</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2021</v>
      </c>
      <c r="D8188" s="3">
        <v>44452</v>
      </c>
      <c r="E8188" s="3">
        <v>44456</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2022</v>
      </c>
      <c r="D8189" s="3">
        <v>44906</v>
      </c>
      <c r="E8189" s="3">
        <v>44912</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2021</v>
      </c>
      <c r="D8190" s="3">
        <v>44471</v>
      </c>
      <c r="E8190" s="3">
        <v>44474</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2021</v>
      </c>
      <c r="D8191" s="3">
        <v>44471</v>
      </c>
      <c r="E8191" s="3">
        <v>44474</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2023</v>
      </c>
      <c r="D8192" s="3">
        <v>45248</v>
      </c>
      <c r="E8192" s="3">
        <v>45252</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2023</v>
      </c>
      <c r="D8193" s="3">
        <v>45248</v>
      </c>
      <c r="E8193" s="3">
        <v>45252</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2021</v>
      </c>
      <c r="D8194" s="3">
        <v>44530</v>
      </c>
      <c r="E8194" s="3">
        <v>44533</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2021</v>
      </c>
      <c r="D8195" s="3">
        <v>44530</v>
      </c>
      <c r="E8195" s="3">
        <v>44533</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2021</v>
      </c>
      <c r="D8196" s="3">
        <v>44530</v>
      </c>
      <c r="E8196" s="3">
        <v>44533</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2021</v>
      </c>
      <c r="D8197" s="3">
        <v>44536</v>
      </c>
      <c r="E8197" s="3">
        <v>44541</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2023</v>
      </c>
      <c r="D8198" s="3">
        <v>45175</v>
      </c>
      <c r="E8198" s="3">
        <v>45179</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2023</v>
      </c>
      <c r="D8199" s="3">
        <v>45175</v>
      </c>
      <c r="E8199" s="3">
        <v>45179</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2023</v>
      </c>
      <c r="D8200" s="3">
        <v>45175</v>
      </c>
      <c r="E8200" s="3">
        <v>45179</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2023</v>
      </c>
      <c r="D8201" s="3">
        <v>45041</v>
      </c>
      <c r="E8201" s="3">
        <v>45047</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2023</v>
      </c>
      <c r="D8202" s="3">
        <v>45041</v>
      </c>
      <c r="E8202" s="3">
        <v>45047</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2021</v>
      </c>
      <c r="D8203" s="3">
        <v>44508</v>
      </c>
      <c r="E8203" s="3">
        <v>44508</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2021</v>
      </c>
      <c r="D8204" s="3">
        <v>44508</v>
      </c>
      <c r="E8204" s="3">
        <v>44508</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2021</v>
      </c>
      <c r="D8205" s="3">
        <v>44508</v>
      </c>
      <c r="E8205" s="3">
        <v>44508</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2021</v>
      </c>
      <c r="D8206" s="3">
        <v>44508</v>
      </c>
      <c r="E8206" s="3">
        <v>44508</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2021</v>
      </c>
      <c r="D8207" s="3">
        <v>44508</v>
      </c>
      <c r="E8207" s="3">
        <v>44508</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2021</v>
      </c>
      <c r="D8208" s="3">
        <v>44312</v>
      </c>
      <c r="E8208" s="3">
        <v>44316</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2021</v>
      </c>
      <c r="D8209" s="3">
        <v>44312</v>
      </c>
      <c r="E8209" s="3">
        <v>44316</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2021</v>
      </c>
      <c r="D8210" s="3">
        <v>44459</v>
      </c>
      <c r="E8210" s="3">
        <v>44463</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2021</v>
      </c>
      <c r="D8211" s="3">
        <v>44459</v>
      </c>
      <c r="E8211" s="3">
        <v>44463</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2023</v>
      </c>
      <c r="D8212" s="3">
        <v>45177</v>
      </c>
      <c r="E8212" s="3">
        <v>45182</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2022</v>
      </c>
      <c r="D8213" s="3">
        <v>44873</v>
      </c>
      <c r="E8213" s="3">
        <v>44878</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2022</v>
      </c>
      <c r="D8214" s="3">
        <v>44873</v>
      </c>
      <c r="E8214" s="3">
        <v>44878</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2021</v>
      </c>
      <c r="D8215" s="3">
        <v>44464</v>
      </c>
      <c r="E8215" s="3">
        <v>44471</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2021</v>
      </c>
      <c r="D8216" s="3">
        <v>44464</v>
      </c>
      <c r="E8216" s="3">
        <v>44471</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2021</v>
      </c>
      <c r="D8217" s="3">
        <v>44464</v>
      </c>
      <c r="E8217" s="3">
        <v>44471</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2021</v>
      </c>
      <c r="D8218" s="3">
        <v>44464</v>
      </c>
      <c r="E8218" s="3">
        <v>44471</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2020</v>
      </c>
      <c r="D8219" s="3">
        <v>44107</v>
      </c>
      <c r="E8219" s="3">
        <v>44111</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2020</v>
      </c>
      <c r="D8220" s="3">
        <v>44107</v>
      </c>
      <c r="E8220" s="3">
        <v>44111</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2020</v>
      </c>
      <c r="D8221" s="3">
        <v>44107</v>
      </c>
      <c r="E8221" s="3">
        <v>44111</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2020</v>
      </c>
      <c r="D8222" s="3">
        <v>44107</v>
      </c>
      <c r="E8222" s="3">
        <v>44111</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2020</v>
      </c>
      <c r="D8223" s="3">
        <v>44107</v>
      </c>
      <c r="E8223" s="3">
        <v>44111</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2020</v>
      </c>
      <c r="D8224" s="3">
        <v>43880</v>
      </c>
      <c r="E8224" s="3">
        <v>43886</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2022</v>
      </c>
      <c r="D8225" s="3">
        <v>44725</v>
      </c>
      <c r="E8225" s="3">
        <v>44729</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2022</v>
      </c>
      <c r="D8226" s="3">
        <v>44725</v>
      </c>
      <c r="E8226" s="3">
        <v>44729</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2023</v>
      </c>
      <c r="D8227" s="3">
        <v>45232</v>
      </c>
      <c r="E8227" s="3">
        <v>45235</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2023</v>
      </c>
      <c r="D8228" s="3">
        <v>45232</v>
      </c>
      <c r="E8228" s="3">
        <v>45235</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2022</v>
      </c>
      <c r="D8229" s="3">
        <v>44656</v>
      </c>
      <c r="E8229" s="3">
        <v>44660</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2022</v>
      </c>
      <c r="D8230" s="3">
        <v>44656</v>
      </c>
      <c r="E8230" s="3">
        <v>44660</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2022</v>
      </c>
      <c r="D8231" s="3">
        <v>44656</v>
      </c>
      <c r="E8231" s="3">
        <v>44660</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2022</v>
      </c>
      <c r="D8232" s="3">
        <v>44743</v>
      </c>
      <c r="E8232" s="3">
        <v>44745</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2022</v>
      </c>
      <c r="D8233" s="3">
        <v>44743</v>
      </c>
      <c r="E8233" s="3">
        <v>44745</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2020</v>
      </c>
      <c r="D8234" s="3">
        <v>44096</v>
      </c>
      <c r="E8234" s="3">
        <v>44102</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2020</v>
      </c>
      <c r="D8235" s="3">
        <v>44096</v>
      </c>
      <c r="E8235" s="3">
        <v>44102</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2023</v>
      </c>
      <c r="D8236" s="3">
        <v>45048</v>
      </c>
      <c r="E8236" s="3">
        <v>45053</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2023</v>
      </c>
      <c r="D8237" s="3">
        <v>45048</v>
      </c>
      <c r="E8237" s="3">
        <v>45053</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2023</v>
      </c>
      <c r="D8238" s="3">
        <v>45048</v>
      </c>
      <c r="E8238" s="3">
        <v>45053</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2023</v>
      </c>
      <c r="D8239" s="3">
        <v>45220</v>
      </c>
      <c r="E8239" s="3">
        <v>45220</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2023</v>
      </c>
      <c r="D8240" s="3">
        <v>45220</v>
      </c>
      <c r="E8240" s="3">
        <v>45220</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2023</v>
      </c>
      <c r="D8241" s="3">
        <v>45220</v>
      </c>
      <c r="E8241" s="3">
        <v>45220</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2023</v>
      </c>
      <c r="D8242" s="3">
        <v>45220</v>
      </c>
      <c r="E8242" s="3">
        <v>45220</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2020</v>
      </c>
      <c r="D8243" s="3">
        <v>44075</v>
      </c>
      <c r="E8243" s="3">
        <v>44079</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2020</v>
      </c>
      <c r="D8244" s="3">
        <v>44075</v>
      </c>
      <c r="E8244" s="3">
        <v>44079</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2020</v>
      </c>
      <c r="D8245" s="3">
        <v>44055</v>
      </c>
      <c r="E8245" s="3">
        <v>44059</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2020</v>
      </c>
      <c r="D8246" s="3">
        <v>44055</v>
      </c>
      <c r="E8246" s="3">
        <v>44059</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2020</v>
      </c>
      <c r="D8247" s="3">
        <v>44062</v>
      </c>
      <c r="E8247" s="3">
        <v>44066</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2021</v>
      </c>
      <c r="D8248" s="3">
        <v>44326</v>
      </c>
      <c r="E8248" s="3">
        <v>44326</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2021</v>
      </c>
      <c r="D8249" s="3">
        <v>44326</v>
      </c>
      <c r="E8249" s="3">
        <v>44326</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2022</v>
      </c>
      <c r="D8250" s="3">
        <v>44692</v>
      </c>
      <c r="E8250" s="3">
        <v>44695</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2021</v>
      </c>
      <c r="D8251" s="3">
        <v>44260</v>
      </c>
      <c r="E8251" s="3">
        <v>44264</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2021</v>
      </c>
      <c r="D8252" s="3">
        <v>44260</v>
      </c>
      <c r="E8252" s="3">
        <v>44264</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2021</v>
      </c>
      <c r="D8253" s="3">
        <v>44260</v>
      </c>
      <c r="E8253" s="3">
        <v>44264</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2021</v>
      </c>
      <c r="D8254" s="3">
        <v>44260</v>
      </c>
      <c r="E8254" s="3">
        <v>44264</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2023</v>
      </c>
      <c r="D8255" s="3">
        <v>45151</v>
      </c>
      <c r="E8255" s="3">
        <v>45158</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2023</v>
      </c>
      <c r="D8256" s="3">
        <v>45151</v>
      </c>
      <c r="E8256" s="3">
        <v>45158</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2023</v>
      </c>
      <c r="D8257" s="3">
        <v>45151</v>
      </c>
      <c r="E8257" s="3">
        <v>45158</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2023</v>
      </c>
      <c r="D8258" s="3">
        <v>45151</v>
      </c>
      <c r="E8258" s="3">
        <v>45158</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2023</v>
      </c>
      <c r="D8259" s="3">
        <v>45151</v>
      </c>
      <c r="E8259" s="3">
        <v>45158</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2023</v>
      </c>
      <c r="D8260" s="3">
        <v>45151</v>
      </c>
      <c r="E8260" s="3">
        <v>45158</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2022</v>
      </c>
      <c r="D8261" s="3">
        <v>44739</v>
      </c>
      <c r="E8261" s="3">
        <v>44739</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2022</v>
      </c>
      <c r="D8262" s="3">
        <v>44739</v>
      </c>
      <c r="E8262" s="3">
        <v>44739</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2022</v>
      </c>
      <c r="D8263" s="3">
        <v>44739</v>
      </c>
      <c r="E8263" s="3">
        <v>44739</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2022</v>
      </c>
      <c r="D8264" s="3">
        <v>44911</v>
      </c>
      <c r="E8264" s="3">
        <v>44915</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2021</v>
      </c>
      <c r="D8265" s="3">
        <v>44452</v>
      </c>
      <c r="E8265" s="3">
        <v>44456</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2020</v>
      </c>
      <c r="D8266" s="3">
        <v>44195</v>
      </c>
      <c r="E8266" s="3">
        <v>44200</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2020</v>
      </c>
      <c r="D8267" s="3">
        <v>44195</v>
      </c>
      <c r="E8267" s="3">
        <v>44200</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2020</v>
      </c>
      <c r="D8268" s="3">
        <v>43950</v>
      </c>
      <c r="E8268" s="3">
        <v>43955</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2023</v>
      </c>
      <c r="D8269" s="3">
        <v>44957</v>
      </c>
      <c r="E8269" s="3">
        <v>44964</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2023</v>
      </c>
      <c r="D8270" s="3">
        <v>44957</v>
      </c>
      <c r="E8270" s="3">
        <v>44964</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2023</v>
      </c>
      <c r="D8271" s="3">
        <v>44957</v>
      </c>
      <c r="E8271" s="3">
        <v>44964</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2023</v>
      </c>
      <c r="D8272" s="3">
        <v>44957</v>
      </c>
      <c r="E8272" s="3">
        <v>44964</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2022</v>
      </c>
      <c r="D8273" s="3">
        <v>44921</v>
      </c>
      <c r="E8273" s="3">
        <v>44927</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2022</v>
      </c>
      <c r="D8274" s="3">
        <v>44855</v>
      </c>
      <c r="E8274" s="3">
        <v>44860</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2021</v>
      </c>
      <c r="D8275" s="3">
        <v>44360</v>
      </c>
      <c r="E8275" s="3">
        <v>44362</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2023</v>
      </c>
      <c r="D8276" s="3">
        <v>45108</v>
      </c>
      <c r="E8276" s="3">
        <v>45112</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2021</v>
      </c>
      <c r="D8277" s="3">
        <v>44373</v>
      </c>
      <c r="E8277" s="3">
        <v>44377</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2022</v>
      </c>
      <c r="D8278" s="3">
        <v>44613</v>
      </c>
      <c r="E8278" s="3">
        <v>44617</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2022</v>
      </c>
      <c r="D8279" s="3">
        <v>44613</v>
      </c>
      <c r="E8279" s="3">
        <v>44617</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2022</v>
      </c>
      <c r="D8280" s="3">
        <v>44613</v>
      </c>
      <c r="E8280" s="3">
        <v>44617</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2023</v>
      </c>
      <c r="D8281" s="3">
        <v>45039</v>
      </c>
      <c r="E8281" s="3">
        <v>45043</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2023</v>
      </c>
      <c r="D8282" s="3">
        <v>45056</v>
      </c>
      <c r="E8282" s="3">
        <v>45057</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2023</v>
      </c>
      <c r="D8283" s="3">
        <v>45056</v>
      </c>
      <c r="E8283" s="3">
        <v>45057</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2021</v>
      </c>
      <c r="D8284" s="3">
        <v>44551</v>
      </c>
      <c r="E8284" s="3">
        <v>44556</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2021</v>
      </c>
      <c r="D8285" s="3">
        <v>44551</v>
      </c>
      <c r="E8285" s="3">
        <v>44556</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2021</v>
      </c>
      <c r="D8286" s="3">
        <v>44551</v>
      </c>
      <c r="E8286" s="3">
        <v>44556</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2021</v>
      </c>
      <c r="D8287" s="3">
        <v>44551</v>
      </c>
      <c r="E8287" s="3">
        <v>44556</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2020</v>
      </c>
      <c r="D8288" s="3">
        <v>44055</v>
      </c>
      <c r="E8288" s="3">
        <v>44059</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2020</v>
      </c>
      <c r="D8289" s="3">
        <v>44055</v>
      </c>
      <c r="E8289" s="3">
        <v>44059</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2020</v>
      </c>
      <c r="D8290" s="3">
        <v>44055</v>
      </c>
      <c r="E8290" s="3">
        <v>44059</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2020</v>
      </c>
      <c r="D8291" s="3">
        <v>44055</v>
      </c>
      <c r="E8291" s="3">
        <v>44059</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2020</v>
      </c>
      <c r="D8292" s="3">
        <v>44055</v>
      </c>
      <c r="E8292" s="3">
        <v>44059</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2020</v>
      </c>
      <c r="D8293" s="3">
        <v>44055</v>
      </c>
      <c r="E8293" s="3">
        <v>44059</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2021</v>
      </c>
      <c r="D8294" s="3">
        <v>44541</v>
      </c>
      <c r="E8294" s="3">
        <v>44545</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2023</v>
      </c>
      <c r="D8295" s="3">
        <v>45234</v>
      </c>
      <c r="E8295" s="3">
        <v>45238</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2023</v>
      </c>
      <c r="D8296" s="3">
        <v>44999</v>
      </c>
      <c r="E8296" s="3">
        <v>45003</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2022</v>
      </c>
      <c r="D8297" s="3">
        <v>44712</v>
      </c>
      <c r="E8297" s="3">
        <v>44716</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2022</v>
      </c>
      <c r="D8298" s="3">
        <v>44712</v>
      </c>
      <c r="E8298" s="3">
        <v>44716</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2021</v>
      </c>
      <c r="D8299" s="3">
        <v>44382</v>
      </c>
      <c r="E8299" s="3">
        <v>44388</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2021</v>
      </c>
      <c r="D8300" s="3">
        <v>44382</v>
      </c>
      <c r="E8300" s="3">
        <v>44388</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2020</v>
      </c>
      <c r="D8301" s="3">
        <v>43901</v>
      </c>
      <c r="E8301" s="3">
        <v>43905</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2021</v>
      </c>
      <c r="D8302" s="3">
        <v>44306</v>
      </c>
      <c r="E8302" s="3">
        <v>44310</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2023</v>
      </c>
      <c r="D8303" s="3">
        <v>45134</v>
      </c>
      <c r="E8303" s="3">
        <v>45140</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2023</v>
      </c>
      <c r="D8304" s="3">
        <v>45134</v>
      </c>
      <c r="E8304" s="3">
        <v>45140</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2020</v>
      </c>
      <c r="D8305" s="3">
        <v>44135</v>
      </c>
      <c r="E8305" s="3">
        <v>44137</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2023</v>
      </c>
      <c r="D8306" s="3">
        <v>45234</v>
      </c>
      <c r="E8306" s="3">
        <v>45240</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2022</v>
      </c>
      <c r="D8307" s="3">
        <v>44785</v>
      </c>
      <c r="E8307" s="3">
        <v>44790</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2022</v>
      </c>
      <c r="D8308" s="3">
        <v>44785</v>
      </c>
      <c r="E8308" s="3">
        <v>44790</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2022</v>
      </c>
      <c r="D8309" s="3">
        <v>44785</v>
      </c>
      <c r="E8309" s="3">
        <v>44790</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2022</v>
      </c>
      <c r="D8310" s="3">
        <v>44768</v>
      </c>
      <c r="E8310" s="3">
        <v>44768</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2020</v>
      </c>
      <c r="D8311" s="3">
        <v>43891</v>
      </c>
      <c r="E8311" s="3">
        <v>43897</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2020</v>
      </c>
      <c r="D8312" s="3">
        <v>43891</v>
      </c>
      <c r="E8312" s="3">
        <v>43897</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2023</v>
      </c>
      <c r="D8313" s="3">
        <v>44953</v>
      </c>
      <c r="E8313" s="3">
        <v>44958</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2023</v>
      </c>
      <c r="D8314" s="3">
        <v>44953</v>
      </c>
      <c r="E8314" s="3">
        <v>44958</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2020</v>
      </c>
      <c r="D8315" s="3">
        <v>44024</v>
      </c>
      <c r="E8315" s="3">
        <v>44028</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2020</v>
      </c>
      <c r="D8316" s="3">
        <v>44024</v>
      </c>
      <c r="E8316" s="3">
        <v>44028</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2020</v>
      </c>
      <c r="D8317" s="3">
        <v>44024</v>
      </c>
      <c r="E8317" s="3">
        <v>44028</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2020</v>
      </c>
      <c r="D8318" s="3">
        <v>44024</v>
      </c>
      <c r="E8318" s="3">
        <v>44028</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2023</v>
      </c>
      <c r="D8319" s="3">
        <v>45028</v>
      </c>
      <c r="E8319" s="3">
        <v>45033</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2023</v>
      </c>
      <c r="D8320" s="3">
        <v>45028</v>
      </c>
      <c r="E8320" s="3">
        <v>45033</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2023</v>
      </c>
      <c r="D8321" s="3">
        <v>45244</v>
      </c>
      <c r="E8321" s="3">
        <v>45249</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2021</v>
      </c>
      <c r="D8322" s="3">
        <v>44535</v>
      </c>
      <c r="E8322" s="3">
        <v>44536</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2022</v>
      </c>
      <c r="D8323" s="3">
        <v>44831</v>
      </c>
      <c r="E8323" s="3">
        <v>44836</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2022</v>
      </c>
      <c r="D8324" s="3">
        <v>44885</v>
      </c>
      <c r="E8324" s="3">
        <v>44891</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2022</v>
      </c>
      <c r="D8325" s="3">
        <v>44885</v>
      </c>
      <c r="E8325" s="3">
        <v>44891</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2023</v>
      </c>
      <c r="D8326" s="3">
        <v>45178</v>
      </c>
      <c r="E8326" s="3">
        <v>45179</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2023</v>
      </c>
      <c r="D8327" s="3">
        <v>45178</v>
      </c>
      <c r="E8327" s="3">
        <v>45179</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2023</v>
      </c>
      <c r="D8328" s="3">
        <v>45129</v>
      </c>
      <c r="E8328" s="3">
        <v>45132</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2023</v>
      </c>
      <c r="D8329" s="3">
        <v>45129</v>
      </c>
      <c r="E8329" s="3">
        <v>45132</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2023</v>
      </c>
      <c r="D8330" s="3">
        <v>45206</v>
      </c>
      <c r="E8330" s="3">
        <v>45211</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2023</v>
      </c>
      <c r="D8331" s="3">
        <v>45206</v>
      </c>
      <c r="E8331" s="3">
        <v>45211</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2023</v>
      </c>
      <c r="D8332" s="3">
        <v>45238</v>
      </c>
      <c r="E8332" s="3">
        <v>45242</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2022</v>
      </c>
      <c r="D8333" s="3">
        <v>44630</v>
      </c>
      <c r="E8333" s="3">
        <v>44633</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2022</v>
      </c>
      <c r="D8334" s="3">
        <v>44630</v>
      </c>
      <c r="E8334" s="3">
        <v>44633</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2022</v>
      </c>
      <c r="D8335" s="3">
        <v>44630</v>
      </c>
      <c r="E8335" s="3">
        <v>44633</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2022</v>
      </c>
      <c r="D8336" s="3">
        <v>44630</v>
      </c>
      <c r="E8336" s="3">
        <v>44633</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2023</v>
      </c>
      <c r="D8337" s="3">
        <v>45060</v>
      </c>
      <c r="E8337" s="3">
        <v>45065</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2022</v>
      </c>
      <c r="D8338" s="3">
        <v>44745</v>
      </c>
      <c r="E8338" s="3">
        <v>44751</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2020</v>
      </c>
      <c r="D8339" s="3">
        <v>44192</v>
      </c>
      <c r="E8339" s="3">
        <v>44199</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2020</v>
      </c>
      <c r="D8340" s="3">
        <v>44192</v>
      </c>
      <c r="E8340" s="3">
        <v>44199</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2023</v>
      </c>
      <c r="D8341" s="3">
        <v>45030</v>
      </c>
      <c r="E8341" s="3">
        <v>45034</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2020</v>
      </c>
      <c r="D8342" s="3">
        <v>44149</v>
      </c>
      <c r="E8342" s="3">
        <v>44155</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2023</v>
      </c>
      <c r="D8343" s="3">
        <v>45089</v>
      </c>
      <c r="E8343" s="3">
        <v>45092</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2022</v>
      </c>
      <c r="D8344" s="3">
        <v>44891</v>
      </c>
      <c r="E8344" s="3">
        <v>44896</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2020</v>
      </c>
      <c r="D8345" s="3">
        <v>43911</v>
      </c>
      <c r="E8345" s="3">
        <v>43915</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2020</v>
      </c>
      <c r="D8346" s="3">
        <v>43911</v>
      </c>
      <c r="E8346" s="3">
        <v>43915</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2020</v>
      </c>
      <c r="D8347" s="3">
        <v>43911</v>
      </c>
      <c r="E8347" s="3">
        <v>43915</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2021</v>
      </c>
      <c r="D8348" s="3">
        <v>44316</v>
      </c>
      <c r="E8348" s="3">
        <v>44320</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2021</v>
      </c>
      <c r="D8349" s="3">
        <v>44316</v>
      </c>
      <c r="E8349" s="3">
        <v>44320</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2021</v>
      </c>
      <c r="D8350" s="3">
        <v>44316</v>
      </c>
      <c r="E8350" s="3">
        <v>44320</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2021</v>
      </c>
      <c r="D8351" s="3">
        <v>44316</v>
      </c>
      <c r="E8351" s="3">
        <v>44320</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2021</v>
      </c>
      <c r="D8352" s="3">
        <v>44316</v>
      </c>
      <c r="E8352" s="3">
        <v>44320</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2023</v>
      </c>
      <c r="D8353" s="3">
        <v>45050</v>
      </c>
      <c r="E8353" s="3">
        <v>45055</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2023</v>
      </c>
      <c r="D8354" s="3">
        <v>45050</v>
      </c>
      <c r="E8354" s="3">
        <v>45055</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2023</v>
      </c>
      <c r="D8355" s="3">
        <v>45050</v>
      </c>
      <c r="E8355" s="3">
        <v>45055</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2023</v>
      </c>
      <c r="D8356" s="3">
        <v>45050</v>
      </c>
      <c r="E8356" s="3">
        <v>45055</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2023</v>
      </c>
      <c r="D8357" s="3">
        <v>45050</v>
      </c>
      <c r="E8357" s="3">
        <v>45055</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2022</v>
      </c>
      <c r="D8358" s="3">
        <v>44800</v>
      </c>
      <c r="E8358" s="3">
        <v>44804</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2020</v>
      </c>
      <c r="D8359" s="3">
        <v>43932</v>
      </c>
      <c r="E8359" s="3">
        <v>43939</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2020</v>
      </c>
      <c r="D8360" s="3">
        <v>43932</v>
      </c>
      <c r="E8360" s="3">
        <v>43939</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2020</v>
      </c>
      <c r="D8361" s="3">
        <v>43932</v>
      </c>
      <c r="E8361" s="3">
        <v>43939</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2023</v>
      </c>
      <c r="D8362" s="3">
        <v>44929</v>
      </c>
      <c r="E8362" s="3">
        <v>44931</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2023</v>
      </c>
      <c r="D8363" s="3">
        <v>44929</v>
      </c>
      <c r="E8363" s="3">
        <v>44931</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2023</v>
      </c>
      <c r="D8364" s="3">
        <v>44929</v>
      </c>
      <c r="E8364" s="3">
        <v>44931</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2023</v>
      </c>
      <c r="D8365" s="3">
        <v>44929</v>
      </c>
      <c r="E8365" s="3">
        <v>44931</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2023</v>
      </c>
      <c r="D8366" s="3">
        <v>45045</v>
      </c>
      <c r="E8366" s="3">
        <v>45049</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2023</v>
      </c>
      <c r="D8367" s="3">
        <v>44957</v>
      </c>
      <c r="E8367" s="3">
        <v>44960</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2020</v>
      </c>
      <c r="D8368" s="3">
        <v>44081</v>
      </c>
      <c r="E8368" s="3">
        <v>44086</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2020</v>
      </c>
      <c r="D8369" s="3">
        <v>44081</v>
      </c>
      <c r="E8369" s="3">
        <v>44086</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2020</v>
      </c>
      <c r="D8370" s="3">
        <v>44081</v>
      </c>
      <c r="E8370" s="3">
        <v>44086</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2022</v>
      </c>
      <c r="D8371" s="3">
        <v>44724</v>
      </c>
      <c r="E8371" s="3">
        <v>44729</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2022</v>
      </c>
      <c r="D8372" s="3">
        <v>44852</v>
      </c>
      <c r="E8372" s="3">
        <v>44856</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2020</v>
      </c>
      <c r="D8373" s="3">
        <v>44192</v>
      </c>
      <c r="E8373" s="3">
        <v>44195</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2022</v>
      </c>
      <c r="D8374" s="3">
        <v>44890</v>
      </c>
      <c r="E8374" s="3">
        <v>44897</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2022</v>
      </c>
      <c r="D8375" s="3">
        <v>44876</v>
      </c>
      <c r="E8375" s="3">
        <v>44879</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2021</v>
      </c>
      <c r="D8376" s="3">
        <v>44201</v>
      </c>
      <c r="E8376" s="3">
        <v>44206</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2021</v>
      </c>
      <c r="D8377" s="3">
        <v>44201</v>
      </c>
      <c r="E8377" s="3">
        <v>44206</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2023</v>
      </c>
      <c r="D8378" s="3">
        <v>45007</v>
      </c>
      <c r="E8378" s="3">
        <v>45013</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2021</v>
      </c>
      <c r="D8379" s="3">
        <v>44512</v>
      </c>
      <c r="E8379" s="3">
        <v>44518</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2021</v>
      </c>
      <c r="D8380" s="3">
        <v>44512</v>
      </c>
      <c r="E8380" s="3">
        <v>44518</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2021</v>
      </c>
      <c r="D8381" s="3">
        <v>44512</v>
      </c>
      <c r="E8381" s="3">
        <v>44518</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2020</v>
      </c>
      <c r="D8382" s="3">
        <v>44083</v>
      </c>
      <c r="E8382" s="3">
        <v>44088</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2022</v>
      </c>
      <c r="D8383" s="3">
        <v>44638</v>
      </c>
      <c r="E8383" s="3">
        <v>44640</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2022</v>
      </c>
      <c r="D8384" s="3">
        <v>44600</v>
      </c>
      <c r="E8384" s="3">
        <v>44607</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2022</v>
      </c>
      <c r="D8385" s="3">
        <v>44892</v>
      </c>
      <c r="E8385" s="3">
        <v>44894</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2022</v>
      </c>
      <c r="D8386" s="3">
        <v>44892</v>
      </c>
      <c r="E8386" s="3">
        <v>44894</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2023</v>
      </c>
      <c r="D8387" s="3">
        <v>45174</v>
      </c>
      <c r="E8387" s="3">
        <v>45178</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2021</v>
      </c>
      <c r="D8388" s="3">
        <v>44344</v>
      </c>
      <c r="E8388" s="3">
        <v>44350</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2021</v>
      </c>
      <c r="D8389" s="3">
        <v>44344</v>
      </c>
      <c r="E8389" s="3">
        <v>44350</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2020</v>
      </c>
      <c r="D8390" s="3">
        <v>44136</v>
      </c>
      <c r="E8390" s="3">
        <v>44140</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2022</v>
      </c>
      <c r="D8391" s="3">
        <v>44923</v>
      </c>
      <c r="E8391" s="3">
        <v>44926</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2023</v>
      </c>
      <c r="D8392" s="3">
        <v>45265</v>
      </c>
      <c r="E8392" s="3">
        <v>45267</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2023</v>
      </c>
      <c r="D8393" s="3">
        <v>45284</v>
      </c>
      <c r="E8393" s="3">
        <v>45291</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2022</v>
      </c>
      <c r="D8394" s="3">
        <v>44897</v>
      </c>
      <c r="E8394" s="3">
        <v>44902</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2022</v>
      </c>
      <c r="D8395" s="3">
        <v>44897</v>
      </c>
      <c r="E8395" s="3">
        <v>44902</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2022</v>
      </c>
      <c r="D8396" s="3">
        <v>44897</v>
      </c>
      <c r="E8396" s="3">
        <v>44902</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2022</v>
      </c>
      <c r="D8397" s="3">
        <v>44897</v>
      </c>
      <c r="E8397" s="3">
        <v>44902</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2020</v>
      </c>
      <c r="D8398" s="3">
        <v>44012</v>
      </c>
      <c r="E8398" s="3">
        <v>44012</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2020</v>
      </c>
      <c r="D8399" s="3">
        <v>44077</v>
      </c>
      <c r="E8399" s="3">
        <v>44078</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2023</v>
      </c>
      <c r="D8400" s="3">
        <v>45233</v>
      </c>
      <c r="E8400" s="3">
        <v>45238</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2021</v>
      </c>
      <c r="D8401" s="3">
        <v>44299</v>
      </c>
      <c r="E8401" s="3">
        <v>44304</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2021</v>
      </c>
      <c r="D8402" s="3">
        <v>44535</v>
      </c>
      <c r="E8402" s="3">
        <v>44539</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2021</v>
      </c>
      <c r="D8403" s="3">
        <v>44535</v>
      </c>
      <c r="E8403" s="3">
        <v>44539</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2021</v>
      </c>
      <c r="D8404" s="3">
        <v>44535</v>
      </c>
      <c r="E8404" s="3">
        <v>44539</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2022</v>
      </c>
      <c r="D8405" s="3">
        <v>44593</v>
      </c>
      <c r="E8405" s="3">
        <v>44599</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2023</v>
      </c>
      <c r="D8406" s="3">
        <v>45116</v>
      </c>
      <c r="E8406" s="3">
        <v>45120</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2023</v>
      </c>
      <c r="D8407" s="3">
        <v>45116</v>
      </c>
      <c r="E8407" s="3">
        <v>45120</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2023</v>
      </c>
      <c r="D8408" s="3">
        <v>45116</v>
      </c>
      <c r="E8408" s="3">
        <v>45120</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2023</v>
      </c>
      <c r="D8409" s="3">
        <v>45116</v>
      </c>
      <c r="E8409" s="3">
        <v>45120</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2023</v>
      </c>
      <c r="D8410" s="3">
        <v>45116</v>
      </c>
      <c r="E8410" s="3">
        <v>45120</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2021</v>
      </c>
      <c r="D8411" s="3">
        <v>44541</v>
      </c>
      <c r="E8411" s="3">
        <v>44547</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2022</v>
      </c>
      <c r="D8412" s="3">
        <v>44881</v>
      </c>
      <c r="E8412" s="3">
        <v>44881</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2022</v>
      </c>
      <c r="D8413" s="3">
        <v>44691</v>
      </c>
      <c r="E8413" s="3">
        <v>44694</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2023</v>
      </c>
      <c r="D8414" s="3">
        <v>44996</v>
      </c>
      <c r="E8414" s="3">
        <v>45000</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2022</v>
      </c>
      <c r="D8415" s="3">
        <v>44913</v>
      </c>
      <c r="E8415" s="3">
        <v>44917</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2022</v>
      </c>
      <c r="D8416" s="3">
        <v>44913</v>
      </c>
      <c r="E8416" s="3">
        <v>44917</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2023</v>
      </c>
      <c r="D8417" s="3">
        <v>45023</v>
      </c>
      <c r="E8417" s="3">
        <v>45029</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2023</v>
      </c>
      <c r="D8418" s="3">
        <v>45056</v>
      </c>
      <c r="E8418" s="3">
        <v>45058</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2023</v>
      </c>
      <c r="D8419" s="3">
        <v>45056</v>
      </c>
      <c r="E8419" s="3">
        <v>45058</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2023</v>
      </c>
      <c r="D8420" s="3">
        <v>45056</v>
      </c>
      <c r="E8420" s="3">
        <v>45058</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2023</v>
      </c>
      <c r="D8421" s="3">
        <v>45056</v>
      </c>
      <c r="E8421" s="3">
        <v>45058</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2023</v>
      </c>
      <c r="D8422" s="3">
        <v>45056</v>
      </c>
      <c r="E8422" s="3">
        <v>45058</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2023</v>
      </c>
      <c r="D8423" s="3">
        <v>45212</v>
      </c>
      <c r="E8423" s="3">
        <v>45216</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2023</v>
      </c>
      <c r="D8424" s="3">
        <v>45212</v>
      </c>
      <c r="E8424" s="3">
        <v>45216</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2023</v>
      </c>
      <c r="D8425" s="3">
        <v>45212</v>
      </c>
      <c r="E8425" s="3">
        <v>45216</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2023</v>
      </c>
      <c r="D8426" s="3">
        <v>45212</v>
      </c>
      <c r="E8426" s="3">
        <v>45216</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2022</v>
      </c>
      <c r="D8427" s="3">
        <v>44802</v>
      </c>
      <c r="E8427" s="3">
        <v>44804</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2021</v>
      </c>
      <c r="D8428" s="3">
        <v>44471</v>
      </c>
      <c r="E8428" s="3">
        <v>44476</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2023</v>
      </c>
      <c r="D8429" s="3">
        <v>45254</v>
      </c>
      <c r="E8429" s="3">
        <v>45256</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2023</v>
      </c>
      <c r="D8430" s="3">
        <v>45243</v>
      </c>
      <c r="E8430" s="3">
        <v>45247</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2022</v>
      </c>
      <c r="D8431" s="3">
        <v>44915</v>
      </c>
      <c r="E8431" s="3">
        <v>44917</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2020</v>
      </c>
      <c r="D8432" s="3">
        <v>43920</v>
      </c>
      <c r="E8432" s="3">
        <v>43926</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2023</v>
      </c>
      <c r="D8433" s="3">
        <v>45239</v>
      </c>
      <c r="E8433" s="3">
        <v>45244</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2020</v>
      </c>
      <c r="D8434" s="3">
        <v>44088</v>
      </c>
      <c r="E8434" s="3">
        <v>44092</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2020</v>
      </c>
      <c r="D8435" s="3">
        <v>44088</v>
      </c>
      <c r="E8435" s="3">
        <v>44092</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2020</v>
      </c>
      <c r="D8436" s="3">
        <v>44088</v>
      </c>
      <c r="E8436" s="3">
        <v>44092</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2020</v>
      </c>
      <c r="D8437" s="3">
        <v>44088</v>
      </c>
      <c r="E8437" s="3">
        <v>44092</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2021</v>
      </c>
      <c r="D8438" s="3">
        <v>44459</v>
      </c>
      <c r="E8438" s="3">
        <v>44465</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2021</v>
      </c>
      <c r="D8439" s="3">
        <v>44540</v>
      </c>
      <c r="E8439" s="3">
        <v>44546</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2020</v>
      </c>
      <c r="D8440" s="3">
        <v>43979</v>
      </c>
      <c r="E8440" s="3">
        <v>43983</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2023</v>
      </c>
      <c r="D8441" s="3">
        <v>45000</v>
      </c>
      <c r="E8441" s="3">
        <v>45003</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2022</v>
      </c>
      <c r="D8442" s="3">
        <v>44904</v>
      </c>
      <c r="E8442" s="3">
        <v>44908</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2023</v>
      </c>
      <c r="D8443" s="3">
        <v>45053</v>
      </c>
      <c r="E8443" s="3">
        <v>45057</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2022</v>
      </c>
      <c r="D8444" s="3">
        <v>44627</v>
      </c>
      <c r="E8444" s="3">
        <v>44631</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2022</v>
      </c>
      <c r="D8445" s="3">
        <v>44627</v>
      </c>
      <c r="E8445" s="3">
        <v>44631</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2022</v>
      </c>
      <c r="D8446" s="3">
        <v>44627</v>
      </c>
      <c r="E8446" s="3">
        <v>44631</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2023</v>
      </c>
      <c r="D8447" s="3">
        <v>45223</v>
      </c>
      <c r="E8447" s="3">
        <v>45224</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2023</v>
      </c>
      <c r="D8448" s="3">
        <v>45223</v>
      </c>
      <c r="E8448" s="3">
        <v>45224</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2023</v>
      </c>
      <c r="D8449" s="3">
        <v>45223</v>
      </c>
      <c r="E8449" s="3">
        <v>45224</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2023</v>
      </c>
      <c r="D8450" s="3">
        <v>45223</v>
      </c>
      <c r="E8450" s="3">
        <v>45224</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2023</v>
      </c>
      <c r="D8451" s="3">
        <v>45223</v>
      </c>
      <c r="E8451" s="3">
        <v>45224</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2023</v>
      </c>
      <c r="D8452" s="3">
        <v>45223</v>
      </c>
      <c r="E8452" s="3">
        <v>45224</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2020</v>
      </c>
      <c r="D8453" s="3">
        <v>43949</v>
      </c>
      <c r="E8453" s="3">
        <v>43951</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2022</v>
      </c>
      <c r="D8454" s="3">
        <v>44670</v>
      </c>
      <c r="E8454" s="3">
        <v>44675</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2022</v>
      </c>
      <c r="D8455" s="3">
        <v>44670</v>
      </c>
      <c r="E8455" s="3">
        <v>44675</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2022</v>
      </c>
      <c r="D8456" s="3">
        <v>44670</v>
      </c>
      <c r="E8456" s="3">
        <v>44675</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2022</v>
      </c>
      <c r="D8457" s="3">
        <v>44704</v>
      </c>
      <c r="E8457" s="3">
        <v>44711</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2023</v>
      </c>
      <c r="D8458" s="3">
        <v>45075</v>
      </c>
      <c r="E8458" s="3">
        <v>45080</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2023</v>
      </c>
      <c r="D8459" s="3">
        <v>45075</v>
      </c>
      <c r="E8459" s="3">
        <v>45080</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2020</v>
      </c>
      <c r="D8460" s="3">
        <v>44068</v>
      </c>
      <c r="E8460" s="3">
        <v>44072</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2020</v>
      </c>
      <c r="D8461" s="3">
        <v>44068</v>
      </c>
      <c r="E8461" s="3">
        <v>44072</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2020</v>
      </c>
      <c r="D8462" s="3">
        <v>44073</v>
      </c>
      <c r="E8462" s="3">
        <v>44078</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2020</v>
      </c>
      <c r="D8463" s="3">
        <v>44073</v>
      </c>
      <c r="E8463" s="3">
        <v>44078</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2021</v>
      </c>
      <c r="D8464" s="3">
        <v>44442</v>
      </c>
      <c r="E8464" s="3">
        <v>44446</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2020</v>
      </c>
      <c r="D8465" s="3">
        <v>43918</v>
      </c>
      <c r="E8465" s="3">
        <v>43922</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2021</v>
      </c>
      <c r="D8466" s="3">
        <v>44326</v>
      </c>
      <c r="E8466" s="3">
        <v>44331</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2021</v>
      </c>
      <c r="D8467" s="3">
        <v>44295</v>
      </c>
      <c r="E8467" s="3">
        <v>44300</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2021</v>
      </c>
      <c r="D8468" s="3">
        <v>44295</v>
      </c>
      <c r="E8468" s="3">
        <v>44300</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2022</v>
      </c>
      <c r="D8469" s="3">
        <v>44824</v>
      </c>
      <c r="E8469" s="3">
        <v>44828</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2022</v>
      </c>
      <c r="D8470" s="3">
        <v>44877</v>
      </c>
      <c r="E8470" s="3">
        <v>44883</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2023</v>
      </c>
      <c r="D8471" s="3">
        <v>45040</v>
      </c>
      <c r="E8471" s="3">
        <v>45044</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2023</v>
      </c>
      <c r="D8472" s="3">
        <v>45040</v>
      </c>
      <c r="E8472" s="3">
        <v>45044</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2023</v>
      </c>
      <c r="D8473" s="3">
        <v>45040</v>
      </c>
      <c r="E8473" s="3">
        <v>45044</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2023</v>
      </c>
      <c r="D8474" s="3">
        <v>45040</v>
      </c>
      <c r="E8474" s="3">
        <v>45044</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2021</v>
      </c>
      <c r="D8475" s="3">
        <v>44491</v>
      </c>
      <c r="E8475" s="3">
        <v>44495</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2023</v>
      </c>
      <c r="D8476" s="3">
        <v>45026</v>
      </c>
      <c r="E8476" s="3">
        <v>45031</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2023</v>
      </c>
      <c r="D8477" s="3">
        <v>45026</v>
      </c>
      <c r="E8477" s="3">
        <v>45031</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2023</v>
      </c>
      <c r="D8478" s="3">
        <v>45227</v>
      </c>
      <c r="E8478" s="3">
        <v>45232</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2021</v>
      </c>
      <c r="D8479" s="3">
        <v>44499</v>
      </c>
      <c r="E8479" s="3">
        <v>44499</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2023</v>
      </c>
      <c r="D8480" s="3">
        <v>45279</v>
      </c>
      <c r="E8480" s="3">
        <v>45285</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2022</v>
      </c>
      <c r="D8481" s="3">
        <v>44633</v>
      </c>
      <c r="E8481" s="3">
        <v>44637</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2020</v>
      </c>
      <c r="D8482" s="3">
        <v>44033</v>
      </c>
      <c r="E8482" s="3">
        <v>44039</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2022</v>
      </c>
      <c r="D8483" s="3">
        <v>44706</v>
      </c>
      <c r="E8483" s="3">
        <v>44710</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2023</v>
      </c>
      <c r="D8484" s="3">
        <v>44969</v>
      </c>
      <c r="E8484" s="3">
        <v>44973</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2022</v>
      </c>
      <c r="D8485" s="3">
        <v>44825</v>
      </c>
      <c r="E8485" s="3">
        <v>44829</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2023</v>
      </c>
      <c r="D8486" s="3">
        <v>45194</v>
      </c>
      <c r="E8486" s="3">
        <v>45194</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2023</v>
      </c>
      <c r="D8487" s="3">
        <v>45013</v>
      </c>
      <c r="E8487" s="3">
        <v>45017</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2023</v>
      </c>
      <c r="D8488" s="3">
        <v>45013</v>
      </c>
      <c r="E8488" s="3">
        <v>45017</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2023</v>
      </c>
      <c r="D8489" s="3">
        <v>45013</v>
      </c>
      <c r="E8489" s="3">
        <v>45017</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2022</v>
      </c>
      <c r="D8490" s="3">
        <v>44594</v>
      </c>
      <c r="E8490" s="3">
        <v>44596</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2022</v>
      </c>
      <c r="D8491" s="3">
        <v>44594</v>
      </c>
      <c r="E8491" s="3">
        <v>44596</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2022</v>
      </c>
      <c r="D8492" s="3">
        <v>44594</v>
      </c>
      <c r="E8492" s="3">
        <v>44596</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2023</v>
      </c>
      <c r="D8493" s="3">
        <v>45115</v>
      </c>
      <c r="E8493" s="3">
        <v>45119</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2021</v>
      </c>
      <c r="D8494" s="3">
        <v>44492</v>
      </c>
      <c r="E8494" s="3">
        <v>44497</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2021</v>
      </c>
      <c r="D8495" s="3">
        <v>44492</v>
      </c>
      <c r="E8495" s="3">
        <v>44497</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2021</v>
      </c>
      <c r="D8496" s="3">
        <v>44492</v>
      </c>
      <c r="E8496" s="3">
        <v>44497</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2022</v>
      </c>
      <c r="D8497" s="3">
        <v>44898</v>
      </c>
      <c r="E8497" s="3">
        <v>44904</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2020</v>
      </c>
      <c r="D8498" s="3">
        <v>43895</v>
      </c>
      <c r="E8498" s="3">
        <v>43898</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2020</v>
      </c>
      <c r="D8499" s="3">
        <v>43895</v>
      </c>
      <c r="E8499" s="3">
        <v>43898</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2020</v>
      </c>
      <c r="D8500" s="3">
        <v>43895</v>
      </c>
      <c r="E8500" s="3">
        <v>43898</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2020</v>
      </c>
      <c r="D8501" s="3">
        <v>43895</v>
      </c>
      <c r="E8501" s="3">
        <v>43898</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2020</v>
      </c>
      <c r="D8502" s="3">
        <v>43895</v>
      </c>
      <c r="E8502" s="3">
        <v>43898</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2021</v>
      </c>
      <c r="D8503" s="3">
        <v>44253</v>
      </c>
      <c r="E8503" s="3">
        <v>44258</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2021</v>
      </c>
      <c r="D8504" s="3">
        <v>44249</v>
      </c>
      <c r="E8504" s="3">
        <v>44258</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2020</v>
      </c>
      <c r="D8505" s="3">
        <v>43882</v>
      </c>
      <c r="E8505" s="3">
        <v>43886</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2022</v>
      </c>
      <c r="D8506" s="3">
        <v>44684</v>
      </c>
      <c r="E8506" s="3">
        <v>44688</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2022</v>
      </c>
      <c r="D8507" s="3">
        <v>44629</v>
      </c>
      <c r="E8507" s="3">
        <v>44633</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2022</v>
      </c>
      <c r="D8508" s="3">
        <v>44629</v>
      </c>
      <c r="E8508" s="3">
        <v>44633</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2022</v>
      </c>
      <c r="D8509" s="3">
        <v>44629</v>
      </c>
      <c r="E8509" s="3">
        <v>44633</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2021</v>
      </c>
      <c r="D8510" s="3">
        <v>44541</v>
      </c>
      <c r="E8510" s="3">
        <v>44544</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2021</v>
      </c>
      <c r="D8511" s="3">
        <v>44541</v>
      </c>
      <c r="E8511" s="3">
        <v>44544</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2021</v>
      </c>
      <c r="D8512" s="3">
        <v>44541</v>
      </c>
      <c r="E8512" s="3">
        <v>44544</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2022</v>
      </c>
      <c r="D8513" s="3">
        <v>44918</v>
      </c>
      <c r="E8513" s="3">
        <v>44922</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2022</v>
      </c>
      <c r="D8514" s="3">
        <v>44594</v>
      </c>
      <c r="E8514" s="3">
        <v>44600</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2023</v>
      </c>
      <c r="D8515" s="3">
        <v>45083</v>
      </c>
      <c r="E8515" s="3">
        <v>45087</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2021</v>
      </c>
      <c r="D8516" s="3">
        <v>44429</v>
      </c>
      <c r="E8516" s="3">
        <v>44434</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2021</v>
      </c>
      <c r="D8517" s="3">
        <v>44429</v>
      </c>
      <c r="E8517" s="3">
        <v>44434</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2022</v>
      </c>
      <c r="D8518" s="3">
        <v>44659</v>
      </c>
      <c r="E8518" s="3">
        <v>44663</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2023</v>
      </c>
      <c r="D8519" s="3">
        <v>45082</v>
      </c>
      <c r="E8519" s="3">
        <v>45085</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2023</v>
      </c>
      <c r="D8520" s="3">
        <v>45265</v>
      </c>
      <c r="E8520" s="3">
        <v>45271</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2023</v>
      </c>
      <c r="D8521" s="3">
        <v>45265</v>
      </c>
      <c r="E8521" s="3">
        <v>45271</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2023</v>
      </c>
      <c r="D8522" s="3">
        <v>45265</v>
      </c>
      <c r="E8522" s="3">
        <v>45271</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2022</v>
      </c>
      <c r="D8523" s="3">
        <v>44572</v>
      </c>
      <c r="E8523" s="3">
        <v>44576</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2022</v>
      </c>
      <c r="D8524" s="3">
        <v>44653</v>
      </c>
      <c r="E8524" s="3">
        <v>44659</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2023</v>
      </c>
      <c r="D8525" s="3">
        <v>45191</v>
      </c>
      <c r="E8525" s="3">
        <v>45195</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2023</v>
      </c>
      <c r="D8526" s="3">
        <v>45002</v>
      </c>
      <c r="E8526" s="3">
        <v>45002</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2023</v>
      </c>
      <c r="D8527" s="3">
        <v>45002</v>
      </c>
      <c r="E8527" s="3">
        <v>45002</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2023</v>
      </c>
      <c r="D8528" s="3">
        <v>45002</v>
      </c>
      <c r="E8528" s="3">
        <v>45002</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2023</v>
      </c>
      <c r="D8529" s="3">
        <v>45002</v>
      </c>
      <c r="E8529" s="3">
        <v>45002</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2023</v>
      </c>
      <c r="D8530" s="3">
        <v>45002</v>
      </c>
      <c r="E8530" s="3">
        <v>45002</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2023</v>
      </c>
      <c r="D8531" s="3">
        <v>45241</v>
      </c>
      <c r="E8531" s="3">
        <v>45248</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2022</v>
      </c>
      <c r="D8532" s="3">
        <v>44896</v>
      </c>
      <c r="E8532" s="3">
        <v>44902</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2022</v>
      </c>
      <c r="D8533" s="3">
        <v>44896</v>
      </c>
      <c r="E8533" s="3">
        <v>44902</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2022</v>
      </c>
      <c r="D8534" s="3">
        <v>44896</v>
      </c>
      <c r="E8534" s="3">
        <v>44902</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2022</v>
      </c>
      <c r="D8535" s="3">
        <v>44896</v>
      </c>
      <c r="E8535" s="3">
        <v>44902</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2021</v>
      </c>
      <c r="D8536" s="3">
        <v>44209</v>
      </c>
      <c r="E8536" s="3">
        <v>44211</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2020</v>
      </c>
      <c r="D8537" s="3">
        <v>43967</v>
      </c>
      <c r="E8537" s="3">
        <v>43971</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2021</v>
      </c>
      <c r="D8538" s="3">
        <v>44354</v>
      </c>
      <c r="E8538" s="3">
        <v>44358</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2021</v>
      </c>
      <c r="D8539" s="3">
        <v>44354</v>
      </c>
      <c r="E8539" s="3">
        <v>44358</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2021</v>
      </c>
      <c r="D8540" s="3">
        <v>44354</v>
      </c>
      <c r="E8540" s="3">
        <v>44358</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2023</v>
      </c>
      <c r="D8541" s="3">
        <v>44995</v>
      </c>
      <c r="E8541" s="3">
        <v>44999</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2023</v>
      </c>
      <c r="D8542" s="3">
        <v>44995</v>
      </c>
      <c r="E8542" s="3">
        <v>44999</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2021</v>
      </c>
      <c r="D8543" s="3">
        <v>44552</v>
      </c>
      <c r="E8543" s="3">
        <v>44553</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2021</v>
      </c>
      <c r="D8544" s="3">
        <v>44552</v>
      </c>
      <c r="E8544" s="3">
        <v>44553</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2020</v>
      </c>
      <c r="D8545" s="3">
        <v>44049</v>
      </c>
      <c r="E8545" s="3">
        <v>44054</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2022</v>
      </c>
      <c r="D8546" s="3">
        <v>44648</v>
      </c>
      <c r="E8546" s="3">
        <v>44652</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2022</v>
      </c>
      <c r="D8547" s="3">
        <v>44648</v>
      </c>
      <c r="E8547" s="3">
        <v>44652</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2022</v>
      </c>
      <c r="D8548" s="3">
        <v>44648</v>
      </c>
      <c r="E8548" s="3">
        <v>44652</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2021</v>
      </c>
      <c r="D8549" s="3">
        <v>44535</v>
      </c>
      <c r="E8549" s="3">
        <v>44540</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2021</v>
      </c>
      <c r="D8550" s="3">
        <v>44535</v>
      </c>
      <c r="E8550" s="3">
        <v>44540</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2021</v>
      </c>
      <c r="D8551" s="3">
        <v>44450</v>
      </c>
      <c r="E8551" s="3">
        <v>44451</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2021</v>
      </c>
      <c r="D8552" s="3">
        <v>44394</v>
      </c>
      <c r="E8552" s="3">
        <v>44401</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2021</v>
      </c>
      <c r="D8553" s="3">
        <v>44394</v>
      </c>
      <c r="E8553" s="3">
        <v>44401</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2020</v>
      </c>
      <c r="D8554" s="3">
        <v>43981</v>
      </c>
      <c r="E8554" s="3">
        <v>43985</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2023</v>
      </c>
      <c r="D8555" s="3">
        <v>45244</v>
      </c>
      <c r="E8555" s="3">
        <v>45251</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2022</v>
      </c>
      <c r="D8556" s="3">
        <v>44905</v>
      </c>
      <c r="E8556" s="3">
        <v>44907</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2021</v>
      </c>
      <c r="D8557" s="3">
        <v>44277</v>
      </c>
      <c r="E8557" s="3">
        <v>44277</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2021</v>
      </c>
      <c r="D8558" s="3">
        <v>44277</v>
      </c>
      <c r="E8558" s="3">
        <v>44277</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2022</v>
      </c>
      <c r="D8559" s="3">
        <v>44919</v>
      </c>
      <c r="E8559" s="3">
        <v>44922</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2022</v>
      </c>
      <c r="D8560" s="3">
        <v>44919</v>
      </c>
      <c r="E8560" s="3">
        <v>44922</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2022</v>
      </c>
      <c r="D8561" s="3">
        <v>44919</v>
      </c>
      <c r="E8561" s="3">
        <v>44922</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2022</v>
      </c>
      <c r="D8562" s="3">
        <v>44919</v>
      </c>
      <c r="E8562" s="3">
        <v>44922</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2022</v>
      </c>
      <c r="D8563" s="3">
        <v>44919</v>
      </c>
      <c r="E8563" s="3">
        <v>44922</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2022</v>
      </c>
      <c r="D8564" s="3">
        <v>44654</v>
      </c>
      <c r="E8564" s="3">
        <v>44658</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2023</v>
      </c>
      <c r="D8565" s="3">
        <v>45047</v>
      </c>
      <c r="E8565" s="3">
        <v>45051</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2023</v>
      </c>
      <c r="D8566" s="3">
        <v>45047</v>
      </c>
      <c r="E8566" s="3">
        <v>45051</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2022</v>
      </c>
      <c r="D8567" s="3">
        <v>44883</v>
      </c>
      <c r="E8567" s="3">
        <v>44884</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2022</v>
      </c>
      <c r="D8568" s="3">
        <v>44883</v>
      </c>
      <c r="E8568" s="3">
        <v>44884</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2022</v>
      </c>
      <c r="D8569" s="3">
        <v>44876</v>
      </c>
      <c r="E8569" s="3">
        <v>44878</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2022</v>
      </c>
      <c r="D8570" s="3">
        <v>44902</v>
      </c>
      <c r="E8570" s="3">
        <v>44908</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2022</v>
      </c>
      <c r="D8571" s="3">
        <v>44902</v>
      </c>
      <c r="E8571" s="3">
        <v>44908</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2022</v>
      </c>
      <c r="D8572" s="3">
        <v>44902</v>
      </c>
      <c r="E8572" s="3">
        <v>44908</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2022</v>
      </c>
      <c r="D8573" s="3">
        <v>44655</v>
      </c>
      <c r="E8573" s="3">
        <v>44655</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2020</v>
      </c>
      <c r="D8574" s="3">
        <v>44163</v>
      </c>
      <c r="E8574" s="3">
        <v>44167</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2021</v>
      </c>
      <c r="D8575" s="3">
        <v>44489</v>
      </c>
      <c r="E8575" s="3">
        <v>44491</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2020</v>
      </c>
      <c r="D8576" s="3">
        <v>44093</v>
      </c>
      <c r="E8576" s="3">
        <v>44093</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2023</v>
      </c>
      <c r="D8577" s="3">
        <v>45166</v>
      </c>
      <c r="E8577" s="3">
        <v>45169</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2023</v>
      </c>
      <c r="D8578" s="3">
        <v>45111</v>
      </c>
      <c r="E8578" s="3">
        <v>45112</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2023</v>
      </c>
      <c r="D8579" s="3">
        <v>45283</v>
      </c>
      <c r="E8579" s="3">
        <v>45287</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2023</v>
      </c>
      <c r="D8580" s="3">
        <v>45283</v>
      </c>
      <c r="E8580" s="3">
        <v>45287</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2022</v>
      </c>
      <c r="D8581" s="3">
        <v>44923</v>
      </c>
      <c r="E8581" s="3">
        <v>44929</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2020</v>
      </c>
      <c r="D8582" s="3">
        <v>43971</v>
      </c>
      <c r="E8582" s="3">
        <v>43973</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2020</v>
      </c>
      <c r="D8583" s="3">
        <v>43971</v>
      </c>
      <c r="E8583" s="3">
        <v>43973</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2020</v>
      </c>
      <c r="D8584" s="3">
        <v>43971</v>
      </c>
      <c r="E8584" s="3">
        <v>43973</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2020</v>
      </c>
      <c r="D8585" s="3">
        <v>43971</v>
      </c>
      <c r="E8585" s="3">
        <v>43973</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2020</v>
      </c>
      <c r="D8586" s="3">
        <v>43866</v>
      </c>
      <c r="E8586" s="3">
        <v>43870</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2023</v>
      </c>
      <c r="D8587" s="3">
        <v>45270</v>
      </c>
      <c r="E8587" s="3">
        <v>45276</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2023</v>
      </c>
      <c r="D8588" s="3">
        <v>45119</v>
      </c>
      <c r="E8588" s="3">
        <v>45126</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2023</v>
      </c>
      <c r="D8589" s="3">
        <v>45119</v>
      </c>
      <c r="E8589" s="3">
        <v>45126</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2021</v>
      </c>
      <c r="D8590" s="3">
        <v>44331</v>
      </c>
      <c r="E8590" s="3">
        <v>44338</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2023</v>
      </c>
      <c r="D8591" s="3">
        <v>44956</v>
      </c>
      <c r="E8591" s="3">
        <v>44959</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2023</v>
      </c>
      <c r="D8592" s="3">
        <v>45199</v>
      </c>
      <c r="E8592" s="3">
        <v>45201</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2023</v>
      </c>
      <c r="D8593" s="3">
        <v>45040</v>
      </c>
      <c r="E8593" s="3">
        <v>45043</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2023</v>
      </c>
      <c r="D8594" s="3">
        <v>45040</v>
      </c>
      <c r="E8594" s="3">
        <v>45043</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2023</v>
      </c>
      <c r="D8595" s="3">
        <v>45240</v>
      </c>
      <c r="E8595" s="3">
        <v>45244</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2023</v>
      </c>
      <c r="D8596" s="3">
        <v>45240</v>
      </c>
      <c r="E8596" s="3">
        <v>45244</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2020</v>
      </c>
      <c r="D8597" s="3">
        <v>43956</v>
      </c>
      <c r="E8597" s="3">
        <v>43958</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2020</v>
      </c>
      <c r="D8598" s="3">
        <v>43956</v>
      </c>
      <c r="E8598" s="3">
        <v>43958</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2022</v>
      </c>
      <c r="D8599" s="3">
        <v>44862</v>
      </c>
      <c r="E8599" s="3">
        <v>44866</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2020</v>
      </c>
      <c r="D8600" s="3">
        <v>44161</v>
      </c>
      <c r="E8600" s="3">
        <v>44166</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2020</v>
      </c>
      <c r="D8601" s="3">
        <v>44161</v>
      </c>
      <c r="E8601" s="3">
        <v>44166</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2020</v>
      </c>
      <c r="D8602" s="3">
        <v>44161</v>
      </c>
      <c r="E8602" s="3">
        <v>44166</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2020</v>
      </c>
      <c r="D8603" s="3">
        <v>44161</v>
      </c>
      <c r="E8603" s="3">
        <v>44166</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2020</v>
      </c>
      <c r="D8604" s="3">
        <v>44196</v>
      </c>
      <c r="E8604" s="3">
        <v>44196</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2022</v>
      </c>
      <c r="D8605" s="3">
        <v>44564</v>
      </c>
      <c r="E8605" s="3">
        <v>44569</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2022</v>
      </c>
      <c r="D8606" s="3">
        <v>44564</v>
      </c>
      <c r="E8606" s="3">
        <v>44569</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2022</v>
      </c>
      <c r="D8607" s="3">
        <v>44564</v>
      </c>
      <c r="E8607" s="3">
        <v>44569</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2023</v>
      </c>
      <c r="D8608" s="3">
        <v>45157</v>
      </c>
      <c r="E8608" s="3">
        <v>45161</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2020</v>
      </c>
      <c r="D8609" s="3">
        <v>43986</v>
      </c>
      <c r="E8609" s="3">
        <v>43991</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2020</v>
      </c>
      <c r="D8610" s="3">
        <v>43986</v>
      </c>
      <c r="E8610" s="3">
        <v>43991</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2020</v>
      </c>
      <c r="D8611" s="3">
        <v>43986</v>
      </c>
      <c r="E8611" s="3">
        <v>43991</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2020</v>
      </c>
      <c r="D8612" s="3">
        <v>43986</v>
      </c>
      <c r="E8612" s="3">
        <v>43991</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2023</v>
      </c>
      <c r="D8613" s="3">
        <v>45244</v>
      </c>
      <c r="E8613" s="3">
        <v>45248</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2022</v>
      </c>
      <c r="D8614" s="3">
        <v>44589</v>
      </c>
      <c r="E8614" s="3">
        <v>44593</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2022</v>
      </c>
      <c r="D8615" s="3">
        <v>44875</v>
      </c>
      <c r="E8615" s="3">
        <v>44880</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2022</v>
      </c>
      <c r="D8616" s="3">
        <v>44815</v>
      </c>
      <c r="E8616" s="3">
        <v>44819</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2022</v>
      </c>
      <c r="D8617" s="3">
        <v>44815</v>
      </c>
      <c r="E8617" s="3">
        <v>44819</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2022</v>
      </c>
      <c r="D8618" s="3">
        <v>44815</v>
      </c>
      <c r="E8618" s="3">
        <v>44819</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2022</v>
      </c>
      <c r="D8619" s="3">
        <v>44815</v>
      </c>
      <c r="E8619" s="3">
        <v>44819</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2023</v>
      </c>
      <c r="D8620" s="3">
        <v>44989</v>
      </c>
      <c r="E8620" s="3">
        <v>44994</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2023</v>
      </c>
      <c r="D8621" s="3">
        <v>45178</v>
      </c>
      <c r="E8621" s="3">
        <v>45183</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2023</v>
      </c>
      <c r="D8622" s="3">
        <v>45237</v>
      </c>
      <c r="E8622" s="3">
        <v>45240</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2023</v>
      </c>
      <c r="D8623" s="3">
        <v>45060</v>
      </c>
      <c r="E8623" s="3">
        <v>45065</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2022</v>
      </c>
      <c r="D8624" s="3">
        <v>44893</v>
      </c>
      <c r="E8624" s="3">
        <v>44897</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2021</v>
      </c>
      <c r="D8625" s="3">
        <v>44513</v>
      </c>
      <c r="E8625" s="3">
        <v>44518</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2021</v>
      </c>
      <c r="D8626" s="3">
        <v>44513</v>
      </c>
      <c r="E8626" s="3">
        <v>44518</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2021</v>
      </c>
      <c r="D8627" s="3">
        <v>44538</v>
      </c>
      <c r="E8627" s="3">
        <v>44542</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2021</v>
      </c>
      <c r="D8628" s="3">
        <v>44446</v>
      </c>
      <c r="E8628" s="3">
        <v>44451</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2021</v>
      </c>
      <c r="D8629" s="3">
        <v>44446</v>
      </c>
      <c r="E8629" s="3">
        <v>44451</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2021</v>
      </c>
      <c r="D8630" s="3">
        <v>44446</v>
      </c>
      <c r="E8630" s="3">
        <v>44451</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2021</v>
      </c>
      <c r="D8631" s="3">
        <v>44446</v>
      </c>
      <c r="E8631" s="3">
        <v>44451</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2021</v>
      </c>
      <c r="D8632" s="3">
        <v>44446</v>
      </c>
      <c r="E8632" s="3">
        <v>44451</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2022</v>
      </c>
      <c r="D8633" s="3">
        <v>44771</v>
      </c>
      <c r="E8633" s="3">
        <v>44772</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2022</v>
      </c>
      <c r="D8634" s="3">
        <v>44771</v>
      </c>
      <c r="E8634" s="3">
        <v>44772</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2022</v>
      </c>
      <c r="D8635" s="3">
        <v>44771</v>
      </c>
      <c r="E8635" s="3">
        <v>44772</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2023</v>
      </c>
      <c r="D8636" s="3">
        <v>45164</v>
      </c>
      <c r="E8636" s="3">
        <v>45168</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2020</v>
      </c>
      <c r="D8637" s="3">
        <v>43951</v>
      </c>
      <c r="E8637" s="3">
        <v>43953</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2020</v>
      </c>
      <c r="D8638" s="3">
        <v>43951</v>
      </c>
      <c r="E8638" s="3">
        <v>43953</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2023</v>
      </c>
      <c r="D8639" s="3">
        <v>45044</v>
      </c>
      <c r="E8639" s="3">
        <v>45049</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2023</v>
      </c>
      <c r="D8640" s="3">
        <v>45131</v>
      </c>
      <c r="E8640" s="3">
        <v>45132</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2020</v>
      </c>
      <c r="D8641" s="3">
        <v>44178</v>
      </c>
      <c r="E8641" s="3">
        <v>44180</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2023</v>
      </c>
      <c r="D8642" s="3">
        <v>44939</v>
      </c>
      <c r="E8642" s="3">
        <v>44943</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2023</v>
      </c>
      <c r="D8643" s="3">
        <v>45263</v>
      </c>
      <c r="E8643" s="3">
        <v>45263</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2021</v>
      </c>
      <c r="D8644" s="3">
        <v>44508</v>
      </c>
      <c r="E8644" s="3">
        <v>44515</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2021</v>
      </c>
      <c r="D8645" s="3">
        <v>44508</v>
      </c>
      <c r="E8645" s="3">
        <v>44515</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2021</v>
      </c>
      <c r="D8646" s="3">
        <v>44508</v>
      </c>
      <c r="E8646" s="3">
        <v>44515</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2021</v>
      </c>
      <c r="D8647" s="3">
        <v>44508</v>
      </c>
      <c r="E8647" s="3">
        <v>44515</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2022</v>
      </c>
      <c r="D8648" s="3">
        <v>44891</v>
      </c>
      <c r="E8648" s="3">
        <v>44895</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2021</v>
      </c>
      <c r="D8649" s="3">
        <v>44535</v>
      </c>
      <c r="E8649" s="3">
        <v>44538</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2022</v>
      </c>
      <c r="D8650" s="3">
        <v>44772</v>
      </c>
      <c r="E8650" s="3">
        <v>44777</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2022</v>
      </c>
      <c r="D8651" s="3">
        <v>44772</v>
      </c>
      <c r="E8651" s="3">
        <v>44777</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2020</v>
      </c>
      <c r="D8652" s="3">
        <v>44087</v>
      </c>
      <c r="E8652" s="3">
        <v>44087</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2020</v>
      </c>
      <c r="D8653" s="3">
        <v>44087</v>
      </c>
      <c r="E8653" s="3">
        <v>44087</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2020</v>
      </c>
      <c r="D8654" s="3">
        <v>44087</v>
      </c>
      <c r="E8654" s="3">
        <v>44087</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2020</v>
      </c>
      <c r="D8655" s="3">
        <v>44087</v>
      </c>
      <c r="E8655" s="3">
        <v>44087</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2020</v>
      </c>
      <c r="D8656" s="3">
        <v>44087</v>
      </c>
      <c r="E8656" s="3">
        <v>44087</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2020</v>
      </c>
      <c r="D8657" s="3">
        <v>44087</v>
      </c>
      <c r="E8657" s="3">
        <v>44087</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2020</v>
      </c>
      <c r="D8658" s="3">
        <v>44087</v>
      </c>
      <c r="E8658" s="3">
        <v>44087</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2020</v>
      </c>
      <c r="D8659" s="3">
        <v>44087</v>
      </c>
      <c r="E8659" s="3">
        <v>44087</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2022</v>
      </c>
      <c r="D8660" s="3">
        <v>44734</v>
      </c>
      <c r="E8660" s="3">
        <v>44738</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2022</v>
      </c>
      <c r="D8661" s="3">
        <v>44808</v>
      </c>
      <c r="E8661" s="3">
        <v>44813</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2023</v>
      </c>
      <c r="D8662" s="3">
        <v>45256</v>
      </c>
      <c r="E8662" s="3">
        <v>45261</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2021</v>
      </c>
      <c r="D8663" s="3">
        <v>44328</v>
      </c>
      <c r="E8663" s="3">
        <v>44333</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2021</v>
      </c>
      <c r="D8664" s="3">
        <v>44328</v>
      </c>
      <c r="E8664" s="3">
        <v>44333</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2021</v>
      </c>
      <c r="D8665" s="3">
        <v>44328</v>
      </c>
      <c r="E8665" s="3">
        <v>44333</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2023</v>
      </c>
      <c r="D8666" s="3">
        <v>45016</v>
      </c>
      <c r="E8666" s="3">
        <v>45018</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2022</v>
      </c>
      <c r="D8667" s="3">
        <v>44883</v>
      </c>
      <c r="E8667" s="3">
        <v>44884</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2022</v>
      </c>
      <c r="D8668" s="3">
        <v>44926</v>
      </c>
      <c r="E8668" s="3">
        <v>44929</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2022</v>
      </c>
      <c r="D8669" s="3">
        <v>44918</v>
      </c>
      <c r="E8669" s="3">
        <v>44920</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2022</v>
      </c>
      <c r="D8670" s="3">
        <v>44918</v>
      </c>
      <c r="E8670" s="3">
        <v>44920</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2021</v>
      </c>
      <c r="D8671" s="3">
        <v>44550</v>
      </c>
      <c r="E8671" s="3">
        <v>44555</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2020</v>
      </c>
      <c r="D8672" s="3">
        <v>44192</v>
      </c>
      <c r="E8672" s="3">
        <v>44197</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2020</v>
      </c>
      <c r="D8673" s="3">
        <v>44192</v>
      </c>
      <c r="E8673" s="3">
        <v>44197</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2023</v>
      </c>
      <c r="D8674" s="3">
        <v>44974</v>
      </c>
      <c r="E8674" s="3">
        <v>44979</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2023</v>
      </c>
      <c r="D8675" s="3">
        <v>44974</v>
      </c>
      <c r="E8675" s="3">
        <v>44979</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2023</v>
      </c>
      <c r="D8676" s="3">
        <v>44974</v>
      </c>
      <c r="E8676" s="3">
        <v>44979</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2023</v>
      </c>
      <c r="D8677" s="3">
        <v>44974</v>
      </c>
      <c r="E8677" s="3">
        <v>44979</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2023</v>
      </c>
      <c r="D8678" s="3">
        <v>44974</v>
      </c>
      <c r="E8678" s="3">
        <v>44979</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2023</v>
      </c>
      <c r="D8679" s="3">
        <v>45224</v>
      </c>
      <c r="E8679" s="3">
        <v>45226</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2022</v>
      </c>
      <c r="D8680" s="3">
        <v>44807</v>
      </c>
      <c r="E8680" s="3">
        <v>44812</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2022</v>
      </c>
      <c r="D8681" s="3">
        <v>44807</v>
      </c>
      <c r="E8681" s="3">
        <v>44812</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2022</v>
      </c>
      <c r="D8682" s="3">
        <v>44897</v>
      </c>
      <c r="E8682" s="3">
        <v>44899</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2022</v>
      </c>
      <c r="D8683" s="3">
        <v>44897</v>
      </c>
      <c r="E8683" s="3">
        <v>44899</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2020</v>
      </c>
      <c r="D8684" s="3">
        <v>44140</v>
      </c>
      <c r="E8684" s="3">
        <v>44145</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2023</v>
      </c>
      <c r="D8685" s="3">
        <v>45256</v>
      </c>
      <c r="E8685" s="3">
        <v>45262</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2022</v>
      </c>
      <c r="D8686" s="3">
        <v>44912</v>
      </c>
      <c r="E8686" s="3">
        <v>44919</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2023</v>
      </c>
      <c r="D8687" s="3">
        <v>45245</v>
      </c>
      <c r="E8687" s="3">
        <v>45249</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2022</v>
      </c>
      <c r="D8688" s="3">
        <v>44739</v>
      </c>
      <c r="E8688" s="3">
        <v>44739</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2022</v>
      </c>
      <c r="D8689" s="3">
        <v>44739</v>
      </c>
      <c r="E8689" s="3">
        <v>44739</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2022</v>
      </c>
      <c r="D8690" s="3">
        <v>44739</v>
      </c>
      <c r="E8690" s="3">
        <v>44739</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2020</v>
      </c>
      <c r="D8691" s="3">
        <v>44191</v>
      </c>
      <c r="E8691" s="3">
        <v>44195</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2022</v>
      </c>
      <c r="D8692" s="3">
        <v>44788</v>
      </c>
      <c r="E8692" s="3">
        <v>44792</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2022</v>
      </c>
      <c r="D8693" s="3">
        <v>44788</v>
      </c>
      <c r="E8693" s="3">
        <v>44792</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2022</v>
      </c>
      <c r="D8694" s="3">
        <v>44788</v>
      </c>
      <c r="E8694" s="3">
        <v>44792</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2022</v>
      </c>
      <c r="D8695" s="3">
        <v>44859</v>
      </c>
      <c r="E8695" s="3">
        <v>44863</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2020</v>
      </c>
      <c r="D8696" s="3">
        <v>44066</v>
      </c>
      <c r="E8696" s="3">
        <v>44071</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2023</v>
      </c>
      <c r="D8697" s="3">
        <v>45185</v>
      </c>
      <c r="E8697" s="3">
        <v>45187</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2023</v>
      </c>
      <c r="D8698" s="3">
        <v>45093</v>
      </c>
      <c r="E8698" s="3">
        <v>45098</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2023</v>
      </c>
      <c r="D8699" s="3">
        <v>45093</v>
      </c>
      <c r="E8699" s="3">
        <v>45098</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2023</v>
      </c>
      <c r="D8700" s="3">
        <v>45093</v>
      </c>
      <c r="E8700" s="3">
        <v>45098</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2023</v>
      </c>
      <c r="D8701" s="3">
        <v>45093</v>
      </c>
      <c r="E8701" s="3">
        <v>45098</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2023</v>
      </c>
      <c r="D8702" s="3">
        <v>45093</v>
      </c>
      <c r="E8702" s="3">
        <v>45098</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2023</v>
      </c>
      <c r="D8703" s="3">
        <v>45093</v>
      </c>
      <c r="E8703" s="3">
        <v>45098</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2023</v>
      </c>
      <c r="D8704" s="3">
        <v>45093</v>
      </c>
      <c r="E8704" s="3">
        <v>45098</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2021</v>
      </c>
      <c r="D8705" s="3">
        <v>44256</v>
      </c>
      <c r="E8705" s="3">
        <v>44260</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2022</v>
      </c>
      <c r="D8706" s="3">
        <v>44766</v>
      </c>
      <c r="E8706" s="3">
        <v>44769</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2020</v>
      </c>
      <c r="D8707" s="3">
        <v>44105</v>
      </c>
      <c r="E8707" s="3">
        <v>44109</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2020</v>
      </c>
      <c r="D8708" s="3">
        <v>44082</v>
      </c>
      <c r="E8708" s="3">
        <v>44087</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2020</v>
      </c>
      <c r="D8709" s="3">
        <v>44082</v>
      </c>
      <c r="E8709" s="3">
        <v>44087</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2020</v>
      </c>
      <c r="D8710" s="3">
        <v>44151</v>
      </c>
      <c r="E8710" s="3">
        <v>44153</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2020</v>
      </c>
      <c r="D8711" s="3">
        <v>44151</v>
      </c>
      <c r="E8711" s="3">
        <v>44153</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2020</v>
      </c>
      <c r="D8712" s="3">
        <v>44151</v>
      </c>
      <c r="E8712" s="3">
        <v>44153</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2020</v>
      </c>
      <c r="D8713" s="3">
        <v>43893</v>
      </c>
      <c r="E8713" s="3">
        <v>43897</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2021</v>
      </c>
      <c r="D8714" s="3">
        <v>44533</v>
      </c>
      <c r="E8714" s="3">
        <v>44537</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2023</v>
      </c>
      <c r="D8715" s="3">
        <v>45119</v>
      </c>
      <c r="E8715" s="3">
        <v>45124</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2023</v>
      </c>
      <c r="D8716" s="3">
        <v>45119</v>
      </c>
      <c r="E8716" s="3">
        <v>45124</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2023</v>
      </c>
      <c r="D8717" s="3">
        <v>45247</v>
      </c>
      <c r="E8717" s="3">
        <v>45251</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2022</v>
      </c>
      <c r="D8718" s="3">
        <v>44725</v>
      </c>
      <c r="E8718" s="3">
        <v>44729</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2022</v>
      </c>
      <c r="D8719" s="3">
        <v>44725</v>
      </c>
      <c r="E8719" s="3">
        <v>44729</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2022</v>
      </c>
      <c r="D8720" s="3">
        <v>44725</v>
      </c>
      <c r="E8720" s="3">
        <v>44729</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2022</v>
      </c>
      <c r="D8721" s="3">
        <v>44725</v>
      </c>
      <c r="E8721" s="3">
        <v>44729</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2022</v>
      </c>
      <c r="D8722" s="3">
        <v>44725</v>
      </c>
      <c r="E8722" s="3">
        <v>44729</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2022</v>
      </c>
      <c r="D8723" s="3">
        <v>44725</v>
      </c>
      <c r="E8723" s="3">
        <v>44729</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2022</v>
      </c>
      <c r="D8724" s="3">
        <v>44725</v>
      </c>
      <c r="E8724" s="3">
        <v>44729</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2022</v>
      </c>
      <c r="D8725" s="3">
        <v>44925</v>
      </c>
      <c r="E8725" s="3">
        <v>44927</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2022</v>
      </c>
      <c r="D8726" s="3">
        <v>44925</v>
      </c>
      <c r="E8726" s="3">
        <v>44927</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2023</v>
      </c>
      <c r="D8727" s="3">
        <v>45004</v>
      </c>
      <c r="E8727" s="3">
        <v>45009</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2021</v>
      </c>
      <c r="D8728" s="3">
        <v>44557</v>
      </c>
      <c r="E8728" s="3">
        <v>44561</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2021</v>
      </c>
      <c r="D8729" s="3">
        <v>44557</v>
      </c>
      <c r="E8729" s="3">
        <v>44561</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2021</v>
      </c>
      <c r="D8730" s="3">
        <v>44557</v>
      </c>
      <c r="E8730" s="3">
        <v>44561</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2021</v>
      </c>
      <c r="D8731" s="3">
        <v>44557</v>
      </c>
      <c r="E8731" s="3">
        <v>44561</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2021</v>
      </c>
      <c r="D8732" s="3">
        <v>44557</v>
      </c>
      <c r="E8732" s="3">
        <v>44561</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2021</v>
      </c>
      <c r="D8733" s="3">
        <v>44408</v>
      </c>
      <c r="E8733" s="3">
        <v>44414</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2023</v>
      </c>
      <c r="D8734" s="3">
        <v>45105</v>
      </c>
      <c r="E8734" s="3">
        <v>45107</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2023</v>
      </c>
      <c r="D8735" s="3">
        <v>45105</v>
      </c>
      <c r="E8735" s="3">
        <v>45107</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2023</v>
      </c>
      <c r="D8736" s="3">
        <v>45105</v>
      </c>
      <c r="E8736" s="3">
        <v>45107</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2020</v>
      </c>
      <c r="D8737" s="3">
        <v>43869</v>
      </c>
      <c r="E8737" s="3">
        <v>43872</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2022</v>
      </c>
      <c r="D8738" s="3">
        <v>44809</v>
      </c>
      <c r="E8738" s="3">
        <v>44814</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2023</v>
      </c>
      <c r="D8739" s="3">
        <v>45023</v>
      </c>
      <c r="E8739" s="3">
        <v>45027</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2023</v>
      </c>
      <c r="D8740" s="3">
        <v>45269</v>
      </c>
      <c r="E8740" s="3">
        <v>45272</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2023</v>
      </c>
      <c r="D8741" s="3">
        <v>45269</v>
      </c>
      <c r="E8741" s="3">
        <v>45272</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2022</v>
      </c>
      <c r="D8742" s="3">
        <v>44767</v>
      </c>
      <c r="E8742" s="3">
        <v>44768</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2021</v>
      </c>
      <c r="D8743" s="3">
        <v>44509</v>
      </c>
      <c r="E8743" s="3">
        <v>44509</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2021</v>
      </c>
      <c r="D8744" s="3">
        <v>44471</v>
      </c>
      <c r="E8744" s="3">
        <v>44473</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2021</v>
      </c>
      <c r="D8745" s="3">
        <v>44471</v>
      </c>
      <c r="E8745" s="3">
        <v>44473</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2021</v>
      </c>
      <c r="D8746" s="3">
        <v>44522</v>
      </c>
      <c r="E8746" s="3">
        <v>44525</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2021</v>
      </c>
      <c r="D8747" s="3">
        <v>44522</v>
      </c>
      <c r="E8747" s="3">
        <v>44525</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2023</v>
      </c>
      <c r="D8748" s="3">
        <v>44960</v>
      </c>
      <c r="E8748" s="3">
        <v>44965</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2023</v>
      </c>
      <c r="D8749" s="3">
        <v>44960</v>
      </c>
      <c r="E8749" s="3">
        <v>44965</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2023</v>
      </c>
      <c r="D8750" s="3">
        <v>44960</v>
      </c>
      <c r="E8750" s="3">
        <v>44965</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2021</v>
      </c>
      <c r="D8751" s="3">
        <v>44363</v>
      </c>
      <c r="E8751" s="3">
        <v>44366</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2021</v>
      </c>
      <c r="D8752" s="3">
        <v>44363</v>
      </c>
      <c r="E8752" s="3">
        <v>44366</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2022</v>
      </c>
      <c r="D8753" s="3">
        <v>44687</v>
      </c>
      <c r="E8753" s="3">
        <v>44691</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2022</v>
      </c>
      <c r="D8754" s="3">
        <v>44687</v>
      </c>
      <c r="E8754" s="3">
        <v>44691</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2023</v>
      </c>
      <c r="D8755" s="3">
        <v>45179</v>
      </c>
      <c r="E8755" s="3">
        <v>45180</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2023</v>
      </c>
      <c r="D8756" s="3">
        <v>45179</v>
      </c>
      <c r="E8756" s="3">
        <v>45180</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2023</v>
      </c>
      <c r="D8757" s="3">
        <v>45179</v>
      </c>
      <c r="E8757" s="3">
        <v>45180</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2022</v>
      </c>
      <c r="D8758" s="3">
        <v>44765</v>
      </c>
      <c r="E8758" s="3">
        <v>44769</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2022</v>
      </c>
      <c r="D8759" s="3">
        <v>44765</v>
      </c>
      <c r="E8759" s="3">
        <v>44769</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2022</v>
      </c>
      <c r="D8760" s="3">
        <v>44765</v>
      </c>
      <c r="E8760" s="3">
        <v>44769</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2022</v>
      </c>
      <c r="D8761" s="3">
        <v>44765</v>
      </c>
      <c r="E8761" s="3">
        <v>44769</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2022</v>
      </c>
      <c r="D8762" s="3">
        <v>44592</v>
      </c>
      <c r="E8762" s="3">
        <v>44598</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2022</v>
      </c>
      <c r="D8763" s="3">
        <v>44592</v>
      </c>
      <c r="E8763" s="3">
        <v>44598</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2022</v>
      </c>
      <c r="D8764" s="3">
        <v>44925</v>
      </c>
      <c r="E8764" s="3">
        <v>44929</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2022</v>
      </c>
      <c r="D8765" s="3">
        <v>44925</v>
      </c>
      <c r="E8765" s="3">
        <v>44929</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2021</v>
      </c>
      <c r="D8766" s="3">
        <v>44521</v>
      </c>
      <c r="E8766" s="3">
        <v>44527</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2021</v>
      </c>
      <c r="D8767" s="3">
        <v>44521</v>
      </c>
      <c r="E8767" s="3">
        <v>44527</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2021</v>
      </c>
      <c r="D8768" s="3">
        <v>44521</v>
      </c>
      <c r="E8768" s="3">
        <v>44527</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2021</v>
      </c>
      <c r="D8769" s="3">
        <v>44521</v>
      </c>
      <c r="E8769" s="3">
        <v>44527</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2021</v>
      </c>
      <c r="D8770" s="3">
        <v>44474</v>
      </c>
      <c r="E8770" s="3">
        <v>44478</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2022</v>
      </c>
      <c r="D8771" s="3">
        <v>44817</v>
      </c>
      <c r="E8771" s="3">
        <v>44818</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2022</v>
      </c>
      <c r="D8772" s="3">
        <v>44817</v>
      </c>
      <c r="E8772" s="3">
        <v>44818</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2023</v>
      </c>
      <c r="D8773" s="3">
        <v>45184</v>
      </c>
      <c r="E8773" s="3">
        <v>45187</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2023</v>
      </c>
      <c r="D8774" s="3">
        <v>45184</v>
      </c>
      <c r="E8774" s="3">
        <v>45187</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2021</v>
      </c>
      <c r="D8775" s="3">
        <v>44250</v>
      </c>
      <c r="E8775" s="3">
        <v>44255</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2021</v>
      </c>
      <c r="D8776" s="3">
        <v>44250</v>
      </c>
      <c r="E8776" s="3">
        <v>44255</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2022</v>
      </c>
      <c r="D8777" s="3">
        <v>44901</v>
      </c>
      <c r="E8777" s="3">
        <v>44905</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2022</v>
      </c>
      <c r="D8778" s="3">
        <v>44745</v>
      </c>
      <c r="E8778" s="3">
        <v>44746</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2022</v>
      </c>
      <c r="D8779" s="3">
        <v>44745</v>
      </c>
      <c r="E8779" s="3">
        <v>44746</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2023</v>
      </c>
      <c r="D8780" s="3">
        <v>45274</v>
      </c>
      <c r="E8780" s="3">
        <v>45279</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2021</v>
      </c>
      <c r="D8781" s="3">
        <v>44275</v>
      </c>
      <c r="E8781" s="3">
        <v>44277</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2021</v>
      </c>
      <c r="D8782" s="3">
        <v>44256</v>
      </c>
      <c r="E8782" s="3">
        <v>44259</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2021</v>
      </c>
      <c r="D8783" s="3">
        <v>44256</v>
      </c>
      <c r="E8783" s="3">
        <v>44259</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2022</v>
      </c>
      <c r="D8784" s="3">
        <v>44820</v>
      </c>
      <c r="E8784" s="3">
        <v>44825</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2022</v>
      </c>
      <c r="D8785" s="3">
        <v>44820</v>
      </c>
      <c r="E8785" s="3">
        <v>44825</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2023</v>
      </c>
      <c r="D8786" s="3">
        <v>45003</v>
      </c>
      <c r="E8786" s="3">
        <v>45009</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2023</v>
      </c>
      <c r="D8787" s="3">
        <v>45075</v>
      </c>
      <c r="E8787" s="3">
        <v>45080</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2023</v>
      </c>
      <c r="D8788" s="3">
        <v>45075</v>
      </c>
      <c r="E8788" s="3">
        <v>45080</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2023</v>
      </c>
      <c r="D8789" s="3">
        <v>45075</v>
      </c>
      <c r="E8789" s="3">
        <v>45080</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2023</v>
      </c>
      <c r="D8790" s="3">
        <v>45093</v>
      </c>
      <c r="E8790" s="3">
        <v>45097</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2023</v>
      </c>
      <c r="D8791" s="3">
        <v>45093</v>
      </c>
      <c r="E8791" s="3">
        <v>45097</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2021</v>
      </c>
      <c r="D8792" s="3">
        <v>44445</v>
      </c>
      <c r="E8792" s="3">
        <v>44451</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2023</v>
      </c>
      <c r="D8793" s="3">
        <v>45004</v>
      </c>
      <c r="E8793" s="3">
        <v>45010</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2020</v>
      </c>
      <c r="D8794" s="3">
        <v>44184</v>
      </c>
      <c r="E8794" s="3">
        <v>44186</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2020</v>
      </c>
      <c r="D8795" s="3">
        <v>44184</v>
      </c>
      <c r="E8795" s="3">
        <v>44186</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2020</v>
      </c>
      <c r="D8796" s="3">
        <v>44184</v>
      </c>
      <c r="E8796" s="3">
        <v>44186</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2020</v>
      </c>
      <c r="D8797" s="3">
        <v>44184</v>
      </c>
      <c r="E8797" s="3">
        <v>44186</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2022</v>
      </c>
      <c r="D8798" s="3">
        <v>44750</v>
      </c>
      <c r="E8798" s="3">
        <v>44756</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2022</v>
      </c>
      <c r="D8799" s="3">
        <v>44750</v>
      </c>
      <c r="E8799" s="3">
        <v>44756</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2022</v>
      </c>
      <c r="D8800" s="3">
        <v>44658</v>
      </c>
      <c r="E8800" s="3">
        <v>44662</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2020</v>
      </c>
      <c r="D8801" s="3">
        <v>43959</v>
      </c>
      <c r="E8801" s="3">
        <v>43961</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2023</v>
      </c>
      <c r="D8802" s="3">
        <v>45254</v>
      </c>
      <c r="E8802" s="3">
        <v>45258</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2022</v>
      </c>
      <c r="D8803" s="3">
        <v>44876</v>
      </c>
      <c r="E8803" s="3">
        <v>44878</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2022</v>
      </c>
      <c r="D8804" s="3">
        <v>44876</v>
      </c>
      <c r="E8804" s="3">
        <v>44878</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2020</v>
      </c>
      <c r="D8805" s="3">
        <v>44196</v>
      </c>
      <c r="E8805" s="3">
        <v>44197</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2020</v>
      </c>
      <c r="D8806" s="3">
        <v>44196</v>
      </c>
      <c r="E8806" s="3">
        <v>44197</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2023</v>
      </c>
      <c r="D8807" s="3">
        <v>45158</v>
      </c>
      <c r="E8807" s="3">
        <v>45162</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2022</v>
      </c>
      <c r="D8808" s="3">
        <v>44817</v>
      </c>
      <c r="E8808" s="3">
        <v>44821</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2023</v>
      </c>
      <c r="D8809" s="3">
        <v>45226</v>
      </c>
      <c r="E8809" s="3">
        <v>45231</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2023</v>
      </c>
      <c r="D8810" s="3">
        <v>45226</v>
      </c>
      <c r="E8810" s="3">
        <v>45231</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2023</v>
      </c>
      <c r="D8811" s="3">
        <v>45226</v>
      </c>
      <c r="E8811" s="3">
        <v>45231</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2023</v>
      </c>
      <c r="D8812" s="3">
        <v>45077</v>
      </c>
      <c r="E8812" s="3">
        <v>45082</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2022</v>
      </c>
      <c r="D8813" s="3">
        <v>44629</v>
      </c>
      <c r="E8813" s="3">
        <v>44634</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2022</v>
      </c>
      <c r="D8814" s="3">
        <v>44629</v>
      </c>
      <c r="E8814" s="3">
        <v>44634</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2021</v>
      </c>
      <c r="D8815" s="3">
        <v>44403</v>
      </c>
      <c r="E8815" s="3">
        <v>44408</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2021</v>
      </c>
      <c r="D8816" s="3">
        <v>44523</v>
      </c>
      <c r="E8816" s="3">
        <v>44525</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2021</v>
      </c>
      <c r="D8817" s="3">
        <v>44523</v>
      </c>
      <c r="E8817" s="3">
        <v>44525</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2021</v>
      </c>
      <c r="D8818" s="3">
        <v>44523</v>
      </c>
      <c r="E8818" s="3">
        <v>44525</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2021</v>
      </c>
      <c r="D8819" s="3">
        <v>44523</v>
      </c>
      <c r="E8819" s="3">
        <v>44525</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2021</v>
      </c>
      <c r="D8820" s="3">
        <v>44523</v>
      </c>
      <c r="E8820" s="3">
        <v>44525</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2021</v>
      </c>
      <c r="D8821" s="3">
        <v>44528</v>
      </c>
      <c r="E8821" s="3">
        <v>44532</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2023</v>
      </c>
      <c r="D8822" s="3">
        <v>45234</v>
      </c>
      <c r="E8822" s="3">
        <v>45238</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2023</v>
      </c>
      <c r="D8823" s="3">
        <v>45234</v>
      </c>
      <c r="E8823" s="3">
        <v>45238</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2023</v>
      </c>
      <c r="D8824" s="3">
        <v>45234</v>
      </c>
      <c r="E8824" s="3">
        <v>45238</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2023</v>
      </c>
      <c r="D8825" s="3">
        <v>45234</v>
      </c>
      <c r="E8825" s="3">
        <v>45238</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2023</v>
      </c>
      <c r="D8826" s="3">
        <v>45007</v>
      </c>
      <c r="E8826" s="3">
        <v>45009</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2021</v>
      </c>
      <c r="D8827" s="3">
        <v>44549</v>
      </c>
      <c r="E8827" s="3">
        <v>44552</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2020</v>
      </c>
      <c r="D8828" s="3">
        <v>43923</v>
      </c>
      <c r="E8828" s="3">
        <v>43927</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2020</v>
      </c>
      <c r="D8829" s="3">
        <v>43923</v>
      </c>
      <c r="E8829" s="3">
        <v>43927</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2021</v>
      </c>
      <c r="D8830" s="3">
        <v>44352</v>
      </c>
      <c r="E8830" s="3">
        <v>44356</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2020</v>
      </c>
      <c r="D8831" s="3">
        <v>44110</v>
      </c>
      <c r="E8831" s="3">
        <v>44113</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2022</v>
      </c>
      <c r="D8832" s="3">
        <v>44795</v>
      </c>
      <c r="E8832" s="3">
        <v>44798</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2021</v>
      </c>
      <c r="D8833" s="3">
        <v>44515</v>
      </c>
      <c r="E8833" s="3">
        <v>44519</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2021</v>
      </c>
      <c r="D8834" s="3">
        <v>44369</v>
      </c>
      <c r="E8834" s="3">
        <v>44374</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2023</v>
      </c>
      <c r="D8835" s="3">
        <v>45194</v>
      </c>
      <c r="E8835" s="3">
        <v>45198</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2023</v>
      </c>
      <c r="D8836" s="3">
        <v>45194</v>
      </c>
      <c r="E8836" s="3">
        <v>45198</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2023</v>
      </c>
      <c r="D8837" s="3">
        <v>45194</v>
      </c>
      <c r="E8837" s="3">
        <v>45198</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2023</v>
      </c>
      <c r="D8838" s="3">
        <v>45194</v>
      </c>
      <c r="E8838" s="3">
        <v>45198</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2023</v>
      </c>
      <c r="D8839" s="3">
        <v>45194</v>
      </c>
      <c r="E8839" s="3">
        <v>45198</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2020</v>
      </c>
      <c r="D8840" s="3">
        <v>43927</v>
      </c>
      <c r="E8840" s="3">
        <v>43931</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2020</v>
      </c>
      <c r="D8841" s="3">
        <v>43927</v>
      </c>
      <c r="E8841" s="3">
        <v>43931</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2020</v>
      </c>
      <c r="D8842" s="3">
        <v>43927</v>
      </c>
      <c r="E8842" s="3">
        <v>43931</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2022</v>
      </c>
      <c r="D8843" s="3">
        <v>44601</v>
      </c>
      <c r="E8843" s="3">
        <v>44605</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2022</v>
      </c>
      <c r="D8844" s="3">
        <v>44601</v>
      </c>
      <c r="E8844" s="3">
        <v>44605</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2020</v>
      </c>
      <c r="D8845" s="3">
        <v>44153</v>
      </c>
      <c r="E8845" s="3">
        <v>44155</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2023</v>
      </c>
      <c r="D8846" s="3">
        <v>45279</v>
      </c>
      <c r="E8846" s="3">
        <v>45284</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2023</v>
      </c>
      <c r="D8847" s="3">
        <v>45279</v>
      </c>
      <c r="E8847" s="3">
        <v>45284</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2023</v>
      </c>
      <c r="D8848" s="3">
        <v>45279</v>
      </c>
      <c r="E8848" s="3">
        <v>45284</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2023</v>
      </c>
      <c r="D8849" s="3">
        <v>45279</v>
      </c>
      <c r="E8849" s="3">
        <v>45284</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2021</v>
      </c>
      <c r="D8850" s="3">
        <v>44379</v>
      </c>
      <c r="E8850" s="3">
        <v>44381</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2021</v>
      </c>
      <c r="D8851" s="3">
        <v>44379</v>
      </c>
      <c r="E8851" s="3">
        <v>44381</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2021</v>
      </c>
      <c r="D8852" s="3">
        <v>44379</v>
      </c>
      <c r="E8852" s="3">
        <v>44381</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2021</v>
      </c>
      <c r="D8853" s="3">
        <v>44379</v>
      </c>
      <c r="E8853" s="3">
        <v>44381</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2020</v>
      </c>
      <c r="D8854" s="3">
        <v>44112</v>
      </c>
      <c r="E8854" s="3">
        <v>44117</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2021</v>
      </c>
      <c r="D8855" s="3">
        <v>44461</v>
      </c>
      <c r="E8855" s="3">
        <v>44464</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2021</v>
      </c>
      <c r="D8856" s="3">
        <v>44461</v>
      </c>
      <c r="E8856" s="3">
        <v>44464</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2023</v>
      </c>
      <c r="D8857" s="3">
        <v>45285</v>
      </c>
      <c r="E8857" s="3">
        <v>45291</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2023</v>
      </c>
      <c r="D8858" s="3">
        <v>45213</v>
      </c>
      <c r="E8858" s="3">
        <v>45220</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2023</v>
      </c>
      <c r="D8859" s="3">
        <v>45213</v>
      </c>
      <c r="E8859" s="3">
        <v>45220</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2023</v>
      </c>
      <c r="D8860" s="3">
        <v>45213</v>
      </c>
      <c r="E8860" s="3">
        <v>45220</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2023</v>
      </c>
      <c r="D8861" s="3">
        <v>45159</v>
      </c>
      <c r="E8861" s="3">
        <v>45165</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2021</v>
      </c>
      <c r="D8862" s="3">
        <v>44450</v>
      </c>
      <c r="E8862" s="3">
        <v>44457</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2021</v>
      </c>
      <c r="D8863" s="3">
        <v>44450</v>
      </c>
      <c r="E8863" s="3">
        <v>44457</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2021</v>
      </c>
      <c r="D8864" s="3">
        <v>44450</v>
      </c>
      <c r="E8864" s="3">
        <v>44457</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2021</v>
      </c>
      <c r="D8865" s="3">
        <v>44450</v>
      </c>
      <c r="E8865" s="3">
        <v>44457</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2021</v>
      </c>
      <c r="D8866" s="3">
        <v>44450</v>
      </c>
      <c r="E8866" s="3">
        <v>44457</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2021</v>
      </c>
      <c r="D8867" s="3">
        <v>44550</v>
      </c>
      <c r="E8867" s="3">
        <v>44556</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2020</v>
      </c>
      <c r="D8868" s="3">
        <v>44094</v>
      </c>
      <c r="E8868" s="3">
        <v>44097</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2020</v>
      </c>
      <c r="D8869" s="3">
        <v>44094</v>
      </c>
      <c r="E8869" s="3">
        <v>44097</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2022</v>
      </c>
      <c r="D8870" s="3">
        <v>44870</v>
      </c>
      <c r="E8870" s="3">
        <v>44874</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2023</v>
      </c>
      <c r="D8871" s="3">
        <v>45262</v>
      </c>
      <c r="E8871" s="3">
        <v>45267</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2023</v>
      </c>
      <c r="D8872" s="3">
        <v>45262</v>
      </c>
      <c r="E8872" s="3">
        <v>45267</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2023</v>
      </c>
      <c r="D8873" s="3">
        <v>45262</v>
      </c>
      <c r="E8873" s="3">
        <v>45267</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2020</v>
      </c>
      <c r="D8874" s="3">
        <v>44114</v>
      </c>
      <c r="E8874" s="3">
        <v>44114</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2020</v>
      </c>
      <c r="D8875" s="3">
        <v>44114</v>
      </c>
      <c r="E8875" s="3">
        <v>44114</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2023</v>
      </c>
      <c r="D8876" s="3">
        <v>45245</v>
      </c>
      <c r="E8876" s="3">
        <v>45247</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2022</v>
      </c>
      <c r="D8877" s="3">
        <v>44787</v>
      </c>
      <c r="E8877" s="3">
        <v>44793</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2022</v>
      </c>
      <c r="D8878" s="3">
        <v>44787</v>
      </c>
      <c r="E8878" s="3">
        <v>44793</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2023</v>
      </c>
      <c r="D8879" s="3">
        <v>45187</v>
      </c>
      <c r="E8879" s="3">
        <v>45193</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2023</v>
      </c>
      <c r="D8880" s="3">
        <v>45187</v>
      </c>
      <c r="E8880" s="3">
        <v>45193</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2021</v>
      </c>
      <c r="D8881" s="3">
        <v>44278</v>
      </c>
      <c r="E8881" s="3">
        <v>44280</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2021</v>
      </c>
      <c r="D8882" s="3">
        <v>44278</v>
      </c>
      <c r="E8882" s="3">
        <v>44280</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2022</v>
      </c>
      <c r="D8883" s="3">
        <v>44743</v>
      </c>
      <c r="E8883" s="3">
        <v>44746</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2023</v>
      </c>
      <c r="D8884" s="3">
        <v>45220</v>
      </c>
      <c r="E8884" s="3">
        <v>45225</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2023</v>
      </c>
      <c r="D8885" s="3">
        <v>45220</v>
      </c>
      <c r="E8885" s="3">
        <v>45225</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2020</v>
      </c>
      <c r="D8886" s="3">
        <v>44068</v>
      </c>
      <c r="E8886" s="3">
        <v>44073</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2020</v>
      </c>
      <c r="D8887" s="3">
        <v>44068</v>
      </c>
      <c r="E8887" s="3">
        <v>44073</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2020</v>
      </c>
      <c r="D8888" s="3">
        <v>44068</v>
      </c>
      <c r="E8888" s="3">
        <v>44073</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2020</v>
      </c>
      <c r="D8889" s="3">
        <v>44039</v>
      </c>
      <c r="E8889" s="3">
        <v>44042</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2023</v>
      </c>
      <c r="D8890" s="3">
        <v>45262</v>
      </c>
      <c r="E8890" s="3">
        <v>45268</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2022</v>
      </c>
      <c r="D8891" s="3">
        <v>44852</v>
      </c>
      <c r="E8891" s="3">
        <v>44856</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2022</v>
      </c>
      <c r="D8892" s="3">
        <v>44852</v>
      </c>
      <c r="E8892" s="3">
        <v>44856</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2022</v>
      </c>
      <c r="D8893" s="3">
        <v>44821</v>
      </c>
      <c r="E8893" s="3">
        <v>44823</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2021</v>
      </c>
      <c r="D8894" s="3">
        <v>44531</v>
      </c>
      <c r="E8894" s="3">
        <v>44536</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2020</v>
      </c>
      <c r="D8895" s="3">
        <v>44048</v>
      </c>
      <c r="E8895" s="3">
        <v>44055</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2022</v>
      </c>
      <c r="D8896" s="3">
        <v>44789</v>
      </c>
      <c r="E8896" s="3">
        <v>44796</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2022</v>
      </c>
      <c r="D8897" s="3">
        <v>44789</v>
      </c>
      <c r="E8897" s="3">
        <v>44796</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2022</v>
      </c>
      <c r="D8898" s="3">
        <v>44789</v>
      </c>
      <c r="E8898" s="3">
        <v>44796</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2022</v>
      </c>
      <c r="D8899" s="3">
        <v>44789</v>
      </c>
      <c r="E8899" s="3">
        <v>44796</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2021</v>
      </c>
      <c r="D8900" s="3">
        <v>44415</v>
      </c>
      <c r="E8900" s="3">
        <v>44417</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2021</v>
      </c>
      <c r="D8901" s="3">
        <v>44415</v>
      </c>
      <c r="E8901" s="3">
        <v>44417</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2022</v>
      </c>
      <c r="D8902" s="3">
        <v>44713</v>
      </c>
      <c r="E8902" s="3">
        <v>44717</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2022</v>
      </c>
      <c r="D8903" s="3">
        <v>44713</v>
      </c>
      <c r="E8903" s="3">
        <v>44717</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2022</v>
      </c>
      <c r="D8904" s="3">
        <v>44713</v>
      </c>
      <c r="E8904" s="3">
        <v>44717</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2022</v>
      </c>
      <c r="D8905" s="3">
        <v>44713</v>
      </c>
      <c r="E8905" s="3">
        <v>44717</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2022</v>
      </c>
      <c r="D8906" s="3">
        <v>44744</v>
      </c>
      <c r="E8906" s="3">
        <v>44744</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2022</v>
      </c>
      <c r="D8907" s="3">
        <v>44744</v>
      </c>
      <c r="E8907" s="3">
        <v>44744</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2022</v>
      </c>
      <c r="D8908" s="3">
        <v>44744</v>
      </c>
      <c r="E8908" s="3">
        <v>44744</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2022</v>
      </c>
      <c r="D8909" s="3">
        <v>44914</v>
      </c>
      <c r="E8909" s="3">
        <v>44916</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2021</v>
      </c>
      <c r="D8910" s="3">
        <v>44222</v>
      </c>
      <c r="E8910" s="3">
        <v>44228</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2023</v>
      </c>
      <c r="D8911" s="3">
        <v>45228</v>
      </c>
      <c r="E8911" s="3">
        <v>45232</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2023</v>
      </c>
      <c r="D8912" s="3">
        <v>45235</v>
      </c>
      <c r="E8912" s="3">
        <v>45239</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2023</v>
      </c>
      <c r="D8913" s="3">
        <v>45235</v>
      </c>
      <c r="E8913" s="3">
        <v>45239</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2023</v>
      </c>
      <c r="D8914" s="3">
        <v>45235</v>
      </c>
      <c r="E8914" s="3">
        <v>45239</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2023</v>
      </c>
      <c r="D8915" s="3">
        <v>45235</v>
      </c>
      <c r="E8915" s="3">
        <v>45239</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2022</v>
      </c>
      <c r="D8916" s="3">
        <v>44691</v>
      </c>
      <c r="E8916" s="3">
        <v>44695</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2022</v>
      </c>
      <c r="D8917" s="3">
        <v>44691</v>
      </c>
      <c r="E8917" s="3">
        <v>44695</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2022</v>
      </c>
      <c r="D8918" s="3">
        <v>44691</v>
      </c>
      <c r="E8918" s="3">
        <v>44695</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2022</v>
      </c>
      <c r="D8919" s="3">
        <v>44691</v>
      </c>
      <c r="E8919" s="3">
        <v>44695</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2022</v>
      </c>
      <c r="D8920" s="3">
        <v>44691</v>
      </c>
      <c r="E8920" s="3">
        <v>44695</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2020</v>
      </c>
      <c r="D8921" s="3">
        <v>43923</v>
      </c>
      <c r="E8921" s="3">
        <v>43929</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2020</v>
      </c>
      <c r="D8922" s="3">
        <v>43949</v>
      </c>
      <c r="E8922" s="3">
        <v>43954</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2022</v>
      </c>
      <c r="D8923" s="3">
        <v>44839</v>
      </c>
      <c r="E8923" s="3">
        <v>44843</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2022</v>
      </c>
      <c r="D8924" s="3">
        <v>44839</v>
      </c>
      <c r="E8924" s="3">
        <v>44843</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2023</v>
      </c>
      <c r="D8925" s="3">
        <v>45089</v>
      </c>
      <c r="E8925" s="3">
        <v>45095</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2022</v>
      </c>
      <c r="D8926" s="3">
        <v>44591</v>
      </c>
      <c r="E8926" s="3">
        <v>44595</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2022</v>
      </c>
      <c r="D8927" s="3">
        <v>44591</v>
      </c>
      <c r="E8927" s="3">
        <v>44595</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2022</v>
      </c>
      <c r="D8928" s="3">
        <v>44591</v>
      </c>
      <c r="E8928" s="3">
        <v>44595</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2021</v>
      </c>
      <c r="D8929" s="3">
        <v>44466</v>
      </c>
      <c r="E8929" s="3">
        <v>44468</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2021</v>
      </c>
      <c r="D8930" s="3">
        <v>44299</v>
      </c>
      <c r="E8930" s="3">
        <v>44303</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2021</v>
      </c>
      <c r="D8931" s="3">
        <v>44299</v>
      </c>
      <c r="E8931" s="3">
        <v>44303</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2021</v>
      </c>
      <c r="D8932" s="3">
        <v>44299</v>
      </c>
      <c r="E8932" s="3">
        <v>44303</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2023</v>
      </c>
      <c r="D8933" s="3">
        <v>45279</v>
      </c>
      <c r="E8933" s="3">
        <v>45285</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2023</v>
      </c>
      <c r="D8934" s="3">
        <v>45279</v>
      </c>
      <c r="E8934" s="3">
        <v>45285</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2022</v>
      </c>
      <c r="D8935" s="3">
        <v>44635</v>
      </c>
      <c r="E8935" s="3">
        <v>44640</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2023</v>
      </c>
      <c r="D8936" s="3">
        <v>45166</v>
      </c>
      <c r="E8936" s="3">
        <v>45166</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2023</v>
      </c>
      <c r="D8937" s="3">
        <v>45166</v>
      </c>
      <c r="E8937" s="3">
        <v>45166</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2021</v>
      </c>
      <c r="D8938" s="3">
        <v>44547</v>
      </c>
      <c r="E8938" s="3">
        <v>44549</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2021</v>
      </c>
      <c r="D8939" s="3">
        <v>44547</v>
      </c>
      <c r="E8939" s="3">
        <v>44549</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2021</v>
      </c>
      <c r="D8940" s="3">
        <v>44547</v>
      </c>
      <c r="E8940" s="3">
        <v>44549</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2021</v>
      </c>
      <c r="D8941" s="3">
        <v>44547</v>
      </c>
      <c r="E8941" s="3">
        <v>44549</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2020</v>
      </c>
      <c r="D8942" s="3">
        <v>44065</v>
      </c>
      <c r="E8942" s="3">
        <v>44067</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2022</v>
      </c>
      <c r="D8943" s="3">
        <v>44869</v>
      </c>
      <c r="E8943" s="3">
        <v>44871</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2022</v>
      </c>
      <c r="D8944" s="3">
        <v>44869</v>
      </c>
      <c r="E8944" s="3">
        <v>44871</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2023</v>
      </c>
      <c r="D8945" s="3">
        <v>45210</v>
      </c>
      <c r="E8945" s="3">
        <v>45216</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2020</v>
      </c>
      <c r="D8946" s="3">
        <v>44172</v>
      </c>
      <c r="E8946" s="3">
        <v>44173</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2020</v>
      </c>
      <c r="D8947" s="3">
        <v>44150</v>
      </c>
      <c r="E8947" s="3">
        <v>44152</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2023</v>
      </c>
      <c r="D8948" s="3">
        <v>45285</v>
      </c>
      <c r="E8948" s="3">
        <v>45289</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2023</v>
      </c>
      <c r="D8949" s="3">
        <v>45285</v>
      </c>
      <c r="E8949" s="3">
        <v>45289</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2020</v>
      </c>
      <c r="D8950" s="3">
        <v>44189</v>
      </c>
      <c r="E8950" s="3">
        <v>44191</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2023</v>
      </c>
      <c r="D8951" s="3">
        <v>45283</v>
      </c>
      <c r="E8951" s="3">
        <v>45289</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2023</v>
      </c>
      <c r="D8952" s="3">
        <v>45283</v>
      </c>
      <c r="E8952" s="3">
        <v>45289</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2023</v>
      </c>
      <c r="D8953" s="3">
        <v>45283</v>
      </c>
      <c r="E8953" s="3">
        <v>45289</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2023</v>
      </c>
      <c r="D8954" s="3">
        <v>45283</v>
      </c>
      <c r="E8954" s="3">
        <v>45289</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2023</v>
      </c>
      <c r="D8955" s="3">
        <v>45283</v>
      </c>
      <c r="E8955" s="3">
        <v>45289</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2020</v>
      </c>
      <c r="D8956" s="3">
        <v>44051</v>
      </c>
      <c r="E8956" s="3">
        <v>44053</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2020</v>
      </c>
      <c r="D8957" s="3">
        <v>44094</v>
      </c>
      <c r="E8957" s="3">
        <v>44098</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2023</v>
      </c>
      <c r="D8958" s="3">
        <v>45286</v>
      </c>
      <c r="E8958" s="3">
        <v>45289</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2023</v>
      </c>
      <c r="D8959" s="3">
        <v>45286</v>
      </c>
      <c r="E8959" s="3">
        <v>45289</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2023</v>
      </c>
      <c r="D8960" s="3">
        <v>45256</v>
      </c>
      <c r="E8960" s="3">
        <v>45261</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2023</v>
      </c>
      <c r="D8961" s="3">
        <v>45256</v>
      </c>
      <c r="E8961" s="3">
        <v>45261</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2023</v>
      </c>
      <c r="D8962" s="3">
        <v>45256</v>
      </c>
      <c r="E8962" s="3">
        <v>45261</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2023</v>
      </c>
      <c r="D8963" s="3">
        <v>45256</v>
      </c>
      <c r="E8963" s="3">
        <v>45261</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2022</v>
      </c>
      <c r="D8964" s="3">
        <v>44871</v>
      </c>
      <c r="E8964" s="3">
        <v>44873</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2022</v>
      </c>
      <c r="D8965" s="3">
        <v>44871</v>
      </c>
      <c r="E8965" s="3">
        <v>44873</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2022</v>
      </c>
      <c r="D8966" s="3">
        <v>44871</v>
      </c>
      <c r="E8966" s="3">
        <v>44873</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2023</v>
      </c>
      <c r="D8967" s="3">
        <v>45237</v>
      </c>
      <c r="E8967" s="3">
        <v>45243</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2022</v>
      </c>
      <c r="D8968" s="3">
        <v>44869</v>
      </c>
      <c r="E8968" s="3">
        <v>44873</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2022</v>
      </c>
      <c r="D8969" s="3">
        <v>44869</v>
      </c>
      <c r="E8969" s="3">
        <v>44873</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2020</v>
      </c>
      <c r="D8970" s="3">
        <v>44195</v>
      </c>
      <c r="E8970" s="3">
        <v>44197</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2023</v>
      </c>
      <c r="D8971" s="3">
        <v>45263</v>
      </c>
      <c r="E8971" s="3">
        <v>45268</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2023</v>
      </c>
      <c r="D8972" s="3">
        <v>45263</v>
      </c>
      <c r="E8972" s="3">
        <v>45268</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2023</v>
      </c>
      <c r="D8973" s="3">
        <v>45010</v>
      </c>
      <c r="E8973" s="3">
        <v>45014</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2020</v>
      </c>
      <c r="D8974" s="3">
        <v>44154</v>
      </c>
      <c r="E8974" s="3">
        <v>44156</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2023</v>
      </c>
      <c r="D8975" s="3">
        <v>45042</v>
      </c>
      <c r="E8975" s="3">
        <v>45044</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2023</v>
      </c>
      <c r="D8976" s="3">
        <v>45254</v>
      </c>
      <c r="E8976" s="3">
        <v>45257</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2023</v>
      </c>
      <c r="D8977" s="3">
        <v>45254</v>
      </c>
      <c r="E8977" s="3">
        <v>45257</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2023</v>
      </c>
      <c r="D8978" s="3">
        <v>45254</v>
      </c>
      <c r="E8978" s="3">
        <v>45257</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2023</v>
      </c>
      <c r="D8979" s="3">
        <v>45254</v>
      </c>
      <c r="E8979" s="3">
        <v>45257</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2020</v>
      </c>
      <c r="D8980" s="3">
        <v>44138</v>
      </c>
      <c r="E8980" s="3">
        <v>44140</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2021</v>
      </c>
      <c r="D8981" s="3">
        <v>44488</v>
      </c>
      <c r="E8981" s="3">
        <v>44493</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2020</v>
      </c>
      <c r="D8982" s="3">
        <v>43868</v>
      </c>
      <c r="E8982" s="3">
        <v>43872</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2022</v>
      </c>
      <c r="D8983" s="3">
        <v>44627</v>
      </c>
      <c r="E8983" s="3">
        <v>44633</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2022</v>
      </c>
      <c r="D8984" s="3">
        <v>44627</v>
      </c>
      <c r="E8984" s="3">
        <v>44633</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2022</v>
      </c>
      <c r="D8985" s="3">
        <v>44627</v>
      </c>
      <c r="E8985" s="3">
        <v>44633</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2022</v>
      </c>
      <c r="D8986" s="3">
        <v>44627</v>
      </c>
      <c r="E8986" s="3">
        <v>44633</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2021</v>
      </c>
      <c r="D8987" s="3">
        <v>44533</v>
      </c>
      <c r="E8987" s="3">
        <v>44537</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2021</v>
      </c>
      <c r="D8988" s="3">
        <v>44533</v>
      </c>
      <c r="E8988" s="3">
        <v>44537</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2021</v>
      </c>
      <c r="D8989" s="3">
        <v>44533</v>
      </c>
      <c r="E8989" s="3">
        <v>44537</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2021</v>
      </c>
      <c r="D8990" s="3">
        <v>44533</v>
      </c>
      <c r="E8990" s="3">
        <v>44537</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2021</v>
      </c>
      <c r="D8991" s="3">
        <v>44554</v>
      </c>
      <c r="E8991" s="3">
        <v>44560</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2021</v>
      </c>
      <c r="D8992" s="3">
        <v>44554</v>
      </c>
      <c r="E8992" s="3">
        <v>44560</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2023</v>
      </c>
      <c r="D8993" s="3">
        <v>45201</v>
      </c>
      <c r="E8993" s="3">
        <v>45206</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2023</v>
      </c>
      <c r="D8994" s="3">
        <v>45216</v>
      </c>
      <c r="E8994" s="3">
        <v>45221</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2023</v>
      </c>
      <c r="D8995" s="3">
        <v>45216</v>
      </c>
      <c r="E8995" s="3">
        <v>45221</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2020</v>
      </c>
      <c r="D8996" s="3">
        <v>44058</v>
      </c>
      <c r="E8996" s="3">
        <v>44060</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2020</v>
      </c>
      <c r="D8997" s="3">
        <v>44058</v>
      </c>
      <c r="E8997" s="3">
        <v>44060</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2023</v>
      </c>
      <c r="D8998" s="3">
        <v>45242</v>
      </c>
      <c r="E8998" s="3">
        <v>45244</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2023</v>
      </c>
      <c r="D8999" s="3">
        <v>45006</v>
      </c>
      <c r="E8999" s="3">
        <v>45006</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2023</v>
      </c>
      <c r="D9000" s="3">
        <v>45006</v>
      </c>
      <c r="E9000" s="3">
        <v>45006</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2023</v>
      </c>
      <c r="D9001" s="3">
        <v>45060</v>
      </c>
      <c r="E9001" s="3">
        <v>45064</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2020</v>
      </c>
      <c r="D9002" s="3">
        <v>44004</v>
      </c>
      <c r="E9002" s="3">
        <v>44004</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2020</v>
      </c>
      <c r="D9003" s="3">
        <v>44167</v>
      </c>
      <c r="E9003" s="3">
        <v>44174</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2020</v>
      </c>
      <c r="D9004" s="3">
        <v>44167</v>
      </c>
      <c r="E9004" s="3">
        <v>44174</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2021</v>
      </c>
      <c r="D9005" s="3">
        <v>44291</v>
      </c>
      <c r="E9005" s="3">
        <v>44292</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2021</v>
      </c>
      <c r="D9006" s="3">
        <v>44291</v>
      </c>
      <c r="E9006" s="3">
        <v>44292</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2023</v>
      </c>
      <c r="D9007" s="3">
        <v>45249</v>
      </c>
      <c r="E9007" s="3">
        <v>45249</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2023</v>
      </c>
      <c r="D9008" s="3">
        <v>45249</v>
      </c>
      <c r="E9008" s="3">
        <v>45249</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2023</v>
      </c>
      <c r="D9009" s="3">
        <v>45249</v>
      </c>
      <c r="E9009" s="3">
        <v>45249</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2023</v>
      </c>
      <c r="D9010" s="3">
        <v>45249</v>
      </c>
      <c r="E9010" s="3">
        <v>45249</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2023</v>
      </c>
      <c r="D9011" s="3">
        <v>45120</v>
      </c>
      <c r="E9011" s="3">
        <v>45126</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2023</v>
      </c>
      <c r="D9012" s="3">
        <v>45066</v>
      </c>
      <c r="E9012" s="3">
        <v>45070</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2021</v>
      </c>
      <c r="D9013" s="3">
        <v>44550</v>
      </c>
      <c r="E9013" s="3">
        <v>44551</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2022</v>
      </c>
      <c r="D9014" s="3">
        <v>44613</v>
      </c>
      <c r="E9014" s="3">
        <v>44614</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2023</v>
      </c>
      <c r="D9015" s="3">
        <v>45004</v>
      </c>
      <c r="E9015" s="3">
        <v>45008</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2023</v>
      </c>
      <c r="D9016" s="3">
        <v>45004</v>
      </c>
      <c r="E9016" s="3">
        <v>45008</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2022</v>
      </c>
      <c r="D9017" s="3">
        <v>44913</v>
      </c>
      <c r="E9017" s="3">
        <v>44919</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2022</v>
      </c>
      <c r="D9018" s="3">
        <v>44913</v>
      </c>
      <c r="E9018" s="3">
        <v>44919</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2022</v>
      </c>
      <c r="D9019" s="3">
        <v>44647</v>
      </c>
      <c r="E9019" s="3">
        <v>44649</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2022</v>
      </c>
      <c r="D9020" s="3">
        <v>44647</v>
      </c>
      <c r="E9020" s="3">
        <v>44649</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2020</v>
      </c>
      <c r="D9021" s="3">
        <v>44181</v>
      </c>
      <c r="E9021" s="3">
        <v>44183</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2020</v>
      </c>
      <c r="D9022" s="3">
        <v>44181</v>
      </c>
      <c r="E9022" s="3">
        <v>44183</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2021</v>
      </c>
      <c r="D9023" s="3">
        <v>44515</v>
      </c>
      <c r="E9023" s="3">
        <v>44520</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2022</v>
      </c>
      <c r="D9024" s="3">
        <v>44796</v>
      </c>
      <c r="E9024" s="3">
        <v>44797</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2021</v>
      </c>
      <c r="D9025" s="3">
        <v>44376</v>
      </c>
      <c r="E9025" s="3">
        <v>44379</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2022</v>
      </c>
      <c r="D9026" s="3">
        <v>44739</v>
      </c>
      <c r="E9026" s="3">
        <v>44745</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2022</v>
      </c>
      <c r="D9027" s="3">
        <v>44739</v>
      </c>
      <c r="E9027" s="3">
        <v>44745</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2022</v>
      </c>
      <c r="D9028" s="3">
        <v>44739</v>
      </c>
      <c r="E9028" s="3">
        <v>44745</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2022</v>
      </c>
      <c r="D9029" s="3">
        <v>44822</v>
      </c>
      <c r="E9029" s="3">
        <v>44827</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2022</v>
      </c>
      <c r="D9030" s="3">
        <v>44822</v>
      </c>
      <c r="E9030" s="3">
        <v>44827</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2020</v>
      </c>
      <c r="D9031" s="3">
        <v>44030</v>
      </c>
      <c r="E9031" s="3">
        <v>44035</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2023</v>
      </c>
      <c r="D9032" s="3">
        <v>45171</v>
      </c>
      <c r="E9032" s="3">
        <v>45171</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2023</v>
      </c>
      <c r="D9033" s="3">
        <v>45171</v>
      </c>
      <c r="E9033" s="3">
        <v>45171</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2023</v>
      </c>
      <c r="D9034" s="3">
        <v>45100</v>
      </c>
      <c r="E9034" s="3">
        <v>45104</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2020</v>
      </c>
      <c r="D9035" s="3">
        <v>44076</v>
      </c>
      <c r="E9035" s="3">
        <v>44081</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2021</v>
      </c>
      <c r="D9036" s="3">
        <v>44470</v>
      </c>
      <c r="E9036" s="3">
        <v>44474</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2021</v>
      </c>
      <c r="D9037" s="3">
        <v>44470</v>
      </c>
      <c r="E9037" s="3">
        <v>44474</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2021</v>
      </c>
      <c r="D9038" s="3">
        <v>44293</v>
      </c>
      <c r="E9038" s="3">
        <v>44296</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2021</v>
      </c>
      <c r="D9039" s="3">
        <v>44293</v>
      </c>
      <c r="E9039" s="3">
        <v>44296</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2023</v>
      </c>
      <c r="D9040" s="3">
        <v>45252</v>
      </c>
      <c r="E9040" s="3">
        <v>45252</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2022</v>
      </c>
      <c r="D9041" s="3">
        <v>44913</v>
      </c>
      <c r="E9041" s="3">
        <v>44917</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2020</v>
      </c>
      <c r="D9042" s="3">
        <v>44093</v>
      </c>
      <c r="E9042" s="3">
        <v>44098</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2020</v>
      </c>
      <c r="D9043" s="3">
        <v>44102</v>
      </c>
      <c r="E9043" s="3">
        <v>44107</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2021</v>
      </c>
      <c r="D9044" s="3">
        <v>44461</v>
      </c>
      <c r="E9044" s="3">
        <v>44465</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2022</v>
      </c>
      <c r="D9045" s="3">
        <v>44873</v>
      </c>
      <c r="E9045" s="3">
        <v>44879</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2023</v>
      </c>
      <c r="D9046" s="3">
        <v>45277</v>
      </c>
      <c r="E9046" s="3">
        <v>45281</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2023</v>
      </c>
      <c r="D9047" s="3">
        <v>45277</v>
      </c>
      <c r="E9047" s="3">
        <v>45281</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2023</v>
      </c>
      <c r="D9048" s="3">
        <v>45277</v>
      </c>
      <c r="E9048" s="3">
        <v>45281</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2023</v>
      </c>
      <c r="D9049" s="3">
        <v>45277</v>
      </c>
      <c r="E9049" s="3">
        <v>45281</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2023</v>
      </c>
      <c r="D9050" s="3">
        <v>45277</v>
      </c>
      <c r="E9050" s="3">
        <v>45281</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2020</v>
      </c>
      <c r="D9051" s="3">
        <v>44095</v>
      </c>
      <c r="E9051" s="3">
        <v>44099</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2021</v>
      </c>
      <c r="D9052" s="3">
        <v>44334</v>
      </c>
      <c r="E9052" s="3">
        <v>44338</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2020</v>
      </c>
      <c r="D9053" s="3">
        <v>43916</v>
      </c>
      <c r="E9053" s="3">
        <v>43921</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2020</v>
      </c>
      <c r="D9054" s="3">
        <v>43916</v>
      </c>
      <c r="E9054" s="3">
        <v>43921</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2020</v>
      </c>
      <c r="D9055" s="3">
        <v>43916</v>
      </c>
      <c r="E9055" s="3">
        <v>43921</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2023</v>
      </c>
      <c r="D9056" s="3">
        <v>45192</v>
      </c>
      <c r="E9056" s="3">
        <v>45198</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2021</v>
      </c>
      <c r="D9057" s="3">
        <v>44451</v>
      </c>
      <c r="E9057" s="3">
        <v>44456</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2021</v>
      </c>
      <c r="D9058" s="3">
        <v>44502</v>
      </c>
      <c r="E9058" s="3">
        <v>44504</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2021</v>
      </c>
      <c r="D9059" s="3">
        <v>44489</v>
      </c>
      <c r="E9059" s="3">
        <v>44493</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2021</v>
      </c>
      <c r="D9060" s="3">
        <v>44489</v>
      </c>
      <c r="E9060" s="3">
        <v>44493</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2022</v>
      </c>
      <c r="D9061" s="3">
        <v>44727</v>
      </c>
      <c r="E9061" s="3">
        <v>44731</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2021</v>
      </c>
      <c r="D9062" s="3">
        <v>44520</v>
      </c>
      <c r="E9062" s="3">
        <v>44521</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2021</v>
      </c>
      <c r="D9063" s="3">
        <v>44520</v>
      </c>
      <c r="E9063" s="3">
        <v>44521</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2022</v>
      </c>
      <c r="D9064" s="3">
        <v>44620</v>
      </c>
      <c r="E9064" s="3">
        <v>44627</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2020</v>
      </c>
      <c r="D9065" s="3">
        <v>44118</v>
      </c>
      <c r="E9065" s="3">
        <v>44124</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2020</v>
      </c>
      <c r="D9066" s="3">
        <v>44118</v>
      </c>
      <c r="E9066" s="3">
        <v>44124</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2020</v>
      </c>
      <c r="D9067" s="3">
        <v>44118</v>
      </c>
      <c r="E9067" s="3">
        <v>44124</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2023</v>
      </c>
      <c r="D9068" s="3">
        <v>45073</v>
      </c>
      <c r="E9068" s="3">
        <v>45077</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2022</v>
      </c>
      <c r="D9069" s="3">
        <v>44596</v>
      </c>
      <c r="E9069" s="3">
        <v>44602</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2022</v>
      </c>
      <c r="D9070" s="3">
        <v>44807</v>
      </c>
      <c r="E9070" s="3">
        <v>44810</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2022</v>
      </c>
      <c r="D9071" s="3">
        <v>44807</v>
      </c>
      <c r="E9071" s="3">
        <v>44810</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2023</v>
      </c>
      <c r="D9072" s="3">
        <v>45265</v>
      </c>
      <c r="E9072" s="3">
        <v>45266</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2021</v>
      </c>
      <c r="D9073" s="3">
        <v>44359</v>
      </c>
      <c r="E9073" s="3">
        <v>44363</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2022</v>
      </c>
      <c r="D9074" s="3">
        <v>44809</v>
      </c>
      <c r="E9074" s="3">
        <v>44813</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2022</v>
      </c>
      <c r="D9075" s="3">
        <v>44809</v>
      </c>
      <c r="E9075" s="3">
        <v>44813</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2020</v>
      </c>
      <c r="D9076" s="3">
        <v>43942</v>
      </c>
      <c r="E9076" s="3">
        <v>43947</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2021</v>
      </c>
      <c r="D9077" s="3">
        <v>44505</v>
      </c>
      <c r="E9077" s="3">
        <v>44508</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2021</v>
      </c>
      <c r="D9078" s="3">
        <v>44505</v>
      </c>
      <c r="E9078" s="3">
        <v>44508</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2020</v>
      </c>
      <c r="D9079" s="3">
        <v>44138</v>
      </c>
      <c r="E9079" s="3">
        <v>44142</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2022</v>
      </c>
      <c r="D9080" s="3">
        <v>44608</v>
      </c>
      <c r="E9080" s="3">
        <v>44615</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2022</v>
      </c>
      <c r="D9081" s="3">
        <v>44608</v>
      </c>
      <c r="E9081" s="3">
        <v>44615</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2023</v>
      </c>
      <c r="D9082" s="3">
        <v>45181</v>
      </c>
      <c r="E9082" s="3">
        <v>45183</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2023</v>
      </c>
      <c r="D9083" s="3">
        <v>45181</v>
      </c>
      <c r="E9083" s="3">
        <v>45183</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2023</v>
      </c>
      <c r="D9084" s="3">
        <v>45233</v>
      </c>
      <c r="E9084" s="3">
        <v>45237</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2021</v>
      </c>
      <c r="D9085" s="3">
        <v>44233</v>
      </c>
      <c r="E9085" s="3">
        <v>44235</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2021</v>
      </c>
      <c r="D9086" s="3">
        <v>44233</v>
      </c>
      <c r="E9086" s="3">
        <v>44235</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2022</v>
      </c>
      <c r="D9087" s="3">
        <v>44815</v>
      </c>
      <c r="E9087" s="3">
        <v>44817</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2022</v>
      </c>
      <c r="D9088" s="3">
        <v>44831</v>
      </c>
      <c r="E9088" s="3">
        <v>44835</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2022</v>
      </c>
      <c r="D9089" s="3">
        <v>44831</v>
      </c>
      <c r="E9089" s="3">
        <v>44835</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2021</v>
      </c>
      <c r="D9090" s="3">
        <v>44545</v>
      </c>
      <c r="E9090" s="3">
        <v>44550</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2022</v>
      </c>
      <c r="D9091" s="3">
        <v>44822</v>
      </c>
      <c r="E9091" s="3">
        <v>44825</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2023</v>
      </c>
      <c r="D9092" s="3">
        <v>45213</v>
      </c>
      <c r="E9092" s="3">
        <v>45215</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2021</v>
      </c>
      <c r="D9093" s="3">
        <v>44375</v>
      </c>
      <c r="E9093" s="3">
        <v>44380</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2021</v>
      </c>
      <c r="D9094" s="3">
        <v>44375</v>
      </c>
      <c r="E9094" s="3">
        <v>44380</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2021</v>
      </c>
      <c r="D9095" s="3">
        <v>44348</v>
      </c>
      <c r="E9095" s="3">
        <v>44352</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2021</v>
      </c>
      <c r="D9096" s="3">
        <v>44348</v>
      </c>
      <c r="E9096" s="3">
        <v>44352</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2021</v>
      </c>
      <c r="D9097" s="3">
        <v>44348</v>
      </c>
      <c r="E9097" s="3">
        <v>44352</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2021</v>
      </c>
      <c r="D9098" s="3">
        <v>44348</v>
      </c>
      <c r="E9098" s="3">
        <v>44352</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2020</v>
      </c>
      <c r="D9099" s="3">
        <v>43933</v>
      </c>
      <c r="E9099" s="3">
        <v>43938</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2023</v>
      </c>
      <c r="D9100" s="3">
        <v>45212</v>
      </c>
      <c r="E9100" s="3">
        <v>45216</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2023</v>
      </c>
      <c r="D9101" s="3">
        <v>45212</v>
      </c>
      <c r="E9101" s="3">
        <v>45216</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2023</v>
      </c>
      <c r="D9102" s="3">
        <v>45212</v>
      </c>
      <c r="E9102" s="3">
        <v>45216</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2021</v>
      </c>
      <c r="D9103" s="3">
        <v>44507</v>
      </c>
      <c r="E9103" s="3">
        <v>44512</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2021</v>
      </c>
      <c r="D9104" s="3">
        <v>44507</v>
      </c>
      <c r="E9104" s="3">
        <v>44512</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2021</v>
      </c>
      <c r="D9105" s="3">
        <v>44507</v>
      </c>
      <c r="E9105" s="3">
        <v>44512</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2021</v>
      </c>
      <c r="D9106" s="3">
        <v>44507</v>
      </c>
      <c r="E9106" s="3">
        <v>44512</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2021</v>
      </c>
      <c r="D9107" s="3">
        <v>44507</v>
      </c>
      <c r="E9107" s="3">
        <v>44512</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2021</v>
      </c>
      <c r="D9108" s="3">
        <v>44507</v>
      </c>
      <c r="E9108" s="3">
        <v>44512</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2021</v>
      </c>
      <c r="D9109" s="3">
        <v>44341</v>
      </c>
      <c r="E9109" s="3">
        <v>44344</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2021</v>
      </c>
      <c r="D9110" s="3">
        <v>44341</v>
      </c>
      <c r="E9110" s="3">
        <v>44344</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2021</v>
      </c>
      <c r="D9111" s="3">
        <v>44341</v>
      </c>
      <c r="E9111" s="3">
        <v>44344</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2020</v>
      </c>
      <c r="D9112" s="3">
        <v>44117</v>
      </c>
      <c r="E9112" s="3">
        <v>44119</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2020</v>
      </c>
      <c r="D9113" s="3">
        <v>44117</v>
      </c>
      <c r="E9113" s="3">
        <v>44119</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2020</v>
      </c>
      <c r="D9114" s="3">
        <v>44117</v>
      </c>
      <c r="E9114" s="3">
        <v>44119</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2020</v>
      </c>
      <c r="D9115" s="3">
        <v>44117</v>
      </c>
      <c r="E9115" s="3">
        <v>44119</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2022</v>
      </c>
      <c r="D9116" s="3">
        <v>44599</v>
      </c>
      <c r="E9116" s="3">
        <v>44602</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2023</v>
      </c>
      <c r="D9117" s="3">
        <v>44946</v>
      </c>
      <c r="E9117" s="3">
        <v>44951</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2023</v>
      </c>
      <c r="D9118" s="3">
        <v>44946</v>
      </c>
      <c r="E9118" s="3">
        <v>44951</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2023</v>
      </c>
      <c r="D9119" s="3">
        <v>44946</v>
      </c>
      <c r="E9119" s="3">
        <v>44951</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2023</v>
      </c>
      <c r="D9120" s="3">
        <v>44946</v>
      </c>
      <c r="E9120" s="3">
        <v>44951</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2022</v>
      </c>
      <c r="D9121" s="3">
        <v>44719</v>
      </c>
      <c r="E9121" s="3">
        <v>44725</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2022</v>
      </c>
      <c r="D9122" s="3">
        <v>44719</v>
      </c>
      <c r="E9122" s="3">
        <v>44725</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2023</v>
      </c>
      <c r="D9123" s="3">
        <v>45004</v>
      </c>
      <c r="E9123" s="3">
        <v>45006</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2023</v>
      </c>
      <c r="D9124" s="3">
        <v>45255</v>
      </c>
      <c r="E9124" s="3">
        <v>45255</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2022</v>
      </c>
      <c r="D9125" s="3">
        <v>44892</v>
      </c>
      <c r="E9125" s="3">
        <v>44894</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2022</v>
      </c>
      <c r="D9126" s="3">
        <v>44792</v>
      </c>
      <c r="E9126" s="3">
        <v>44794</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2022</v>
      </c>
      <c r="D9127" s="3">
        <v>44792</v>
      </c>
      <c r="E9127" s="3">
        <v>44794</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2021</v>
      </c>
      <c r="D9128" s="3">
        <v>44528</v>
      </c>
      <c r="E9128" s="3">
        <v>44533</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2023</v>
      </c>
      <c r="D9129" s="3">
        <v>45072</v>
      </c>
      <c r="E9129" s="3">
        <v>45079</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2023</v>
      </c>
      <c r="D9130" s="3">
        <v>45174</v>
      </c>
      <c r="E9130" s="3">
        <v>45175</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2022</v>
      </c>
      <c r="D9131" s="3">
        <v>44645</v>
      </c>
      <c r="E9131" s="3">
        <v>44647</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2022</v>
      </c>
      <c r="D9132" s="3">
        <v>44645</v>
      </c>
      <c r="E9132" s="3">
        <v>44647</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2023</v>
      </c>
      <c r="D9133" s="3">
        <v>45075</v>
      </c>
      <c r="E9133" s="3">
        <v>45079</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2023</v>
      </c>
      <c r="D9134" s="3">
        <v>45075</v>
      </c>
      <c r="E9134" s="3">
        <v>45079</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2021</v>
      </c>
      <c r="D9135" s="3">
        <v>44439</v>
      </c>
      <c r="E9135" s="3">
        <v>44443</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2022</v>
      </c>
      <c r="D9136" s="3">
        <v>44664</v>
      </c>
      <c r="E9136" s="3">
        <v>44669</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2022</v>
      </c>
      <c r="D9137" s="3">
        <v>44664</v>
      </c>
      <c r="E9137" s="3">
        <v>44669</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2022</v>
      </c>
      <c r="D9138" s="3">
        <v>44664</v>
      </c>
      <c r="E9138" s="3">
        <v>44669</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2020</v>
      </c>
      <c r="D9139" s="3">
        <v>43864</v>
      </c>
      <c r="E9139" s="3">
        <v>43871</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2020</v>
      </c>
      <c r="D9140" s="3">
        <v>43864</v>
      </c>
      <c r="E9140" s="3">
        <v>43871</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2020</v>
      </c>
      <c r="D9141" s="3">
        <v>44076</v>
      </c>
      <c r="E9141" s="3">
        <v>44082</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2023</v>
      </c>
      <c r="D9142" s="3">
        <v>45200</v>
      </c>
      <c r="E9142" s="3">
        <v>45202</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2022</v>
      </c>
      <c r="D9143" s="3">
        <v>44810</v>
      </c>
      <c r="E9143" s="3">
        <v>44812</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2023</v>
      </c>
      <c r="D9144" s="3">
        <v>45067</v>
      </c>
      <c r="E9144" s="3">
        <v>45073</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2023</v>
      </c>
      <c r="D9145" s="3">
        <v>45067</v>
      </c>
      <c r="E9145" s="3">
        <v>45073</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2023</v>
      </c>
      <c r="D9146" s="3">
        <v>45067</v>
      </c>
      <c r="E9146" s="3">
        <v>45073</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2021</v>
      </c>
      <c r="D9147" s="3">
        <v>44459</v>
      </c>
      <c r="E9147" s="3">
        <v>44463</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2022</v>
      </c>
      <c r="D9148" s="3">
        <v>44584</v>
      </c>
      <c r="E9148" s="3">
        <v>44588</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2022</v>
      </c>
      <c r="D9149" s="3">
        <v>44584</v>
      </c>
      <c r="E9149" s="3">
        <v>44588</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2022</v>
      </c>
      <c r="D9150" s="3">
        <v>44584</v>
      </c>
      <c r="E9150" s="3">
        <v>44588</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2020</v>
      </c>
      <c r="D9151" s="3">
        <v>43983</v>
      </c>
      <c r="E9151" s="3">
        <v>43988</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2020</v>
      </c>
      <c r="D9152" s="3">
        <v>43983</v>
      </c>
      <c r="E9152" s="3">
        <v>43988</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2021</v>
      </c>
      <c r="D9153" s="3">
        <v>44463</v>
      </c>
      <c r="E9153" s="3">
        <v>44468</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2021</v>
      </c>
      <c r="D9154" s="3">
        <v>44463</v>
      </c>
      <c r="E9154" s="3">
        <v>44468</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2021</v>
      </c>
      <c r="D9155" s="3">
        <v>44463</v>
      </c>
      <c r="E9155" s="3">
        <v>44468</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2022</v>
      </c>
      <c r="D9156" s="3">
        <v>44775</v>
      </c>
      <c r="E9156" s="3">
        <v>44777</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2020</v>
      </c>
      <c r="D9157" s="3">
        <v>43854</v>
      </c>
      <c r="E9157" s="3">
        <v>43859</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2020</v>
      </c>
      <c r="D9158" s="3">
        <v>44047</v>
      </c>
      <c r="E9158" s="3">
        <v>44051</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2020</v>
      </c>
      <c r="D9159" s="3">
        <v>44047</v>
      </c>
      <c r="E9159" s="3">
        <v>44051</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2020</v>
      </c>
      <c r="D9160" s="3">
        <v>44047</v>
      </c>
      <c r="E9160" s="3">
        <v>44051</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2022</v>
      </c>
      <c r="D9161" s="3">
        <v>44783</v>
      </c>
      <c r="E9161" s="3">
        <v>44788</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2022</v>
      </c>
      <c r="D9162" s="3">
        <v>44783</v>
      </c>
      <c r="E9162" s="3">
        <v>44788</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2022</v>
      </c>
      <c r="D9163" s="3">
        <v>44904</v>
      </c>
      <c r="E9163" s="3">
        <v>44908</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2022</v>
      </c>
      <c r="D9164" s="3">
        <v>44904</v>
      </c>
      <c r="E9164" s="3">
        <v>44908</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2021</v>
      </c>
      <c r="D9165" s="3">
        <v>44355</v>
      </c>
      <c r="E9165" s="3">
        <v>44359</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2021</v>
      </c>
      <c r="D9166" s="3">
        <v>44355</v>
      </c>
      <c r="E9166" s="3">
        <v>44359</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2022</v>
      </c>
      <c r="D9167" s="3">
        <v>44737</v>
      </c>
      <c r="E9167" s="3">
        <v>44739</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2022</v>
      </c>
      <c r="D9168" s="3">
        <v>44737</v>
      </c>
      <c r="E9168" s="3">
        <v>44739</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2022</v>
      </c>
      <c r="D9169" s="3">
        <v>44737</v>
      </c>
      <c r="E9169" s="3">
        <v>44739</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2022</v>
      </c>
      <c r="D9170" s="3">
        <v>44636</v>
      </c>
      <c r="E9170" s="3">
        <v>44640</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2022</v>
      </c>
      <c r="D9171" s="3">
        <v>44636</v>
      </c>
      <c r="E9171" s="3">
        <v>44640</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2022</v>
      </c>
      <c r="D9172" s="3">
        <v>44897</v>
      </c>
      <c r="E9172" s="3">
        <v>44897</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2022</v>
      </c>
      <c r="D9173" s="3">
        <v>44897</v>
      </c>
      <c r="E9173" s="3">
        <v>44897</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2022</v>
      </c>
      <c r="D9174" s="3">
        <v>44897</v>
      </c>
      <c r="E9174" s="3">
        <v>44897</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2022</v>
      </c>
      <c r="D9175" s="3">
        <v>44897</v>
      </c>
      <c r="E9175" s="3">
        <v>44897</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2023</v>
      </c>
      <c r="D9176" s="3">
        <v>45090</v>
      </c>
      <c r="E9176" s="3">
        <v>45092</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2023</v>
      </c>
      <c r="D9177" s="3">
        <v>45090</v>
      </c>
      <c r="E9177" s="3">
        <v>45092</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2022</v>
      </c>
      <c r="D9178" s="3">
        <v>44640</v>
      </c>
      <c r="E9178" s="3">
        <v>44645</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2022</v>
      </c>
      <c r="D9179" s="3">
        <v>44880</v>
      </c>
      <c r="E9179" s="3">
        <v>44884</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2022</v>
      </c>
      <c r="D9180" s="3">
        <v>44880</v>
      </c>
      <c r="E9180" s="3">
        <v>44884</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2023</v>
      </c>
      <c r="D9181" s="3">
        <v>45146</v>
      </c>
      <c r="E9181" s="3">
        <v>45150</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2023</v>
      </c>
      <c r="D9182" s="3">
        <v>45146</v>
      </c>
      <c r="E9182" s="3">
        <v>45150</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2023</v>
      </c>
      <c r="D9183" s="3">
        <v>45146</v>
      </c>
      <c r="E9183" s="3">
        <v>45150</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2023</v>
      </c>
      <c r="D9184" s="3">
        <v>45146</v>
      </c>
      <c r="E9184" s="3">
        <v>45150</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2023</v>
      </c>
      <c r="D9185" s="3">
        <v>45146</v>
      </c>
      <c r="E9185" s="3">
        <v>45150</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2023</v>
      </c>
      <c r="D9186" s="3">
        <v>45146</v>
      </c>
      <c r="E9186" s="3">
        <v>45150</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2023</v>
      </c>
      <c r="D9187" s="3">
        <v>45146</v>
      </c>
      <c r="E9187" s="3">
        <v>45150</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2023</v>
      </c>
      <c r="D9188" s="3">
        <v>45146</v>
      </c>
      <c r="E9188" s="3">
        <v>45150</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2021</v>
      </c>
      <c r="D9189" s="3">
        <v>44429</v>
      </c>
      <c r="E9189" s="3">
        <v>44433</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2021</v>
      </c>
      <c r="D9190" s="3">
        <v>44429</v>
      </c>
      <c r="E9190" s="3">
        <v>44433</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2021</v>
      </c>
      <c r="D9191" s="3">
        <v>44429</v>
      </c>
      <c r="E9191" s="3">
        <v>44433</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2021</v>
      </c>
      <c r="D9192" s="3">
        <v>44429</v>
      </c>
      <c r="E9192" s="3">
        <v>44433</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2021</v>
      </c>
      <c r="D9193" s="3">
        <v>44429</v>
      </c>
      <c r="E9193" s="3">
        <v>44433</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2021</v>
      </c>
      <c r="D9194" s="3">
        <v>44502</v>
      </c>
      <c r="E9194" s="3">
        <v>44507</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2021</v>
      </c>
      <c r="D9195" s="3">
        <v>44502</v>
      </c>
      <c r="E9195" s="3">
        <v>44507</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2020</v>
      </c>
      <c r="D9196" s="3">
        <v>44165</v>
      </c>
      <c r="E9196" s="3">
        <v>44171</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2020</v>
      </c>
      <c r="D9197" s="3">
        <v>44165</v>
      </c>
      <c r="E9197" s="3">
        <v>44171</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2020</v>
      </c>
      <c r="D9198" s="3">
        <v>43961</v>
      </c>
      <c r="E9198" s="3">
        <v>43966</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2020</v>
      </c>
      <c r="D9199" s="3">
        <v>43961</v>
      </c>
      <c r="E9199" s="3">
        <v>43966</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2020</v>
      </c>
      <c r="D9200" s="3">
        <v>43961</v>
      </c>
      <c r="E9200" s="3">
        <v>43966</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2020</v>
      </c>
      <c r="D9201" s="3">
        <v>43961</v>
      </c>
      <c r="E9201" s="3">
        <v>43966</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2022</v>
      </c>
      <c r="D9202" s="3">
        <v>44852</v>
      </c>
      <c r="E9202" s="3">
        <v>44855</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2022</v>
      </c>
      <c r="D9203" s="3">
        <v>44852</v>
      </c>
      <c r="E9203" s="3">
        <v>44855</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2022</v>
      </c>
      <c r="D9204" s="3">
        <v>44865</v>
      </c>
      <c r="E9204" s="3">
        <v>44869</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2022</v>
      </c>
      <c r="D9205" s="3">
        <v>44865</v>
      </c>
      <c r="E9205" s="3">
        <v>44869</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2022</v>
      </c>
      <c r="D9206" s="3">
        <v>44897</v>
      </c>
      <c r="E9206" s="3">
        <v>44901</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2022</v>
      </c>
      <c r="D9207" s="3">
        <v>44673</v>
      </c>
      <c r="E9207" s="3">
        <v>44673</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2022</v>
      </c>
      <c r="D9208" s="3">
        <v>44673</v>
      </c>
      <c r="E9208" s="3">
        <v>44673</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2023</v>
      </c>
      <c r="D9209" s="3">
        <v>45142</v>
      </c>
      <c r="E9209" s="3">
        <v>45146</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2023</v>
      </c>
      <c r="D9210" s="3">
        <v>45142</v>
      </c>
      <c r="E9210" s="3">
        <v>45147</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2023</v>
      </c>
      <c r="D9211" s="3">
        <v>45272</v>
      </c>
      <c r="E9211" s="3">
        <v>45275</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2023</v>
      </c>
      <c r="D9212" s="3">
        <v>45272</v>
      </c>
      <c r="E9212" s="3">
        <v>45275</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2021</v>
      </c>
      <c r="D9213" s="3">
        <v>44269</v>
      </c>
      <c r="E9213" s="3">
        <v>44274</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2020</v>
      </c>
      <c r="D9214" s="3">
        <v>44173</v>
      </c>
      <c r="E9214" s="3">
        <v>44180</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2020</v>
      </c>
      <c r="D9215" s="3">
        <v>44173</v>
      </c>
      <c r="E9215" s="3">
        <v>44180</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2023</v>
      </c>
      <c r="D9216" s="3">
        <v>45200</v>
      </c>
      <c r="E9216" s="3">
        <v>45202</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2022</v>
      </c>
      <c r="D9217" s="3">
        <v>44887</v>
      </c>
      <c r="E9217" s="3">
        <v>44892</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2023</v>
      </c>
      <c r="D9218" s="3">
        <v>45255</v>
      </c>
      <c r="E9218" s="3">
        <v>45261</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2023</v>
      </c>
      <c r="D9219" s="3">
        <v>45245</v>
      </c>
      <c r="E9219" s="3">
        <v>45248</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2021</v>
      </c>
      <c r="D9220" s="3">
        <v>44424</v>
      </c>
      <c r="E9220" s="3">
        <v>44428</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2021</v>
      </c>
      <c r="D9221" s="3">
        <v>44424</v>
      </c>
      <c r="E9221" s="3">
        <v>44428</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2023</v>
      </c>
      <c r="D9222" s="3">
        <v>45213</v>
      </c>
      <c r="E9222" s="3">
        <v>45214</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2023</v>
      </c>
      <c r="D9223" s="3">
        <v>45213</v>
      </c>
      <c r="E9223" s="3">
        <v>45214</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2023</v>
      </c>
      <c r="D9224" s="3">
        <v>45213</v>
      </c>
      <c r="E9224" s="3">
        <v>45214</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2023</v>
      </c>
      <c r="D9225" s="3">
        <v>45235</v>
      </c>
      <c r="E9225" s="3">
        <v>45235</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2023</v>
      </c>
      <c r="D9226" s="3">
        <v>45235</v>
      </c>
      <c r="E9226" s="3">
        <v>45235</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2023</v>
      </c>
      <c r="D9227" s="3">
        <v>45235</v>
      </c>
      <c r="E9227" s="3">
        <v>45235</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2023</v>
      </c>
      <c r="D9228" s="3">
        <v>45235</v>
      </c>
      <c r="E9228" s="3">
        <v>45235</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2023</v>
      </c>
      <c r="D9229" s="3">
        <v>45005</v>
      </c>
      <c r="E9229" s="3">
        <v>45010</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2020</v>
      </c>
      <c r="D9230" s="3">
        <v>44138</v>
      </c>
      <c r="E9230" s="3">
        <v>44138</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2023</v>
      </c>
      <c r="D9231" s="3">
        <v>45131</v>
      </c>
      <c r="E9231" s="3">
        <v>45134</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2023</v>
      </c>
      <c r="D9232" s="3">
        <v>45131</v>
      </c>
      <c r="E9232" s="3">
        <v>45134</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2020</v>
      </c>
      <c r="D9233" s="3">
        <v>44192</v>
      </c>
      <c r="E9233" s="3">
        <v>44196</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2022</v>
      </c>
      <c r="D9234" s="3">
        <v>44807</v>
      </c>
      <c r="E9234" s="3">
        <v>44811</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2022</v>
      </c>
      <c r="D9235" s="3">
        <v>44807</v>
      </c>
      <c r="E9235" s="3">
        <v>44811</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2022</v>
      </c>
      <c r="D9236" s="3">
        <v>44807</v>
      </c>
      <c r="E9236" s="3">
        <v>44811</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2022</v>
      </c>
      <c r="D9237" s="3">
        <v>44807</v>
      </c>
      <c r="E9237" s="3">
        <v>44811</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2022</v>
      </c>
      <c r="D9238" s="3">
        <v>44807</v>
      </c>
      <c r="E9238" s="3">
        <v>44811</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2022</v>
      </c>
      <c r="D9239" s="3">
        <v>44807</v>
      </c>
      <c r="E9239" s="3">
        <v>44811</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2023</v>
      </c>
      <c r="D9240" s="3">
        <v>44969</v>
      </c>
      <c r="E9240" s="3">
        <v>44972</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2023</v>
      </c>
      <c r="D9241" s="3">
        <v>45227</v>
      </c>
      <c r="E9241" s="3">
        <v>45233</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2023</v>
      </c>
      <c r="D9242" s="3">
        <v>45227</v>
      </c>
      <c r="E9242" s="3">
        <v>45233</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2023</v>
      </c>
      <c r="D9243" s="3">
        <v>45227</v>
      </c>
      <c r="E9243" s="3">
        <v>45233</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2020</v>
      </c>
      <c r="D9244" s="3">
        <v>44021</v>
      </c>
      <c r="E9244" s="3">
        <v>44026</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2020</v>
      </c>
      <c r="D9245" s="3">
        <v>44021</v>
      </c>
      <c r="E9245" s="3">
        <v>44026</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2020</v>
      </c>
      <c r="D9246" s="3">
        <v>44021</v>
      </c>
      <c r="E9246" s="3">
        <v>44026</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2020</v>
      </c>
      <c r="D9247" s="3">
        <v>44021</v>
      </c>
      <c r="E9247" s="3">
        <v>44026</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2023</v>
      </c>
      <c r="D9248" s="3">
        <v>45069</v>
      </c>
      <c r="E9248" s="3">
        <v>45073</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2023</v>
      </c>
      <c r="D9249" s="3">
        <v>45069</v>
      </c>
      <c r="E9249" s="3">
        <v>45073</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2022</v>
      </c>
      <c r="D9250" s="3">
        <v>44876</v>
      </c>
      <c r="E9250" s="3">
        <v>44880</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2022</v>
      </c>
      <c r="D9251" s="3">
        <v>44876</v>
      </c>
      <c r="E9251" s="3">
        <v>44880</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2022</v>
      </c>
      <c r="D9252" s="3">
        <v>44898</v>
      </c>
      <c r="E9252" s="3">
        <v>44902</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2023</v>
      </c>
      <c r="D9253" s="3">
        <v>44988</v>
      </c>
      <c r="E9253" s="3">
        <v>44994</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2023</v>
      </c>
      <c r="D9254" s="3">
        <v>45193</v>
      </c>
      <c r="E9254" s="3">
        <v>45195</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2023</v>
      </c>
      <c r="D9255" s="3">
        <v>45193</v>
      </c>
      <c r="E9255" s="3">
        <v>45195</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2020</v>
      </c>
      <c r="D9256" s="3">
        <v>43873</v>
      </c>
      <c r="E9256" s="3">
        <v>43877</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2020</v>
      </c>
      <c r="D9257" s="3">
        <v>43873</v>
      </c>
      <c r="E9257" s="3">
        <v>43877</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2020</v>
      </c>
      <c r="D9258" s="3">
        <v>43873</v>
      </c>
      <c r="E9258" s="3">
        <v>43877</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2020</v>
      </c>
      <c r="D9259" s="3">
        <v>43873</v>
      </c>
      <c r="E9259" s="3">
        <v>43877</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2020</v>
      </c>
      <c r="D9260" s="3">
        <v>43873</v>
      </c>
      <c r="E9260" s="3">
        <v>43877</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2020</v>
      </c>
      <c r="D9261" s="3">
        <v>43873</v>
      </c>
      <c r="E9261" s="3">
        <v>43877</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2023</v>
      </c>
      <c r="D9262" s="3">
        <v>45242</v>
      </c>
      <c r="E9262" s="3">
        <v>45245</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2023</v>
      </c>
      <c r="D9263" s="3">
        <v>45172</v>
      </c>
      <c r="E9263" s="3">
        <v>45172</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2021</v>
      </c>
      <c r="D9264" s="3">
        <v>44478</v>
      </c>
      <c r="E9264" s="3">
        <v>44482</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2021</v>
      </c>
      <c r="D9265" s="3">
        <v>44478</v>
      </c>
      <c r="E9265" s="3">
        <v>44482</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2023</v>
      </c>
      <c r="D9266" s="3">
        <v>45255</v>
      </c>
      <c r="E9266" s="3">
        <v>45262</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2023</v>
      </c>
      <c r="D9267" s="3">
        <v>45255</v>
      </c>
      <c r="E9267" s="3">
        <v>45262</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2020</v>
      </c>
      <c r="D9268" s="3">
        <v>43870</v>
      </c>
      <c r="E9268" s="3">
        <v>43871</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2021</v>
      </c>
      <c r="D9269" s="3">
        <v>44464</v>
      </c>
      <c r="E9269" s="3">
        <v>44464</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2021</v>
      </c>
      <c r="D9270" s="3">
        <v>44464</v>
      </c>
      <c r="E9270" s="3">
        <v>44464</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2023</v>
      </c>
      <c r="D9271" s="3">
        <v>45160</v>
      </c>
      <c r="E9271" s="3">
        <v>45167</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2023</v>
      </c>
      <c r="D9272" s="3">
        <v>45160</v>
      </c>
      <c r="E9272" s="3">
        <v>45167</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2022</v>
      </c>
      <c r="D9273" s="3">
        <v>44694</v>
      </c>
      <c r="E9273" s="3">
        <v>44699</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2022</v>
      </c>
      <c r="D9274" s="3">
        <v>44694</v>
      </c>
      <c r="E9274" s="3">
        <v>44699</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2023</v>
      </c>
      <c r="D9275" s="3">
        <v>45172</v>
      </c>
      <c r="E9275" s="3">
        <v>45176</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2020</v>
      </c>
      <c r="D9276" s="3">
        <v>44114</v>
      </c>
      <c r="E9276" s="3">
        <v>44114</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2022</v>
      </c>
      <c r="D9277" s="3">
        <v>44708</v>
      </c>
      <c r="E9277" s="3">
        <v>44711</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2022</v>
      </c>
      <c r="D9278" s="3">
        <v>44708</v>
      </c>
      <c r="E9278" s="3">
        <v>44711</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2023</v>
      </c>
      <c r="D9279" s="3">
        <v>45262</v>
      </c>
      <c r="E9279" s="3">
        <v>45266</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2023</v>
      </c>
      <c r="D9280" s="3">
        <v>45262</v>
      </c>
      <c r="E9280" s="3">
        <v>45266</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2023</v>
      </c>
      <c r="D9281" s="3">
        <v>45262</v>
      </c>
      <c r="E9281" s="3">
        <v>45266</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2022</v>
      </c>
      <c r="D9282" s="3">
        <v>44825</v>
      </c>
      <c r="E9282" s="3">
        <v>44829</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2023</v>
      </c>
      <c r="D9283" s="3">
        <v>45181</v>
      </c>
      <c r="E9283" s="3">
        <v>45185</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2022</v>
      </c>
      <c r="D9284" s="3">
        <v>44926</v>
      </c>
      <c r="E9284" s="3">
        <v>44931</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2023</v>
      </c>
      <c r="D9285" s="3">
        <v>45172</v>
      </c>
      <c r="E9285" s="3">
        <v>45174</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2020</v>
      </c>
      <c r="D9286" s="3">
        <v>44153</v>
      </c>
      <c r="E9286" s="3">
        <v>44158</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2021</v>
      </c>
      <c r="D9287" s="3">
        <v>44521</v>
      </c>
      <c r="E9287" s="3">
        <v>44524</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2023</v>
      </c>
      <c r="D9288" s="3">
        <v>45097</v>
      </c>
      <c r="E9288" s="3">
        <v>45104</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2023</v>
      </c>
      <c r="D9289" s="3">
        <v>45097</v>
      </c>
      <c r="E9289" s="3">
        <v>45104</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2023</v>
      </c>
      <c r="D9290" s="3">
        <v>45261</v>
      </c>
      <c r="E9290" s="3">
        <v>45264</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2020</v>
      </c>
      <c r="D9291" s="3">
        <v>43944</v>
      </c>
      <c r="E9291" s="3">
        <v>43947</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2020</v>
      </c>
      <c r="D9292" s="3">
        <v>44097</v>
      </c>
      <c r="E9292" s="3">
        <v>44099</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2020</v>
      </c>
      <c r="D9293" s="3">
        <v>44097</v>
      </c>
      <c r="E9293" s="3">
        <v>44099</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2023</v>
      </c>
      <c r="D9294" s="3">
        <v>44988</v>
      </c>
      <c r="E9294" s="3">
        <v>44988</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2023</v>
      </c>
      <c r="D9295" s="3">
        <v>45248</v>
      </c>
      <c r="E9295" s="3">
        <v>45252</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2023</v>
      </c>
      <c r="D9296" s="3">
        <v>45075</v>
      </c>
      <c r="E9296" s="3">
        <v>45079</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2023</v>
      </c>
      <c r="D9297" s="3">
        <v>45075</v>
      </c>
      <c r="E9297" s="3">
        <v>45079</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2021</v>
      </c>
      <c r="D9298" s="3">
        <v>44304</v>
      </c>
      <c r="E9298" s="3">
        <v>44308</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2021</v>
      </c>
      <c r="D9299" s="3">
        <v>44304</v>
      </c>
      <c r="E9299" s="3">
        <v>44308</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2021</v>
      </c>
      <c r="D9300" s="3">
        <v>44304</v>
      </c>
      <c r="E9300" s="3">
        <v>44308</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2021</v>
      </c>
      <c r="D9301" s="3">
        <v>44304</v>
      </c>
      <c r="E9301" s="3">
        <v>44308</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2021</v>
      </c>
      <c r="D9302" s="3">
        <v>44304</v>
      </c>
      <c r="E9302" s="3">
        <v>44308</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2021</v>
      </c>
      <c r="D9303" s="3">
        <v>44304</v>
      </c>
      <c r="E9303" s="3">
        <v>44308</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2021</v>
      </c>
      <c r="D9304" s="3">
        <v>44304</v>
      </c>
      <c r="E9304" s="3">
        <v>44308</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2021</v>
      </c>
      <c r="D9305" s="3">
        <v>44304</v>
      </c>
      <c r="E9305" s="3">
        <v>44308</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2021</v>
      </c>
      <c r="D9306" s="3">
        <v>44304</v>
      </c>
      <c r="E9306" s="3">
        <v>44308</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2021</v>
      </c>
      <c r="D9307" s="3">
        <v>44458</v>
      </c>
      <c r="E9307" s="3">
        <v>44463</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2020</v>
      </c>
      <c r="D9308" s="3">
        <v>43915</v>
      </c>
      <c r="E9308" s="3">
        <v>43920</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2020</v>
      </c>
      <c r="D9309" s="3">
        <v>43915</v>
      </c>
      <c r="E9309" s="3">
        <v>43920</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2020</v>
      </c>
      <c r="D9310" s="3">
        <v>43915</v>
      </c>
      <c r="E9310" s="3">
        <v>43920</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2020</v>
      </c>
      <c r="D9311" s="3">
        <v>43915</v>
      </c>
      <c r="E9311" s="3">
        <v>43920</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2022</v>
      </c>
      <c r="D9312" s="3">
        <v>44800</v>
      </c>
      <c r="E9312" s="3">
        <v>44805</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2023</v>
      </c>
      <c r="D9313" s="3">
        <v>44992</v>
      </c>
      <c r="E9313" s="3">
        <v>44998</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2023</v>
      </c>
      <c r="D9314" s="3">
        <v>44992</v>
      </c>
      <c r="E9314" s="3">
        <v>44998</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2021</v>
      </c>
      <c r="D9315" s="3">
        <v>44511</v>
      </c>
      <c r="E9315" s="3">
        <v>44511</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2021</v>
      </c>
      <c r="D9316" s="3">
        <v>44511</v>
      </c>
      <c r="E9316" s="3">
        <v>44511</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2022</v>
      </c>
      <c r="D9317" s="3">
        <v>44657</v>
      </c>
      <c r="E9317" s="3">
        <v>44661</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2022</v>
      </c>
      <c r="D9318" s="3">
        <v>44657</v>
      </c>
      <c r="E9318" s="3">
        <v>44661</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2023</v>
      </c>
      <c r="D9319" s="3">
        <v>44979</v>
      </c>
      <c r="E9319" s="3">
        <v>44984</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2023</v>
      </c>
      <c r="D9320" s="3">
        <v>45128</v>
      </c>
      <c r="E9320" s="3">
        <v>45133</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2023</v>
      </c>
      <c r="D9321" s="3">
        <v>45128</v>
      </c>
      <c r="E9321" s="3">
        <v>45133</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2023</v>
      </c>
      <c r="D9322" s="3">
        <v>45128</v>
      </c>
      <c r="E9322" s="3">
        <v>45133</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2022</v>
      </c>
      <c r="D9323" s="3">
        <v>44870</v>
      </c>
      <c r="E9323" s="3">
        <v>44874</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2022</v>
      </c>
      <c r="D9324" s="3">
        <v>44870</v>
      </c>
      <c r="E9324" s="3">
        <v>44874</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2023</v>
      </c>
      <c r="D9325" s="3">
        <v>45193</v>
      </c>
      <c r="E9325" s="3">
        <v>45199</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2023</v>
      </c>
      <c r="D9326" s="3">
        <v>45193</v>
      </c>
      <c r="E9326" s="3">
        <v>45199</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2023</v>
      </c>
      <c r="D9327" s="3">
        <v>45193</v>
      </c>
      <c r="E9327" s="3">
        <v>45199</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2023</v>
      </c>
      <c r="D9328" s="3">
        <v>45177</v>
      </c>
      <c r="E9328" s="3">
        <v>45180</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2023</v>
      </c>
      <c r="D9329" s="3">
        <v>45177</v>
      </c>
      <c r="E9329" s="3">
        <v>45180</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2023</v>
      </c>
      <c r="D9330" s="3">
        <v>45177</v>
      </c>
      <c r="E9330" s="3">
        <v>45180</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2021</v>
      </c>
      <c r="D9331" s="3">
        <v>44528</v>
      </c>
      <c r="E9331" s="3">
        <v>44530</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2021</v>
      </c>
      <c r="D9332" s="3">
        <v>44512</v>
      </c>
      <c r="E9332" s="3">
        <v>44518</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2022</v>
      </c>
      <c r="D9333" s="3">
        <v>44834</v>
      </c>
      <c r="E9333" s="3">
        <v>44838</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2023</v>
      </c>
      <c r="D9334" s="3">
        <v>45181</v>
      </c>
      <c r="E9334" s="3">
        <v>45183</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2023</v>
      </c>
      <c r="D9335" s="3">
        <v>45181</v>
      </c>
      <c r="E9335" s="3">
        <v>45183</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2023</v>
      </c>
      <c r="D9336" s="3">
        <v>45048</v>
      </c>
      <c r="E9336" s="3">
        <v>45049</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2023</v>
      </c>
      <c r="D9337" s="3">
        <v>45048</v>
      </c>
      <c r="E9337" s="3">
        <v>45049</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2023</v>
      </c>
      <c r="D9338" s="3">
        <v>45186</v>
      </c>
      <c r="E9338" s="3">
        <v>45190</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2020</v>
      </c>
      <c r="D9339" s="3">
        <v>44123</v>
      </c>
      <c r="E9339" s="3">
        <v>44126</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2020</v>
      </c>
      <c r="D9340" s="3">
        <v>44123</v>
      </c>
      <c r="E9340" s="3">
        <v>44126</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2020</v>
      </c>
      <c r="D9341" s="3">
        <v>44123</v>
      </c>
      <c r="E9341" s="3">
        <v>44126</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2020</v>
      </c>
      <c r="D9342" s="3">
        <v>44123</v>
      </c>
      <c r="E9342" s="3">
        <v>44126</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2020</v>
      </c>
      <c r="D9343" s="3">
        <v>44123</v>
      </c>
      <c r="E9343" s="3">
        <v>44126</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2022</v>
      </c>
      <c r="D9344" s="3">
        <v>44634</v>
      </c>
      <c r="E9344" s="3">
        <v>44639</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2023</v>
      </c>
      <c r="D9345" s="3">
        <v>44975</v>
      </c>
      <c r="E9345" s="3">
        <v>44978</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2023</v>
      </c>
      <c r="D9346" s="3">
        <v>44975</v>
      </c>
      <c r="E9346" s="3">
        <v>44978</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2023</v>
      </c>
      <c r="D9347" s="3">
        <v>44975</v>
      </c>
      <c r="E9347" s="3">
        <v>44978</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2023</v>
      </c>
      <c r="D9348" s="3">
        <v>44975</v>
      </c>
      <c r="E9348" s="3">
        <v>44978</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2023</v>
      </c>
      <c r="D9349" s="3">
        <v>44975</v>
      </c>
      <c r="E9349" s="3">
        <v>44978</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2022</v>
      </c>
      <c r="D9350" s="3">
        <v>44918</v>
      </c>
      <c r="E9350" s="3">
        <v>44924</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2022</v>
      </c>
      <c r="D9351" s="3">
        <v>44918</v>
      </c>
      <c r="E9351" s="3">
        <v>44924</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2022</v>
      </c>
      <c r="D9352" s="3">
        <v>44828</v>
      </c>
      <c r="E9352" s="3">
        <v>44832</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2022</v>
      </c>
      <c r="D9353" s="3">
        <v>44828</v>
      </c>
      <c r="E9353" s="3">
        <v>44832</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2023</v>
      </c>
      <c r="D9354" s="3">
        <v>45194</v>
      </c>
      <c r="E9354" s="3">
        <v>45196</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2023</v>
      </c>
      <c r="D9355" s="3">
        <v>45194</v>
      </c>
      <c r="E9355" s="3">
        <v>45196</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2021</v>
      </c>
      <c r="D9356" s="3">
        <v>44531</v>
      </c>
      <c r="E9356" s="3">
        <v>44535</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2021</v>
      </c>
      <c r="D9357" s="3">
        <v>44531</v>
      </c>
      <c r="E9357" s="3">
        <v>44535</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2021</v>
      </c>
      <c r="D9358" s="3">
        <v>44531</v>
      </c>
      <c r="E9358" s="3">
        <v>44535</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2022</v>
      </c>
      <c r="D9359" s="3">
        <v>44586</v>
      </c>
      <c r="E9359" s="3">
        <v>44589</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2022</v>
      </c>
      <c r="D9360" s="3">
        <v>44586</v>
      </c>
      <c r="E9360" s="3">
        <v>44589</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2022</v>
      </c>
      <c r="D9361" s="3">
        <v>44586</v>
      </c>
      <c r="E9361" s="3">
        <v>44589</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2022</v>
      </c>
      <c r="D9362" s="3">
        <v>44586</v>
      </c>
      <c r="E9362" s="3">
        <v>44589</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2023</v>
      </c>
      <c r="D9363" s="3">
        <v>45007</v>
      </c>
      <c r="E9363" s="3">
        <v>45011</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2023</v>
      </c>
      <c r="D9364" s="3">
        <v>45007</v>
      </c>
      <c r="E9364" s="3">
        <v>45011</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2023</v>
      </c>
      <c r="D9365" s="3">
        <v>45007</v>
      </c>
      <c r="E9365" s="3">
        <v>45011</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2023</v>
      </c>
      <c r="D9366" s="3">
        <v>45007</v>
      </c>
      <c r="E9366" s="3">
        <v>45011</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2020</v>
      </c>
      <c r="D9367" s="3">
        <v>44065</v>
      </c>
      <c r="E9367" s="3">
        <v>44068</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2020</v>
      </c>
      <c r="D9368" s="3">
        <v>43990</v>
      </c>
      <c r="E9368" s="3">
        <v>43995</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2020</v>
      </c>
      <c r="D9369" s="3">
        <v>43990</v>
      </c>
      <c r="E9369" s="3">
        <v>43995</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2022</v>
      </c>
      <c r="D9370" s="3">
        <v>44659</v>
      </c>
      <c r="E9370" s="3">
        <v>44661</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2023</v>
      </c>
      <c r="D9371" s="3">
        <v>45238</v>
      </c>
      <c r="E9371" s="3">
        <v>45240</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2021</v>
      </c>
      <c r="D9372" s="3">
        <v>44345</v>
      </c>
      <c r="E9372" s="3">
        <v>44347</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2021</v>
      </c>
      <c r="D9373" s="3">
        <v>44345</v>
      </c>
      <c r="E9373" s="3">
        <v>44347</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2021</v>
      </c>
      <c r="D9374" s="3">
        <v>44345</v>
      </c>
      <c r="E9374" s="3">
        <v>44347</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2023</v>
      </c>
      <c r="D9375" s="3">
        <v>45054</v>
      </c>
      <c r="E9375" s="3">
        <v>45058</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2022</v>
      </c>
      <c r="D9376" s="3">
        <v>44718</v>
      </c>
      <c r="E9376" s="3">
        <v>44722</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2021</v>
      </c>
      <c r="D9377" s="3">
        <v>44544</v>
      </c>
      <c r="E9377" s="3">
        <v>44549</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2023</v>
      </c>
      <c r="D9378" s="3">
        <v>45286</v>
      </c>
      <c r="E9378" s="3">
        <v>45290</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2023</v>
      </c>
      <c r="D9379" s="3">
        <v>45278</v>
      </c>
      <c r="E9379" s="3">
        <v>45282</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2022</v>
      </c>
      <c r="D9380" s="3">
        <v>44692</v>
      </c>
      <c r="E9380" s="3">
        <v>44697</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2020</v>
      </c>
      <c r="D9381" s="3">
        <v>44188</v>
      </c>
      <c r="E9381" s="3">
        <v>44192</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2020</v>
      </c>
      <c r="D9382" s="3">
        <v>44188</v>
      </c>
      <c r="E9382" s="3">
        <v>44192</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2020</v>
      </c>
      <c r="D9383" s="3">
        <v>44188</v>
      </c>
      <c r="E9383" s="3">
        <v>44192</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2020</v>
      </c>
      <c r="D9384" s="3">
        <v>44188</v>
      </c>
      <c r="E9384" s="3">
        <v>44192</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2020</v>
      </c>
      <c r="D9385" s="3">
        <v>44188</v>
      </c>
      <c r="E9385" s="3">
        <v>44192</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2023</v>
      </c>
      <c r="D9386" s="3">
        <v>45150</v>
      </c>
      <c r="E9386" s="3">
        <v>45155</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2023</v>
      </c>
      <c r="D9387" s="3">
        <v>45166</v>
      </c>
      <c r="E9387" s="3">
        <v>45170</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2023</v>
      </c>
      <c r="D9388" s="3">
        <v>44946</v>
      </c>
      <c r="E9388" s="3">
        <v>44950</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2023</v>
      </c>
      <c r="D9389" s="3">
        <v>44946</v>
      </c>
      <c r="E9389" s="3">
        <v>44950</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2023</v>
      </c>
      <c r="D9390" s="3">
        <v>44946</v>
      </c>
      <c r="E9390" s="3">
        <v>44950</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2023</v>
      </c>
      <c r="D9391" s="3">
        <v>44946</v>
      </c>
      <c r="E9391" s="3">
        <v>44950</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2021</v>
      </c>
      <c r="D9392" s="3">
        <v>44366</v>
      </c>
      <c r="E9392" s="3">
        <v>44371</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2023</v>
      </c>
      <c r="D9393" s="3">
        <v>44999</v>
      </c>
      <c r="E9393" s="3">
        <v>45002</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2021</v>
      </c>
      <c r="D9394" s="3">
        <v>44494</v>
      </c>
      <c r="E9394" s="3">
        <v>44494</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2020</v>
      </c>
      <c r="D9395" s="3">
        <v>44094</v>
      </c>
      <c r="E9395" s="3">
        <v>44097</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2020</v>
      </c>
      <c r="D9396" s="3">
        <v>44094</v>
      </c>
      <c r="E9396" s="3">
        <v>44097</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2020</v>
      </c>
      <c r="D9397" s="3">
        <v>44094</v>
      </c>
      <c r="E9397" s="3">
        <v>44097</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2020</v>
      </c>
      <c r="D9398" s="3">
        <v>44094</v>
      </c>
      <c r="E9398" s="3">
        <v>44097</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2020</v>
      </c>
      <c r="D9399" s="3">
        <v>44094</v>
      </c>
      <c r="E9399" s="3">
        <v>44097</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2020</v>
      </c>
      <c r="D9400" s="3">
        <v>44094</v>
      </c>
      <c r="E9400" s="3">
        <v>44097</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2022</v>
      </c>
      <c r="D9401" s="3">
        <v>44877</v>
      </c>
      <c r="E9401" s="3">
        <v>44881</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2021</v>
      </c>
      <c r="D9402" s="3">
        <v>44455</v>
      </c>
      <c r="E9402" s="3">
        <v>44460</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2020</v>
      </c>
      <c r="D9403" s="3">
        <v>44006</v>
      </c>
      <c r="E9403" s="3">
        <v>44010</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2022</v>
      </c>
      <c r="D9404" s="3">
        <v>44786</v>
      </c>
      <c r="E9404" s="3">
        <v>44791</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2022</v>
      </c>
      <c r="D9405" s="3">
        <v>44786</v>
      </c>
      <c r="E9405" s="3">
        <v>44791</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2023</v>
      </c>
      <c r="D9406" s="3">
        <v>45030</v>
      </c>
      <c r="E9406" s="3">
        <v>45034</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2020</v>
      </c>
      <c r="D9407" s="3">
        <v>43904</v>
      </c>
      <c r="E9407" s="3">
        <v>43907</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2020</v>
      </c>
      <c r="D9408" s="3">
        <v>43904</v>
      </c>
      <c r="E9408" s="3">
        <v>43907</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2023</v>
      </c>
      <c r="D9409" s="3">
        <v>45192</v>
      </c>
      <c r="E9409" s="3">
        <v>45194</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2023</v>
      </c>
      <c r="D9410" s="3">
        <v>45192</v>
      </c>
      <c r="E9410" s="3">
        <v>45194</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2023</v>
      </c>
      <c r="D9411" s="3">
        <v>45271</v>
      </c>
      <c r="E9411" s="3">
        <v>45274</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2023</v>
      </c>
      <c r="D9412" s="3">
        <v>45271</v>
      </c>
      <c r="E9412" s="3">
        <v>45274</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2022</v>
      </c>
      <c r="D9413" s="3">
        <v>44631</v>
      </c>
      <c r="E9413" s="3">
        <v>44635</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2021</v>
      </c>
      <c r="D9414" s="3">
        <v>44223</v>
      </c>
      <c r="E9414" s="3">
        <v>44225</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2022</v>
      </c>
      <c r="D9415" s="3">
        <v>44831</v>
      </c>
      <c r="E9415" s="3">
        <v>44832</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2021</v>
      </c>
      <c r="D9416" s="3">
        <v>44487</v>
      </c>
      <c r="E9416" s="3">
        <v>44491</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2021</v>
      </c>
      <c r="D9417" s="3">
        <v>44487</v>
      </c>
      <c r="E9417" s="3">
        <v>44491</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2021</v>
      </c>
      <c r="D9418" s="3">
        <v>44487</v>
      </c>
      <c r="E9418" s="3">
        <v>44491</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2020</v>
      </c>
      <c r="D9419" s="3">
        <v>44131</v>
      </c>
      <c r="E9419" s="3">
        <v>44136</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2020</v>
      </c>
      <c r="D9420" s="3">
        <v>44131</v>
      </c>
      <c r="E9420" s="3">
        <v>44136</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2023</v>
      </c>
      <c r="D9421" s="3">
        <v>45202</v>
      </c>
      <c r="E9421" s="3">
        <v>45204</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2023</v>
      </c>
      <c r="D9422" s="3">
        <v>45202</v>
      </c>
      <c r="E9422" s="3">
        <v>45204</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2020</v>
      </c>
      <c r="D9423" s="3">
        <v>44035</v>
      </c>
      <c r="E9423" s="3">
        <v>44039</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2020</v>
      </c>
      <c r="D9424" s="3">
        <v>44035</v>
      </c>
      <c r="E9424" s="3">
        <v>44039</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2020</v>
      </c>
      <c r="D9425" s="3">
        <v>44035</v>
      </c>
      <c r="E9425" s="3">
        <v>44039</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2020</v>
      </c>
      <c r="D9426" s="3">
        <v>44035</v>
      </c>
      <c r="E9426" s="3">
        <v>44039</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2020</v>
      </c>
      <c r="D9427" s="3">
        <v>44086</v>
      </c>
      <c r="E9427" s="3">
        <v>44091</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2022</v>
      </c>
      <c r="D9428" s="3">
        <v>44820</v>
      </c>
      <c r="E9428" s="3">
        <v>44825</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2020</v>
      </c>
      <c r="D9429" s="3">
        <v>44162</v>
      </c>
      <c r="E9429" s="3">
        <v>44166</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2020</v>
      </c>
      <c r="D9430" s="3">
        <v>43962</v>
      </c>
      <c r="E9430" s="3">
        <v>43967</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2021</v>
      </c>
      <c r="D9431" s="3">
        <v>44436</v>
      </c>
      <c r="E9431" s="3">
        <v>44440</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2021</v>
      </c>
      <c r="D9432" s="3">
        <v>44436</v>
      </c>
      <c r="E9432" s="3">
        <v>44440</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2021</v>
      </c>
      <c r="D9433" s="3">
        <v>44366</v>
      </c>
      <c r="E9433" s="3">
        <v>44366</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2021</v>
      </c>
      <c r="D9434" s="3">
        <v>44425</v>
      </c>
      <c r="E9434" s="3">
        <v>44431</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2021</v>
      </c>
      <c r="D9435" s="3">
        <v>44425</v>
      </c>
      <c r="E9435" s="3">
        <v>44431</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2021</v>
      </c>
      <c r="D9436" s="3">
        <v>44425</v>
      </c>
      <c r="E9436" s="3">
        <v>44431</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2021</v>
      </c>
      <c r="D9437" s="3">
        <v>44425</v>
      </c>
      <c r="E9437" s="3">
        <v>44431</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2021</v>
      </c>
      <c r="D9438" s="3">
        <v>44464</v>
      </c>
      <c r="E9438" s="3">
        <v>44464</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2023</v>
      </c>
      <c r="D9439" s="3">
        <v>45073</v>
      </c>
      <c r="E9439" s="3">
        <v>45078</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2023</v>
      </c>
      <c r="D9440" s="3">
        <v>45139</v>
      </c>
      <c r="E9440" s="3">
        <v>45144</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2020</v>
      </c>
      <c r="D9441" s="3">
        <v>44116</v>
      </c>
      <c r="E9441" s="3">
        <v>44121</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2020</v>
      </c>
      <c r="D9442" s="3">
        <v>43976</v>
      </c>
      <c r="E9442" s="3">
        <v>43980</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2020</v>
      </c>
      <c r="D9443" s="3">
        <v>44194</v>
      </c>
      <c r="E9443" s="3">
        <v>44196</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2023</v>
      </c>
      <c r="D9444" s="3">
        <v>45024</v>
      </c>
      <c r="E9444" s="3">
        <v>45028</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2023</v>
      </c>
      <c r="D9445" s="3">
        <v>45024</v>
      </c>
      <c r="E9445" s="3">
        <v>45028</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2021</v>
      </c>
      <c r="D9446" s="3">
        <v>44256</v>
      </c>
      <c r="E9446" s="3">
        <v>44257</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2021</v>
      </c>
      <c r="D9447" s="3">
        <v>44345</v>
      </c>
      <c r="E9447" s="3">
        <v>44350</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2022</v>
      </c>
      <c r="D9448" s="3">
        <v>44827</v>
      </c>
      <c r="E9448" s="3">
        <v>44833</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2023</v>
      </c>
      <c r="D9449" s="3">
        <v>45074</v>
      </c>
      <c r="E9449" s="3">
        <v>45081</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2022</v>
      </c>
      <c r="D9450" s="3">
        <v>44822</v>
      </c>
      <c r="E9450" s="3">
        <v>44828</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2020</v>
      </c>
      <c r="D9451" s="3">
        <v>44082</v>
      </c>
      <c r="E9451" s="3">
        <v>44087</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2023</v>
      </c>
      <c r="D9452" s="3">
        <v>45081</v>
      </c>
      <c r="E9452" s="3">
        <v>45085</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2021</v>
      </c>
      <c r="D9453" s="3">
        <v>44467</v>
      </c>
      <c r="E9453" s="3">
        <v>44474</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2021</v>
      </c>
      <c r="D9454" s="3">
        <v>44467</v>
      </c>
      <c r="E9454" s="3">
        <v>44474</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2021</v>
      </c>
      <c r="D9455" s="3">
        <v>44467</v>
      </c>
      <c r="E9455" s="3">
        <v>44474</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2021</v>
      </c>
      <c r="D9456" s="3">
        <v>44467</v>
      </c>
      <c r="E9456" s="3">
        <v>44474</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2022</v>
      </c>
      <c r="D9457" s="3">
        <v>44729</v>
      </c>
      <c r="E9457" s="3">
        <v>44732</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2023</v>
      </c>
      <c r="D9458" s="3">
        <v>45074</v>
      </c>
      <c r="E9458" s="3">
        <v>45081</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2023</v>
      </c>
      <c r="D9459" s="3">
        <v>45074</v>
      </c>
      <c r="E9459" s="3">
        <v>45081</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2020</v>
      </c>
      <c r="D9460" s="3">
        <v>44113</v>
      </c>
      <c r="E9460" s="3">
        <v>44118</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2020</v>
      </c>
      <c r="D9461" s="3">
        <v>44113</v>
      </c>
      <c r="E9461" s="3">
        <v>44118</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2020</v>
      </c>
      <c r="D9462" s="3">
        <v>44152</v>
      </c>
      <c r="E9462" s="3">
        <v>44157</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2020</v>
      </c>
      <c r="D9463" s="3">
        <v>44123</v>
      </c>
      <c r="E9463" s="3">
        <v>44128</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2023</v>
      </c>
      <c r="D9464" s="3">
        <v>45256</v>
      </c>
      <c r="E9464" s="3">
        <v>45261</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2020</v>
      </c>
      <c r="D9465" s="3">
        <v>43889</v>
      </c>
      <c r="E9465" s="3">
        <v>43893</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2020</v>
      </c>
      <c r="D9466" s="3">
        <v>44186</v>
      </c>
      <c r="E9466" s="3">
        <v>44190</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2022</v>
      </c>
      <c r="D9467" s="3">
        <v>44885</v>
      </c>
      <c r="E9467" s="3">
        <v>44889</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2023</v>
      </c>
      <c r="D9468" s="3">
        <v>45236</v>
      </c>
      <c r="E9468" s="3">
        <v>45241</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2023</v>
      </c>
      <c r="D9469" s="3">
        <v>45236</v>
      </c>
      <c r="E9469" s="3">
        <v>45241</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2023</v>
      </c>
      <c r="D9470" s="3">
        <v>45236</v>
      </c>
      <c r="E9470" s="3">
        <v>45241</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2023</v>
      </c>
      <c r="D9471" s="3">
        <v>45236</v>
      </c>
      <c r="E9471" s="3">
        <v>45241</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2023</v>
      </c>
      <c r="D9472" s="3">
        <v>45236</v>
      </c>
      <c r="E9472" s="3">
        <v>45241</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2023</v>
      </c>
      <c r="D9473" s="3">
        <v>45236</v>
      </c>
      <c r="E9473" s="3">
        <v>45241</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2023</v>
      </c>
      <c r="D9474" s="3">
        <v>45236</v>
      </c>
      <c r="E9474" s="3">
        <v>45241</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2023</v>
      </c>
      <c r="D9475" s="3">
        <v>45236</v>
      </c>
      <c r="E9475" s="3">
        <v>45241</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2021</v>
      </c>
      <c r="D9476" s="3">
        <v>44347</v>
      </c>
      <c r="E9476" s="3">
        <v>44352</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2021</v>
      </c>
      <c r="D9477" s="3">
        <v>44347</v>
      </c>
      <c r="E9477" s="3">
        <v>44352</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2021</v>
      </c>
      <c r="D9478" s="3">
        <v>44347</v>
      </c>
      <c r="E9478" s="3">
        <v>44352</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2021</v>
      </c>
      <c r="D9479" s="3">
        <v>44347</v>
      </c>
      <c r="E9479" s="3">
        <v>44352</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2020</v>
      </c>
      <c r="D9480" s="3">
        <v>44081</v>
      </c>
      <c r="E9480" s="3">
        <v>44088</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2020</v>
      </c>
      <c r="D9481" s="3">
        <v>44081</v>
      </c>
      <c r="E9481" s="3">
        <v>44088</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2020</v>
      </c>
      <c r="D9482" s="3">
        <v>44081</v>
      </c>
      <c r="E9482" s="3">
        <v>44088</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2023</v>
      </c>
      <c r="D9483" s="3">
        <v>45237</v>
      </c>
      <c r="E9483" s="3">
        <v>45243</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2021</v>
      </c>
      <c r="D9484" s="3">
        <v>44367</v>
      </c>
      <c r="E9484" s="3">
        <v>44371</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2020</v>
      </c>
      <c r="D9485" s="3">
        <v>44034</v>
      </c>
      <c r="E9485" s="3">
        <v>44040</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2022</v>
      </c>
      <c r="D9486" s="3">
        <v>44898</v>
      </c>
      <c r="E9486" s="3">
        <v>44900</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2022</v>
      </c>
      <c r="D9487" s="3">
        <v>44898</v>
      </c>
      <c r="E9487" s="3">
        <v>44900</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2023</v>
      </c>
      <c r="D9488" s="3">
        <v>45212</v>
      </c>
      <c r="E9488" s="3">
        <v>45212</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2023</v>
      </c>
      <c r="D9489" s="3">
        <v>45272</v>
      </c>
      <c r="E9489" s="3">
        <v>45274</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2021</v>
      </c>
      <c r="D9490" s="3">
        <v>44470</v>
      </c>
      <c r="E9490" s="3">
        <v>44473</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2022</v>
      </c>
      <c r="D9491" s="3">
        <v>44779</v>
      </c>
      <c r="E9491" s="3">
        <v>44785</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2023</v>
      </c>
      <c r="D9492" s="3">
        <v>44930</v>
      </c>
      <c r="E9492" s="3">
        <v>44934</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2023</v>
      </c>
      <c r="D9493" s="3">
        <v>44930</v>
      </c>
      <c r="E9493" s="3">
        <v>44934</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2023</v>
      </c>
      <c r="D9494" s="3">
        <v>45238</v>
      </c>
      <c r="E9494" s="3">
        <v>45238</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2022</v>
      </c>
      <c r="D9495" s="3">
        <v>44564</v>
      </c>
      <c r="E9495" s="3">
        <v>44569</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2022</v>
      </c>
      <c r="D9496" s="3">
        <v>44564</v>
      </c>
      <c r="E9496" s="3">
        <v>44569</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2022</v>
      </c>
      <c r="D9497" s="3">
        <v>44694</v>
      </c>
      <c r="E9497" s="3">
        <v>44698</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2022</v>
      </c>
      <c r="D9498" s="3">
        <v>44694</v>
      </c>
      <c r="E9498" s="3">
        <v>44698</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2023</v>
      </c>
      <c r="D9499" s="3">
        <v>45236</v>
      </c>
      <c r="E9499" s="3">
        <v>45238</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2023</v>
      </c>
      <c r="D9500" s="3">
        <v>45236</v>
      </c>
      <c r="E9500" s="3">
        <v>45238</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2023</v>
      </c>
      <c r="D9501" s="3">
        <v>45236</v>
      </c>
      <c r="E9501" s="3">
        <v>45238</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2022</v>
      </c>
      <c r="D9502" s="3">
        <v>44708</v>
      </c>
      <c r="E9502" s="3">
        <v>44712</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2021</v>
      </c>
      <c r="D9503" s="3">
        <v>44520</v>
      </c>
      <c r="E9503" s="3">
        <v>44524</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2022</v>
      </c>
      <c r="D9504" s="3">
        <v>44674</v>
      </c>
      <c r="E9504" s="3">
        <v>44681</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2022</v>
      </c>
      <c r="D9505" s="3">
        <v>44674</v>
      </c>
      <c r="E9505" s="3">
        <v>44681</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2022</v>
      </c>
      <c r="D9506" s="3">
        <v>44849</v>
      </c>
      <c r="E9506" s="3">
        <v>44853</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2022</v>
      </c>
      <c r="D9507" s="3">
        <v>44849</v>
      </c>
      <c r="E9507" s="3">
        <v>44853</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2020</v>
      </c>
      <c r="D9508" s="3">
        <v>43926</v>
      </c>
      <c r="E9508" s="3">
        <v>43928</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2020</v>
      </c>
      <c r="D9509" s="3">
        <v>43926</v>
      </c>
      <c r="E9509" s="3">
        <v>43928</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2020</v>
      </c>
      <c r="D9510" s="3">
        <v>43926</v>
      </c>
      <c r="E9510" s="3">
        <v>43928</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2020</v>
      </c>
      <c r="D9511" s="3">
        <v>43926</v>
      </c>
      <c r="E9511" s="3">
        <v>43928</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2022</v>
      </c>
      <c r="D9512" s="3">
        <v>44780</v>
      </c>
      <c r="E9512" s="3">
        <v>44785</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2020</v>
      </c>
      <c r="D9513" s="3">
        <v>44179</v>
      </c>
      <c r="E9513" s="3">
        <v>44181</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2023</v>
      </c>
      <c r="D9514" s="3">
        <v>45077</v>
      </c>
      <c r="E9514" s="3">
        <v>45081</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2022</v>
      </c>
      <c r="D9515" s="3">
        <v>44849</v>
      </c>
      <c r="E9515" s="3">
        <v>44854</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2020</v>
      </c>
      <c r="D9516" s="3">
        <v>43904</v>
      </c>
      <c r="E9516" s="3">
        <v>43908</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2020</v>
      </c>
      <c r="D9517" s="3">
        <v>43879</v>
      </c>
      <c r="E9517" s="3">
        <v>43886</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2021</v>
      </c>
      <c r="D9518" s="3">
        <v>44432</v>
      </c>
      <c r="E9518" s="3">
        <v>44434</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2021</v>
      </c>
      <c r="D9519" s="3">
        <v>44432</v>
      </c>
      <c r="E9519" s="3">
        <v>44434</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2021</v>
      </c>
      <c r="D9520" s="3">
        <v>44432</v>
      </c>
      <c r="E9520" s="3">
        <v>44434</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2023</v>
      </c>
      <c r="D9521" s="3">
        <v>45055</v>
      </c>
      <c r="E9521" s="3">
        <v>45059</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2022</v>
      </c>
      <c r="D9522" s="3">
        <v>44596</v>
      </c>
      <c r="E9522" s="3">
        <v>44601</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2020</v>
      </c>
      <c r="D9523" s="3">
        <v>44184</v>
      </c>
      <c r="E9523" s="3">
        <v>44190</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2020</v>
      </c>
      <c r="D9524" s="3">
        <v>44184</v>
      </c>
      <c r="E9524" s="3">
        <v>44190</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2020</v>
      </c>
      <c r="D9525" s="3">
        <v>44184</v>
      </c>
      <c r="E9525" s="3">
        <v>44190</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2023</v>
      </c>
      <c r="D9526" s="3">
        <v>45266</v>
      </c>
      <c r="E9526" s="3">
        <v>45267</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2023</v>
      </c>
      <c r="D9527" s="3">
        <v>45266</v>
      </c>
      <c r="E9527" s="3">
        <v>45267</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2023</v>
      </c>
      <c r="D9528" s="3">
        <v>45266</v>
      </c>
      <c r="E9528" s="3">
        <v>45267</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2023</v>
      </c>
      <c r="D9529" s="3">
        <v>45266</v>
      </c>
      <c r="E9529" s="3">
        <v>45267</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2023</v>
      </c>
      <c r="D9530" s="3">
        <v>45266</v>
      </c>
      <c r="E9530" s="3">
        <v>45267</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2023</v>
      </c>
      <c r="D9531" s="3">
        <v>45010</v>
      </c>
      <c r="E9531" s="3">
        <v>45011</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2023</v>
      </c>
      <c r="D9532" s="3">
        <v>45116</v>
      </c>
      <c r="E9532" s="3">
        <v>45120</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2023</v>
      </c>
      <c r="D9533" s="3">
        <v>45226</v>
      </c>
      <c r="E9533" s="3">
        <v>45231</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2022</v>
      </c>
      <c r="D9534" s="3">
        <v>44862</v>
      </c>
      <c r="E9534" s="3">
        <v>44866</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2022</v>
      </c>
      <c r="D9535" s="3">
        <v>44862</v>
      </c>
      <c r="E9535" s="3">
        <v>44866</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2022</v>
      </c>
      <c r="D9536" s="3">
        <v>44862</v>
      </c>
      <c r="E9536" s="3">
        <v>44866</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2022</v>
      </c>
      <c r="D9537" s="3">
        <v>44862</v>
      </c>
      <c r="E9537" s="3">
        <v>44866</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2023</v>
      </c>
      <c r="D9538" s="3">
        <v>45090</v>
      </c>
      <c r="E9538" s="3">
        <v>45092</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2022</v>
      </c>
      <c r="D9539" s="3">
        <v>44830</v>
      </c>
      <c r="E9539" s="3">
        <v>44832</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2023</v>
      </c>
      <c r="D9540" s="3">
        <v>45177</v>
      </c>
      <c r="E9540" s="3">
        <v>45179</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2023</v>
      </c>
      <c r="D9541" s="3">
        <v>45177</v>
      </c>
      <c r="E9541" s="3">
        <v>45179</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2021</v>
      </c>
      <c r="D9542" s="3">
        <v>44327</v>
      </c>
      <c r="E9542" s="3">
        <v>44332</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2021</v>
      </c>
      <c r="D9543" s="3">
        <v>44414</v>
      </c>
      <c r="E9543" s="3">
        <v>44418</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2021</v>
      </c>
      <c r="D9544" s="3">
        <v>44414</v>
      </c>
      <c r="E9544" s="3">
        <v>44418</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2021</v>
      </c>
      <c r="D9545" s="3">
        <v>44414</v>
      </c>
      <c r="E9545" s="3">
        <v>44418</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2021</v>
      </c>
      <c r="D9546" s="3">
        <v>44414</v>
      </c>
      <c r="E9546" s="3">
        <v>44418</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2020</v>
      </c>
      <c r="D9547" s="3">
        <v>44133</v>
      </c>
      <c r="E9547" s="3">
        <v>44137</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2020</v>
      </c>
      <c r="D9548" s="3">
        <v>44133</v>
      </c>
      <c r="E9548" s="3">
        <v>44137</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2022</v>
      </c>
      <c r="D9549" s="3">
        <v>44731</v>
      </c>
      <c r="E9549" s="3">
        <v>44733</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2022</v>
      </c>
      <c r="D9550" s="3">
        <v>44731</v>
      </c>
      <c r="E9550" s="3">
        <v>44733</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2022</v>
      </c>
      <c r="D9551" s="3">
        <v>44731</v>
      </c>
      <c r="E9551" s="3">
        <v>44733</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2021</v>
      </c>
      <c r="D9552" s="3">
        <v>44319</v>
      </c>
      <c r="E9552" s="3">
        <v>44322</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2021</v>
      </c>
      <c r="D9553" s="3">
        <v>44510</v>
      </c>
      <c r="E9553" s="3">
        <v>44514</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2021</v>
      </c>
      <c r="D9554" s="3">
        <v>44346</v>
      </c>
      <c r="E9554" s="3">
        <v>44350</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2022</v>
      </c>
      <c r="D9555" s="3">
        <v>44827</v>
      </c>
      <c r="E9555" s="3">
        <v>44832</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2021</v>
      </c>
      <c r="D9556" s="3">
        <v>44528</v>
      </c>
      <c r="E9556" s="3">
        <v>44532</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2021</v>
      </c>
      <c r="D9557" s="3">
        <v>44528</v>
      </c>
      <c r="E9557" s="3">
        <v>44532</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2021</v>
      </c>
      <c r="D9558" s="3">
        <v>44533</v>
      </c>
      <c r="E9558" s="3">
        <v>44535</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2020</v>
      </c>
      <c r="D9559" s="3">
        <v>44121</v>
      </c>
      <c r="E9559" s="3">
        <v>44123</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2022</v>
      </c>
      <c r="D9560" s="3">
        <v>44685</v>
      </c>
      <c r="E9560" s="3">
        <v>44687</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2022</v>
      </c>
      <c r="D9561" s="3">
        <v>44685</v>
      </c>
      <c r="E9561" s="3">
        <v>44687</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2022</v>
      </c>
      <c r="D9562" s="3">
        <v>44685</v>
      </c>
      <c r="E9562" s="3">
        <v>44687</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2022</v>
      </c>
      <c r="D9563" s="3">
        <v>44685</v>
      </c>
      <c r="E9563" s="3">
        <v>44687</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2022</v>
      </c>
      <c r="D9564" s="3">
        <v>44685</v>
      </c>
      <c r="E9564" s="3">
        <v>44687</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2022</v>
      </c>
      <c r="D9565" s="3">
        <v>44685</v>
      </c>
      <c r="E9565" s="3">
        <v>44687</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2021</v>
      </c>
      <c r="D9566" s="3">
        <v>44348</v>
      </c>
      <c r="E9566" s="3">
        <v>44355</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2020</v>
      </c>
      <c r="D9567" s="3">
        <v>43921</v>
      </c>
      <c r="E9567" s="3">
        <v>43921</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2020</v>
      </c>
      <c r="D9568" s="3">
        <v>43921</v>
      </c>
      <c r="E9568" s="3">
        <v>43921</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2020</v>
      </c>
      <c r="D9569" s="3">
        <v>43921</v>
      </c>
      <c r="E9569" s="3">
        <v>43921</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2023</v>
      </c>
      <c r="D9570" s="3">
        <v>45113</v>
      </c>
      <c r="E9570" s="3">
        <v>45115</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2021</v>
      </c>
      <c r="D9571" s="3">
        <v>44463</v>
      </c>
      <c r="E9571" s="3">
        <v>44463</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2021</v>
      </c>
      <c r="D9572" s="3">
        <v>44463</v>
      </c>
      <c r="E9572" s="3">
        <v>44463</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2021</v>
      </c>
      <c r="D9573" s="3">
        <v>44463</v>
      </c>
      <c r="E9573" s="3">
        <v>44463</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2021</v>
      </c>
      <c r="D9574" s="3">
        <v>44463</v>
      </c>
      <c r="E9574" s="3">
        <v>44463</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2021</v>
      </c>
      <c r="D9575" s="3">
        <v>44463</v>
      </c>
      <c r="E9575" s="3">
        <v>44463</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2021</v>
      </c>
      <c r="D9576" s="3">
        <v>44421</v>
      </c>
      <c r="E9576" s="3">
        <v>44421</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2021</v>
      </c>
      <c r="D9577" s="3">
        <v>44342</v>
      </c>
      <c r="E9577" s="3">
        <v>44344</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2021</v>
      </c>
      <c r="D9578" s="3">
        <v>44342</v>
      </c>
      <c r="E9578" s="3">
        <v>44344</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2021</v>
      </c>
      <c r="D9579" s="3">
        <v>44342</v>
      </c>
      <c r="E9579" s="3">
        <v>44344</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2023</v>
      </c>
      <c r="D9580" s="3">
        <v>45184</v>
      </c>
      <c r="E9580" s="3">
        <v>45186</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2023</v>
      </c>
      <c r="D9581" s="3">
        <v>45184</v>
      </c>
      <c r="E9581" s="3">
        <v>45186</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2023</v>
      </c>
      <c r="D9582" s="3">
        <v>45184</v>
      </c>
      <c r="E9582" s="3">
        <v>45186</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2023</v>
      </c>
      <c r="D9583" s="3">
        <v>45184</v>
      </c>
      <c r="E9583" s="3">
        <v>45186</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2022</v>
      </c>
      <c r="D9584" s="3">
        <v>44720</v>
      </c>
      <c r="E9584" s="3">
        <v>44724</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2023</v>
      </c>
      <c r="D9585" s="3">
        <v>45103</v>
      </c>
      <c r="E9585" s="3">
        <v>45105</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2023</v>
      </c>
      <c r="D9586" s="3">
        <v>45165</v>
      </c>
      <c r="E9586" s="3">
        <v>45166</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2022</v>
      </c>
      <c r="D9587" s="3">
        <v>44800</v>
      </c>
      <c r="E9587" s="3">
        <v>44802</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2022</v>
      </c>
      <c r="D9588" s="3">
        <v>44884</v>
      </c>
      <c r="E9588" s="3">
        <v>44884</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2023</v>
      </c>
      <c r="D9589" s="3">
        <v>45034</v>
      </c>
      <c r="E9589" s="3">
        <v>45039</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2023</v>
      </c>
      <c r="D9590" s="3">
        <v>45131</v>
      </c>
      <c r="E9590" s="3">
        <v>45136</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2020</v>
      </c>
      <c r="D9591" s="3">
        <v>43962</v>
      </c>
      <c r="E9591" s="3">
        <v>43966</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2020</v>
      </c>
      <c r="D9592" s="3">
        <v>43962</v>
      </c>
      <c r="E9592" s="3">
        <v>43966</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2022</v>
      </c>
      <c r="D9593" s="3">
        <v>44771</v>
      </c>
      <c r="E9593" s="3">
        <v>44775</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2022</v>
      </c>
      <c r="D9594" s="3">
        <v>44771</v>
      </c>
      <c r="E9594" s="3">
        <v>44775</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2023</v>
      </c>
      <c r="D9595" s="3">
        <v>45184</v>
      </c>
      <c r="E9595" s="3">
        <v>45189</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2023</v>
      </c>
      <c r="D9596" s="3">
        <v>45184</v>
      </c>
      <c r="E9596" s="3">
        <v>45189</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2023</v>
      </c>
      <c r="D9597" s="3">
        <v>44951</v>
      </c>
      <c r="E9597" s="3">
        <v>44956</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2023</v>
      </c>
      <c r="D9598" s="3">
        <v>44951</v>
      </c>
      <c r="E9598" s="3">
        <v>44956</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2023</v>
      </c>
      <c r="D9599" s="3">
        <v>44951</v>
      </c>
      <c r="E9599" s="3">
        <v>44956</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2021</v>
      </c>
      <c r="D9600" s="3">
        <v>44458</v>
      </c>
      <c r="E9600" s="3">
        <v>44462</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2021</v>
      </c>
      <c r="D9601" s="3">
        <v>44300</v>
      </c>
      <c r="E9601" s="3">
        <v>44304</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2023</v>
      </c>
      <c r="D9602" s="3">
        <v>45055</v>
      </c>
      <c r="E9602" s="3">
        <v>45058</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2022</v>
      </c>
      <c r="D9603" s="3">
        <v>44809</v>
      </c>
      <c r="E9603" s="3">
        <v>44814</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2020</v>
      </c>
      <c r="D9604" s="3">
        <v>43970</v>
      </c>
      <c r="E9604" s="3">
        <v>43973</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2022</v>
      </c>
      <c r="D9605" s="3">
        <v>44730</v>
      </c>
      <c r="E9605" s="3">
        <v>44736</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2021</v>
      </c>
      <c r="D9606" s="3">
        <v>44502</v>
      </c>
      <c r="E9606" s="3">
        <v>44505</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2023</v>
      </c>
      <c r="D9607" s="3">
        <v>45235</v>
      </c>
      <c r="E9607" s="3">
        <v>45240</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2023</v>
      </c>
      <c r="D9608" s="3">
        <v>45235</v>
      </c>
      <c r="E9608" s="3">
        <v>45240</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2023</v>
      </c>
      <c r="D9609" s="3">
        <v>45266</v>
      </c>
      <c r="E9609" s="3">
        <v>45269</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2023</v>
      </c>
      <c r="D9610" s="3">
        <v>45266</v>
      </c>
      <c r="E9610" s="3">
        <v>45269</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2022</v>
      </c>
      <c r="D9611" s="3">
        <v>44698</v>
      </c>
      <c r="E9611" s="3">
        <v>44701</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2022</v>
      </c>
      <c r="D9612" s="3">
        <v>44698</v>
      </c>
      <c r="E9612" s="3">
        <v>44701</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2023</v>
      </c>
      <c r="D9613" s="3">
        <v>45224</v>
      </c>
      <c r="E9613" s="3">
        <v>45230</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2022</v>
      </c>
      <c r="D9614" s="3">
        <v>44823</v>
      </c>
      <c r="E9614" s="3">
        <v>44827</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2020</v>
      </c>
      <c r="D9615" s="3">
        <v>44146</v>
      </c>
      <c r="E9615" s="3">
        <v>44148</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2020</v>
      </c>
      <c r="D9616" s="3">
        <v>44146</v>
      </c>
      <c r="E9616" s="3">
        <v>44148</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2020</v>
      </c>
      <c r="D9617" s="3">
        <v>44146</v>
      </c>
      <c r="E9617" s="3">
        <v>44148</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2022</v>
      </c>
      <c r="D9618" s="3">
        <v>44796</v>
      </c>
      <c r="E9618" s="3">
        <v>44803</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2023</v>
      </c>
      <c r="D9619" s="3">
        <v>45247</v>
      </c>
      <c r="E9619" s="3">
        <v>45252</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2023</v>
      </c>
      <c r="D9620" s="3">
        <v>45247</v>
      </c>
      <c r="E9620" s="3">
        <v>45252</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2023</v>
      </c>
      <c r="D9621" s="3">
        <v>45247</v>
      </c>
      <c r="E9621" s="3">
        <v>45252</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2020</v>
      </c>
      <c r="D9622" s="3">
        <v>44100</v>
      </c>
      <c r="E9622" s="3">
        <v>44104</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2020</v>
      </c>
      <c r="D9623" s="3">
        <v>44100</v>
      </c>
      <c r="E9623" s="3">
        <v>44104</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2020</v>
      </c>
      <c r="D9624" s="3">
        <v>44100</v>
      </c>
      <c r="E9624" s="3">
        <v>44104</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2023</v>
      </c>
      <c r="D9625" s="3">
        <v>45107</v>
      </c>
      <c r="E9625" s="3">
        <v>45108</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2023</v>
      </c>
      <c r="D9626" s="3">
        <v>45107</v>
      </c>
      <c r="E9626" s="3">
        <v>45108</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2023</v>
      </c>
      <c r="D9627" s="3">
        <v>45107</v>
      </c>
      <c r="E9627" s="3">
        <v>45108</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2023</v>
      </c>
      <c r="D9628" s="3">
        <v>45193</v>
      </c>
      <c r="E9628" s="3">
        <v>45195</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2020</v>
      </c>
      <c r="D9629" s="3">
        <v>44158</v>
      </c>
      <c r="E9629" s="3">
        <v>44162</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2020</v>
      </c>
      <c r="D9630" s="3">
        <v>43844</v>
      </c>
      <c r="E9630" s="3">
        <v>43849</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2020</v>
      </c>
      <c r="D9631" s="3">
        <v>43844</v>
      </c>
      <c r="E9631" s="3">
        <v>43849</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2022</v>
      </c>
      <c r="D9632" s="3">
        <v>44713</v>
      </c>
      <c r="E9632" s="3">
        <v>44719</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2022</v>
      </c>
      <c r="D9633" s="3">
        <v>44713</v>
      </c>
      <c r="E9633" s="3">
        <v>44719</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2023</v>
      </c>
      <c r="D9634" s="3">
        <v>44971</v>
      </c>
      <c r="E9634" s="3">
        <v>44975</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2020</v>
      </c>
      <c r="D9635" s="3">
        <v>44118</v>
      </c>
      <c r="E9635" s="3">
        <v>44121</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2020</v>
      </c>
      <c r="D9636" s="3">
        <v>44118</v>
      </c>
      <c r="E9636" s="3">
        <v>44121</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2020</v>
      </c>
      <c r="D9637" s="3">
        <v>44118</v>
      </c>
      <c r="E9637" s="3">
        <v>44121</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2020</v>
      </c>
      <c r="D9638" s="3">
        <v>44153</v>
      </c>
      <c r="E9638" s="3">
        <v>44160</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2020</v>
      </c>
      <c r="D9639" s="3">
        <v>44153</v>
      </c>
      <c r="E9639" s="3">
        <v>44160</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2023</v>
      </c>
      <c r="D9640" s="3">
        <v>45243</v>
      </c>
      <c r="E9640" s="3">
        <v>45246</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2021</v>
      </c>
      <c r="D9641" s="3">
        <v>44224</v>
      </c>
      <c r="E9641" s="3">
        <v>44227</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2020</v>
      </c>
      <c r="D9642" s="3">
        <v>43897</v>
      </c>
      <c r="E9642" s="3">
        <v>43902</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2020</v>
      </c>
      <c r="D9643" s="3">
        <v>43897</v>
      </c>
      <c r="E9643" s="3">
        <v>43902</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2020</v>
      </c>
      <c r="D9644" s="3">
        <v>43897</v>
      </c>
      <c r="E9644" s="3">
        <v>43902</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2020</v>
      </c>
      <c r="D9645" s="3">
        <v>43897</v>
      </c>
      <c r="E9645" s="3">
        <v>43902</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2023</v>
      </c>
      <c r="D9646" s="3">
        <v>45086</v>
      </c>
      <c r="E9646" s="3">
        <v>45091</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2023</v>
      </c>
      <c r="D9647" s="3">
        <v>45086</v>
      </c>
      <c r="E9647" s="3">
        <v>45091</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2023</v>
      </c>
      <c r="D9648" s="3">
        <v>45086</v>
      </c>
      <c r="E9648" s="3">
        <v>45091</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2020</v>
      </c>
      <c r="D9649" s="3">
        <v>44154</v>
      </c>
      <c r="E9649" s="3">
        <v>44159</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2020</v>
      </c>
      <c r="D9650" s="3">
        <v>44154</v>
      </c>
      <c r="E9650" s="3">
        <v>44159</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2022</v>
      </c>
      <c r="D9651" s="3">
        <v>44892</v>
      </c>
      <c r="E9651" s="3">
        <v>44896</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2022</v>
      </c>
      <c r="D9652" s="3">
        <v>44892</v>
      </c>
      <c r="E9652" s="3">
        <v>44896</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2022</v>
      </c>
      <c r="D9653" s="3">
        <v>44892</v>
      </c>
      <c r="E9653" s="3">
        <v>44896</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2022</v>
      </c>
      <c r="D9654" s="3">
        <v>44892</v>
      </c>
      <c r="E9654" s="3">
        <v>44896</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2023</v>
      </c>
      <c r="D9655" s="3">
        <v>44950</v>
      </c>
      <c r="E9655" s="3">
        <v>44954</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2023</v>
      </c>
      <c r="D9656" s="3">
        <v>44950</v>
      </c>
      <c r="E9656" s="3">
        <v>44954</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2020</v>
      </c>
      <c r="D9657" s="3">
        <v>44096</v>
      </c>
      <c r="E9657" s="3">
        <v>44103</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2020</v>
      </c>
      <c r="D9658" s="3">
        <v>44096</v>
      </c>
      <c r="E9658" s="3">
        <v>44103</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2020</v>
      </c>
      <c r="D9659" s="3">
        <v>44096</v>
      </c>
      <c r="E9659" s="3">
        <v>44103</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2020</v>
      </c>
      <c r="D9660" s="3">
        <v>44096</v>
      </c>
      <c r="E9660" s="3">
        <v>44103</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2020</v>
      </c>
      <c r="D9661" s="3">
        <v>43916</v>
      </c>
      <c r="E9661" s="3">
        <v>43920</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2022</v>
      </c>
      <c r="D9662" s="3">
        <v>44719</v>
      </c>
      <c r="E9662" s="3">
        <v>44724</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2022</v>
      </c>
      <c r="D9663" s="3">
        <v>44719</v>
      </c>
      <c r="E9663" s="3">
        <v>44724</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2022</v>
      </c>
      <c r="D9664" s="3">
        <v>44719</v>
      </c>
      <c r="E9664" s="3">
        <v>44724</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2023</v>
      </c>
      <c r="D9665" s="3">
        <v>45170</v>
      </c>
      <c r="E9665" s="3">
        <v>45175</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2021</v>
      </c>
      <c r="D9666" s="3">
        <v>44537</v>
      </c>
      <c r="E9666" s="3">
        <v>44537</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2023</v>
      </c>
      <c r="D9667" s="3">
        <v>45247</v>
      </c>
      <c r="E9667" s="3">
        <v>45251</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2023</v>
      </c>
      <c r="D9668" s="3">
        <v>45247</v>
      </c>
      <c r="E9668" s="3">
        <v>45251</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2022</v>
      </c>
      <c r="D9669" s="3">
        <v>44675</v>
      </c>
      <c r="E9669" s="3">
        <v>44679</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2022</v>
      </c>
      <c r="D9670" s="3">
        <v>44675</v>
      </c>
      <c r="E9670" s="3">
        <v>44679</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2023</v>
      </c>
      <c r="D9671" s="3">
        <v>45019</v>
      </c>
      <c r="E9671" s="3">
        <v>45023</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2021</v>
      </c>
      <c r="D9672" s="3">
        <v>44421</v>
      </c>
      <c r="E9672" s="3">
        <v>44423</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2023</v>
      </c>
      <c r="D9673" s="3">
        <v>45244</v>
      </c>
      <c r="E9673" s="3">
        <v>45250</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2022</v>
      </c>
      <c r="D9674" s="3">
        <v>44919</v>
      </c>
      <c r="E9674" s="3">
        <v>44924</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2022</v>
      </c>
      <c r="D9675" s="3">
        <v>44919</v>
      </c>
      <c r="E9675" s="3">
        <v>44924</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2020</v>
      </c>
      <c r="D9676" s="3">
        <v>44034</v>
      </c>
      <c r="E9676" s="3">
        <v>44036</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2022</v>
      </c>
      <c r="D9677" s="3">
        <v>44688</v>
      </c>
      <c r="E9677" s="3">
        <v>44692</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2020</v>
      </c>
      <c r="D9678" s="3">
        <v>44163</v>
      </c>
      <c r="E9678" s="3">
        <v>44168</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2022</v>
      </c>
      <c r="D9679" s="3">
        <v>44670</v>
      </c>
      <c r="E9679" s="3">
        <v>44675</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2022</v>
      </c>
      <c r="D9680" s="3">
        <v>44670</v>
      </c>
      <c r="E9680" s="3">
        <v>44675</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2021</v>
      </c>
      <c r="D9681" s="3">
        <v>44557</v>
      </c>
      <c r="E9681" s="3">
        <v>44561</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2021</v>
      </c>
      <c r="D9682" s="3">
        <v>44557</v>
      </c>
      <c r="E9682" s="3">
        <v>44561</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2023</v>
      </c>
      <c r="D9683" s="3">
        <v>45274</v>
      </c>
      <c r="E9683" s="3">
        <v>45279</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2023</v>
      </c>
      <c r="D9684" s="3">
        <v>45274</v>
      </c>
      <c r="E9684" s="3">
        <v>45279</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2023</v>
      </c>
      <c r="D9685" s="3">
        <v>45274</v>
      </c>
      <c r="E9685" s="3">
        <v>45279</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2023</v>
      </c>
      <c r="D9686" s="3">
        <v>45274</v>
      </c>
      <c r="E9686" s="3">
        <v>45279</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2023</v>
      </c>
      <c r="D9687" s="3">
        <v>44929</v>
      </c>
      <c r="E9687" s="3">
        <v>44931</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2023</v>
      </c>
      <c r="D9688" s="3">
        <v>45077</v>
      </c>
      <c r="E9688" s="3">
        <v>45081</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2023</v>
      </c>
      <c r="D9689" s="3">
        <v>45200</v>
      </c>
      <c r="E9689" s="3">
        <v>45206</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2023</v>
      </c>
      <c r="D9690" s="3">
        <v>45098</v>
      </c>
      <c r="E9690" s="3">
        <v>45105</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2023</v>
      </c>
      <c r="D9691" s="3">
        <v>45098</v>
      </c>
      <c r="E9691" s="3">
        <v>45105</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2023</v>
      </c>
      <c r="D9692" s="3">
        <v>45021</v>
      </c>
      <c r="E9692" s="3">
        <v>45022</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2021</v>
      </c>
      <c r="D9693" s="3">
        <v>44513</v>
      </c>
      <c r="E9693" s="3">
        <v>44517</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2021</v>
      </c>
      <c r="D9694" s="3">
        <v>44436</v>
      </c>
      <c r="E9694" s="3">
        <v>44441</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2023</v>
      </c>
      <c r="D9695" s="3">
        <v>45194</v>
      </c>
      <c r="E9695" s="3">
        <v>45198</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2023</v>
      </c>
      <c r="D9696" s="3">
        <v>45194</v>
      </c>
      <c r="E9696" s="3">
        <v>45198</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2022</v>
      </c>
      <c r="D9697" s="3">
        <v>44907</v>
      </c>
      <c r="E9697" s="3">
        <v>44910</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2020</v>
      </c>
      <c r="D9698" s="3">
        <v>43992</v>
      </c>
      <c r="E9698" s="3">
        <v>43997</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2022</v>
      </c>
      <c r="D9699" s="3">
        <v>44632</v>
      </c>
      <c r="E9699" s="3">
        <v>44632</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2023</v>
      </c>
      <c r="D9700" s="3">
        <v>45276</v>
      </c>
      <c r="E9700" s="3">
        <v>45280</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2023</v>
      </c>
      <c r="D9701" s="3">
        <v>45276</v>
      </c>
      <c r="E9701" s="3">
        <v>45280</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2023</v>
      </c>
      <c r="D9702" s="3">
        <v>45276</v>
      </c>
      <c r="E9702" s="3">
        <v>45280</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2022</v>
      </c>
      <c r="D9703" s="3">
        <v>44865</v>
      </c>
      <c r="E9703" s="3">
        <v>44870</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2023</v>
      </c>
      <c r="D9704" s="3">
        <v>45139</v>
      </c>
      <c r="E9704" s="3">
        <v>45143</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2023</v>
      </c>
      <c r="D9705" s="3">
        <v>45139</v>
      </c>
      <c r="E9705" s="3">
        <v>45143</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2023</v>
      </c>
      <c r="D9706" s="3">
        <v>45139</v>
      </c>
      <c r="E9706" s="3">
        <v>45143</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2023</v>
      </c>
      <c r="D9707" s="3">
        <v>45219</v>
      </c>
      <c r="E9707" s="3">
        <v>45223</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2022</v>
      </c>
      <c r="D9708" s="3">
        <v>44856</v>
      </c>
      <c r="E9708" s="3">
        <v>44862</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2022</v>
      </c>
      <c r="D9709" s="3">
        <v>44856</v>
      </c>
      <c r="E9709" s="3">
        <v>44862</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2022</v>
      </c>
      <c r="D9710" s="3">
        <v>44856</v>
      </c>
      <c r="E9710" s="3">
        <v>44862</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2022</v>
      </c>
      <c r="D9711" s="3">
        <v>44856</v>
      </c>
      <c r="E9711" s="3">
        <v>44862</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2020</v>
      </c>
      <c r="D9712" s="3">
        <v>44140</v>
      </c>
      <c r="E9712" s="3">
        <v>44145</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2020</v>
      </c>
      <c r="D9713" s="3">
        <v>44140</v>
      </c>
      <c r="E9713" s="3">
        <v>44145</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2020</v>
      </c>
      <c r="D9714" s="3">
        <v>44140</v>
      </c>
      <c r="E9714" s="3">
        <v>44145</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2020</v>
      </c>
      <c r="D9715" s="3">
        <v>44140</v>
      </c>
      <c r="E9715" s="3">
        <v>44145</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2020</v>
      </c>
      <c r="D9716" s="3">
        <v>44140</v>
      </c>
      <c r="E9716" s="3">
        <v>44145</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2022</v>
      </c>
      <c r="D9717" s="3">
        <v>44873</v>
      </c>
      <c r="E9717" s="3">
        <v>44878</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2022</v>
      </c>
      <c r="D9718" s="3">
        <v>44786</v>
      </c>
      <c r="E9718" s="3">
        <v>44788</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2022</v>
      </c>
      <c r="D9719" s="3">
        <v>44712</v>
      </c>
      <c r="E9719" s="3">
        <v>44713</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2022</v>
      </c>
      <c r="D9720" s="3">
        <v>44712</v>
      </c>
      <c r="E9720" s="3">
        <v>44713</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2023</v>
      </c>
      <c r="D9721" s="3">
        <v>45243</v>
      </c>
      <c r="E9721" s="3">
        <v>45245</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2022</v>
      </c>
      <c r="D9722" s="3">
        <v>44827</v>
      </c>
      <c r="E9722" s="3">
        <v>44831</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2022</v>
      </c>
      <c r="D9723" s="3">
        <v>44608</v>
      </c>
      <c r="E9723" s="3">
        <v>44612</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2022</v>
      </c>
      <c r="D9724" s="3">
        <v>44608</v>
      </c>
      <c r="E9724" s="3">
        <v>44612</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2020</v>
      </c>
      <c r="D9725" s="3">
        <v>44187</v>
      </c>
      <c r="E9725" s="3">
        <v>44191</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2021</v>
      </c>
      <c r="D9726" s="3">
        <v>44535</v>
      </c>
      <c r="E9726" s="3">
        <v>44541</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2023</v>
      </c>
      <c r="D9727" s="3">
        <v>45187</v>
      </c>
      <c r="E9727" s="3">
        <v>45190</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2023</v>
      </c>
      <c r="D9728" s="3">
        <v>45263</v>
      </c>
      <c r="E9728" s="3">
        <v>45265</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2023</v>
      </c>
      <c r="D9729" s="3">
        <v>45263</v>
      </c>
      <c r="E9729" s="3">
        <v>45265</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2023</v>
      </c>
      <c r="D9730" s="3">
        <v>45263</v>
      </c>
      <c r="E9730" s="3">
        <v>45265</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2020</v>
      </c>
      <c r="D9731" s="3">
        <v>44103</v>
      </c>
      <c r="E9731" s="3">
        <v>44108</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2020</v>
      </c>
      <c r="D9732" s="3">
        <v>44103</v>
      </c>
      <c r="E9732" s="3">
        <v>44108</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2023</v>
      </c>
      <c r="D9733" s="3">
        <v>45245</v>
      </c>
      <c r="E9733" s="3">
        <v>45250</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2020</v>
      </c>
      <c r="D9734" s="3">
        <v>44063</v>
      </c>
      <c r="E9734" s="3">
        <v>44068</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2020</v>
      </c>
      <c r="D9735" s="3">
        <v>44063</v>
      </c>
      <c r="E9735" s="3">
        <v>44068</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2020</v>
      </c>
      <c r="D9736" s="3">
        <v>44063</v>
      </c>
      <c r="E9736" s="3">
        <v>44068</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2020</v>
      </c>
      <c r="D9737" s="3">
        <v>44154</v>
      </c>
      <c r="E9737" s="3">
        <v>44157</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2021</v>
      </c>
      <c r="D9738" s="3">
        <v>44376</v>
      </c>
      <c r="E9738" s="3">
        <v>44380</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2023</v>
      </c>
      <c r="D9739" s="3">
        <v>45002</v>
      </c>
      <c r="E9739" s="3">
        <v>45007</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2023</v>
      </c>
      <c r="D9740" s="3">
        <v>45002</v>
      </c>
      <c r="E9740" s="3">
        <v>45007</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2023</v>
      </c>
      <c r="D9741" s="3">
        <v>45002</v>
      </c>
      <c r="E9741" s="3">
        <v>45007</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2023</v>
      </c>
      <c r="D9742" s="3">
        <v>45002</v>
      </c>
      <c r="E9742" s="3">
        <v>45007</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2021</v>
      </c>
      <c r="D9743" s="3">
        <v>44508</v>
      </c>
      <c r="E9743" s="3">
        <v>44512</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2023</v>
      </c>
      <c r="D9744" s="3">
        <v>45259</v>
      </c>
      <c r="E9744" s="3">
        <v>45263</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2022</v>
      </c>
      <c r="D9745" s="3">
        <v>44729</v>
      </c>
      <c r="E9745" s="3">
        <v>44735</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2023</v>
      </c>
      <c r="D9746" s="3">
        <v>44948</v>
      </c>
      <c r="E9746" s="3">
        <v>44952</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2023</v>
      </c>
      <c r="D9747" s="3">
        <v>45255</v>
      </c>
      <c r="E9747" s="3">
        <v>45255</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2023</v>
      </c>
      <c r="D9748" s="3">
        <v>45255</v>
      </c>
      <c r="E9748" s="3">
        <v>45255</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2020</v>
      </c>
      <c r="D9749" s="3">
        <v>44146</v>
      </c>
      <c r="E9749" s="3">
        <v>44150</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2020</v>
      </c>
      <c r="D9750" s="3">
        <v>44146</v>
      </c>
      <c r="E9750" s="3">
        <v>44150</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2022</v>
      </c>
      <c r="D9751" s="3">
        <v>44625</v>
      </c>
      <c r="E9751" s="3">
        <v>44629</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2022</v>
      </c>
      <c r="D9752" s="3">
        <v>44846</v>
      </c>
      <c r="E9752" s="3">
        <v>44850</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2022</v>
      </c>
      <c r="D9753" s="3">
        <v>44846</v>
      </c>
      <c r="E9753" s="3">
        <v>44850</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2022</v>
      </c>
      <c r="D9754" s="3">
        <v>44744</v>
      </c>
      <c r="E9754" s="3">
        <v>44745</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2023</v>
      </c>
      <c r="D9755" s="3">
        <v>45013</v>
      </c>
      <c r="E9755" s="3">
        <v>45015</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2023</v>
      </c>
      <c r="D9756" s="3">
        <v>45013</v>
      </c>
      <c r="E9756" s="3">
        <v>45015</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2023</v>
      </c>
      <c r="D9757" s="3">
        <v>45013</v>
      </c>
      <c r="E9757" s="3">
        <v>45015</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2023</v>
      </c>
      <c r="D9758" s="3">
        <v>45013</v>
      </c>
      <c r="E9758" s="3">
        <v>45015</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2023</v>
      </c>
      <c r="D9759" s="3">
        <v>45013</v>
      </c>
      <c r="E9759" s="3">
        <v>45015</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2023</v>
      </c>
      <c r="D9760" s="3">
        <v>45013</v>
      </c>
      <c r="E9760" s="3">
        <v>45015</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2022</v>
      </c>
      <c r="D9761" s="3">
        <v>44866</v>
      </c>
      <c r="E9761" s="3">
        <v>44871</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2023</v>
      </c>
      <c r="D9762" s="3">
        <v>45235</v>
      </c>
      <c r="E9762" s="3">
        <v>45239</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2020</v>
      </c>
      <c r="D9763" s="3">
        <v>43876</v>
      </c>
      <c r="E9763" s="3">
        <v>43880</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2020</v>
      </c>
      <c r="D9764" s="3">
        <v>43876</v>
      </c>
      <c r="E9764" s="3">
        <v>43880</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2020</v>
      </c>
      <c r="D9765" s="3">
        <v>43876</v>
      </c>
      <c r="E9765" s="3">
        <v>43880</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2020</v>
      </c>
      <c r="D9766" s="3">
        <v>44000</v>
      </c>
      <c r="E9766" s="3">
        <v>44005</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2023</v>
      </c>
      <c r="D9767" s="3">
        <v>44986</v>
      </c>
      <c r="E9767" s="3">
        <v>44992</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2023</v>
      </c>
      <c r="D9768" s="3">
        <v>44986</v>
      </c>
      <c r="E9768" s="3">
        <v>44992</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2023</v>
      </c>
      <c r="D9769" s="3">
        <v>45270</v>
      </c>
      <c r="E9769" s="3">
        <v>45276</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2023</v>
      </c>
      <c r="D9770" s="3">
        <v>45268</v>
      </c>
      <c r="E9770" s="3">
        <v>45275</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2022</v>
      </c>
      <c r="D9771" s="3">
        <v>44890</v>
      </c>
      <c r="E9771" s="3">
        <v>44896</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2022</v>
      </c>
      <c r="D9772" s="3">
        <v>44890</v>
      </c>
      <c r="E9772" s="3">
        <v>44896</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2022</v>
      </c>
      <c r="D9773" s="3">
        <v>44890</v>
      </c>
      <c r="E9773" s="3">
        <v>44896</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2022</v>
      </c>
      <c r="D9774" s="3">
        <v>44746</v>
      </c>
      <c r="E9774" s="3">
        <v>44746</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2022</v>
      </c>
      <c r="D9775" s="3">
        <v>44739</v>
      </c>
      <c r="E9775" s="3">
        <v>44746</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2020</v>
      </c>
      <c r="D9776" s="3">
        <v>44038</v>
      </c>
      <c r="E9776" s="3">
        <v>44042</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2020</v>
      </c>
      <c r="D9777" s="3">
        <v>44038</v>
      </c>
      <c r="E9777" s="3">
        <v>44042</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2020</v>
      </c>
      <c r="D9778" s="3">
        <v>44038</v>
      </c>
      <c r="E9778" s="3">
        <v>44042</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2020</v>
      </c>
      <c r="D9779" s="3">
        <v>44038</v>
      </c>
      <c r="E9779" s="3">
        <v>44042</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2020</v>
      </c>
      <c r="D9780" s="3">
        <v>44038</v>
      </c>
      <c r="E9780" s="3">
        <v>44042</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2020</v>
      </c>
      <c r="D9781" s="3">
        <v>44038</v>
      </c>
      <c r="E9781" s="3">
        <v>44042</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2022</v>
      </c>
      <c r="D9782" s="3">
        <v>44819</v>
      </c>
      <c r="E9782" s="3">
        <v>44823</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2022</v>
      </c>
      <c r="D9783" s="3">
        <v>44819</v>
      </c>
      <c r="E9783" s="3">
        <v>44823</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2021</v>
      </c>
      <c r="D9784" s="3">
        <v>44347</v>
      </c>
      <c r="E9784" s="3">
        <v>44349</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2021</v>
      </c>
      <c r="D9785" s="3">
        <v>44347</v>
      </c>
      <c r="E9785" s="3">
        <v>44349</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2021</v>
      </c>
      <c r="D9786" s="3">
        <v>44347</v>
      </c>
      <c r="E9786" s="3">
        <v>44349</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2021</v>
      </c>
      <c r="D9787" s="3">
        <v>44325</v>
      </c>
      <c r="E9787" s="3">
        <v>44329</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2020</v>
      </c>
      <c r="D9788" s="3">
        <v>44140</v>
      </c>
      <c r="E9788" s="3">
        <v>44140</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2023</v>
      </c>
      <c r="D9789" s="3">
        <v>45013</v>
      </c>
      <c r="E9789" s="3">
        <v>45018</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2023</v>
      </c>
      <c r="D9790" s="3">
        <v>45013</v>
      </c>
      <c r="E9790" s="3">
        <v>45018</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2023</v>
      </c>
      <c r="D9791" s="3">
        <v>45013</v>
      </c>
      <c r="E9791" s="3">
        <v>45018</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2023</v>
      </c>
      <c r="D9792" s="3">
        <v>45013</v>
      </c>
      <c r="E9792" s="3">
        <v>45018</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2020</v>
      </c>
      <c r="D9793" s="3">
        <v>43972</v>
      </c>
      <c r="E9793" s="3">
        <v>43974</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2020</v>
      </c>
      <c r="D9794" s="3">
        <v>43972</v>
      </c>
      <c r="E9794" s="3">
        <v>43974</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2020</v>
      </c>
      <c r="D9795" s="3">
        <v>43972</v>
      </c>
      <c r="E9795" s="3">
        <v>43974</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2020</v>
      </c>
      <c r="D9796" s="3">
        <v>43972</v>
      </c>
      <c r="E9796" s="3">
        <v>43974</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2022</v>
      </c>
      <c r="D9797" s="3">
        <v>44703</v>
      </c>
      <c r="E9797" s="3">
        <v>44710</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2021</v>
      </c>
      <c r="D9798" s="3">
        <v>44208</v>
      </c>
      <c r="E9798" s="3">
        <v>44213</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2021</v>
      </c>
      <c r="D9799" s="3">
        <v>44208</v>
      </c>
      <c r="E9799" s="3">
        <v>44213</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2021</v>
      </c>
      <c r="D9800" s="3">
        <v>44208</v>
      </c>
      <c r="E9800" s="3">
        <v>44213</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2021</v>
      </c>
      <c r="D9801" s="3">
        <v>44208</v>
      </c>
      <c r="E9801" s="3">
        <v>44213</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2021</v>
      </c>
      <c r="D9802" s="3">
        <v>44208</v>
      </c>
      <c r="E9802" s="3">
        <v>44213</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2023</v>
      </c>
      <c r="D9803" s="3">
        <v>45199</v>
      </c>
      <c r="E9803" s="3">
        <v>45206</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2021</v>
      </c>
      <c r="D9804" s="3">
        <v>44395</v>
      </c>
      <c r="E9804" s="3">
        <v>44397</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2021</v>
      </c>
      <c r="D9805" s="3">
        <v>44395</v>
      </c>
      <c r="E9805" s="3">
        <v>44397</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2021</v>
      </c>
      <c r="D9806" s="3">
        <v>44395</v>
      </c>
      <c r="E9806" s="3">
        <v>44397</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2022</v>
      </c>
      <c r="D9807" s="3">
        <v>44856</v>
      </c>
      <c r="E9807" s="3">
        <v>44861</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2022</v>
      </c>
      <c r="D9808" s="3">
        <v>44856</v>
      </c>
      <c r="E9808" s="3">
        <v>44861</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2023</v>
      </c>
      <c r="D9809" s="3">
        <v>45135</v>
      </c>
      <c r="E9809" s="3">
        <v>45140</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2023</v>
      </c>
      <c r="D9810" s="3">
        <v>45129</v>
      </c>
      <c r="E9810" s="3">
        <v>45134</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2020</v>
      </c>
      <c r="D9811" s="3">
        <v>44142</v>
      </c>
      <c r="E9811" s="3">
        <v>44146</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2020</v>
      </c>
      <c r="D9812" s="3">
        <v>44142</v>
      </c>
      <c r="E9812" s="3">
        <v>44146</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2022</v>
      </c>
      <c r="D9813" s="3">
        <v>44893</v>
      </c>
      <c r="E9813" s="3">
        <v>44896</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2022</v>
      </c>
      <c r="D9814" s="3">
        <v>44893</v>
      </c>
      <c r="E9814" s="3">
        <v>44896</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2022</v>
      </c>
      <c r="D9815" s="3">
        <v>44893</v>
      </c>
      <c r="E9815" s="3">
        <v>44896</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2022</v>
      </c>
      <c r="D9816" s="3">
        <v>44893</v>
      </c>
      <c r="E9816" s="3">
        <v>44896</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2021</v>
      </c>
      <c r="D9817" s="3">
        <v>44355</v>
      </c>
      <c r="E9817" s="3">
        <v>44359</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2021</v>
      </c>
      <c r="D9818" s="3">
        <v>44355</v>
      </c>
      <c r="E9818" s="3">
        <v>44359</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2021</v>
      </c>
      <c r="D9819" s="3">
        <v>44355</v>
      </c>
      <c r="E9819" s="3">
        <v>44359</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2021</v>
      </c>
      <c r="D9820" s="3">
        <v>44355</v>
      </c>
      <c r="E9820" s="3">
        <v>44359</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2021</v>
      </c>
      <c r="D9821" s="3">
        <v>44355</v>
      </c>
      <c r="E9821" s="3">
        <v>44359</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2021</v>
      </c>
      <c r="D9822" s="3">
        <v>44355</v>
      </c>
      <c r="E9822" s="3">
        <v>44359</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2021</v>
      </c>
      <c r="D9823" s="3">
        <v>44355</v>
      </c>
      <c r="E9823" s="3">
        <v>44359</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2020</v>
      </c>
      <c r="D9824" s="3">
        <v>44058</v>
      </c>
      <c r="E9824" s="3">
        <v>44062</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2020</v>
      </c>
      <c r="D9825" s="3">
        <v>44058</v>
      </c>
      <c r="E9825" s="3">
        <v>44062</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2020</v>
      </c>
      <c r="D9826" s="3">
        <v>44058</v>
      </c>
      <c r="E9826" s="3">
        <v>44062</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2020</v>
      </c>
      <c r="D9827" s="3">
        <v>44058</v>
      </c>
      <c r="E9827" s="3">
        <v>44062</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2020</v>
      </c>
      <c r="D9828" s="3">
        <v>44058</v>
      </c>
      <c r="E9828" s="3">
        <v>44062</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2023</v>
      </c>
      <c r="D9829" s="3">
        <v>45097</v>
      </c>
      <c r="E9829" s="3">
        <v>45104</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2023</v>
      </c>
      <c r="D9830" s="3">
        <v>45097</v>
      </c>
      <c r="E9830" s="3">
        <v>45104</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2023</v>
      </c>
      <c r="D9831" s="3">
        <v>45124</v>
      </c>
      <c r="E9831" s="3">
        <v>45131</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2020</v>
      </c>
      <c r="D9832" s="3">
        <v>44181</v>
      </c>
      <c r="E9832" s="3">
        <v>44183</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2020</v>
      </c>
      <c r="D9833" s="3">
        <v>44181</v>
      </c>
      <c r="E9833" s="3">
        <v>44183</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2020</v>
      </c>
      <c r="D9834" s="3">
        <v>43969</v>
      </c>
      <c r="E9834" s="3">
        <v>43973</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2023</v>
      </c>
      <c r="D9835" s="3">
        <v>45184</v>
      </c>
      <c r="E9835" s="3">
        <v>45189</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2022</v>
      </c>
      <c r="D9836" s="3">
        <v>44845</v>
      </c>
      <c r="E9836" s="3">
        <v>44847</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2022</v>
      </c>
      <c r="D9837" s="3">
        <v>44845</v>
      </c>
      <c r="E9837" s="3">
        <v>44847</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2022</v>
      </c>
      <c r="D9838" s="3">
        <v>44830</v>
      </c>
      <c r="E9838" s="3">
        <v>44836</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2022</v>
      </c>
      <c r="D9839" s="3">
        <v>44830</v>
      </c>
      <c r="E9839" s="3">
        <v>44836</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2022</v>
      </c>
      <c r="D9840" s="3">
        <v>44830</v>
      </c>
      <c r="E9840" s="3">
        <v>44836</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2022</v>
      </c>
      <c r="D9841" s="3">
        <v>44830</v>
      </c>
      <c r="E9841" s="3">
        <v>44836</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2022</v>
      </c>
      <c r="D9842" s="3">
        <v>44830</v>
      </c>
      <c r="E9842" s="3">
        <v>44836</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2022</v>
      </c>
      <c r="D9843" s="3">
        <v>44830</v>
      </c>
      <c r="E9843" s="3">
        <v>44836</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2022</v>
      </c>
      <c r="D9844" s="3">
        <v>44830</v>
      </c>
      <c r="E9844" s="3">
        <v>44836</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2020</v>
      </c>
      <c r="D9845" s="3">
        <v>43985</v>
      </c>
      <c r="E9845" s="3">
        <v>43988</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2020</v>
      </c>
      <c r="D9846" s="3">
        <v>43985</v>
      </c>
      <c r="E9846" s="3">
        <v>43988</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2020</v>
      </c>
      <c r="D9847" s="3">
        <v>43985</v>
      </c>
      <c r="E9847" s="3">
        <v>43988</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2023</v>
      </c>
      <c r="D9848" s="3">
        <v>45172</v>
      </c>
      <c r="E9848" s="3">
        <v>45174</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2023</v>
      </c>
      <c r="D9849" s="3">
        <v>45172</v>
      </c>
      <c r="E9849" s="3">
        <v>45174</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2023</v>
      </c>
      <c r="D9850" s="3">
        <v>45172</v>
      </c>
      <c r="E9850" s="3">
        <v>45174</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2020</v>
      </c>
      <c r="D9851" s="3">
        <v>43933</v>
      </c>
      <c r="E9851" s="3">
        <v>43939</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2022</v>
      </c>
      <c r="D9852" s="3">
        <v>44684</v>
      </c>
      <c r="E9852" s="3">
        <v>44688</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2022</v>
      </c>
      <c r="D9853" s="3">
        <v>44684</v>
      </c>
      <c r="E9853" s="3">
        <v>44688</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2022</v>
      </c>
      <c r="D9854" s="3">
        <v>44684</v>
      </c>
      <c r="E9854" s="3">
        <v>44688</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2022</v>
      </c>
      <c r="D9855" s="3">
        <v>44684</v>
      </c>
      <c r="E9855" s="3">
        <v>44688</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2023</v>
      </c>
      <c r="D9856" s="3">
        <v>45097</v>
      </c>
      <c r="E9856" s="3">
        <v>45101</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2023</v>
      </c>
      <c r="D9857" s="3">
        <v>45097</v>
      </c>
      <c r="E9857" s="3">
        <v>45101</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2020</v>
      </c>
      <c r="D9858" s="3">
        <v>44141</v>
      </c>
      <c r="E9858" s="3">
        <v>44146</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2021</v>
      </c>
      <c r="D9859" s="3">
        <v>44281</v>
      </c>
      <c r="E9859" s="3">
        <v>44285</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2023</v>
      </c>
      <c r="D9860" s="3">
        <v>44941</v>
      </c>
      <c r="E9860" s="3">
        <v>44947</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2023</v>
      </c>
      <c r="D9861" s="3">
        <v>44941</v>
      </c>
      <c r="E9861" s="3">
        <v>44947</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2023</v>
      </c>
      <c r="D9862" s="3">
        <v>44941</v>
      </c>
      <c r="E9862" s="3">
        <v>44947</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2023</v>
      </c>
      <c r="D9863" s="3">
        <v>44941</v>
      </c>
      <c r="E9863" s="3">
        <v>44947</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2023</v>
      </c>
      <c r="D9864" s="3">
        <v>44941</v>
      </c>
      <c r="E9864" s="3">
        <v>44947</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2023</v>
      </c>
      <c r="D9865" s="3">
        <v>44941</v>
      </c>
      <c r="E9865" s="3">
        <v>44947</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2023</v>
      </c>
      <c r="D9866" s="3">
        <v>44941</v>
      </c>
      <c r="E9866" s="3">
        <v>44947</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2023</v>
      </c>
      <c r="D9867" s="3">
        <v>44941</v>
      </c>
      <c r="E9867" s="3">
        <v>44947</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2021</v>
      </c>
      <c r="D9868" s="3">
        <v>44281</v>
      </c>
      <c r="E9868" s="3">
        <v>44283</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2021</v>
      </c>
      <c r="D9869" s="3">
        <v>44281</v>
      </c>
      <c r="E9869" s="3">
        <v>44283</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2020</v>
      </c>
      <c r="D9870" s="3">
        <v>44136</v>
      </c>
      <c r="E9870" s="3">
        <v>44138</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2020</v>
      </c>
      <c r="D9871" s="3">
        <v>44136</v>
      </c>
      <c r="E9871" s="3">
        <v>44138</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2020</v>
      </c>
      <c r="D9872" s="3">
        <v>44136</v>
      </c>
      <c r="E9872" s="3">
        <v>44138</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2023</v>
      </c>
      <c r="D9873" s="3">
        <v>45206</v>
      </c>
      <c r="E9873" s="3">
        <v>45206</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2023</v>
      </c>
      <c r="D9874" s="3">
        <v>45206</v>
      </c>
      <c r="E9874" s="3">
        <v>45206</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2022</v>
      </c>
      <c r="D9875" s="3">
        <v>44906</v>
      </c>
      <c r="E9875" s="3">
        <v>44910</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2022</v>
      </c>
      <c r="D9876" s="3">
        <v>44827</v>
      </c>
      <c r="E9876" s="3">
        <v>44829</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2021</v>
      </c>
      <c r="D9877" s="3">
        <v>44559</v>
      </c>
      <c r="E9877" s="3">
        <v>44566</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2023</v>
      </c>
      <c r="D9878" s="3">
        <v>45037</v>
      </c>
      <c r="E9878" s="3">
        <v>45038</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2023</v>
      </c>
      <c r="D9879" s="3">
        <v>45037</v>
      </c>
      <c r="E9879" s="3">
        <v>45038</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2023</v>
      </c>
      <c r="D9880" s="3">
        <v>45037</v>
      </c>
      <c r="E9880" s="3">
        <v>45038</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2022</v>
      </c>
      <c r="D9881" s="3">
        <v>44795</v>
      </c>
      <c r="E9881" s="3">
        <v>44799</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2021</v>
      </c>
      <c r="D9882" s="3">
        <v>44345</v>
      </c>
      <c r="E9882" s="3">
        <v>44347</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2020</v>
      </c>
      <c r="D9883" s="3">
        <v>44055</v>
      </c>
      <c r="E9883" s="3">
        <v>44056</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2020</v>
      </c>
      <c r="D9884" s="3">
        <v>44055</v>
      </c>
      <c r="E9884" s="3">
        <v>44056</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2020</v>
      </c>
      <c r="D9885" s="3">
        <v>43924</v>
      </c>
      <c r="E9885" s="3">
        <v>43929</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2020</v>
      </c>
      <c r="D9886" s="3">
        <v>43924</v>
      </c>
      <c r="E9886" s="3">
        <v>43929</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2020</v>
      </c>
      <c r="D9887" s="3">
        <v>43924</v>
      </c>
      <c r="E9887" s="3">
        <v>43929</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2020</v>
      </c>
      <c r="D9888" s="3">
        <v>43854</v>
      </c>
      <c r="E9888" s="3">
        <v>43858</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2023</v>
      </c>
      <c r="D9889" s="3">
        <v>45212</v>
      </c>
      <c r="E9889" s="3">
        <v>45215</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2021</v>
      </c>
      <c r="D9890" s="3">
        <v>44416</v>
      </c>
      <c r="E9890" s="3">
        <v>44420</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2023</v>
      </c>
      <c r="D9891" s="3">
        <v>45005</v>
      </c>
      <c r="E9891" s="3">
        <v>45006</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2022</v>
      </c>
      <c r="D9892" s="3">
        <v>44768</v>
      </c>
      <c r="E9892" s="3">
        <v>44771</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2022</v>
      </c>
      <c r="D9893" s="3">
        <v>44768</v>
      </c>
      <c r="E9893" s="3">
        <v>44771</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2022</v>
      </c>
      <c r="D9894" s="3">
        <v>44768</v>
      </c>
      <c r="E9894" s="3">
        <v>44771</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2022</v>
      </c>
      <c r="D9895" s="3">
        <v>44768</v>
      </c>
      <c r="E9895" s="3">
        <v>44771</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2022</v>
      </c>
      <c r="D9896" s="3">
        <v>44768</v>
      </c>
      <c r="E9896" s="3">
        <v>44771</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2020</v>
      </c>
      <c r="D9897" s="3">
        <v>44100</v>
      </c>
      <c r="E9897" s="3">
        <v>44105</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2020</v>
      </c>
      <c r="D9898" s="3">
        <v>43999</v>
      </c>
      <c r="E9898" s="3">
        <v>44002</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2022</v>
      </c>
      <c r="D9899" s="3">
        <v>44719</v>
      </c>
      <c r="E9899" s="3">
        <v>44723</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2022</v>
      </c>
      <c r="D9900" s="3">
        <v>44719</v>
      </c>
      <c r="E9900" s="3">
        <v>44723</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2020</v>
      </c>
      <c r="D9901" s="3">
        <v>43918</v>
      </c>
      <c r="E9901" s="3">
        <v>43924</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2023</v>
      </c>
      <c r="D9902" s="3">
        <v>45160</v>
      </c>
      <c r="E9902" s="3">
        <v>45164</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2023</v>
      </c>
      <c r="D9903" s="3">
        <v>45160</v>
      </c>
      <c r="E9903" s="3">
        <v>45164</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2023</v>
      </c>
      <c r="D9904" s="3">
        <v>45160</v>
      </c>
      <c r="E9904" s="3">
        <v>45164</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2020</v>
      </c>
      <c r="D9905" s="3">
        <v>44147</v>
      </c>
      <c r="E9905" s="3">
        <v>44153</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2020</v>
      </c>
      <c r="D9906" s="3">
        <v>44147</v>
      </c>
      <c r="E9906" s="3">
        <v>44153</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2021</v>
      </c>
      <c r="D9907" s="3">
        <v>44452</v>
      </c>
      <c r="E9907" s="3">
        <v>44454</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2021</v>
      </c>
      <c r="D9908" s="3">
        <v>44452</v>
      </c>
      <c r="E9908" s="3">
        <v>44454</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2021</v>
      </c>
      <c r="D9909" s="3">
        <v>44452</v>
      </c>
      <c r="E9909" s="3">
        <v>44454</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2021</v>
      </c>
      <c r="D9910" s="3">
        <v>44452</v>
      </c>
      <c r="E9910" s="3">
        <v>44454</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2021</v>
      </c>
      <c r="D9911" s="3">
        <v>44452</v>
      </c>
      <c r="E9911" s="3">
        <v>44454</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2021</v>
      </c>
      <c r="D9912" s="3">
        <v>44452</v>
      </c>
      <c r="E9912" s="3">
        <v>44454</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2020</v>
      </c>
      <c r="D9913" s="3">
        <v>43926</v>
      </c>
      <c r="E9913" s="3">
        <v>43930</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2021</v>
      </c>
      <c r="D9914" s="3">
        <v>44479</v>
      </c>
      <c r="E9914" s="3">
        <v>44481</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2021</v>
      </c>
      <c r="D9915" s="3">
        <v>44479</v>
      </c>
      <c r="E9915" s="3">
        <v>44481</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2023</v>
      </c>
      <c r="D9916" s="3">
        <v>44956</v>
      </c>
      <c r="E9916" s="3">
        <v>44958</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2023</v>
      </c>
      <c r="D9917" s="3">
        <v>44956</v>
      </c>
      <c r="E9917" s="3">
        <v>44958</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2023</v>
      </c>
      <c r="D9918" s="3">
        <v>44956</v>
      </c>
      <c r="E9918" s="3">
        <v>44958</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2023</v>
      </c>
      <c r="D9919" s="3">
        <v>44956</v>
      </c>
      <c r="E9919" s="3">
        <v>44958</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2021</v>
      </c>
      <c r="D9920" s="3">
        <v>44463</v>
      </c>
      <c r="E9920" s="3">
        <v>44468</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2022</v>
      </c>
      <c r="D9921" s="3">
        <v>44636</v>
      </c>
      <c r="E9921" s="3">
        <v>44640</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2022</v>
      </c>
      <c r="D9922" s="3">
        <v>44636</v>
      </c>
      <c r="E9922" s="3">
        <v>44640</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2020</v>
      </c>
      <c r="D9923" s="3">
        <v>44159</v>
      </c>
      <c r="E9923" s="3">
        <v>44165</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2023</v>
      </c>
      <c r="D9924" s="3">
        <v>45053</v>
      </c>
      <c r="E9924" s="3">
        <v>45057</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2021</v>
      </c>
      <c r="D9925" s="3">
        <v>44275</v>
      </c>
      <c r="E9925" s="3">
        <v>44278</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2021</v>
      </c>
      <c r="D9926" s="3">
        <v>44275</v>
      </c>
      <c r="E9926" s="3">
        <v>44278</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2021</v>
      </c>
      <c r="D9927" s="3">
        <v>44275</v>
      </c>
      <c r="E9927" s="3">
        <v>44278</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2021</v>
      </c>
      <c r="D9928" s="3">
        <v>44275</v>
      </c>
      <c r="E9928" s="3">
        <v>44278</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2021</v>
      </c>
      <c r="D9929" s="3">
        <v>44275</v>
      </c>
      <c r="E9929" s="3">
        <v>44278</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2022</v>
      </c>
      <c r="D9930" s="3">
        <v>44809</v>
      </c>
      <c r="E9930" s="3">
        <v>44809</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2022</v>
      </c>
      <c r="D9931" s="3">
        <v>44809</v>
      </c>
      <c r="E9931" s="3">
        <v>44809</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2021</v>
      </c>
      <c r="D9932" s="3">
        <v>44513</v>
      </c>
      <c r="E9932" s="3">
        <v>44517</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2021</v>
      </c>
      <c r="D9933" s="3">
        <v>44513</v>
      </c>
      <c r="E9933" s="3">
        <v>44517</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2021</v>
      </c>
      <c r="D9934" s="3">
        <v>44513</v>
      </c>
      <c r="E9934" s="3">
        <v>44517</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2020</v>
      </c>
      <c r="D9935" s="3">
        <v>44023</v>
      </c>
      <c r="E9935" s="3">
        <v>44026</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2022</v>
      </c>
      <c r="D9936" s="3">
        <v>44659</v>
      </c>
      <c r="E9936" s="3">
        <v>44664</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2022</v>
      </c>
      <c r="D9937" s="3">
        <v>44659</v>
      </c>
      <c r="E9937" s="3">
        <v>44664</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2023</v>
      </c>
      <c r="D9938" s="3">
        <v>45102</v>
      </c>
      <c r="E9938" s="3">
        <v>45106</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2022</v>
      </c>
      <c r="D9939" s="3">
        <v>44716</v>
      </c>
      <c r="E9939" s="3">
        <v>44719</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2022</v>
      </c>
      <c r="D9940" s="3">
        <v>44908</v>
      </c>
      <c r="E9940" s="3">
        <v>44913</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2022</v>
      </c>
      <c r="D9941" s="3">
        <v>44908</v>
      </c>
      <c r="E9941" s="3">
        <v>44913</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2022</v>
      </c>
      <c r="D9942" s="3">
        <v>44908</v>
      </c>
      <c r="E9942" s="3">
        <v>44913</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2023</v>
      </c>
      <c r="D9943" s="3">
        <v>45255</v>
      </c>
      <c r="E9943" s="3">
        <v>45261</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2020</v>
      </c>
      <c r="D9944" s="3">
        <v>44193</v>
      </c>
      <c r="E9944" s="3">
        <v>44199</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2020</v>
      </c>
      <c r="D9945" s="3">
        <v>44193</v>
      </c>
      <c r="E9945" s="3">
        <v>44199</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2021</v>
      </c>
      <c r="D9946" s="3">
        <v>44298</v>
      </c>
      <c r="E9946" s="3">
        <v>44303</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2020</v>
      </c>
      <c r="D9947" s="3">
        <v>43892</v>
      </c>
      <c r="E9947" s="3">
        <v>43896</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2020</v>
      </c>
      <c r="D9948" s="3">
        <v>43892</v>
      </c>
      <c r="E9948" s="3">
        <v>43896</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2023</v>
      </c>
      <c r="D9949" s="3">
        <v>45079</v>
      </c>
      <c r="E9949" s="3">
        <v>45081</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2023</v>
      </c>
      <c r="D9950" s="3">
        <v>45079</v>
      </c>
      <c r="E9950" s="3">
        <v>45081</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2023</v>
      </c>
      <c r="D9951" s="3">
        <v>45079</v>
      </c>
      <c r="E9951" s="3">
        <v>45081</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2023</v>
      </c>
      <c r="D9952" s="3">
        <v>45079</v>
      </c>
      <c r="E9952" s="3">
        <v>45081</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2023</v>
      </c>
      <c r="D9953" s="3">
        <v>45079</v>
      </c>
      <c r="E9953" s="3">
        <v>45081</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2021</v>
      </c>
      <c r="D9954" s="3">
        <v>44544</v>
      </c>
      <c r="E9954" s="3">
        <v>44546</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2021</v>
      </c>
      <c r="D9955" s="3">
        <v>44544</v>
      </c>
      <c r="E9955" s="3">
        <v>44546</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2021</v>
      </c>
      <c r="D9956" s="3">
        <v>44544</v>
      </c>
      <c r="E9956" s="3">
        <v>44546</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2021</v>
      </c>
      <c r="D9957" s="3">
        <v>44544</v>
      </c>
      <c r="E9957" s="3">
        <v>44546</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2020</v>
      </c>
      <c r="D9958" s="3">
        <v>44146</v>
      </c>
      <c r="E9958" s="3">
        <v>44152</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2020</v>
      </c>
      <c r="D9959" s="3">
        <v>44146</v>
      </c>
      <c r="E9959" s="3">
        <v>44152</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2020</v>
      </c>
      <c r="D9960" s="3">
        <v>44146</v>
      </c>
      <c r="E9960" s="3">
        <v>44152</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2023</v>
      </c>
      <c r="D9961" s="3">
        <v>45206</v>
      </c>
      <c r="E9961" s="3">
        <v>45211</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2023</v>
      </c>
      <c r="D9962" s="3">
        <v>45186</v>
      </c>
      <c r="E9962" s="3">
        <v>45188</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2021</v>
      </c>
      <c r="D9963" s="3">
        <v>44274</v>
      </c>
      <c r="E9963" s="3">
        <v>44277</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2021</v>
      </c>
      <c r="D9964" s="3">
        <v>44274</v>
      </c>
      <c r="E9964" s="3">
        <v>44277</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2021</v>
      </c>
      <c r="D9965" s="3">
        <v>44403</v>
      </c>
      <c r="E9965" s="3">
        <v>44403</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2022</v>
      </c>
      <c r="D9966" s="3">
        <v>44901</v>
      </c>
      <c r="E9966" s="3">
        <v>44906</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2022</v>
      </c>
      <c r="D9967" s="3">
        <v>44901</v>
      </c>
      <c r="E9967" s="3">
        <v>44906</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2022</v>
      </c>
      <c r="D9968" s="3">
        <v>44901</v>
      </c>
      <c r="E9968" s="3">
        <v>44906</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2023</v>
      </c>
      <c r="D9969" s="3">
        <v>45272</v>
      </c>
      <c r="E9969" s="3">
        <v>45278</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2023</v>
      </c>
      <c r="D9970" s="3">
        <v>45272</v>
      </c>
      <c r="E9970" s="3">
        <v>45278</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2023</v>
      </c>
      <c r="D9971" s="3">
        <v>45272</v>
      </c>
      <c r="E9971" s="3">
        <v>45278</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2021</v>
      </c>
      <c r="D9972" s="3">
        <v>44375</v>
      </c>
      <c r="E9972" s="3">
        <v>44379</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2021</v>
      </c>
      <c r="D9973" s="3">
        <v>44375</v>
      </c>
      <c r="E9973" s="3">
        <v>44379</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2022</v>
      </c>
      <c r="D9974" s="3">
        <v>44816</v>
      </c>
      <c r="E9974" s="3">
        <v>44822</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2022</v>
      </c>
      <c r="D9975" s="3">
        <v>44902</v>
      </c>
      <c r="E9975" s="3">
        <v>44906</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2022</v>
      </c>
      <c r="D9976" s="3">
        <v>44902</v>
      </c>
      <c r="E9976" s="3">
        <v>44906</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2022</v>
      </c>
      <c r="D9977" s="3">
        <v>44902</v>
      </c>
      <c r="E9977" s="3">
        <v>44906</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2022</v>
      </c>
      <c r="D9978" s="3">
        <v>44902</v>
      </c>
      <c r="E9978" s="3">
        <v>44906</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2022</v>
      </c>
      <c r="D9979" s="3">
        <v>44902</v>
      </c>
      <c r="E9979" s="3">
        <v>44906</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2022</v>
      </c>
      <c r="D9980" s="3">
        <v>44902</v>
      </c>
      <c r="E9980" s="3">
        <v>44906</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2022</v>
      </c>
      <c r="D9981" s="3">
        <v>44902</v>
      </c>
      <c r="E9981" s="3">
        <v>44906</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2021</v>
      </c>
      <c r="D9982" s="3">
        <v>44445</v>
      </c>
      <c r="E9982" s="3">
        <v>44448</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2023</v>
      </c>
      <c r="D9983" s="3">
        <v>45142</v>
      </c>
      <c r="E9983" s="3">
        <v>45145</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2022</v>
      </c>
      <c r="D9984" s="3">
        <v>44827</v>
      </c>
      <c r="E9984" s="3">
        <v>44833</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2022</v>
      </c>
      <c r="D9985" s="3">
        <v>44827</v>
      </c>
      <c r="E9985" s="3">
        <v>44833</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2021</v>
      </c>
      <c r="D9986" s="3">
        <v>44333</v>
      </c>
      <c r="E9986" s="3">
        <v>44339</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2021</v>
      </c>
      <c r="D9987" s="3">
        <v>44333</v>
      </c>
      <c r="E9987" s="3">
        <v>44339</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2022</v>
      </c>
      <c r="D9988" s="3">
        <v>44834</v>
      </c>
      <c r="E9988" s="3">
        <v>44838</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2023</v>
      </c>
      <c r="D9989" s="3">
        <v>45248</v>
      </c>
      <c r="E9989" s="3">
        <v>45252</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2023</v>
      </c>
      <c r="D9990" s="3">
        <v>45248</v>
      </c>
      <c r="E9990" s="3">
        <v>45252</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2020</v>
      </c>
      <c r="D9991" s="3">
        <v>43852</v>
      </c>
      <c r="E9991" s="3">
        <v>43854</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2023</v>
      </c>
      <c r="D9992" s="3">
        <v>44984</v>
      </c>
      <c r="E9992" s="3">
        <v>44989</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2023</v>
      </c>
      <c r="D9993" s="3">
        <v>44984</v>
      </c>
      <c r="E9993" s="3">
        <v>44989</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2023</v>
      </c>
      <c r="D9994" s="3">
        <v>44984</v>
      </c>
      <c r="E9994" s="3">
        <v>44989</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2023</v>
      </c>
      <c r="D9995" s="3">
        <v>45051</v>
      </c>
      <c r="E9995" s="3">
        <v>45056</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2"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Varsha raj</cp:lastModifiedBy>
  <dcterms:created xsi:type="dcterms:W3CDTF">2015-06-05T18:17:20Z</dcterms:created>
  <dcterms:modified xsi:type="dcterms:W3CDTF">2024-08-31T06:09:51Z</dcterms:modified>
</cp:coreProperties>
</file>