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6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Cred_Op" sheetId="2" state="visible" r:id="rId2"/>
    <sheet xmlns:r="http://schemas.openxmlformats.org/officeDocument/2006/relationships" name="1.Salaries" sheetId="3" state="visible" r:id="rId3"/>
    <sheet xmlns:r="http://schemas.openxmlformats.org/officeDocument/2006/relationships" name="2.Maintenance" sheetId="4" state="visible" r:id="rId4"/>
    <sheet xmlns:r="http://schemas.openxmlformats.org/officeDocument/2006/relationships" name="3.Income" sheetId="5" state="visible" r:id="rId5"/>
    <sheet xmlns:r="http://schemas.openxmlformats.org/officeDocument/2006/relationships" name="4.EMI" sheetId="6" state="visible" r:id="rId6"/>
    <sheet xmlns:r="http://schemas.openxmlformats.org/officeDocument/2006/relationships" name="5.Hand Loans" sheetId="7" state="visible" r:id="rId7"/>
    <sheet xmlns:r="http://schemas.openxmlformats.org/officeDocument/2006/relationships" name="6.Chit Box" sheetId="8" state="visible" r:id="rId8"/>
    <sheet xmlns:r="http://schemas.openxmlformats.org/officeDocument/2006/relationships" name="Transactions(Past)" sheetId="9" state="visible" r:id="rId9"/>
    <sheet xmlns:r="http://schemas.openxmlformats.org/officeDocument/2006/relationships" name="AccountDetails(Present)" sheetId="10" state="visible" r:id="rId10"/>
    <sheet xmlns:r="http://schemas.openxmlformats.org/officeDocument/2006/relationships" name="FutureExpenses(Future)" sheetId="11" state="visible" r:id="rId11"/>
    <sheet xmlns:r="http://schemas.openxmlformats.org/officeDocument/2006/relationships" name="Codes and Index" sheetId="12" state="visible" r:id="rId12"/>
    <sheet xmlns:r="http://schemas.openxmlformats.org/officeDocument/2006/relationships" name="FreedomBlast" sheetId="13" state="visible" r:id="rId13"/>
    <sheet xmlns:r="http://schemas.openxmlformats.org/officeDocument/2006/relationships" name="Sheet1" sheetId="14" state="visible" r:id="rId14"/>
  </sheets>
  <definedNames>
    <definedName name="_xlnm._FilterDatabase" localSheetId="6" hidden="1">'5.Hand Loans'!$A$1:$I$62</definedName>
  </definedNames>
  <calcPr calcId="191028" fullCalcOnLoad="1"/>
  <pivotCaches>
    <pivotCache xmlns:r="http://schemas.openxmlformats.org/officeDocument/2006/relationships" cacheId="1" r:id="rId15"/>
  </pivotCaches>
</workbook>
</file>

<file path=xl/styles.xml><?xml version="1.0" encoding="utf-8"?>
<styleSheet xmlns="http://schemas.openxmlformats.org/spreadsheetml/2006/main">
  <numFmts count="5">
    <numFmt numFmtId="164" formatCode="&quot;₹&quot;\ #,##0.00"/>
    <numFmt numFmtId="165" formatCode="&quot;₹&quot;\ #,##0.00;[Red]&quot;₹&quot;\ \-#,##0.00"/>
    <numFmt numFmtId="166" formatCode="YYYY-MM-DD HH:MM:SS"/>
    <numFmt numFmtId="167" formatCode="YYYY-MM-DD"/>
    <numFmt numFmtId="168" formatCode="yyyy-mm-dd h:mm:ss"/>
  </numFmts>
  <fonts count="20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color rgb="FF000000"/>
      <sz val="12"/>
    </font>
    <font>
      <name val="Aptos Narrow"/>
      <family val="2"/>
      <b val="1"/>
      <color theme="1"/>
      <sz val="14"/>
      <scheme val="minor"/>
    </font>
    <font>
      <name val="Calibri"/>
      <family val="2"/>
      <color theme="1"/>
      <sz val="11"/>
    </font>
    <font>
      <name val="Calibri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</font>
    <font>
      <name val="Calibri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444444"/>
      <sz val="11"/>
    </font>
    <font>
      <name val="Aptos Narrow"/>
      <color rgb="FF242424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  <scheme val="minor"/>
    </font>
    <font>
      <name val="Calibri"/>
      <family val="2"/>
      <b val="1"/>
      <color theme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AF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1" fillId="0" borderId="0" pivotButton="0" quotePrefix="0" xfId="0"/>
    <xf numFmtId="0" fontId="0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0" fontId="0" fillId="0" borderId="2" pivotButton="0" quotePrefix="0" xfId="0"/>
    <xf numFmtId="164" fontId="0" fillId="0" borderId="0" pivotButton="0" quotePrefix="0" xfId="0"/>
    <xf numFmtId="164" fontId="0" fillId="0" borderId="2" pivotButton="0" quotePrefix="0" xfId="0"/>
    <xf numFmtId="164" fontId="4" fillId="0" borderId="2" pivotButton="0" quotePrefix="0" xfId="0"/>
    <xf numFmtId="0" fontId="1" fillId="0" borderId="2" pivotButton="0" quotePrefix="0" xfId="0"/>
    <xf numFmtId="0" fontId="0" fillId="0" borderId="6" pivotButton="0" quotePrefix="0" xfId="0"/>
    <xf numFmtId="164" fontId="1" fillId="0" borderId="2" pivotButton="0" quotePrefix="0" xfId="0"/>
    <xf numFmtId="0" fontId="4" fillId="0" borderId="2" pivotButton="0" quotePrefix="0" xfId="0"/>
    <xf numFmtId="0" fontId="4" fillId="0" borderId="6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0" borderId="1" applyAlignment="1" pivotButton="0" quotePrefix="0" xfId="0">
      <alignment wrapText="1"/>
    </xf>
    <xf numFmtId="0" fontId="3" fillId="0" borderId="13" applyAlignment="1" pivotButton="0" quotePrefix="0" xfId="0">
      <alignment wrapText="1"/>
    </xf>
    <xf numFmtId="165" fontId="0" fillId="0" borderId="0" pivotButton="0" quotePrefix="0" xfId="0"/>
    <xf numFmtId="14" fontId="0" fillId="0" borderId="2" pivotButton="0" quotePrefix="0" xfId="0"/>
    <xf numFmtId="1" fontId="4" fillId="0" borderId="2" pivotButton="0" quotePrefix="0" xfId="0"/>
    <xf numFmtId="0" fontId="5" fillId="0" borderId="2" applyAlignment="1" pivotButton="0" quotePrefix="0" xfId="0">
      <alignment horizontal="center" vertical="center"/>
    </xf>
    <xf numFmtId="14" fontId="6" fillId="0" borderId="2" applyAlignment="1" pivotButton="0" quotePrefix="0" xfId="0">
      <alignment horizontal="center" vertical="center"/>
    </xf>
    <xf numFmtId="14" fontId="6" fillId="4" borderId="2" applyAlignment="1" pivotButton="0" quotePrefix="0" xfId="0">
      <alignment horizontal="center" vertical="center" wrapText="1"/>
    </xf>
    <xf numFmtId="14" fontId="5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164" fontId="5" fillId="0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 wrapText="1"/>
    </xf>
    <xf numFmtId="0" fontId="7" fillId="2" borderId="1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wrapText="1"/>
    </xf>
    <xf numFmtId="2" fontId="5" fillId="0" borderId="6" applyAlignment="1" pivotButton="0" quotePrefix="0" xfId="0">
      <alignment horizontal="center" vertical="center"/>
    </xf>
    <xf numFmtId="14" fontId="5" fillId="0" borderId="2" applyAlignment="1" pivotButton="0" quotePrefix="0" xfId="0">
      <alignment horizontal="center"/>
    </xf>
    <xf numFmtId="2" fontId="5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11" fillId="3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4" fontId="9" fillId="0" borderId="13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14" fontId="9" fillId="0" borderId="15" applyAlignment="1" pivotButton="0" quotePrefix="0" xfId="0">
      <alignment horizontal="center" vertical="center"/>
    </xf>
    <xf numFmtId="14" fontId="9" fillId="0" borderId="2" applyAlignment="1" pivotButton="0" quotePrefix="0" xfId="0">
      <alignment horizontal="center" vertical="center"/>
    </xf>
    <xf numFmtId="14" fontId="5" fillId="0" borderId="3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 wrapText="1"/>
    </xf>
    <xf numFmtId="15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3" fillId="0" borderId="2" applyAlignment="1" pivotButton="0" quotePrefix="0" xfId="0">
      <alignment horizontal="center"/>
    </xf>
    <xf numFmtId="0" fontId="0" fillId="5" borderId="0" pivotButton="0" quotePrefix="0" xfId="0"/>
    <xf numFmtId="0" fontId="0" fillId="6" borderId="0" pivotButton="0" quotePrefix="0" xfId="0"/>
    <xf numFmtId="0" fontId="8" fillId="2" borderId="3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/>
    </xf>
    <xf numFmtId="0" fontId="0" fillId="7" borderId="0" pivotButton="0" quotePrefix="0" xfId="0"/>
    <xf numFmtId="165" fontId="14" fillId="0" borderId="2" applyAlignment="1" pivotButton="0" quotePrefix="0" xfId="0">
      <alignment horizontal="center"/>
    </xf>
    <xf numFmtId="0" fontId="14" fillId="0" borderId="5" applyAlignment="1" pivotButton="0" quotePrefix="0" xfId="0">
      <alignment horizontal="center"/>
    </xf>
    <xf numFmtId="165" fontId="14" fillId="0" borderId="5" applyAlignment="1" pivotButton="0" quotePrefix="0" xfId="0">
      <alignment horizontal="center"/>
    </xf>
    <xf numFmtId="10" fontId="15" fillId="0" borderId="5" applyAlignment="1" pivotButton="0" quotePrefix="0" xfId="0">
      <alignment horizontal="center"/>
    </xf>
    <xf numFmtId="14" fontId="14" fillId="0" borderId="5" applyAlignment="1" pivotButton="0" quotePrefix="0" xfId="0">
      <alignment horizontal="center"/>
    </xf>
    <xf numFmtId="0" fontId="14" fillId="0" borderId="2" applyAlignment="1" pivotButton="0" quotePrefix="0" xfId="0">
      <alignment horizontal="center"/>
    </xf>
    <xf numFmtId="10" fontId="15" fillId="0" borderId="2" applyAlignment="1" pivotButton="0" quotePrefix="0" xfId="0">
      <alignment horizontal="center"/>
    </xf>
    <xf numFmtId="10" fontId="14" fillId="0" borderId="2" applyAlignment="1" pivotButton="0" quotePrefix="0" xfId="0">
      <alignment horizontal="center"/>
    </xf>
    <xf numFmtId="14" fontId="14" fillId="0" borderId="2" applyAlignment="1" pivotButton="0" quotePrefix="0" xfId="0">
      <alignment horizontal="center"/>
    </xf>
    <xf numFmtId="0" fontId="15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165" fontId="14" fillId="0" borderId="3" applyAlignment="1" pivotButton="0" quotePrefix="0" xfId="0">
      <alignment horizontal="center"/>
    </xf>
    <xf numFmtId="10" fontId="14" fillId="0" borderId="3" applyAlignment="1" pivotButton="0" quotePrefix="0" xfId="0">
      <alignment horizontal="center"/>
    </xf>
    <xf numFmtId="14" fontId="14" fillId="0" borderId="3" applyAlignment="1" pivotButton="0" quotePrefix="0" xfId="0">
      <alignment horizontal="center"/>
    </xf>
    <xf numFmtId="165" fontId="14" fillId="0" borderId="6" applyAlignment="1" pivotButton="0" quotePrefix="0" xfId="0">
      <alignment horizontal="center"/>
    </xf>
    <xf numFmtId="14" fontId="14" fillId="0" borderId="8" applyAlignment="1" pivotButton="0" quotePrefix="0" xfId="0">
      <alignment horizontal="center"/>
    </xf>
    <xf numFmtId="0" fontId="7" fillId="2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4" fontId="5" fillId="0" borderId="3" applyAlignment="1" pivotButton="0" quotePrefix="0" xfId="0">
      <alignment horizontal="center"/>
    </xf>
    <xf numFmtId="0" fontId="8" fillId="2" borderId="11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5" fillId="0" borderId="6" pivotButton="0" quotePrefix="0" xfId="0"/>
    <xf numFmtId="0" fontId="5" fillId="0" borderId="9" applyAlignment="1" pivotButton="0" quotePrefix="0" xfId="0">
      <alignment horizontal="center" vertical="center"/>
    </xf>
    <xf numFmtId="15" fontId="5" fillId="0" borderId="3" applyAlignment="1" pivotButton="0" quotePrefix="0" xfId="0">
      <alignment horizontal="center"/>
    </xf>
    <xf numFmtId="0" fontId="0" fillId="0" borderId="0" pivotButton="1" quotePrefix="0" xfId="0"/>
    <xf numFmtId="0" fontId="10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/>
    </xf>
    <xf numFmtId="14" fontId="17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5" fillId="0" borderId="7" applyAlignment="1" pivotButton="0" quotePrefix="0" xfId="0">
      <alignment horizontal="center" vertical="center"/>
    </xf>
    <xf numFmtId="2" fontId="5" fillId="0" borderId="16" applyAlignment="1" pivotButton="0" quotePrefix="0" xfId="0">
      <alignment horizontal="center" vertical="center"/>
    </xf>
    <xf numFmtId="2" fontId="5" fillId="0" borderId="9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/>
    </xf>
    <xf numFmtId="0" fontId="16" fillId="0" borderId="2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8" fillId="2" borderId="2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/>
    </xf>
    <xf numFmtId="164" fontId="16" fillId="0" borderId="1" applyAlignment="1" pivotButton="0" quotePrefix="0" xfId="0">
      <alignment horizontal="center" vertical="center"/>
    </xf>
    <xf numFmtId="15" fontId="16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5" fontId="16" fillId="0" borderId="1" applyAlignment="1" pivotButton="0" quotePrefix="0" xfId="0">
      <alignment horizontal="center"/>
    </xf>
    <xf numFmtId="164" fontId="18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0" fillId="0" borderId="2" pivotButton="0" quotePrefix="0" xfId="0"/>
    <xf numFmtId="164" fontId="4" fillId="0" borderId="2" pivotButton="0" quotePrefix="0" xfId="0"/>
    <xf numFmtId="164" fontId="1" fillId="0" borderId="2" pivotButton="0" quotePrefix="0" xfId="0"/>
    <xf numFmtId="164" fontId="0" fillId="0" borderId="0" pivotButton="0" quotePrefix="0" xfId="0"/>
    <xf numFmtId="164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6" fillId="0" borderId="1" applyAlignment="1" pivotButton="0" quotePrefix="0" xfId="0">
      <alignment horizontal="center"/>
    </xf>
    <xf numFmtId="164" fontId="16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/>
    </xf>
    <xf numFmtId="0" fontId="19" fillId="0" borderId="2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5" fontId="14" fillId="0" borderId="5" applyAlignment="1" pivotButton="0" quotePrefix="0" xfId="0">
      <alignment horizontal="center"/>
    </xf>
    <xf numFmtId="165" fontId="14" fillId="0" borderId="2" applyAlignment="1" pivotButton="0" quotePrefix="0" xfId="0">
      <alignment horizontal="center"/>
    </xf>
    <xf numFmtId="165" fontId="14" fillId="0" borderId="3" applyAlignment="1" pivotButton="0" quotePrefix="0" xfId="0">
      <alignment horizontal="center"/>
    </xf>
    <xf numFmtId="165" fontId="14" fillId="0" borderId="6" applyAlignment="1" pivotButton="0" quotePrefix="0" xfId="0">
      <alignment horizontal="center"/>
    </xf>
    <xf numFmtId="165" fontId="0" fillId="0" borderId="0" pivotButton="0" quotePrefix="0" xfId="0"/>
    <xf numFmtId="164" fontId="0" fillId="0" borderId="2" applyAlignment="1" pivotButton="0" quotePrefix="0" xfId="0">
      <alignment horizontal="center" vertical="center"/>
    </xf>
    <xf numFmtId="166" fontId="0" fillId="0" borderId="0" pivotButton="0" quotePrefix="0" xfId="0"/>
  </cellXfs>
  <cellStyles count="1">
    <cellStyle name="Normal" xfId="0" builtinId="0"/>
  </cellStyles>
  <dxfs count="14">
    <dxf>
      <font>
        <name val="Calibri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numFmt numFmtId="166" formatCode="dd/mmm/yy"/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numFmt numFmtId="165" formatCode="&quot;₹&quot;\ #,##0.00"/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</font>
    </dxf>
    <dxf>
      <border>
        <bottom style="thin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FF0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pivotCacheDefinition" Target="/xl/pivotCache/pivotCacheDefinition1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pivotSource>
    <name>[E and I Tracker.xlsx]Sheet1!PivotTable1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'Amount' by 'Department'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/>
      <doughnutChart>
        <varyColors val="1"/>
        <ser>
          <idx val="0"/>
          <order val="0"/>
          <tx>
            <strRef>
              <f>Sheet1!$B$2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Sheet1!$A$3:$A$6</f>
              <strCache>
                <ptCount val="3"/>
                <pt idx="0">
                  <v>Dhoom Studios</v>
                </pt>
                <pt idx="1">
                  <v>Serendipity</v>
                </pt>
                <pt idx="2">
                  <v>Trademan</v>
                </pt>
              </strCache>
            </strRef>
          </cat>
          <val>
            <numRef>
              <f>Sheet1!$B$3:$B$6</f>
              <numCache>
                <formatCode>General</formatCode>
                <ptCount val="3"/>
                <pt idx="0">
                  <v>-99040</v>
                </pt>
                <pt idx="1">
                  <v>-638561.61</v>
                </pt>
                <pt idx="2">
                  <v>-120587.66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[E and I Tracker.xlsx]Sheet1!PivotTable1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'Amount' by 'Department'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Sheet1!$B$2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Sheet1!$A$3:$A$6</f>
              <strCache>
                <ptCount val="3"/>
                <pt idx="0">
                  <v>Dhoom Studios</v>
                </pt>
                <pt idx="1">
                  <v>Serendipity</v>
                </pt>
                <pt idx="2">
                  <v>Trademan</v>
                </pt>
              </strCache>
            </strRef>
          </cat>
          <val>
            <numRef>
              <f>Sheet1!$B$3:$B$6</f>
              <numCache>
                <formatCode>General</formatCode>
                <ptCount val="3"/>
                <pt idx="0">
                  <v>-99040</v>
                </pt>
                <pt idx="1">
                  <v>-638561.61</v>
                </pt>
                <pt idx="2">
                  <v>-120587.66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74207239"/>
        <axId val="74209287"/>
      </barChart>
      <catAx>
        <axId val="74207239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4209287"/>
        <crosses val="max"/>
        <auto val="1"/>
        <lblAlgn val="ctr"/>
        <lblOffset val="100"/>
        <noMultiLvlLbl val="0"/>
      </catAx>
      <valAx>
        <axId val="742092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4207239"/>
        <crosses val="autoZero"/>
        <crossBetween val="between"/>
        <dispUnits>
          <builtInUnit val="thousands"/>
          <dispUnits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</dispUnitsLbl>
        </dispUnits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serendipity two</author>
    <author>tc={D55042F0-6BEA-41BB-8547-3B9C6F9B6EBD}</author>
  </authors>
  <commentList>
    <comment ref="D31" authorId="0" shapeId="0">
      <text>
        <t xml:space="preserve">serendipity two:
Paid 500 towards the monthly conveyance and other charges  </t>
      </text>
    </comment>
    <comment ref="D34" authorId="1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Deducted 1000 since this is part of Interest amount on the loan taken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276225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0</colOff>
      <row>1</row>
      <rowOff>0</rowOff>
    </from>
    <to>
      <col>10</col>
      <colOff>276225</colOff>
      <row>15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5523.50185254629" createdVersion="8" refreshedVersion="8" minRefreshableVersion="3" recordCount="87" r:id="rId1">
  <cacheSource type="worksheet">
    <worksheetSource ref="A1:K88" sheet="July Data"/>
  </cacheSource>
  <cacheFields count="11">
    <cacheField name="TrNo" uniqueList="1" numFmtId="0" sqlType="0" hierarchy="0" level="0" databaseField="1">
      <sharedItems count="0" containsInteger="1" containsNumber="1" containsSemiMixedTypes="0" containsString="0" minValue="1" maxValue="87"/>
    </cacheField>
    <cacheField name="Date" uniqueList="1" numFmtId="14" sqlType="0" hierarchy="0" level="0" databaseField="1">
      <sharedItems count="0" containsDate="1" containsNonDate="0" containsSemiMixedTypes="0" containsString="0" minDate="2024-07-02T00:00:00" maxDate="2024-08-01T00:00:00"/>
    </cacheField>
    <cacheField name="Description" uniqueList="1" numFmtId="0" sqlType="0" hierarchy="0" level="0" databaseField="1">
      <sharedItems count="0"/>
    </cacheField>
    <cacheField name="Amount" uniqueList="1" numFmtId="165" sqlType="0" hierarchy="0" level="0" databaseField="1">
      <sharedItems count="0" containsNumber="1" containsSemiMixedTypes="0" containsString="0" minValue="-150000" maxValue="190000"/>
    </cacheField>
    <cacheField name="PaymentMode" uniqueList="1" numFmtId="0" sqlType="0" hierarchy="0" level="0" databaseField="1">
      <sharedItems count="0"/>
    </cacheField>
    <cacheField name="ACC ID" uniqueList="1" numFmtId="0" sqlType="0" hierarchy="0" level="0" databaseField="1">
      <sharedItems count="29">
        <s v="CHT - 001"/>
        <s v="EMI - 003"/>
        <s v="EMI - 005"/>
        <s v="MIS - 002"/>
        <s v="EMI - 001"/>
        <s v="EMI - 002"/>
        <s v="MAT - 001"/>
        <s v="SPY - 002"/>
        <s v="SPY - 007"/>
        <s v="SPY - 006"/>
        <s v="SPY - 005"/>
        <s v="SPY - 008"/>
        <s v="SPY - 003"/>
        <s v="SPY - 004"/>
        <s v="HL - 002"/>
        <s v="CHT - 003"/>
        <s v="HL - 006"/>
        <s v="MIS - 001"/>
        <s v="SPY - 001"/>
        <s v="SPY - 009"/>
        <s v="SPY - 010"/>
        <s v="HL -  001"/>
        <s v="EMI - 006"/>
        <s v="HL - 008"/>
        <s v="EMI - 004"/>
        <s v="MAT - 002"/>
        <s v="SPY - 011"/>
        <s v="CHT - 002"/>
        <s v="SPY - 012"/>
      </sharedItems>
    </cacheField>
    <cacheField name="Comments" uniqueList="1" numFmtId="0" sqlType="0" hierarchy="0" level="0" databaseField="1">
      <sharedItems count="0"/>
    </cacheField>
    <cacheField name="Department" uniqueList="1" numFmtId="0" sqlType="0" hierarchy="0" level="0" databaseField="1">
      <sharedItems count="3">
        <s v="Serendipity"/>
        <s v="Trademan"/>
        <s v="Dhoom Studios"/>
      </sharedItems>
    </cacheField>
    <cacheField name="Zoho Match" uniqueList="1" numFmtId="0" sqlType="0" hierarchy="0" level="0" databaseField="1">
      <sharedItems count="0"/>
    </cacheField>
    <cacheField name="Category" uniqueList="1" numFmtId="0" sqlType="0" hierarchy="0" level="0" databaseField="1">
      <sharedItems count="0"/>
    </cacheField>
    <cacheField name="Deducted Through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87">
  <r>
    <n v="1"/>
    <d v="2024-07-02T00:00:00"/>
    <s v="Chitbox 1"/>
    <n v="-6700"/>
    <s v="SBI"/>
    <x v="0"/>
    <s v="Monthly Premium based on Dividend amount"/>
    <x v="0"/>
    <s v="No"/>
    <s v="Chits"/>
    <s v="Bank "/>
  </r>
  <r>
    <n v="2"/>
    <d v="2024-07-02T00:00:00"/>
    <s v="Ind Money Loan"/>
    <n v="-10840"/>
    <s v="SBI"/>
    <x v="1"/>
    <s v="Paid EMI for July Month"/>
    <x v="0"/>
    <s v="No"/>
    <s v="EMI"/>
    <s v="Bank "/>
  </r>
  <r>
    <n v="3"/>
    <d v="2024-07-02T00:00:00"/>
    <s v="Cred Loan"/>
    <n v="-10540"/>
    <s v="SBI"/>
    <x v="2"/>
    <s v="Paid EMI for July Month"/>
    <x v="0"/>
    <s v="No"/>
    <s v="EMI"/>
    <s v="Bank "/>
  </r>
  <r>
    <n v="4"/>
    <d v="2024-07-04T00:00:00"/>
    <s v="Max Life Insurance"/>
    <n v="-1060"/>
    <s v="ICICI"/>
    <x v="3"/>
    <s v="Personal Insurance Linked to ICICI"/>
    <x v="0"/>
    <s v="Yes"/>
    <s v="Miscellaneous"/>
    <s v="Bank "/>
  </r>
  <r>
    <n v="5"/>
    <d v="2024-07-05T00:00:00"/>
    <s v="Axios Loan EMI"/>
    <n v="-13194"/>
    <s v="ICICI"/>
    <x v="4"/>
    <s v="Paid EMI for July Month"/>
    <x v="0"/>
    <s v="Yes"/>
    <s v="EMI"/>
    <s v="Bank "/>
  </r>
  <r>
    <n v="6"/>
    <d v="2024-07-05T00:00:00"/>
    <s v="Paytm Loan EMI"/>
    <n v="-14977"/>
    <s v="ICICI"/>
    <x v="5"/>
    <s v="Paid EMI for July Month"/>
    <x v="0"/>
    <s v="Yes"/>
    <s v="EMI"/>
    <s v="Bank "/>
  </r>
  <r>
    <n v="7"/>
    <d v="2024-07-06T00:00:00"/>
    <s v="Office Rent"/>
    <n v="-30017"/>
    <s v="ICICI"/>
    <x v="6"/>
    <s v="Paid June Rent for Dhanalakshmi"/>
    <x v="0"/>
    <s v="Yes"/>
    <s v="Maintenance"/>
    <s v="Bank "/>
  </r>
  <r>
    <n v="8"/>
    <d v="2024-07-06T00:00:00"/>
    <s v="Amol Salary"/>
    <n v="-15000"/>
    <s v="ICICI"/>
    <x v="7"/>
    <s v="Salaries Paid for June last week"/>
    <x v="1"/>
    <s v="Yes"/>
    <s v="Salaries"/>
    <s v="Bank "/>
  </r>
  <r>
    <n v="9"/>
    <d v="2024-07-06T00:00:00"/>
    <s v="Abhishek Salary"/>
    <n v="-6250"/>
    <s v="ICICI"/>
    <x v="8"/>
    <s v="Salaries Paid for June last week"/>
    <x v="2"/>
    <s v="Yes"/>
    <s v="Salaries"/>
    <s v="Bank "/>
  </r>
  <r>
    <n v="10"/>
    <d v="2024-07-06T00:00:00"/>
    <s v="Anand Salary"/>
    <n v="-9375"/>
    <s v="ICICI"/>
    <x v="9"/>
    <s v="Salaries Paid for June last week"/>
    <x v="1"/>
    <s v="Yes"/>
    <s v="Salaries"/>
    <s v="Bank "/>
  </r>
  <r>
    <n v="11"/>
    <d v="2024-07-06T00:00:00"/>
    <s v="Aakash Salary"/>
    <n v="-10500"/>
    <s v="ICICI"/>
    <x v="10"/>
    <s v="Salaries Paid for June last week"/>
    <x v="0"/>
    <s v="Yes"/>
    <s v="Salaries"/>
    <s v="Bank "/>
  </r>
  <r>
    <n v="12"/>
    <d v="2024-07-06T00:00:00"/>
    <s v="Karthik Salary"/>
    <n v="-6250"/>
    <s v="ICICI"/>
    <x v="11"/>
    <s v="Salaries Paid for June last week"/>
    <x v="0"/>
    <s v="Yes"/>
    <s v="Salaries"/>
    <s v="Bank "/>
  </r>
  <r>
    <n v="13"/>
    <d v="2024-07-06T00:00:00"/>
    <s v="Arjun Salary"/>
    <n v="-6250"/>
    <s v="ICICI"/>
    <x v="12"/>
    <s v="Salaries Paid for June last week"/>
    <x v="2"/>
    <s v="Yes"/>
    <s v="Salaries"/>
    <s v="Bank "/>
  </r>
  <r>
    <n v="14"/>
    <d v="2024-07-06T00:00:00"/>
    <s v="Varshita Salary"/>
    <n v="-6250"/>
    <s v="ICICI"/>
    <x v="13"/>
    <s v="Salaries Paid for June last week"/>
    <x v="1"/>
    <s v="Yes"/>
    <s v="Salaries"/>
    <s v="Bank "/>
  </r>
  <r>
    <n v="15"/>
    <d v="2024-07-07T00:00:00"/>
    <s v="Sindhu Loan Interest"/>
    <n v="-80017"/>
    <s v="ICICI"/>
    <x v="14"/>
    <s v="Sindhu Loan Interest paid "/>
    <x v="0"/>
    <s v="Yes"/>
    <s v="Hand Loans"/>
    <s v="Bank "/>
  </r>
  <r>
    <n v="16"/>
    <d v="2024-07-07T00:00:00"/>
    <s v="Pawan Chit Fund"/>
    <n v="-100000"/>
    <s v="ICICI"/>
    <x v="15"/>
    <s v="Paid towards June Chit premium"/>
    <x v="0"/>
    <s v="Yes"/>
    <s v="Chits"/>
    <s v="Bank "/>
  </r>
  <r>
    <n v="17"/>
    <d v="2024-07-07T00:00:00"/>
    <s v="Ratnakar Loan"/>
    <n v="190000"/>
    <s v="ICICI"/>
    <x v="16"/>
    <s v="Received from Ratnakar Payment 2"/>
    <x v="0"/>
    <s v="Yes"/>
    <s v="Hand Loans"/>
    <s v="Bank "/>
  </r>
  <r>
    <n v="18"/>
    <d v="2024-07-09T00:00:00"/>
    <s v="Girija Aunty"/>
    <n v="760"/>
    <s v="ICICI"/>
    <x v="17"/>
    <s v="Received Income from Girija Aunty"/>
    <x v="0"/>
    <s v="Yes"/>
    <s v="Miscellaneous"/>
    <s v="Bank "/>
  </r>
  <r>
    <n v="19"/>
    <d v="2024-07-10T00:00:00"/>
    <s v="Amol Salary"/>
    <n v="-15000"/>
    <s v="ICICI"/>
    <x v="7"/>
    <s v="Salaries Paid for July First week"/>
    <x v="1"/>
    <s v="Yes"/>
    <s v="Salaries"/>
    <s v="Bank "/>
  </r>
  <r>
    <n v="20"/>
    <d v="2024-07-10T00:00:00"/>
    <s v="Abhishek Salary"/>
    <n v="-7455"/>
    <s v="ICICI"/>
    <x v="8"/>
    <s v="Salaries Paid for July First week and Printing Charges"/>
    <x v="2"/>
    <s v="Yes"/>
    <s v="Salaries"/>
    <s v="Bank "/>
  </r>
  <r>
    <n v="21"/>
    <d v="2024-07-10T00:00:00"/>
    <s v="Anand Salary"/>
    <n v="-9375"/>
    <s v="ICICI"/>
    <x v="9"/>
    <s v="Salaries Paid for July First week"/>
    <x v="1"/>
    <s v="Yes"/>
    <s v="Salaries"/>
    <s v="Bank "/>
  </r>
  <r>
    <n v="22"/>
    <d v="2024-07-10T00:00:00"/>
    <s v="Aakash Salary"/>
    <n v="-10500"/>
    <s v="ICICI"/>
    <x v="10"/>
    <s v="Salaries Paid for July First week"/>
    <x v="0"/>
    <s v="Yes"/>
    <s v="Salaries"/>
    <s v="Bank "/>
  </r>
  <r>
    <n v="23"/>
    <d v="2024-07-10T00:00:00"/>
    <s v="Karthik Salary"/>
    <n v="-6250"/>
    <s v="ICICI"/>
    <x v="11"/>
    <s v="Salaries Paid for July First week"/>
    <x v="0"/>
    <s v="Yes"/>
    <s v="Salaries"/>
    <s v="Bank "/>
  </r>
  <r>
    <n v="24"/>
    <d v="2024-07-10T00:00:00"/>
    <s v="Arjun Salary"/>
    <n v="-6250"/>
    <s v="ICICI"/>
    <x v="12"/>
    <s v="Salaries Paid for July First week"/>
    <x v="2"/>
    <s v="Yes"/>
    <s v="Salaries"/>
    <s v="Bank "/>
  </r>
  <r>
    <n v="25"/>
    <d v="2024-07-10T00:00:00"/>
    <s v="Varshita Salary"/>
    <n v="-6250"/>
    <s v="ICICI"/>
    <x v="13"/>
    <s v="Salaries Paid for July First week"/>
    <x v="1"/>
    <s v="Yes"/>
    <s v="Salaries"/>
    <s v="Bank "/>
  </r>
  <r>
    <n v="26"/>
    <d v="2024-07-10T00:00:00"/>
    <s v="Nikhil Salary"/>
    <n v="-12500"/>
    <s v="ICICI"/>
    <x v="18"/>
    <s v="Salaries Paid for July First week"/>
    <x v="0"/>
    <s v="Yes"/>
    <s v="Salaries"/>
    <s v="Bank "/>
  </r>
  <r>
    <n v="27"/>
    <d v="2024-07-10T00:00:00"/>
    <s v="Mahaveer Salary"/>
    <n v="-8000"/>
    <s v="ICICI"/>
    <x v="19"/>
    <s v="Two weeks Salary Paid ( June 4th week and Aug 1st week)"/>
    <x v="0"/>
    <s v="Yes"/>
    <s v="Salaries"/>
    <s v="Bank "/>
  </r>
  <r>
    <n v="28"/>
    <d v="2024-07-10T00:00:00"/>
    <s v="Suraj Contract"/>
    <n v="-25000"/>
    <s v="ICICI"/>
    <x v="20"/>
    <s v="Half monthly contract money paid"/>
    <x v="0"/>
    <s v="Yes"/>
    <s v="Salaries"/>
    <s v="Bank "/>
  </r>
  <r>
    <n v="29"/>
    <d v="2024-07-10T00:00:00"/>
    <s v="Brijesh Cash"/>
    <n v="40000"/>
    <s v="Cash"/>
    <x v="21"/>
    <s v="Received Loan from  Brijesh"/>
    <x v="0"/>
    <s v="Yes"/>
    <s v="Hand Loans"/>
    <s v="Cash"/>
  </r>
  <r>
    <n v="30"/>
    <d v="2024-07-10T00:00:00"/>
    <s v="Cred Freedom"/>
    <n v="-119545"/>
    <s v="ICICI"/>
    <x v="22"/>
    <s v="Received Loan from  Cred"/>
    <x v="0"/>
    <s v="Yes"/>
    <s v="EMI"/>
    <s v="Bank "/>
  </r>
  <r>
    <n v="31"/>
    <d v="2024-07-11T00:00:00"/>
    <s v="Kiran Kumar Service Fee"/>
    <n v="950"/>
    <s v="ICICI"/>
    <x v="17"/>
    <s v="Received from Kiran Kumar for service rendered from Mahaveer"/>
    <x v="0"/>
    <s v="Yes"/>
    <s v="Miscellaneous"/>
    <s v="Bank "/>
  </r>
  <r>
    <n v="32"/>
    <d v="2024-07-11T00:00:00"/>
    <s v="Vimala Loan"/>
    <n v="-11000"/>
    <s v="ICICI"/>
    <x v="23"/>
    <s v="Paid to Vimala Loan account as partial payment"/>
    <x v="0"/>
    <s v="Yes"/>
    <s v="Hand Loans"/>
    <s v="Bank "/>
  </r>
  <r>
    <n v="33"/>
    <d v="2024-07-11T00:00:00"/>
    <s v="Brijesh Rent"/>
    <n v="4000"/>
    <s v="ICICI"/>
    <x v="21"/>
    <s v="Received from Santosh "/>
    <x v="0"/>
    <s v="Yes"/>
    <s v="Hand Loans"/>
    <s v="Bank "/>
  </r>
  <r>
    <n v="34"/>
    <d v="2024-07-13T00:00:00"/>
    <s v="Pawan Chit Fund"/>
    <n v="-100000"/>
    <s v="ICICI"/>
    <x v="15"/>
    <s v="Paid towards June Chit premium"/>
    <x v="0"/>
    <s v="Yes"/>
    <s v="Chits"/>
    <s v="Bank "/>
  </r>
  <r>
    <n v="35"/>
    <d v="2024-07-13T00:00:00"/>
    <s v="Dhanalakshmi Loan"/>
    <n v="50000"/>
    <s v="ICICI"/>
    <x v="17"/>
    <s v="Received from Dhanalakshmi"/>
    <x v="0"/>
    <s v="Yes"/>
    <s v="Miscellaneous"/>
    <s v="Bank "/>
  </r>
  <r>
    <n v="36"/>
    <d v="2024-07-14T00:00:00"/>
    <s v="IND Money 2"/>
    <n v="-60000"/>
    <s v="ICICI"/>
    <x v="24"/>
    <s v="Received from IND Money"/>
    <x v="0"/>
    <s v="Yes"/>
    <s v="EMI"/>
    <s v="Bank "/>
  </r>
  <r>
    <n v="37"/>
    <d v="2024-07-14T00:00:00"/>
    <s v="ICICI Cred Card Payment 1"/>
    <n v="-8749.610000000001"/>
    <s v="ICICI"/>
    <x v="6"/>
    <s v="Payment Made for ICICI Credit Card"/>
    <x v="0"/>
    <s v="Yes"/>
    <s v="Maintenance"/>
    <s v="Bank "/>
  </r>
  <r>
    <n v="38"/>
    <d v="2024-07-14T00:00:00"/>
    <s v="ICICI Cred Card Payment 2"/>
    <n v="-18792"/>
    <s v="ICICI"/>
    <x v="6"/>
    <s v="Payment Made for ICICI Credit Card"/>
    <x v="0"/>
    <s v="Yes"/>
    <s v="Maintenance"/>
    <s v="Bank "/>
  </r>
  <r>
    <n v="39"/>
    <d v="2024-07-15T00:00:00"/>
    <s v="Rent Expense"/>
    <n v="-10000"/>
    <s v="Cash"/>
    <x v="6"/>
    <s v="Paid remaining balance of rent through cash"/>
    <x v="0"/>
    <s v="Yes"/>
    <s v="Maintenance"/>
    <s v="Cash"/>
  </r>
  <r>
    <n v="40"/>
    <d v="2024-07-16T00:00:00"/>
    <s v="Current Bill "/>
    <n v="-6706"/>
    <s v="SBI"/>
    <x v="6"/>
    <s v="Paid Current Bill for June Month"/>
    <x v="0"/>
    <s v="Yes"/>
    <s v="Maintenance"/>
    <s v="Bank "/>
  </r>
  <r>
    <n v="41"/>
    <d v="2024-07-16T00:00:00"/>
    <s v="Omkar Loan"/>
    <n v="-3600"/>
    <s v="ICICI"/>
    <x v="3"/>
    <s v="Given Loan to Omkar from Serendipity"/>
    <x v="0"/>
    <s v="Yes"/>
    <s v="Miscellaneous"/>
    <s v="Bank "/>
  </r>
  <r>
    <n v="42"/>
    <d v="2024-07-17T00:00:00"/>
    <s v="Canva Renewal"/>
    <n v="-700"/>
    <s v="ICICI"/>
    <x v="25"/>
    <s v="Renewed Canva"/>
    <x v="2"/>
    <s v="Yes"/>
    <s v="Maintenance"/>
    <s v="Bank "/>
  </r>
  <r>
    <n v="43"/>
    <d v="2024-07-17T00:00:00"/>
    <s v="Pradeep Consultant"/>
    <n v="-20000"/>
    <s v="ICICI"/>
    <x v="3"/>
    <s v="Consultant fees to Pradeep"/>
    <x v="0"/>
    <s v="Yes"/>
    <s v="Miscellaneous"/>
    <s v="Bank "/>
  </r>
  <r>
    <n v="44"/>
    <d v="2024-07-18T00:00:00"/>
    <s v="Brijesh Cash"/>
    <n v="40000"/>
    <s v="Cash"/>
    <x v="21"/>
    <s v="Loan taken from Brijesh"/>
    <x v="0"/>
    <s v="No"/>
    <s v="Hand Loans"/>
    <s v="Cash"/>
  </r>
  <r>
    <n v="45"/>
    <d v="2024-07-18T00:00:00"/>
    <s v="Hazo Flight"/>
    <n v="-15585"/>
    <s v="ICICI"/>
    <x v="26"/>
    <s v="Colloboration cost for Dhoom Productions"/>
    <x v="2"/>
    <s v="Yes"/>
    <s v="Salaries"/>
    <s v="Bank "/>
  </r>
  <r>
    <n v="46"/>
    <d v="2024-07-18T00:00:00"/>
    <s v="Water Bill"/>
    <n v="-1713"/>
    <s v="ICICI"/>
    <x v="6"/>
    <s v="Paid water bill through ICICI bank for june month"/>
    <x v="0"/>
    <s v="Yes"/>
    <s v="Maintenance"/>
    <s v="Bank "/>
  </r>
  <r>
    <n v="47"/>
    <d v="2024-07-20T00:00:00"/>
    <s v="Pradeep Consultant"/>
    <n v="-18000"/>
    <s v="ICICI"/>
    <x v="3"/>
    <s v="Paid to Pradeep as charity "/>
    <x v="0"/>
    <s v="No"/>
    <s v="Miscellaneous"/>
    <s v="Bank "/>
  </r>
  <r>
    <n v="48"/>
    <d v="2024-07-20T00:00:00"/>
    <s v="Brijesh Cash"/>
    <n v="40000"/>
    <s v="Cash"/>
    <x v="21"/>
    <s v="Loan taken from Brijesh"/>
    <x v="0"/>
    <s v="No"/>
    <s v="Hand Loans"/>
    <s v="Cash"/>
  </r>
  <r>
    <n v="49"/>
    <d v="2024-07-20T00:00:00"/>
    <s v="SBI Roopesh Loan"/>
    <n v="-150000"/>
    <s v="ICICI"/>
    <x v="3"/>
    <s v="Actual amount was 1.38 lac paid extra 12k for Misc"/>
    <x v="0"/>
    <s v="No"/>
    <s v="Miscellaneous"/>
    <s v="Bank "/>
  </r>
  <r>
    <n v="50"/>
    <d v="2024-07-20T00:00:00"/>
    <s v="Amol Salary"/>
    <n v="-15000"/>
    <s v="ICICI"/>
    <x v="7"/>
    <s v="Salaries Paid for July Second week"/>
    <x v="1"/>
    <s v="No"/>
    <s v="Salaries"/>
    <s v="Bank "/>
  </r>
  <r>
    <n v="51"/>
    <d v="2024-07-20T00:00:00"/>
    <s v="Abhishek Salary"/>
    <n v="-6250"/>
    <s v="ICICI"/>
    <x v="8"/>
    <s v="Salaries Paid for July Second week"/>
    <x v="2"/>
    <s v="No"/>
    <s v="Salaries"/>
    <s v="Bank "/>
  </r>
  <r>
    <n v="52"/>
    <d v="2024-07-20T00:00:00"/>
    <s v="Anand Salary"/>
    <n v="-9375"/>
    <s v="ICICI"/>
    <x v="9"/>
    <s v="Salaries Paid for July Second week"/>
    <x v="1"/>
    <s v="No"/>
    <s v="Salaries"/>
    <s v="Bank "/>
  </r>
  <r>
    <n v="53"/>
    <d v="2024-07-20T00:00:00"/>
    <s v="Aakash Salary"/>
    <n v="-10500"/>
    <s v="ICICI"/>
    <x v="10"/>
    <s v="Salaries Paid for July Second week"/>
    <x v="0"/>
    <s v="No"/>
    <s v="Salaries"/>
    <s v="Bank "/>
  </r>
  <r>
    <n v="54"/>
    <d v="2024-07-20T00:00:00"/>
    <s v="Karthik Salary"/>
    <n v="-6250"/>
    <s v="ICICI"/>
    <x v="11"/>
    <s v="Salaries Paid for July Second week"/>
    <x v="0"/>
    <s v="No"/>
    <s v="Salaries"/>
    <s v="Bank "/>
  </r>
  <r>
    <n v="55"/>
    <d v="2024-07-20T00:00:00"/>
    <s v="Arjun Salary"/>
    <n v="-6250"/>
    <s v="ICICI"/>
    <x v="12"/>
    <s v="Salaries Paid for July Second week"/>
    <x v="2"/>
    <s v="No"/>
    <s v="Salaries"/>
    <s v="Bank "/>
  </r>
  <r>
    <n v="56"/>
    <d v="2024-07-20T00:00:00"/>
    <s v="Varshita Salary"/>
    <n v="-6250"/>
    <s v="ICICI"/>
    <x v="13"/>
    <s v="Salaries Paid for July Second week"/>
    <x v="1"/>
    <s v="No"/>
    <s v="Salaries"/>
    <s v="Bank "/>
  </r>
  <r>
    <n v="57"/>
    <d v="2024-07-20T00:00:00"/>
    <s v="Omkar Loan"/>
    <n v="-20000"/>
    <s v="ICICI"/>
    <x v="3"/>
    <s v="Given Loan to Omkar from Serendipity"/>
    <x v="0"/>
    <s v="No"/>
    <s v="Miscellaneous"/>
    <s v="Bank "/>
  </r>
  <r>
    <n v="58"/>
    <d v="2024-07-21T00:00:00"/>
    <s v="Chitbox 2 "/>
    <n v="-11808"/>
    <s v="SBI"/>
    <x v="27"/>
    <s v="Monthly Premium based on Dividend amount"/>
    <x v="0"/>
    <s v="No"/>
    <s v="Chits"/>
    <s v="Bank "/>
  </r>
  <r>
    <n v="59"/>
    <d v="2024-07-24T00:00:00"/>
    <s v="Hazo cost"/>
    <n v="-5000"/>
    <s v="ICICI"/>
    <x v="26"/>
    <s v="Given Loan to Omkar from Serendipity"/>
    <x v="2"/>
    <s v="No"/>
    <s v="Salaries"/>
    <s v="Bank "/>
  </r>
  <r>
    <n v="60"/>
    <d v="2024-07-24T00:00:00"/>
    <s v="Omkar Loan"/>
    <n v="700"/>
    <s v="ICICI"/>
    <x v="17"/>
    <s v="Partial Loan payment made by Omkar"/>
    <x v="0"/>
    <s v="Yes"/>
    <s v="Miscellaneous"/>
    <s v="Bank "/>
  </r>
  <r>
    <n v="61"/>
    <d v="2024-07-25T00:00:00"/>
    <s v="Omkar Loan"/>
    <n v="1000"/>
    <s v="ICICI"/>
    <x v="17"/>
    <s v="Partial Loan payment made by Omkar"/>
    <x v="0"/>
    <s v="Yes"/>
    <s v="Miscellaneous"/>
    <s v="Bank "/>
  </r>
  <r>
    <n v="62"/>
    <d v="2024-07-25T00:00:00"/>
    <s v="Omkar Loan"/>
    <n v="-5000"/>
    <s v="ICICI"/>
    <x v="3"/>
    <s v="Given Loan to Omkar from Serendipity"/>
    <x v="0"/>
    <s v="No"/>
    <s v="Miscellaneous"/>
    <s v="Bank "/>
  </r>
  <r>
    <n v="63"/>
    <d v="2024-07-26T00:00:00"/>
    <s v="Current Bill Common"/>
    <n v="-63"/>
    <s v="ICICI"/>
    <x v="6"/>
    <s v="Paid to Bescom for common current bill"/>
    <x v="0"/>
    <s v="Yes"/>
    <s v="Maintenance"/>
    <s v="Bank "/>
  </r>
  <r>
    <n v="64"/>
    <d v="2024-07-26T00:00:00"/>
    <s v="Amol Salary"/>
    <n v="-15000"/>
    <s v="ICICI"/>
    <x v="7"/>
    <s v="Salaries Paid for July Third week"/>
    <x v="1"/>
    <s v="No"/>
    <s v="Salaries"/>
    <s v="Bank "/>
  </r>
  <r>
    <n v="65"/>
    <d v="2024-07-26T00:00:00"/>
    <s v="Abhishek Salary"/>
    <n v="-6250"/>
    <s v="ICICI"/>
    <x v="8"/>
    <s v="Salaries Paid for July Third week"/>
    <x v="2"/>
    <s v="No"/>
    <s v="Salaries"/>
    <s v="Bank "/>
  </r>
  <r>
    <n v="66"/>
    <d v="2024-07-26T00:00:00"/>
    <s v="Anand Salary"/>
    <n v="-9375"/>
    <s v="ICICI"/>
    <x v="9"/>
    <s v="Salaries Paid for July Third week"/>
    <x v="1"/>
    <s v="No"/>
    <s v="Salaries"/>
    <s v="Bank "/>
  </r>
  <r>
    <n v="67"/>
    <d v="2024-07-26T00:00:00"/>
    <s v="Aakash Salary"/>
    <n v="-10500"/>
    <s v="ICICI"/>
    <x v="10"/>
    <s v="Salaries Paid for July Third week"/>
    <x v="0"/>
    <s v="No"/>
    <s v="Salaries"/>
    <s v="Bank "/>
  </r>
  <r>
    <n v="68"/>
    <d v="2024-07-26T00:00:00"/>
    <s v="Karthik Salary"/>
    <n v="6750"/>
    <s v="ICICI"/>
    <x v="11"/>
    <s v="Salaries Paid for July Third week"/>
    <x v="0"/>
    <s v="No"/>
    <s v="Salaries"/>
    <s v="Bank "/>
  </r>
  <r>
    <n v="69"/>
    <d v="2024-07-26T00:00:00"/>
    <s v="Arjun Salary"/>
    <n v="-6250"/>
    <s v="ICICI"/>
    <x v="12"/>
    <s v="Salaries Paid for July Third week"/>
    <x v="2"/>
    <s v="No"/>
    <s v="Salaries"/>
    <s v="Bank "/>
  </r>
  <r>
    <n v="70"/>
    <d v="2024-07-26T00:00:00"/>
    <s v="Serendipity Labor Cash"/>
    <n v="2500"/>
    <s v="Cash"/>
    <x v="17"/>
    <s v="3 days 2 labor for Geeta Aunty"/>
    <x v="0"/>
    <s v="No"/>
    <s v="Miscellaneous"/>
    <s v="Cash"/>
  </r>
  <r>
    <n v="71"/>
    <d v="2024-07-26T00:00:00"/>
    <s v="Varshita Salary"/>
    <n v="-6250"/>
    <s v="ICICI"/>
    <x v="13"/>
    <s v="Salaries Paid for July Third week"/>
    <x v="1"/>
    <s v="No"/>
    <s v="Salaries"/>
    <s v="Bank "/>
  </r>
  <r>
    <n v="72"/>
    <d v="2024-07-26T00:00:00"/>
    <s v="Nikhil Salary"/>
    <n v="-11500"/>
    <s v="ICICI"/>
    <x v="18"/>
    <s v="Salaries Paid for July Third week"/>
    <x v="0"/>
    <s v="No"/>
    <s v="Salaries"/>
    <s v="Bank "/>
  </r>
  <r>
    <n v="73"/>
    <d v="2024-07-26T00:00:00"/>
    <s v="Suraj Contract"/>
    <n v="-25000"/>
    <s v="ICICI"/>
    <x v="20"/>
    <s v="2nd payment for suraj. 50k/1.5L paid"/>
    <x v="0"/>
    <s v="No"/>
    <s v="Salaries"/>
    <s v="Bank "/>
  </r>
  <r>
    <n v="74"/>
    <d v="2024-07-26T00:00:00"/>
    <s v="SreeJan Contract"/>
    <n v="-33000"/>
    <s v="ICICI"/>
    <x v="28"/>
    <s v="2nd payment for SreeJan. 66k/1L paid"/>
    <x v="0"/>
    <s v="No"/>
    <s v="Salaries"/>
    <s v="Bank "/>
  </r>
  <r>
    <n v="75"/>
    <d v="2024-07-27T00:00:00"/>
    <s v="Hazo dancers"/>
    <n v="-6000"/>
    <s v="ICICI"/>
    <x v="26"/>
    <s v="Paid for dancers for video shoot"/>
    <x v="2"/>
    <s v="No"/>
    <s v="Salaries"/>
    <s v="Bank "/>
  </r>
  <r>
    <n v="76"/>
    <d v="2024-07-27T00:00:00"/>
    <s v="Pradeep Consultant"/>
    <n v="-2500"/>
    <s v="Cash"/>
    <x v="3"/>
    <s v="Paid 2.5k via cash to pradeep"/>
    <x v="0"/>
    <s v="No"/>
    <s v="Miscellaneous"/>
    <s v="Cash"/>
  </r>
  <r>
    <n v="77"/>
    <d v="2024-07-27T00:00:00"/>
    <s v="Hazo Pay"/>
    <n v="-10000"/>
    <s v="ICICI"/>
    <x v="26"/>
    <s v="Paid to Hazo for Musical video"/>
    <x v="2"/>
    <s v="No"/>
    <s v="Salaries"/>
    <s v="Bank "/>
  </r>
  <r>
    <n v="78"/>
    <d v="2024-07-28T00:00:00"/>
    <s v="Omkar Loan"/>
    <n v="-10000"/>
    <s v="ICICI"/>
    <x v="3"/>
    <s v="Partial loan for omkar"/>
    <x v="0"/>
    <s v="No"/>
    <s v="Miscellaneous"/>
    <s v="Bank "/>
  </r>
  <r>
    <n v="79"/>
    <d v="2024-07-28T00:00:00"/>
    <s v="Hazo Pay"/>
    <n v="-10000"/>
    <s v="ICICI"/>
    <x v="26"/>
    <s v="Paid to Hazo for Musical video"/>
    <x v="2"/>
    <s v="Yes"/>
    <s v="Salaries"/>
    <s v="Bank "/>
  </r>
  <r>
    <n v="80"/>
    <d v="2024-07-28T00:00:00"/>
    <s v="Brijesh Loan"/>
    <n v="5000"/>
    <s v="ICICI"/>
    <x v="21"/>
    <s v="Loan taken from brijesh"/>
    <x v="0"/>
    <s v="Yes"/>
    <s v="Hand Loans"/>
    <s v="Bank "/>
  </r>
  <r>
    <n v="81"/>
    <d v="2024-07-28T00:00:00"/>
    <s v="Omkar Loan"/>
    <n v="-5000"/>
    <s v="ICICI"/>
    <x v="3"/>
    <s v="Partial loan for omkar"/>
    <x v="0"/>
    <s v="Yes"/>
    <s v="Miscellaneous"/>
    <s v="Bank "/>
  </r>
  <r>
    <n v="82"/>
    <d v="2024-07-28T00:00:00"/>
    <s v="Theater rent"/>
    <n v="150"/>
    <s v="Cash"/>
    <x v="17"/>
    <s v="30 mins rent"/>
    <x v="2"/>
    <s v="No"/>
    <s v="Miscellaneous"/>
    <s v="Cash"/>
  </r>
  <r>
    <n v="83"/>
    <d v="2024-07-28T00:00:00"/>
    <s v="Hundi"/>
    <n v="-150"/>
    <s v="Cash"/>
    <x v="3"/>
    <s v="Cash deposited to hundi"/>
    <x v="0"/>
    <s v="No"/>
    <s v="Miscellaneous"/>
    <s v="Cash"/>
  </r>
  <r>
    <n v="84"/>
    <d v="2024-07-28T00:00:00"/>
    <s v="Dhoom Domain"/>
    <n v="-700"/>
    <s v="SBI"/>
    <x v="25"/>
    <s v="Dhoom Domain Renewal made from SBI"/>
    <x v="2"/>
    <s v="Yes"/>
    <s v="Maintenance"/>
    <s v="Bank "/>
  </r>
  <r>
    <n v="85"/>
    <d v="2024-07-29T00:00:00"/>
    <s v="Cash from Omkar"/>
    <n v="500"/>
    <s v="ICICI"/>
    <x v="17"/>
    <s v="Cash deposited to account( Repayed Loan Partial Amount)"/>
    <x v="0"/>
    <s v="Yes"/>
    <s v="Miscellaneous"/>
    <s v="Bank "/>
  </r>
  <r>
    <n v="86"/>
    <d v="2024-07-29T00:00:00"/>
    <s v="Cash from Omkar"/>
    <n v="5000"/>
    <s v="ICICI"/>
    <x v="17"/>
    <s v="Cash deposited to account( Repayed Loan Partial Amount)"/>
    <x v="0"/>
    <s v="Yes"/>
    <s v="Miscellaneous"/>
    <s v="Bank "/>
  </r>
  <r>
    <n v="87"/>
    <d v="2024-07-31T00:00:00"/>
    <s v="Trademan Firstock Commission"/>
    <n v="1912.34"/>
    <s v="ICICI"/>
    <x v="17"/>
    <s v="Stock Trading commission received"/>
    <x v="1"/>
    <s v="Yes"/>
    <s v="Miscellaneous"/>
    <s v="Bank 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2:B6" firstHeaderRow="1" firstDataRow="1" firstDataCol="1"/>
  <pivotFields count="11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numFmtId="1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165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30">
        <item t="data" sd="1" x="0"/>
        <item t="data" sd="1" x="27"/>
        <item t="data" sd="1" x="15"/>
        <item t="data" sd="1" x="4"/>
        <item t="data" sd="1" x="5"/>
        <item t="data" sd="1" x="1"/>
        <item t="data" sd="1" x="24"/>
        <item t="data" sd="1" x="2"/>
        <item t="data" sd="1" x="22"/>
        <item t="data" sd="1" x="21"/>
        <item t="data" sd="1" x="14"/>
        <item t="data" sd="1" x="16"/>
        <item t="data" sd="1" x="23"/>
        <item t="data" sd="1" x="6"/>
        <item t="data" sd="1" x="25"/>
        <item t="data" sd="1" x="17"/>
        <item t="data" sd="1" x="3"/>
        <item t="data" sd="1" x="18"/>
        <item t="data" sd="1" x="7"/>
        <item t="data" sd="1" x="12"/>
        <item t="data" sd="1" x="13"/>
        <item t="data" sd="1" x="10"/>
        <item t="data" sd="1" x="9"/>
        <item t="data" sd="1" x="8"/>
        <item t="data" sd="1" x="11"/>
        <item t="data" sd="1" x="19"/>
        <item t="data" sd="1" x="20"/>
        <item t="data" sd="1" x="26"/>
        <item t="data" sd="1" x="28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7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Amount" fld="3" subtotal="sum" showDataAs="normal" baseField="0" baseItem="0"/>
  </dataFields>
  <chartFormats count="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0"/>
          </reference>
        </references>
      </pivotArea>
    </chartFormat>
    <chartFormat chart="0" format="2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1"/>
          </reference>
        </references>
      </pivotArea>
    </chartFormat>
    <chartFormat chart="0" format="3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39" headerRowCount="1" totalsRowShown="0" headerRowDxfId="13" dataDxfId="11" headerRowBorderDxfId="12" tableBorderDxfId="10" totalsRowBorderDxfId="9">
  <autoFilter ref="A1:I3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Sl No" dataDxfId="8"/>
    <tableColumn id="2" name="Description" dataDxfId="7"/>
    <tableColumn id="3" name="Frequency" dataDxfId="6"/>
    <tableColumn id="4" name="Amount" dataDxfId="5"/>
    <tableColumn id="5" name="Department" dataDxfId="4"/>
    <tableColumn id="6" name="Account No" dataDxfId="3"/>
    <tableColumn id="7" name="Next Payment Date" dataDxfId="2"/>
    <tableColumn id="8" name="Category" dataDxfId="1"/>
    <tableColumn id="9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L28" sqref="L28"/>
    </sheetView>
  </sheetViews>
  <sheetFormatPr baseColWidth="10" defaultColWidth="8.83203125" defaultRowHeight="15"/>
  <cols>
    <col width="28.33203125" customWidth="1" min="2" max="2"/>
    <col width="17.6640625" customWidth="1" min="3" max="3"/>
    <col width="15" bestFit="1" customWidth="1" min="6" max="6"/>
    <col width="23.5" bestFit="1" customWidth="1" min="7" max="7"/>
    <col width="13.83203125" bestFit="1" customWidth="1" min="10" max="10"/>
    <col width="6.5" customWidth="1" min="11" max="11"/>
    <col width="36.5" bestFit="1" customWidth="1" min="12" max="12"/>
    <col width="33.5" bestFit="1" customWidth="1" min="13" max="13"/>
  </cols>
  <sheetData>
    <row r="1" ht="19" customHeight="1">
      <c r="A1" s="124" t="inlineStr">
        <is>
          <t>Freedom Blast</t>
        </is>
      </c>
      <c r="B1" s="128" t="n"/>
      <c r="C1" s="129" t="n"/>
      <c r="D1" s="13" t="n"/>
      <c r="E1" s="124" t="inlineStr">
        <is>
          <t>Project Stats</t>
        </is>
      </c>
      <c r="F1" s="128" t="n"/>
      <c r="G1" s="129" t="n"/>
      <c r="H1" s="13" t="n"/>
      <c r="I1" s="13" t="n"/>
      <c r="J1" s="14" t="n"/>
      <c r="K1" s="124" t="inlineStr">
        <is>
          <t>Tasks to finish by Aug 15th</t>
        </is>
      </c>
      <c r="L1" s="128" t="n"/>
      <c r="M1" s="128" t="n"/>
      <c r="N1" s="128" t="n"/>
      <c r="O1" s="129" t="n"/>
    </row>
    <row r="2" ht="19" customHeight="1">
      <c r="A2" s="6" t="n">
        <v>1</v>
      </c>
      <c r="B2" s="6" t="inlineStr">
        <is>
          <t>Expenses July - Aug 15th</t>
        </is>
      </c>
      <c r="C2" s="130">
        <f>C4-C3</f>
        <v/>
      </c>
      <c r="D2" s="6" t="n"/>
      <c r="E2" s="6" t="n">
        <v>1</v>
      </c>
      <c r="F2" s="6" t="inlineStr">
        <is>
          <t>CurrentState</t>
        </is>
      </c>
      <c r="G2" s="131">
        <f>'AccountDetails(Present)'!E22</f>
        <v/>
      </c>
      <c r="H2" s="6" t="n"/>
      <c r="I2" s="6" t="n"/>
      <c r="J2" s="11" t="n"/>
      <c r="K2" s="10" t="inlineStr">
        <is>
          <t>Tk No.</t>
        </is>
      </c>
      <c r="L2" s="10" t="inlineStr">
        <is>
          <t>Details</t>
        </is>
      </c>
      <c r="M2" s="10" t="inlineStr">
        <is>
          <t>Remarks</t>
        </is>
      </c>
      <c r="N2" s="6" t="n"/>
      <c r="O2" s="6" t="n"/>
    </row>
    <row r="3" ht="19" customHeight="1">
      <c r="A3" s="6" t="n">
        <v>2</v>
      </c>
      <c r="B3" s="6" t="inlineStr">
        <is>
          <t>Paid</t>
        </is>
      </c>
      <c r="C3" s="130">
        <f>'Transactions(Past)'!#REF!</f>
        <v/>
      </c>
      <c r="D3" s="6" t="n"/>
      <c r="E3" s="6" t="n">
        <v>2</v>
      </c>
      <c r="F3" s="6" t="inlineStr">
        <is>
          <t>Budget</t>
        </is>
      </c>
      <c r="G3" s="131" t="n">
        <v>25000000</v>
      </c>
      <c r="H3" s="6" t="n"/>
      <c r="I3" s="6" t="n"/>
      <c r="J3" s="11" t="n"/>
      <c r="K3" s="2" t="n">
        <v>1</v>
      </c>
      <c r="L3" s="2" t="inlineStr">
        <is>
          <t>Account reconcilation</t>
        </is>
      </c>
      <c r="M3" s="2" t="inlineStr">
        <is>
          <t>Urgent for sindhu, Shanta Hegde, pawan chit</t>
        </is>
      </c>
      <c r="N3" s="6" t="n"/>
      <c r="O3" s="6" t="n"/>
    </row>
    <row r="4" ht="19" customHeight="1">
      <c r="A4" s="6" t="n">
        <v>3</v>
      </c>
      <c r="B4" s="6" t="inlineStr">
        <is>
          <t>Expenses left</t>
        </is>
      </c>
      <c r="C4" s="132">
        <f>SUM(FreedomBlast!D2:D12)</f>
        <v/>
      </c>
      <c r="D4" s="6" t="n"/>
      <c r="E4" s="6" t="n">
        <v>3</v>
      </c>
      <c r="F4" s="6" t="inlineStr">
        <is>
          <t>Balance left</t>
        </is>
      </c>
      <c r="G4" s="131">
        <f>G3+G2</f>
        <v/>
      </c>
      <c r="H4" s="6" t="n"/>
      <c r="I4" s="6" t="n"/>
      <c r="J4" s="11" t="n"/>
      <c r="K4" s="2" t="n">
        <v>2</v>
      </c>
      <c r="L4" s="2" t="inlineStr">
        <is>
          <t>Bank Reconciliation</t>
        </is>
      </c>
      <c r="M4" s="2" t="inlineStr">
        <is>
          <t>SBI data is corrupt</t>
        </is>
      </c>
      <c r="N4" s="6" t="n"/>
      <c r="O4" s="6" t="n"/>
    </row>
    <row r="5" ht="19" customHeight="1">
      <c r="A5" s="6" t="n">
        <v>4</v>
      </c>
      <c r="B5" s="6" t="inlineStr">
        <is>
          <t>Amount in Bank</t>
        </is>
      </c>
      <c r="C5" s="130" t="n">
        <v>11453</v>
      </c>
      <c r="D5" s="6" t="n"/>
      <c r="E5" s="6" t="n">
        <v>4</v>
      </c>
      <c r="F5" s="6" t="inlineStr">
        <is>
          <t>Weeks Left</t>
        </is>
      </c>
      <c r="G5" s="21">
        <f>(G8-G7)/7</f>
        <v/>
      </c>
      <c r="H5" s="6" t="n"/>
      <c r="I5" s="6" t="n"/>
      <c r="J5" s="11" t="n"/>
      <c r="K5" s="2" t="n">
        <v>3</v>
      </c>
      <c r="L5" s="2" t="inlineStr">
        <is>
          <t>IT Filing</t>
        </is>
      </c>
      <c r="M5" s="2" t="inlineStr">
        <is>
          <t>For both vimala and omkar</t>
        </is>
      </c>
      <c r="N5" s="6" t="n"/>
      <c r="O5" s="6" t="n"/>
    </row>
    <row r="6">
      <c r="A6" s="6" t="n">
        <v>5</v>
      </c>
      <c r="B6" s="6" t="inlineStr">
        <is>
          <t>Credit Opportunities</t>
        </is>
      </c>
      <c r="C6" s="130">
        <f>SUM(Cred_Op!C2:C2)</f>
        <v/>
      </c>
      <c r="D6" s="6" t="n"/>
      <c r="E6" s="6" t="n">
        <v>5</v>
      </c>
      <c r="F6" s="6" t="inlineStr">
        <is>
          <t>Curr Weekly Avg</t>
        </is>
      </c>
      <c r="G6" s="6" t="n"/>
      <c r="H6" s="6" t="n"/>
      <c r="I6" s="6" t="n"/>
      <c r="J6" s="11" t="n"/>
      <c r="K6" s="2" t="n">
        <v>4</v>
      </c>
      <c r="L6" s="2" t="inlineStr">
        <is>
          <t>Current Account Creation</t>
        </is>
      </c>
      <c r="M6" s="2" t="n"/>
      <c r="N6" s="6" t="n"/>
      <c r="O6" s="6" t="n"/>
    </row>
    <row r="7">
      <c r="A7" s="6" t="n">
        <v>6</v>
      </c>
      <c r="B7" s="6" t="inlineStr">
        <is>
          <t>Cash In Hand</t>
        </is>
      </c>
      <c r="C7" s="130" t="n">
        <v>5000</v>
      </c>
      <c r="D7" s="6" t="n"/>
      <c r="E7" s="6" t="n"/>
      <c r="F7" s="6" t="inlineStr">
        <is>
          <t>Current Date</t>
        </is>
      </c>
      <c r="G7" s="20">
        <f>TODAY()</f>
        <v/>
      </c>
      <c r="H7" s="6" t="n"/>
      <c r="I7" s="6" t="n"/>
      <c r="J7" s="11" t="n"/>
      <c r="K7" s="2" t="n">
        <v>5</v>
      </c>
      <c r="L7" s="2" t="inlineStr">
        <is>
          <t>GST Registration</t>
        </is>
      </c>
      <c r="M7" s="2" t="n"/>
      <c r="N7" s="6" t="n"/>
      <c r="O7" s="6" t="n"/>
    </row>
    <row r="8">
      <c r="A8" s="6" t="n"/>
      <c r="B8" s="6" t="n"/>
      <c r="C8" s="6" t="n"/>
      <c r="D8" s="6" t="n"/>
      <c r="E8" s="6" t="n"/>
      <c r="F8" s="6" t="inlineStr">
        <is>
          <t>Year End Date</t>
        </is>
      </c>
      <c r="G8" s="20" t="n">
        <v>45657</v>
      </c>
      <c r="H8" s="6" t="n"/>
      <c r="I8" s="6" t="n"/>
      <c r="J8" s="11" t="n"/>
      <c r="K8" s="2" t="n">
        <v>6</v>
      </c>
      <c r="L8" s="2" t="inlineStr">
        <is>
          <t>ZOHO api link</t>
        </is>
      </c>
      <c r="M8" s="2" t="n"/>
      <c r="N8" s="6" t="n"/>
      <c r="O8" s="6" t="n"/>
    </row>
    <row r="9" ht="19" customHeight="1">
      <c r="A9" s="10" t="n"/>
      <c r="B9" s="10" t="inlineStr">
        <is>
          <t>To Arrange</t>
        </is>
      </c>
      <c r="C9" s="131">
        <f>C4-C5-C6-C7</f>
        <v/>
      </c>
      <c r="D9" s="6" t="n"/>
      <c r="E9" s="6" t="n"/>
      <c r="F9" s="6" t="n"/>
      <c r="G9" s="6" t="n"/>
      <c r="H9" s="6" t="n"/>
      <c r="I9" s="6" t="n"/>
      <c r="J9" s="11" t="n"/>
      <c r="K9" s="6" t="n"/>
      <c r="L9" s="2" t="n"/>
      <c r="M9" s="6" t="n"/>
      <c r="N9" s="6" t="n"/>
      <c r="O9" s="6" t="n"/>
    </row>
    <row r="12" ht="19" customHeight="1">
      <c r="A12" s="123" t="n"/>
      <c r="K12" s="124" t="inlineStr">
        <is>
          <t>Daily Tasks</t>
        </is>
      </c>
      <c r="L12" s="128" t="n"/>
      <c r="M12" s="128" t="n"/>
      <c r="N12" s="128" t="n"/>
      <c r="O12" s="129" t="n"/>
    </row>
    <row r="13">
      <c r="K13" s="10" t="inlineStr">
        <is>
          <t>Tk No.</t>
        </is>
      </c>
      <c r="L13" s="10" t="inlineStr">
        <is>
          <t>Details</t>
        </is>
      </c>
      <c r="M13" s="10" t="inlineStr">
        <is>
          <t>Remarks</t>
        </is>
      </c>
      <c r="N13" s="6" t="n"/>
      <c r="O13" s="6" t="n"/>
    </row>
    <row r="14">
      <c r="K14" s="2" t="n">
        <v>1</v>
      </c>
      <c r="L14" s="2" t="inlineStr">
        <is>
          <t>Account reconcilations</t>
        </is>
      </c>
      <c r="M14" s="2" t="inlineStr">
        <is>
          <t>ICICI 3 accounts, SBI 2 and cash accounts in excel</t>
        </is>
      </c>
      <c r="N14" s="6" t="n"/>
      <c r="O14" s="6" t="n"/>
    </row>
    <row r="15">
      <c r="K15" s="2" t="n"/>
      <c r="L15" s="2" t="n"/>
      <c r="M15" s="2" t="n"/>
      <c r="N15" s="6" t="n"/>
      <c r="O15" s="6" t="n"/>
    </row>
    <row r="16">
      <c r="K16" s="2" t="n"/>
      <c r="L16" s="2" t="n"/>
      <c r="M16" s="2" t="n"/>
      <c r="N16" s="6" t="n"/>
      <c r="O16" s="6" t="n"/>
    </row>
    <row r="17">
      <c r="K17" s="2" t="n"/>
      <c r="L17" s="2" t="n"/>
      <c r="M17" s="2" t="n"/>
      <c r="N17" s="6" t="n"/>
      <c r="O17" s="6" t="n"/>
    </row>
    <row r="18">
      <c r="K18" s="2" t="n"/>
      <c r="L18" s="2" t="n"/>
      <c r="M18" s="2" t="n"/>
      <c r="N18" s="6" t="n"/>
      <c r="O18" s="6" t="n"/>
    </row>
    <row r="19">
      <c r="K19" s="2" t="n"/>
      <c r="L19" s="2" t="n"/>
      <c r="M19" s="2" t="n"/>
      <c r="N19" s="6" t="n"/>
      <c r="O19" s="6" t="n"/>
    </row>
    <row r="21">
      <c r="J21" t="inlineStr">
        <is>
          <t>Omkar</t>
        </is>
      </c>
      <c r="K21" t="n">
        <v>1</v>
      </c>
      <c r="L21" t="inlineStr">
        <is>
          <t>Macro from freedom to Past and account details</t>
        </is>
      </c>
      <c r="M21" t="inlineStr">
        <is>
          <t>implement tick column in freedom</t>
        </is>
      </c>
    </row>
    <row r="22">
      <c r="B22" t="inlineStr">
        <is>
          <t>Chits 2 to be checked</t>
        </is>
      </c>
      <c r="J22" t="inlineStr">
        <is>
          <t>Samarth</t>
        </is>
      </c>
      <c r="K22" t="n">
        <v>2</v>
      </c>
      <c r="L22" t="inlineStr">
        <is>
          <t>Dashboard with excelchat</t>
        </is>
      </c>
    </row>
    <row r="23">
      <c r="B23" t="inlineStr">
        <is>
          <t>Zoho transactions to be categorized</t>
        </is>
      </c>
      <c r="J23" t="inlineStr">
        <is>
          <t>Nikhil</t>
        </is>
      </c>
      <c r="K23" t="n">
        <v>3</v>
      </c>
      <c r="L23" t="inlineStr">
        <is>
          <t>Interest calculation reconcile and automate</t>
        </is>
      </c>
    </row>
    <row r="24">
      <c r="B24" t="inlineStr">
        <is>
          <t>Credit Card payment date</t>
        </is>
      </c>
      <c r="J24" t="inlineStr">
        <is>
          <t>Nikhil</t>
        </is>
      </c>
      <c r="K24" t="n">
        <v>4</v>
      </c>
      <c r="L24" t="inlineStr">
        <is>
          <t>Auto bank amount and cash in hand sync</t>
        </is>
      </c>
    </row>
    <row r="25">
      <c r="F25" s="60" t="n"/>
      <c r="G25" t="inlineStr">
        <is>
          <t>Completed</t>
        </is>
      </c>
      <c r="J25" t="inlineStr">
        <is>
          <t>Omkar</t>
        </is>
      </c>
      <c r="K25" t="n">
        <v>5</v>
      </c>
      <c r="L25" t="inlineStr">
        <is>
          <t>credop reorg</t>
        </is>
      </c>
    </row>
    <row r="26">
      <c r="F26" s="61" t="n"/>
      <c r="G26" t="inlineStr">
        <is>
          <t>Under Process</t>
        </is>
      </c>
      <c r="J26" t="inlineStr">
        <is>
          <t>Nikhil</t>
        </is>
      </c>
      <c r="K26" t="n">
        <v>6</v>
      </c>
      <c r="L26" s="67" t="inlineStr">
        <is>
          <t>Chit box sheet to be updated with ChT - 002 transactions of past</t>
        </is>
      </c>
    </row>
    <row r="27">
      <c r="F27" s="67" t="n"/>
      <c r="G27" t="inlineStr">
        <is>
          <t>Not completly updated</t>
        </is>
      </c>
      <c r="J27" t="inlineStr">
        <is>
          <t>Nikhil</t>
        </is>
      </c>
      <c r="K27" t="n">
        <v>7</v>
      </c>
      <c r="L27" s="61" t="inlineStr">
        <is>
          <t>Forecasting till december</t>
        </is>
      </c>
    </row>
    <row r="28">
      <c r="J28" t="inlineStr">
        <is>
          <t>Nikhil</t>
        </is>
      </c>
      <c r="K28" t="n">
        <v>8</v>
      </c>
      <c r="L28" t="inlineStr">
        <is>
          <t>Hand Loans to be Completed as Priority</t>
        </is>
      </c>
    </row>
    <row r="29">
      <c r="J29" t="inlineStr">
        <is>
          <t>Nikhil</t>
        </is>
      </c>
      <c r="K29" t="n">
        <v>9</v>
      </c>
      <c r="L29" t="inlineStr">
        <is>
          <t>Naming Conventions, Date Formats, comments specifications and other Formatting things to be taken care</t>
        </is>
      </c>
    </row>
    <row r="30">
      <c r="J30" t="inlineStr">
        <is>
          <t>Nikhil</t>
        </is>
      </c>
      <c r="K30" t="n">
        <v>10</v>
      </c>
      <c r="L30" t="inlineStr">
        <is>
          <t>Prepare an SOP for entering a transaction</t>
        </is>
      </c>
    </row>
    <row r="31">
      <c r="J31" t="inlineStr">
        <is>
          <t>Nikhil</t>
        </is>
      </c>
      <c r="K31" t="n">
        <v>11</v>
      </c>
      <c r="L31" t="inlineStr">
        <is>
          <t>Create a sheet as Income and add the loans given and other income to it</t>
        </is>
      </c>
    </row>
    <row r="32">
      <c r="J32" t="inlineStr">
        <is>
          <t>Nikhil</t>
        </is>
      </c>
      <c r="K32" t="n">
        <v>12</v>
      </c>
      <c r="L32" t="inlineStr">
        <is>
          <t>Move miscellaneous to maintenance</t>
        </is>
      </c>
    </row>
    <row r="33" ht="32" customHeight="1">
      <c r="J33" t="inlineStr">
        <is>
          <t>Nikhil</t>
        </is>
      </c>
      <c r="K33" t="n">
        <v>13</v>
      </c>
      <c r="L33" s="16" t="inlineStr">
        <is>
          <t>All contractor payments to be made weekly. Add past dues to next payment</t>
        </is>
      </c>
    </row>
    <row r="34">
      <c r="J34" t="inlineStr">
        <is>
          <t>Nikhil</t>
        </is>
      </c>
      <c r="K34" t="n">
        <v>14</v>
      </c>
      <c r="L34" t="inlineStr">
        <is>
          <t>Current Principal to be updated</t>
        </is>
      </c>
    </row>
  </sheetData>
  <mergeCells count="5">
    <mergeCell ref="K12:O12"/>
    <mergeCell ref="A1:C1"/>
    <mergeCell ref="K1:O1"/>
    <mergeCell ref="A12:J12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5"/>
  <cols>
    <col width="21.5" bestFit="1" customWidth="1" min="2" max="2"/>
    <col width="12.33203125" customWidth="1" min="4" max="4"/>
    <col width="17.5" bestFit="1" customWidth="1" min="5" max="5"/>
    <col width="13" customWidth="1" min="6" max="6"/>
    <col width="16.33203125" customWidth="1" min="7" max="7"/>
    <col width="19" bestFit="1" customWidth="1" min="8" max="8"/>
    <col width="16.1640625" customWidth="1" min="9" max="9"/>
    <col width="14.6640625" customWidth="1" min="10" max="10"/>
    <col width="108" bestFit="1" customWidth="1" min="11" max="11"/>
  </cols>
  <sheetData>
    <row r="1" ht="16" customHeight="1">
      <c r="A1" s="37" t="inlineStr">
        <is>
          <t>SL No</t>
        </is>
      </c>
      <c r="B1" s="37" t="inlineStr">
        <is>
          <t>Account Name</t>
        </is>
      </c>
      <c r="C1" s="37" t="inlineStr">
        <is>
          <t>Type</t>
        </is>
      </c>
      <c r="D1" s="37" t="inlineStr">
        <is>
          <t>Acc ID</t>
        </is>
      </c>
      <c r="E1" s="37" t="inlineStr">
        <is>
          <t>Current Principal</t>
        </is>
      </c>
      <c r="F1" s="37" t="inlineStr">
        <is>
          <t>EMI Amt</t>
        </is>
      </c>
      <c r="G1" s="37" t="inlineStr">
        <is>
          <t>Int Rate</t>
        </is>
      </c>
      <c r="H1" s="37" t="inlineStr">
        <is>
          <t>Next Due Date</t>
        </is>
      </c>
      <c r="I1" s="37" t="inlineStr">
        <is>
          <t>Bank</t>
        </is>
      </c>
      <c r="J1" s="37" t="inlineStr">
        <is>
          <t>Tenure</t>
        </is>
      </c>
      <c r="K1" s="84" t="inlineStr">
        <is>
          <t>Notes</t>
        </is>
      </c>
    </row>
    <row r="2">
      <c r="A2" s="69" t="n">
        <v>1</v>
      </c>
      <c r="B2" s="69" t="inlineStr">
        <is>
          <t>ICICI Vimala Loan EMI</t>
        </is>
      </c>
      <c r="C2" s="69" t="inlineStr">
        <is>
          <t>EMI</t>
        </is>
      </c>
      <c r="D2" s="69" t="inlineStr">
        <is>
          <t>EMI - 007</t>
        </is>
      </c>
      <c r="E2" s="146" t="n">
        <v>-195794</v>
      </c>
      <c r="F2" s="146" t="n">
        <v>9912</v>
      </c>
      <c r="G2" s="71" t="n">
        <v>-0.15</v>
      </c>
      <c r="H2" s="72" t="inlineStr">
        <is>
          <t>2nd of Each Month</t>
        </is>
      </c>
      <c r="I2" s="69" t="inlineStr">
        <is>
          <t>ICICI</t>
        </is>
      </c>
      <c r="J2" s="69" t="n">
        <v>22</v>
      </c>
      <c r="K2" s="69" t="inlineStr">
        <is>
          <t>Amount should go to Vimala ICICI Savings Account</t>
        </is>
      </c>
    </row>
    <row r="3">
      <c r="A3" s="73" t="n">
        <v>2</v>
      </c>
      <c r="B3" s="73" t="inlineStr">
        <is>
          <t>Axios Loan EMI</t>
        </is>
      </c>
      <c r="C3" s="73" t="inlineStr">
        <is>
          <t>EMI</t>
        </is>
      </c>
      <c r="D3" s="73" t="inlineStr">
        <is>
          <t>EMI - 001</t>
        </is>
      </c>
      <c r="E3" s="147" t="n">
        <v>-180704</v>
      </c>
      <c r="F3" s="147" t="n">
        <v>13194</v>
      </c>
      <c r="G3" s="74" t="n">
        <v>-0.15</v>
      </c>
      <c r="H3" s="72" t="inlineStr">
        <is>
          <t>5th of Each Month</t>
        </is>
      </c>
      <c r="I3" s="73" t="inlineStr">
        <is>
          <t>SBI</t>
        </is>
      </c>
      <c r="J3" s="73" t="n">
        <v>15</v>
      </c>
      <c r="K3" s="73" t="inlineStr">
        <is>
          <t>Need to check foreclosure condition and interest rate</t>
        </is>
      </c>
    </row>
    <row r="4">
      <c r="A4" s="73" t="n">
        <v>3</v>
      </c>
      <c r="B4" s="73" t="inlineStr">
        <is>
          <t>Kotak Loan EMI</t>
        </is>
      </c>
      <c r="C4" s="73" t="inlineStr">
        <is>
          <t>EMI</t>
        </is>
      </c>
      <c r="D4" s="73" t="inlineStr">
        <is>
          <t>KTK801</t>
        </is>
      </c>
      <c r="E4" s="147" t="n">
        <v>-300000</v>
      </c>
      <c r="F4" s="147" t="n">
        <v>0</v>
      </c>
      <c r="G4" s="74" t="n">
        <v>-0.15</v>
      </c>
      <c r="H4" s="72" t="inlineStr">
        <is>
          <t>5th of Each Month</t>
        </is>
      </c>
      <c r="I4" s="73" t="inlineStr">
        <is>
          <t>KTK801</t>
        </is>
      </c>
      <c r="J4" s="73" t="n">
        <v>0</v>
      </c>
      <c r="K4" s="73" t="inlineStr">
        <is>
          <t>Needs to visit kotak branch to check the status and get account fixed. Have a msg that this loan is already closed</t>
        </is>
      </c>
    </row>
    <row r="5">
      <c r="A5" s="73" t="n">
        <v>4</v>
      </c>
      <c r="B5" s="73" t="inlineStr">
        <is>
          <t>Paytm Loan</t>
        </is>
      </c>
      <c r="C5" s="73" t="inlineStr">
        <is>
          <t>EMI</t>
        </is>
      </c>
      <c r="D5" s="73" t="inlineStr">
        <is>
          <t>EMI - 002</t>
        </is>
      </c>
      <c r="E5" s="147" t="n">
        <v>-179724</v>
      </c>
      <c r="F5" s="147" t="n">
        <v>14977</v>
      </c>
      <c r="G5" s="74" t="n">
        <v>-0.15</v>
      </c>
      <c r="H5" s="72" t="inlineStr">
        <is>
          <t>5th of Each Month</t>
        </is>
      </c>
      <c r="I5" s="73" t="inlineStr">
        <is>
          <t>SBI</t>
        </is>
      </c>
      <c r="J5" s="73" t="n">
        <v>10</v>
      </c>
      <c r="K5" s="73" t="inlineStr">
        <is>
          <t>Need to check foreclosure condition and interest rate</t>
        </is>
      </c>
    </row>
    <row r="6">
      <c r="A6" s="73" t="n">
        <v>5</v>
      </c>
      <c r="B6" s="73" t="inlineStr">
        <is>
          <t>INDMoney Loan</t>
        </is>
      </c>
      <c r="C6" s="73" t="inlineStr">
        <is>
          <t>EMI</t>
        </is>
      </c>
      <c r="D6" s="73" t="inlineStr">
        <is>
          <t>EMI - 003</t>
        </is>
      </c>
      <c r="E6" s="147" t="n">
        <v>-339000</v>
      </c>
      <c r="F6" s="147" t="n">
        <v>10840</v>
      </c>
      <c r="G6" s="75" t="n">
        <v>-0.18</v>
      </c>
      <c r="H6" s="72" t="inlineStr">
        <is>
          <t>2nd of Each Month</t>
        </is>
      </c>
      <c r="I6" s="73" t="inlineStr">
        <is>
          <t>SBI</t>
        </is>
      </c>
      <c r="J6" s="73" t="n">
        <v>24</v>
      </c>
      <c r="K6" s="73" t="inlineStr">
        <is>
          <t>Need to check foreclosure condition and interest rate</t>
        </is>
      </c>
    </row>
    <row r="7">
      <c r="A7" s="73" t="n">
        <v>6</v>
      </c>
      <c r="B7" s="73" t="inlineStr">
        <is>
          <t>INDMoney Loan 2</t>
        </is>
      </c>
      <c r="C7" s="73" t="inlineStr">
        <is>
          <t>EMI</t>
        </is>
      </c>
      <c r="D7" s="73" t="inlineStr">
        <is>
          <t>EMI - 004</t>
        </is>
      </c>
      <c r="E7" s="147" t="n">
        <v>-78000</v>
      </c>
      <c r="F7" s="147" t="n">
        <v>3986</v>
      </c>
      <c r="G7" s="75" t="n">
        <v>-0.18</v>
      </c>
      <c r="H7" s="72" t="inlineStr">
        <is>
          <t>2nd of Each Month</t>
        </is>
      </c>
      <c r="I7" s="73" t="inlineStr">
        <is>
          <t>SBI</t>
        </is>
      </c>
      <c r="J7" s="73" t="n">
        <v>24</v>
      </c>
      <c r="K7" s="73" t="inlineStr">
        <is>
          <t>Better to Foreclose</t>
        </is>
      </c>
    </row>
    <row r="8">
      <c r="A8" s="73" t="n">
        <v>7</v>
      </c>
      <c r="B8" s="73" t="inlineStr">
        <is>
          <t>CredLoan</t>
        </is>
      </c>
      <c r="C8" s="73" t="inlineStr">
        <is>
          <t>EMI</t>
        </is>
      </c>
      <c r="D8" s="73" t="inlineStr">
        <is>
          <t>EMI - 005</t>
        </is>
      </c>
      <c r="E8" s="147" t="n">
        <v>-326044</v>
      </c>
      <c r="F8" s="147" t="n">
        <v>10540</v>
      </c>
      <c r="G8" s="74" t="n">
        <v>-0.16</v>
      </c>
      <c r="H8" s="72" t="inlineStr">
        <is>
          <t>2nd of Each Month</t>
        </is>
      </c>
      <c r="I8" s="73" t="inlineStr">
        <is>
          <t>SBI</t>
        </is>
      </c>
      <c r="J8" s="73" t="n">
        <v>39</v>
      </c>
      <c r="K8" s="73" t="inlineStr">
        <is>
          <t>Need to check foreclosure condition and interest rate</t>
        </is>
      </c>
    </row>
    <row r="9">
      <c r="A9" s="73" t="n">
        <v>8</v>
      </c>
      <c r="B9" s="73" t="inlineStr">
        <is>
          <t>Cred Loan Freedom</t>
        </is>
      </c>
      <c r="C9" s="73" t="inlineStr">
        <is>
          <t>EMI</t>
        </is>
      </c>
      <c r="D9" s="73" t="inlineStr">
        <is>
          <t>EMI - 006</t>
        </is>
      </c>
      <c r="E9" s="147" t="n">
        <v>-119545</v>
      </c>
      <c r="F9" s="147" t="n">
        <v>4353</v>
      </c>
      <c r="G9" s="74" t="n">
        <v>-0.17</v>
      </c>
      <c r="H9" s="72" t="inlineStr">
        <is>
          <t>2nd of Each Month</t>
        </is>
      </c>
      <c r="I9" s="73" t="inlineStr">
        <is>
          <t>ICICI</t>
        </is>
      </c>
      <c r="J9" s="73" t="n">
        <v>36</v>
      </c>
      <c r="K9" s="73" t="inlineStr">
        <is>
          <t>Better to Foreclose</t>
        </is>
      </c>
    </row>
    <row r="10">
      <c r="A10" s="73" t="n">
        <v>9</v>
      </c>
      <c r="B10" s="73" t="inlineStr">
        <is>
          <t>Chitbox 1</t>
        </is>
      </c>
      <c r="C10" s="73" t="inlineStr">
        <is>
          <t>Chit</t>
        </is>
      </c>
      <c r="D10" s="73" t="inlineStr">
        <is>
          <t>CHT - 001</t>
        </is>
      </c>
      <c r="E10" s="147" t="n">
        <v>-41000</v>
      </c>
      <c r="F10" s="147" t="n">
        <v>6700</v>
      </c>
      <c r="G10" s="74" t="n">
        <v>-0.16</v>
      </c>
      <c r="H10" s="72" t="inlineStr">
        <is>
          <t>2nd of Each Month</t>
        </is>
      </c>
      <c r="I10" s="73" t="inlineStr">
        <is>
          <t>ICICI</t>
        </is>
      </c>
      <c r="J10" s="73" t="n">
        <v>6</v>
      </c>
      <c r="K10" s="73" t="inlineStr">
        <is>
          <t>Ask sachin for percentage calculation</t>
        </is>
      </c>
    </row>
    <row r="11">
      <c r="A11" s="73" t="n">
        <v>10</v>
      </c>
      <c r="B11" s="73" t="inlineStr">
        <is>
          <t>Chitbox 2</t>
        </is>
      </c>
      <c r="C11" s="73" t="inlineStr">
        <is>
          <t>Chit</t>
        </is>
      </c>
      <c r="D11" s="73" t="inlineStr">
        <is>
          <t>CHT - 002</t>
        </is>
      </c>
      <c r="E11" s="147" t="n">
        <v>210000</v>
      </c>
      <c r="F11" s="147" t="n">
        <v>15000</v>
      </c>
      <c r="G11" s="74" t="n">
        <v>-0.16</v>
      </c>
      <c r="H11" s="76" t="inlineStr">
        <is>
          <t>15th of Each Month</t>
        </is>
      </c>
      <c r="I11" s="73" t="inlineStr">
        <is>
          <t>ICICI</t>
        </is>
      </c>
      <c r="J11" s="73" t="n">
        <v>11</v>
      </c>
      <c r="K11" s="73" t="inlineStr">
        <is>
          <t>Ask sachin for percentage calculation</t>
        </is>
      </c>
    </row>
    <row r="12">
      <c r="A12" s="73" t="n">
        <v>11</v>
      </c>
      <c r="B12" s="73" t="inlineStr">
        <is>
          <t>Pawan chit fund</t>
        </is>
      </c>
      <c r="C12" s="73" t="inlineStr">
        <is>
          <t>Chit</t>
        </is>
      </c>
      <c r="D12" s="73" t="inlineStr">
        <is>
          <t>CHT - 003</t>
        </is>
      </c>
      <c r="E12" s="147" t="n">
        <v>-400000</v>
      </c>
      <c r="F12" s="147" t="n">
        <v>200000</v>
      </c>
      <c r="G12" s="74" t="n">
        <v>-0.16</v>
      </c>
      <c r="H12" s="72" t="inlineStr">
        <is>
          <t>5th of Each Month</t>
        </is>
      </c>
      <c r="I12" s="73" t="inlineStr">
        <is>
          <t>ICICI</t>
        </is>
      </c>
      <c r="J12" s="73" t="n">
        <v>12</v>
      </c>
      <c r="K12" s="73" t="inlineStr">
        <is>
          <t>Ask sachin for percentage calculation</t>
        </is>
      </c>
    </row>
    <row r="13">
      <c r="A13" s="73" t="n">
        <v>12</v>
      </c>
      <c r="B13" s="73" t="inlineStr">
        <is>
          <t>Subraya Loan</t>
        </is>
      </c>
      <c r="C13" s="73" t="inlineStr">
        <is>
          <t>STL</t>
        </is>
      </c>
      <c r="D13" s="73" t="inlineStr">
        <is>
          <t>HL - 004</t>
        </is>
      </c>
      <c r="E13" s="147" t="n">
        <v>-150000</v>
      </c>
      <c r="F13" s="147" t="n">
        <v>0</v>
      </c>
      <c r="G13" s="74" t="n">
        <v>-0.16</v>
      </c>
      <c r="H13" s="76" t="n">
        <v>45477</v>
      </c>
      <c r="I13" s="76" t="inlineStr">
        <is>
          <t>N/A</t>
        </is>
      </c>
      <c r="J13" s="73" t="n">
        <v>0</v>
      </c>
      <c r="K13" s="73" t="inlineStr">
        <is>
          <t>To be paid by 5 Jul 24</t>
        </is>
      </c>
    </row>
    <row r="14">
      <c r="A14" s="73" t="n">
        <v>13</v>
      </c>
      <c r="B14" s="73" t="inlineStr">
        <is>
          <t>Sindhu</t>
        </is>
      </c>
      <c r="C14" s="73" t="inlineStr">
        <is>
          <t>STL</t>
        </is>
      </c>
      <c r="D14" s="73" t="inlineStr">
        <is>
          <t>HL - 002</t>
        </is>
      </c>
      <c r="E14" s="147" t="n">
        <v>-2425000</v>
      </c>
      <c r="F14" s="147" t="n">
        <v>0</v>
      </c>
      <c r="G14" s="75" t="n">
        <v>-0.16</v>
      </c>
      <c r="H14" s="72" t="inlineStr">
        <is>
          <t>2nd of Each Month</t>
        </is>
      </c>
      <c r="I14" s="76" t="inlineStr">
        <is>
          <t>N/A</t>
        </is>
      </c>
      <c r="J14" s="73" t="n">
        <v>0</v>
      </c>
      <c r="K14" s="73" t="inlineStr">
        <is>
          <t>To be paid in complete by 7Aug24. Pay partial interest of 80k by 8th if possible</t>
        </is>
      </c>
    </row>
    <row r="15">
      <c r="A15" s="73" t="n">
        <v>14</v>
      </c>
      <c r="B15" s="73" t="inlineStr">
        <is>
          <t>Subbayya Loan</t>
        </is>
      </c>
      <c r="C15" s="73" t="inlineStr">
        <is>
          <t>LTL</t>
        </is>
      </c>
      <c r="D15" s="73" t="inlineStr">
        <is>
          <t>HL - 003</t>
        </is>
      </c>
      <c r="E15" s="147" t="n">
        <v>-50000</v>
      </c>
      <c r="F15" s="147" t="n">
        <v>0</v>
      </c>
      <c r="G15" s="75" t="n">
        <v>-0.16</v>
      </c>
      <c r="H15" s="76" t="n">
        <v>45475</v>
      </c>
      <c r="I15" s="76" t="inlineStr">
        <is>
          <t>N/A</t>
        </is>
      </c>
      <c r="J15" s="73" t="n">
        <v>0</v>
      </c>
      <c r="K15" s="73" t="inlineStr">
        <is>
          <t>Create dashboard, brochure and give demo. TrNo: 5</t>
        </is>
      </c>
    </row>
    <row r="16">
      <c r="A16" s="73" t="n">
        <v>15</v>
      </c>
      <c r="B16" s="73" t="inlineStr">
        <is>
          <t>Brijesh Loan</t>
        </is>
      </c>
      <c r="C16" s="73" t="inlineStr">
        <is>
          <t>LTL</t>
        </is>
      </c>
      <c r="D16" s="73" t="inlineStr">
        <is>
          <t>HL - 001</t>
        </is>
      </c>
      <c r="E16" s="147">
        <f>'5.Hand Loans'!I23</f>
        <v/>
      </c>
      <c r="F16" s="147" t="n">
        <v>0</v>
      </c>
      <c r="G16" s="75" t="n">
        <v>-0.12</v>
      </c>
      <c r="H16" s="76" t="n">
        <v>45475</v>
      </c>
      <c r="I16" s="76" t="inlineStr">
        <is>
          <t>N/A</t>
        </is>
      </c>
      <c r="J16" s="73" t="n">
        <v>0</v>
      </c>
      <c r="K16" s="77" t="inlineStr">
        <is>
          <t>Fixed</t>
        </is>
      </c>
    </row>
    <row r="17">
      <c r="A17" s="73" t="n">
        <v>16</v>
      </c>
      <c r="B17" s="73" t="inlineStr">
        <is>
          <t>Geetanti Loan</t>
        </is>
      </c>
      <c r="C17" s="73" t="inlineStr">
        <is>
          <t>LTL</t>
        </is>
      </c>
      <c r="D17" s="73" t="inlineStr">
        <is>
          <t>HL - 005</t>
        </is>
      </c>
      <c r="E17" s="147" t="n">
        <v>-1000000</v>
      </c>
      <c r="F17" s="147" t="n">
        <v>0</v>
      </c>
      <c r="G17" s="75" t="n">
        <v>-0.08500000000000001</v>
      </c>
      <c r="H17" s="76" t="n">
        <v>45475</v>
      </c>
      <c r="I17" s="76" t="inlineStr">
        <is>
          <t>N/A</t>
        </is>
      </c>
      <c r="J17" s="73" t="n">
        <v>0</v>
      </c>
      <c r="K17" s="73" t="inlineStr">
        <is>
          <t>Can expect money anytime.</t>
        </is>
      </c>
    </row>
    <row r="18">
      <c r="A18" s="73" t="n">
        <v>17</v>
      </c>
      <c r="B18" s="73" t="inlineStr">
        <is>
          <t>Ratnakar Loan</t>
        </is>
      </c>
      <c r="C18" s="73" t="inlineStr">
        <is>
          <t>LTL</t>
        </is>
      </c>
      <c r="D18" s="73" t="inlineStr">
        <is>
          <t>HL - 006</t>
        </is>
      </c>
      <c r="E18" s="147" t="n">
        <v>-2500000</v>
      </c>
      <c r="F18" s="147" t="n">
        <v>0</v>
      </c>
      <c r="G18" s="75" t="n">
        <v>-0.08500000000000001</v>
      </c>
      <c r="H18" s="76" t="n">
        <v>45475</v>
      </c>
      <c r="I18" s="76" t="inlineStr">
        <is>
          <t>N/A</t>
        </is>
      </c>
      <c r="J18" s="73" t="n">
        <v>0</v>
      </c>
      <c r="K18" s="73" t="inlineStr">
        <is>
          <t>Has a little more tolerance. Return by end of the year</t>
        </is>
      </c>
    </row>
    <row r="19">
      <c r="A19" s="73" t="n">
        <v>18</v>
      </c>
      <c r="B19" s="73" t="inlineStr">
        <is>
          <t>Shanta Loan</t>
        </is>
      </c>
      <c r="C19" s="73" t="inlineStr">
        <is>
          <t>LTL</t>
        </is>
      </c>
      <c r="D19" s="73" t="inlineStr">
        <is>
          <t>HL - 007</t>
        </is>
      </c>
      <c r="E19" s="147" t="n">
        <v>-200000</v>
      </c>
      <c r="F19" s="147" t="n">
        <v>0</v>
      </c>
      <c r="G19" s="75" t="n">
        <v>-0.24</v>
      </c>
      <c r="H19" s="76" t="n">
        <v>45475</v>
      </c>
      <c r="I19" s="76" t="inlineStr">
        <is>
          <t>N/A</t>
        </is>
      </c>
      <c r="J19" s="73" t="n">
        <v>0</v>
      </c>
      <c r="K19" s="73" t="inlineStr">
        <is>
          <t>Convert this money to equity when possible. 1-2 years timeline</t>
        </is>
      </c>
    </row>
    <row r="20">
      <c r="A20" s="78" t="n">
        <v>19</v>
      </c>
      <c r="B20" s="78" t="inlineStr">
        <is>
          <t>Vimala Loan</t>
        </is>
      </c>
      <c r="C20" s="78" t="inlineStr">
        <is>
          <t>STL</t>
        </is>
      </c>
      <c r="D20" s="78" t="inlineStr">
        <is>
          <t>HL - 008</t>
        </is>
      </c>
      <c r="E20" s="148" t="n">
        <v>-11300000</v>
      </c>
      <c r="F20" s="148" t="n">
        <v>0</v>
      </c>
      <c r="G20" s="80" t="n">
        <v>-0.12</v>
      </c>
      <c r="H20" s="81" t="n">
        <v>45475</v>
      </c>
      <c r="I20" s="76" t="inlineStr">
        <is>
          <t>N/A</t>
        </is>
      </c>
      <c r="J20" s="78" t="n">
        <v>0</v>
      </c>
      <c r="K20" s="78" t="inlineStr">
        <is>
          <t>Monthly expenditure and travel expenses need to be taken care. Pay by the end of the year.</t>
        </is>
      </c>
    </row>
    <row r="21">
      <c r="A21" s="73" t="n">
        <v>20</v>
      </c>
      <c r="B21" s="73" t="inlineStr">
        <is>
          <t>Hero Fincorp Loan</t>
        </is>
      </c>
      <c r="C21" s="73" t="inlineStr">
        <is>
          <t>EMI</t>
        </is>
      </c>
      <c r="D21" s="73" t="inlineStr">
        <is>
          <t>EMI - 008</t>
        </is>
      </c>
      <c r="E21" s="147" t="n">
        <v>-331859</v>
      </c>
      <c r="F21" s="149" t="n">
        <v>13104</v>
      </c>
      <c r="G21" s="75" t="n">
        <v>-0.2075</v>
      </c>
      <c r="H21" s="76" t="inlineStr">
        <is>
          <t>5th of Each Month</t>
        </is>
      </c>
      <c r="I21" s="83" t="inlineStr">
        <is>
          <t>ICICI</t>
        </is>
      </c>
      <c r="J21" s="73" t="n">
        <v>36</v>
      </c>
      <c r="K21" s="73" t="inlineStr">
        <is>
          <t>New loan taken from Hero fincorp</t>
        </is>
      </c>
    </row>
    <row r="22">
      <c r="E22" s="150">
        <f>SUM(E2:E21)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pane ySplit="1" topLeftCell="A2" activePane="bottomLeft" state="frozen"/>
      <selection pane="bottomLeft" activeCell="B39" sqref="B39"/>
    </sheetView>
  </sheetViews>
  <sheetFormatPr baseColWidth="10" defaultColWidth="8.83203125" defaultRowHeight="15" customHeight="1"/>
  <cols>
    <col width="10.6640625" customWidth="1" min="1" max="1"/>
    <col width="24.83203125" customWidth="1" min="2" max="2"/>
    <col width="17.33203125" customWidth="1" min="3" max="3"/>
    <col width="12.1640625" customWidth="1" min="4" max="4"/>
    <col width="21.5" customWidth="1" min="5" max="5"/>
    <col width="13.6640625" customWidth="1" min="6" max="6"/>
    <col width="20.5" customWidth="1" min="7" max="7"/>
    <col width="15.1640625" customWidth="1" min="8" max="8"/>
    <col width="18.5" bestFit="1" customWidth="1" min="9" max="9"/>
  </cols>
  <sheetData>
    <row r="1">
      <c r="A1" s="87" t="inlineStr">
        <is>
          <t>Sl No</t>
        </is>
      </c>
      <c r="B1" s="88" t="inlineStr">
        <is>
          <t>Description</t>
        </is>
      </c>
      <c r="C1" s="88" t="inlineStr">
        <is>
          <t>Frequency</t>
        </is>
      </c>
      <c r="D1" s="88" t="inlineStr">
        <is>
          <t>Amount</t>
        </is>
      </c>
      <c r="E1" s="88" t="inlineStr">
        <is>
          <t>Department</t>
        </is>
      </c>
      <c r="F1" s="88" t="inlineStr">
        <is>
          <t>Account No</t>
        </is>
      </c>
      <c r="G1" s="88" t="inlineStr">
        <is>
          <t>Next Payment Date</t>
        </is>
      </c>
      <c r="H1" s="88" t="inlineStr">
        <is>
          <t>Category</t>
        </is>
      </c>
      <c r="I1" s="89" t="inlineStr">
        <is>
          <t>Comments</t>
        </is>
      </c>
    </row>
    <row r="2">
      <c r="A2" s="55" t="n">
        <v>1</v>
      </c>
      <c r="B2" s="26" t="inlineStr">
        <is>
          <t>Microsoft  Office 365</t>
        </is>
      </c>
      <c r="C2" s="26" t="inlineStr">
        <is>
          <t>Yearly</t>
        </is>
      </c>
      <c r="D2" s="136" t="n">
        <v>-6199</v>
      </c>
      <c r="E2" s="26" t="inlineStr">
        <is>
          <t>TradeMan</t>
        </is>
      </c>
      <c r="F2" s="26" t="inlineStr">
        <is>
          <t>ICICI70090</t>
        </is>
      </c>
      <c r="G2" s="54" t="n">
        <v>45778</v>
      </c>
      <c r="H2" s="26" t="inlineStr">
        <is>
          <t>Subscription</t>
        </is>
      </c>
      <c r="I2" s="90" t="inlineStr">
        <is>
          <t>To Be commented</t>
        </is>
      </c>
    </row>
    <row r="3">
      <c r="A3" s="55" t="n">
        <v>2</v>
      </c>
      <c r="B3" s="26" t="inlineStr">
        <is>
          <t>BBNL Internet Office</t>
        </is>
      </c>
      <c r="C3" s="26" t="inlineStr">
        <is>
          <t>Half Yearly</t>
        </is>
      </c>
      <c r="D3" s="136" t="n">
        <v>-7000</v>
      </c>
      <c r="E3" s="26" t="inlineStr">
        <is>
          <t>Serendipity</t>
        </is>
      </c>
      <c r="F3" s="26" t="inlineStr">
        <is>
          <t>ICICI70090</t>
        </is>
      </c>
      <c r="G3" s="54" t="n">
        <v>45512</v>
      </c>
      <c r="H3" s="26" t="inlineStr">
        <is>
          <t>Subscription</t>
        </is>
      </c>
      <c r="I3" s="90" t="inlineStr">
        <is>
          <t>To Be commented</t>
        </is>
      </c>
    </row>
    <row r="4">
      <c r="A4" s="55" t="n">
        <v>3</v>
      </c>
      <c r="B4" s="26" t="inlineStr">
        <is>
          <t>Jio Office Internet</t>
        </is>
      </c>
      <c r="C4" s="26" t="inlineStr">
        <is>
          <t>Quarterly</t>
        </is>
      </c>
      <c r="D4" s="136" t="n">
        <v>-14000</v>
      </c>
      <c r="E4" s="26" t="inlineStr">
        <is>
          <t>Serendipity</t>
        </is>
      </c>
      <c r="F4" s="26" t="inlineStr">
        <is>
          <t>ICICI70090</t>
        </is>
      </c>
      <c r="G4" s="54" t="n">
        <v>45549</v>
      </c>
      <c r="H4" s="26" t="inlineStr">
        <is>
          <t>Subscription</t>
        </is>
      </c>
      <c r="I4" s="90" t="inlineStr">
        <is>
          <t>To Be commented</t>
        </is>
      </c>
    </row>
    <row r="5">
      <c r="A5" s="55" t="n">
        <v>4</v>
      </c>
      <c r="B5" s="26" t="inlineStr">
        <is>
          <t>Office Rent</t>
        </is>
      </c>
      <c r="C5" s="26" t="inlineStr">
        <is>
          <t>Monthly</t>
        </is>
      </c>
      <c r="D5" s="136" t="n">
        <v>-40000</v>
      </c>
      <c r="E5" s="26" t="inlineStr">
        <is>
          <t>Serendipity</t>
        </is>
      </c>
      <c r="F5" s="26" t="inlineStr">
        <is>
          <t>ICICI70090</t>
        </is>
      </c>
      <c r="G5" s="54" t="n">
        <v>45540</v>
      </c>
      <c r="H5" s="26" t="inlineStr">
        <is>
          <t>Subscription</t>
        </is>
      </c>
      <c r="I5" s="90" t="inlineStr">
        <is>
          <t>To Be commented</t>
        </is>
      </c>
    </row>
    <row r="6">
      <c r="A6" s="55" t="n">
        <v>5</v>
      </c>
      <c r="B6" s="26" t="inlineStr">
        <is>
          <t>Office Current Bill</t>
        </is>
      </c>
      <c r="C6" s="26" t="inlineStr">
        <is>
          <t>Monthly</t>
        </is>
      </c>
      <c r="D6" s="136" t="n">
        <v>-4000</v>
      </c>
      <c r="E6" s="26" t="inlineStr">
        <is>
          <t>Serendipity</t>
        </is>
      </c>
      <c r="F6" s="26" t="inlineStr">
        <is>
          <t>ICICI70090</t>
        </is>
      </c>
      <c r="G6" s="54" t="n">
        <v>45555</v>
      </c>
      <c r="H6" s="26" t="inlineStr">
        <is>
          <t>Subscription</t>
        </is>
      </c>
      <c r="I6" s="90" t="inlineStr">
        <is>
          <t>To Be commented</t>
        </is>
      </c>
    </row>
    <row r="7">
      <c r="A7" s="55" t="n">
        <v>6</v>
      </c>
      <c r="B7" s="26" t="inlineStr">
        <is>
          <t>Office Terrace Current Bill</t>
        </is>
      </c>
      <c r="C7" s="26" t="inlineStr">
        <is>
          <t>Monthly</t>
        </is>
      </c>
      <c r="D7" s="136" t="n">
        <v>-1000</v>
      </c>
      <c r="E7" s="26" t="inlineStr">
        <is>
          <t>Serendipity</t>
        </is>
      </c>
      <c r="F7" s="26" t="inlineStr">
        <is>
          <t>ICICI70090</t>
        </is>
      </c>
      <c r="G7" s="54" t="n">
        <v>45555</v>
      </c>
      <c r="H7" s="26" t="inlineStr">
        <is>
          <t>Subscription</t>
        </is>
      </c>
      <c r="I7" s="90" t="inlineStr">
        <is>
          <t>To Be commented</t>
        </is>
      </c>
    </row>
    <row r="8">
      <c r="A8" s="55" t="n">
        <v>7</v>
      </c>
      <c r="B8" s="26" t="inlineStr">
        <is>
          <t>Office Common current Bill</t>
        </is>
      </c>
      <c r="C8" s="26" t="inlineStr">
        <is>
          <t>Monthly</t>
        </is>
      </c>
      <c r="D8" s="136" t="n">
        <v>-600</v>
      </c>
      <c r="E8" s="26" t="inlineStr">
        <is>
          <t>Serendipity</t>
        </is>
      </c>
      <c r="F8" s="26" t="inlineStr">
        <is>
          <t>ICICI70090</t>
        </is>
      </c>
      <c r="G8" s="54" t="n">
        <v>45555</v>
      </c>
      <c r="H8" s="26" t="inlineStr">
        <is>
          <t>Subscription</t>
        </is>
      </c>
      <c r="I8" s="90" t="inlineStr">
        <is>
          <t>To Be commented</t>
        </is>
      </c>
    </row>
    <row r="9">
      <c r="A9" s="55" t="n">
        <v>8</v>
      </c>
      <c r="B9" s="26" t="inlineStr">
        <is>
          <t>Office Water Bill</t>
        </is>
      </c>
      <c r="C9" s="26" t="inlineStr">
        <is>
          <t>Monthly</t>
        </is>
      </c>
      <c r="D9" s="136" t="n">
        <v>-1800</v>
      </c>
      <c r="E9" s="26" t="inlineStr">
        <is>
          <t>Serendipity</t>
        </is>
      </c>
      <c r="F9" s="26" t="inlineStr">
        <is>
          <t>ICICI70090</t>
        </is>
      </c>
      <c r="G9" s="54" t="n">
        <v>45555</v>
      </c>
      <c r="H9" s="26" t="inlineStr">
        <is>
          <t>Subscription</t>
        </is>
      </c>
      <c r="I9" s="90" t="inlineStr">
        <is>
          <t>To Be commented</t>
        </is>
      </c>
    </row>
    <row r="10">
      <c r="A10" s="55" t="n">
        <v>9</v>
      </c>
      <c r="B10" s="26" t="inlineStr">
        <is>
          <t>Chat GPT Office</t>
        </is>
      </c>
      <c r="C10" s="26" t="inlineStr">
        <is>
          <t>Monthly</t>
        </is>
      </c>
      <c r="D10" s="136" t="n">
        <v>-2000</v>
      </c>
      <c r="E10" s="26" t="inlineStr">
        <is>
          <t>TradeMan</t>
        </is>
      </c>
      <c r="F10" s="26" t="inlineStr">
        <is>
          <t>ICICI70090</t>
        </is>
      </c>
      <c r="G10" s="54" t="n">
        <v>45542</v>
      </c>
      <c r="H10" s="26" t="inlineStr">
        <is>
          <t>Subscription</t>
        </is>
      </c>
      <c r="I10" s="90" t="inlineStr">
        <is>
          <t>To Be commented</t>
        </is>
      </c>
    </row>
    <row r="11">
      <c r="A11" s="55" t="n">
        <v>10</v>
      </c>
      <c r="B11" s="26" t="inlineStr">
        <is>
          <t>OpenAI API1</t>
        </is>
      </c>
      <c r="C11" s="26" t="inlineStr">
        <is>
          <t>Monthly</t>
        </is>
      </c>
      <c r="D11" s="136" t="n">
        <v>-2000</v>
      </c>
      <c r="E11" s="26" t="inlineStr">
        <is>
          <t>TradeMan</t>
        </is>
      </c>
      <c r="F11" s="26" t="inlineStr">
        <is>
          <t>ICICI70090</t>
        </is>
      </c>
      <c r="G11" s="54" t="n">
        <v>45538</v>
      </c>
      <c r="H11" s="26" t="inlineStr">
        <is>
          <t>Subscription</t>
        </is>
      </c>
      <c r="I11" s="90" t="inlineStr">
        <is>
          <t>To Be commented</t>
        </is>
      </c>
    </row>
    <row r="12">
      <c r="A12" s="55" t="n">
        <v>11</v>
      </c>
      <c r="B12" s="26" t="inlineStr">
        <is>
          <t>Canva Pro</t>
        </is>
      </c>
      <c r="C12" s="26" t="inlineStr">
        <is>
          <t>Monthly</t>
        </is>
      </c>
      <c r="D12" s="136" t="n">
        <v>-700</v>
      </c>
      <c r="E12" s="26" t="inlineStr">
        <is>
          <t>Dhoom</t>
        </is>
      </c>
      <c r="F12" s="26" t="inlineStr">
        <is>
          <t>ICICI70090</t>
        </is>
      </c>
      <c r="G12" s="54" t="n">
        <v>45521</v>
      </c>
      <c r="H12" s="26" t="inlineStr">
        <is>
          <t>Subscription</t>
        </is>
      </c>
      <c r="I12" s="90" t="inlineStr">
        <is>
          <t>To Be commented</t>
        </is>
      </c>
    </row>
    <row r="13">
      <c r="A13" s="55" t="n">
        <v>12</v>
      </c>
      <c r="B13" s="26" t="inlineStr">
        <is>
          <t>Zerodha Kite API</t>
        </is>
      </c>
      <c r="C13" s="26" t="inlineStr">
        <is>
          <t>Monthly</t>
        </is>
      </c>
      <c r="D13" s="136" t="n">
        <v>-4000</v>
      </c>
      <c r="E13" s="26" t="inlineStr">
        <is>
          <t>TradeMan</t>
        </is>
      </c>
      <c r="F13" s="26" t="inlineStr">
        <is>
          <t>ICICI70090</t>
        </is>
      </c>
      <c r="G13" s="54" t="n">
        <v>45544</v>
      </c>
      <c r="H13" s="26" t="inlineStr">
        <is>
          <t>Subscription</t>
        </is>
      </c>
      <c r="I13" s="90" t="inlineStr">
        <is>
          <t>To Be commented</t>
        </is>
      </c>
    </row>
    <row r="14">
      <c r="A14" s="55" t="n">
        <v>13</v>
      </c>
      <c r="B14" s="26" t="inlineStr">
        <is>
          <t>Amol Kittur</t>
        </is>
      </c>
      <c r="C14" s="26" t="inlineStr">
        <is>
          <t>Weekly</t>
        </is>
      </c>
      <c r="D14" s="136" t="n">
        <v>-15000</v>
      </c>
      <c r="E14" s="26" t="inlineStr">
        <is>
          <t>TradeMan</t>
        </is>
      </c>
      <c r="F14" s="26" t="inlineStr">
        <is>
          <t>ICICI70090</t>
        </is>
      </c>
      <c r="G14" s="54" t="n"/>
      <c r="H14" s="26" t="inlineStr">
        <is>
          <t>Salary</t>
        </is>
      </c>
      <c r="I14" s="90" t="inlineStr">
        <is>
          <t>To Be commented</t>
        </is>
      </c>
    </row>
    <row r="15">
      <c r="A15" s="55" t="n">
        <v>14</v>
      </c>
      <c r="B15" s="26" t="inlineStr">
        <is>
          <t>Arjun</t>
        </is>
      </c>
      <c r="C15" s="26" t="inlineStr">
        <is>
          <t>Weekly</t>
        </is>
      </c>
      <c r="D15" s="136" t="n">
        <v>-6250</v>
      </c>
      <c r="E15" s="26" t="inlineStr">
        <is>
          <t>Dhoom</t>
        </is>
      </c>
      <c r="F15" s="26" t="inlineStr">
        <is>
          <t>ICICI70090</t>
        </is>
      </c>
      <c r="G15" s="54" t="n"/>
      <c r="H15" s="26" t="inlineStr">
        <is>
          <t>Salary</t>
        </is>
      </c>
      <c r="I15" s="90" t="inlineStr">
        <is>
          <t>To Be commented</t>
        </is>
      </c>
    </row>
    <row r="16">
      <c r="A16" s="55" t="n">
        <v>15</v>
      </c>
      <c r="B16" s="26" t="inlineStr">
        <is>
          <t>Varshita</t>
        </is>
      </c>
      <c r="C16" s="26" t="inlineStr">
        <is>
          <t>Weekly</t>
        </is>
      </c>
      <c r="D16" s="136" t="n">
        <v>-6250</v>
      </c>
      <c r="E16" s="26" t="inlineStr">
        <is>
          <t>TradeMan</t>
        </is>
      </c>
      <c r="F16" s="26" t="inlineStr">
        <is>
          <t>ICICI70090</t>
        </is>
      </c>
      <c r="G16" s="54" t="n"/>
      <c r="H16" s="26" t="inlineStr">
        <is>
          <t>Salary</t>
        </is>
      </c>
      <c r="I16" s="90" t="inlineStr">
        <is>
          <t>To Be commented</t>
        </is>
      </c>
    </row>
    <row r="17">
      <c r="A17" s="55" t="n">
        <v>16</v>
      </c>
      <c r="B17" s="26" t="inlineStr">
        <is>
          <t>Anand</t>
        </is>
      </c>
      <c r="C17" s="26" t="inlineStr">
        <is>
          <t>Weekly</t>
        </is>
      </c>
      <c r="D17" s="136" t="n">
        <v>-9375</v>
      </c>
      <c r="E17" s="26" t="inlineStr">
        <is>
          <t>TradeMan</t>
        </is>
      </c>
      <c r="F17" s="26" t="inlineStr">
        <is>
          <t>ICICI70090</t>
        </is>
      </c>
      <c r="G17" s="54" t="n"/>
      <c r="H17" s="26" t="inlineStr">
        <is>
          <t>Salary</t>
        </is>
      </c>
      <c r="I17" s="90" t="inlineStr">
        <is>
          <t>To Be commented</t>
        </is>
      </c>
    </row>
    <row r="18">
      <c r="A18" s="55" t="n">
        <v>17</v>
      </c>
      <c r="B18" s="26" t="inlineStr">
        <is>
          <t>Akash</t>
        </is>
      </c>
      <c r="C18" s="26" t="inlineStr">
        <is>
          <t>Weekly</t>
        </is>
      </c>
      <c r="D18" s="136" t="n">
        <v>-10500</v>
      </c>
      <c r="E18" s="26" t="inlineStr">
        <is>
          <t>TradeMan</t>
        </is>
      </c>
      <c r="F18" s="26" t="inlineStr">
        <is>
          <t>ICICI70090</t>
        </is>
      </c>
      <c r="G18" s="54" t="n"/>
      <c r="H18" s="26" t="inlineStr">
        <is>
          <t>Salary</t>
        </is>
      </c>
      <c r="I18" s="90" t="inlineStr">
        <is>
          <t>To Be commented</t>
        </is>
      </c>
    </row>
    <row r="19">
      <c r="A19" s="55" t="n">
        <v>18</v>
      </c>
      <c r="B19" s="26" t="inlineStr">
        <is>
          <t>Nikhil</t>
        </is>
      </c>
      <c r="C19" s="26" t="inlineStr">
        <is>
          <t>Weekly</t>
        </is>
      </c>
      <c r="D19" s="136" t="n">
        <v>-12500</v>
      </c>
      <c r="E19" s="26" t="inlineStr">
        <is>
          <t>Serendipity</t>
        </is>
      </c>
      <c r="F19" s="26" t="inlineStr">
        <is>
          <t>ICICI70090</t>
        </is>
      </c>
      <c r="G19" s="54" t="n"/>
      <c r="H19" s="26" t="inlineStr">
        <is>
          <t>Salary</t>
        </is>
      </c>
      <c r="I19" s="90" t="inlineStr">
        <is>
          <t>To Be commented</t>
        </is>
      </c>
    </row>
    <row r="20">
      <c r="A20" s="55" t="n">
        <v>19</v>
      </c>
      <c r="B20" s="26" t="inlineStr">
        <is>
          <t>Abhishek</t>
        </is>
      </c>
      <c r="C20" s="26" t="inlineStr">
        <is>
          <t>Weekly</t>
        </is>
      </c>
      <c r="D20" s="136" t="n">
        <v>-6250</v>
      </c>
      <c r="E20" s="26" t="inlineStr">
        <is>
          <t>Dhoom</t>
        </is>
      </c>
      <c r="F20" s="26" t="inlineStr">
        <is>
          <t>ICICI70090</t>
        </is>
      </c>
      <c r="G20" s="54" t="n"/>
      <c r="H20" s="26" t="inlineStr">
        <is>
          <t>Salary</t>
        </is>
      </c>
      <c r="I20" s="90" t="inlineStr">
        <is>
          <t>To Be commented</t>
        </is>
      </c>
    </row>
    <row r="21">
      <c r="A21" s="55" t="n">
        <v>20</v>
      </c>
      <c r="B21" s="26" t="inlineStr">
        <is>
          <t>Karthik</t>
        </is>
      </c>
      <c r="C21" s="26" t="inlineStr">
        <is>
          <t>Weekly</t>
        </is>
      </c>
      <c r="D21" s="136" t="n">
        <v>-6250</v>
      </c>
      <c r="E21" s="26" t="inlineStr">
        <is>
          <t>Serendipity</t>
        </is>
      </c>
      <c r="F21" s="26" t="inlineStr">
        <is>
          <t>ICICI70090</t>
        </is>
      </c>
      <c r="G21" s="54" t="n"/>
      <c r="H21" s="26" t="inlineStr">
        <is>
          <t>Salary</t>
        </is>
      </c>
      <c r="I21" s="90" t="inlineStr">
        <is>
          <t>To Be commented</t>
        </is>
      </c>
    </row>
    <row r="22">
      <c r="A22" s="55" t="n">
        <v>21</v>
      </c>
      <c r="B22" s="26" t="inlineStr">
        <is>
          <t>Mahaveer</t>
        </is>
      </c>
      <c r="C22" s="26" t="inlineStr">
        <is>
          <t>Weekly</t>
        </is>
      </c>
      <c r="D22" s="136" t="n">
        <v>-3750</v>
      </c>
      <c r="E22" s="26" t="inlineStr">
        <is>
          <t>Serendipity</t>
        </is>
      </c>
      <c r="F22" s="26" t="inlineStr">
        <is>
          <t>ICICI70090</t>
        </is>
      </c>
      <c r="G22" s="54" t="n"/>
      <c r="H22" s="26" t="inlineStr">
        <is>
          <t>Salary</t>
        </is>
      </c>
      <c r="I22" s="90" t="inlineStr">
        <is>
          <t>To Be commented</t>
        </is>
      </c>
    </row>
    <row r="23">
      <c r="A23" s="55" t="n">
        <v>22</v>
      </c>
      <c r="B23" s="26" t="inlineStr">
        <is>
          <t>Suraj</t>
        </is>
      </c>
      <c r="C23" s="26" t="inlineStr">
        <is>
          <t>Monthly</t>
        </is>
      </c>
      <c r="D23" s="136" t="n">
        <v>-50000</v>
      </c>
      <c r="E23" s="26" t="inlineStr">
        <is>
          <t>TradeMan</t>
        </is>
      </c>
      <c r="F23" s="26" t="inlineStr">
        <is>
          <t>ICICI70090</t>
        </is>
      </c>
      <c r="G23" s="54" t="n"/>
      <c r="H23" s="26" t="inlineStr">
        <is>
          <t>Contract</t>
        </is>
      </c>
      <c r="I23" s="90" t="inlineStr">
        <is>
          <t>To Be commented</t>
        </is>
      </c>
    </row>
    <row r="24">
      <c r="A24" s="55" t="n">
        <v>23</v>
      </c>
      <c r="B24" s="26" t="inlineStr">
        <is>
          <t>SreeJan</t>
        </is>
      </c>
      <c r="C24" s="26" t="inlineStr">
        <is>
          <t>Monthly</t>
        </is>
      </c>
      <c r="D24" s="136" t="n">
        <v>-33000</v>
      </c>
      <c r="E24" s="26" t="inlineStr">
        <is>
          <t>TradeMan</t>
        </is>
      </c>
      <c r="F24" s="26" t="inlineStr">
        <is>
          <t>ICICI70090</t>
        </is>
      </c>
      <c r="G24" s="54" t="n"/>
      <c r="H24" s="26" t="inlineStr">
        <is>
          <t>Contract</t>
        </is>
      </c>
      <c r="I24" s="90" t="inlineStr">
        <is>
          <t>To Be commented</t>
        </is>
      </c>
    </row>
    <row r="25">
      <c r="A25" s="55" t="n">
        <v>24</v>
      </c>
      <c r="B25" s="26" t="inlineStr">
        <is>
          <t>Chinmay</t>
        </is>
      </c>
      <c r="C25" s="26" t="inlineStr">
        <is>
          <t>Single</t>
        </is>
      </c>
      <c r="D25" s="136" t="n">
        <v>-25000</v>
      </c>
      <c r="E25" s="26" t="inlineStr">
        <is>
          <t>TradeMan</t>
        </is>
      </c>
      <c r="F25" s="26" t="inlineStr">
        <is>
          <t>ICICI70090</t>
        </is>
      </c>
      <c r="G25" s="54" t="n"/>
      <c r="H25" s="26" t="inlineStr">
        <is>
          <t>Contract</t>
        </is>
      </c>
      <c r="I25" s="90" t="inlineStr">
        <is>
          <t>To Be commented</t>
        </is>
      </c>
    </row>
    <row r="26">
      <c r="A26" s="55" t="n">
        <v>25</v>
      </c>
      <c r="B26" s="26" t="inlineStr">
        <is>
          <t>Trademan Domain</t>
        </is>
      </c>
      <c r="C26" s="26" t="inlineStr">
        <is>
          <t>Three Years Once</t>
        </is>
      </c>
      <c r="D26" s="136" t="n">
        <v>0</v>
      </c>
      <c r="E26" s="26" t="inlineStr">
        <is>
          <t>TradeMan</t>
        </is>
      </c>
      <c r="F26" s="26" t="inlineStr">
        <is>
          <t>ICICI70090</t>
        </is>
      </c>
      <c r="G26" s="54" t="n">
        <v>46540</v>
      </c>
      <c r="H26" s="26" t="inlineStr">
        <is>
          <t>Subscription</t>
        </is>
      </c>
      <c r="I26" s="90" t="inlineStr">
        <is>
          <t>To Be commented</t>
        </is>
      </c>
    </row>
    <row r="27">
      <c r="A27" s="55" t="n">
        <v>26</v>
      </c>
      <c r="B27" s="26" t="inlineStr">
        <is>
          <t>Dhoom Studios Domain</t>
        </is>
      </c>
      <c r="C27" s="26" t="inlineStr">
        <is>
          <t>Three Years Once</t>
        </is>
      </c>
      <c r="D27" s="136" t="n">
        <v>-700</v>
      </c>
      <c r="E27" s="26" t="inlineStr">
        <is>
          <t>Dhoom</t>
        </is>
      </c>
      <c r="F27" s="26" t="inlineStr">
        <is>
          <t>ICICI70090</t>
        </is>
      </c>
      <c r="G27" s="54" t="n">
        <v>46596</v>
      </c>
      <c r="H27" s="26" t="inlineStr">
        <is>
          <t>Subscription</t>
        </is>
      </c>
      <c r="I27" s="90" t="inlineStr">
        <is>
          <t>To Be commented</t>
        </is>
      </c>
    </row>
    <row r="28">
      <c r="A28" s="55" t="n">
        <v>27</v>
      </c>
      <c r="B28" s="26" t="inlineStr">
        <is>
          <t>Compose Chair Domain</t>
        </is>
      </c>
      <c r="C28" s="26" t="inlineStr">
        <is>
          <t>Yearly</t>
        </is>
      </c>
      <c r="D28" s="136" t="n">
        <v>0</v>
      </c>
      <c r="E28" s="26" t="inlineStr">
        <is>
          <t>Dhoom</t>
        </is>
      </c>
      <c r="F28" s="26" t="inlineStr">
        <is>
          <t>ICICI70090</t>
        </is>
      </c>
      <c r="G28" s="54" t="n"/>
      <c r="H28" s="26" t="inlineStr">
        <is>
          <t>Subscription</t>
        </is>
      </c>
      <c r="I28" s="90" t="inlineStr">
        <is>
          <t>To Be commented</t>
        </is>
      </c>
    </row>
    <row r="29">
      <c r="A29" s="55" t="n">
        <v>28</v>
      </c>
      <c r="B29" s="26" t="inlineStr">
        <is>
          <t>Sow N Grwoo Domain</t>
        </is>
      </c>
      <c r="C29" s="26" t="inlineStr">
        <is>
          <t>Yearly</t>
        </is>
      </c>
      <c r="D29" s="136" t="n">
        <v>0</v>
      </c>
      <c r="E29" s="26" t="inlineStr">
        <is>
          <t>Dhoom</t>
        </is>
      </c>
      <c r="F29" s="26" t="inlineStr">
        <is>
          <t>ICICI70090</t>
        </is>
      </c>
      <c r="G29" s="54" t="n"/>
      <c r="H29" s="26" t="inlineStr">
        <is>
          <t>Subscription</t>
        </is>
      </c>
      <c r="I29" s="90" t="inlineStr">
        <is>
          <t>To Be commented</t>
        </is>
      </c>
    </row>
    <row r="30">
      <c r="A30" s="55" t="n">
        <v>29</v>
      </c>
      <c r="B30" s="26" t="inlineStr">
        <is>
          <t>Tile Tango Domain</t>
        </is>
      </c>
      <c r="C30" s="26" t="inlineStr">
        <is>
          <t>Yearly</t>
        </is>
      </c>
      <c r="D30" s="136" t="n">
        <v>0</v>
      </c>
      <c r="E30" s="26" t="inlineStr">
        <is>
          <t>Dhoom</t>
        </is>
      </c>
      <c r="F30" s="26" t="inlineStr">
        <is>
          <t>ICICI70090</t>
        </is>
      </c>
      <c r="G30" s="54" t="n"/>
      <c r="H30" s="26" t="inlineStr">
        <is>
          <t>Subscription</t>
        </is>
      </c>
      <c r="I30" s="90" t="inlineStr">
        <is>
          <t>To Be commented</t>
        </is>
      </c>
    </row>
    <row r="31" ht="15" customHeight="1">
      <c r="A31" s="55" t="n">
        <v>30</v>
      </c>
      <c r="B31" s="26" t="inlineStr">
        <is>
          <t>Hotstar</t>
        </is>
      </c>
      <c r="C31" s="26" t="inlineStr">
        <is>
          <t>Yearly</t>
        </is>
      </c>
      <c r="D31" s="136" t="n">
        <v>0</v>
      </c>
      <c r="E31" s="26" t="inlineStr">
        <is>
          <t>Dhoom</t>
        </is>
      </c>
      <c r="F31" s="26" t="inlineStr">
        <is>
          <t>ICICI70090</t>
        </is>
      </c>
      <c r="G31" s="54" t="n"/>
      <c r="H31" s="26" t="inlineStr">
        <is>
          <t>Subscription</t>
        </is>
      </c>
      <c r="I31" s="90" t="inlineStr">
        <is>
          <t>To Be commented</t>
        </is>
      </c>
    </row>
    <row r="32" ht="15" customHeight="1">
      <c r="A32" s="55" t="n">
        <v>31</v>
      </c>
      <c r="B32" s="26" t="inlineStr">
        <is>
          <t>NetFlix</t>
        </is>
      </c>
      <c r="C32" s="26" t="inlineStr">
        <is>
          <t>Monthly</t>
        </is>
      </c>
      <c r="D32" s="136" t="n">
        <v>0</v>
      </c>
      <c r="E32" s="26" t="inlineStr">
        <is>
          <t>Dhoom</t>
        </is>
      </c>
      <c r="F32" s="26" t="inlineStr">
        <is>
          <t>ICICI70090</t>
        </is>
      </c>
      <c r="G32" s="54" t="n"/>
      <c r="H32" s="26" t="inlineStr">
        <is>
          <t>Subscription</t>
        </is>
      </c>
      <c r="I32" s="90" t="inlineStr">
        <is>
          <t>To Be commented</t>
        </is>
      </c>
    </row>
    <row r="33" ht="15" customHeight="1">
      <c r="A33" s="55" t="n">
        <v>32</v>
      </c>
      <c r="B33" s="26" t="inlineStr">
        <is>
          <t>PrimeVideo</t>
        </is>
      </c>
      <c r="C33" s="26" t="inlineStr">
        <is>
          <t>Yearly</t>
        </is>
      </c>
      <c r="D33" s="136" t="n">
        <v>0</v>
      </c>
      <c r="E33" s="26" t="inlineStr">
        <is>
          <t>Dhoom</t>
        </is>
      </c>
      <c r="F33" s="26" t="inlineStr">
        <is>
          <t>ICICI70090</t>
        </is>
      </c>
      <c r="G33" s="54" t="n"/>
      <c r="H33" s="26" t="inlineStr">
        <is>
          <t>Subscription</t>
        </is>
      </c>
      <c r="I33" s="90" t="inlineStr">
        <is>
          <t>To Be commented</t>
        </is>
      </c>
    </row>
    <row r="34" ht="15" customHeight="1">
      <c r="A34" s="55" t="n">
        <v>33</v>
      </c>
      <c r="B34" s="26" t="inlineStr">
        <is>
          <t>Zee5</t>
        </is>
      </c>
      <c r="C34" s="26" t="inlineStr">
        <is>
          <t>Monthly</t>
        </is>
      </c>
      <c r="D34" s="136" t="n">
        <v>0</v>
      </c>
      <c r="E34" s="26" t="inlineStr">
        <is>
          <t>Dhoom</t>
        </is>
      </c>
      <c r="F34" s="26" t="inlineStr">
        <is>
          <t>ICICI70090</t>
        </is>
      </c>
      <c r="G34" s="54" t="n"/>
      <c r="H34" s="26" t="inlineStr">
        <is>
          <t>Subscription</t>
        </is>
      </c>
      <c r="I34" s="90" t="inlineStr">
        <is>
          <t>To Be commented</t>
        </is>
      </c>
    </row>
    <row r="35" ht="15" customHeight="1">
      <c r="A35" s="55" t="n">
        <v>34</v>
      </c>
      <c r="B35" s="26" t="inlineStr">
        <is>
          <t>SonyLiv</t>
        </is>
      </c>
      <c r="C35" s="26" t="inlineStr">
        <is>
          <t>Yearly</t>
        </is>
      </c>
      <c r="D35" s="136" t="n">
        <v>0</v>
      </c>
      <c r="E35" s="26" t="inlineStr">
        <is>
          <t>Dhoom</t>
        </is>
      </c>
      <c r="F35" s="26" t="inlineStr">
        <is>
          <t>ICICI70090</t>
        </is>
      </c>
      <c r="G35" s="54" t="n"/>
      <c r="H35" s="26" t="inlineStr">
        <is>
          <t>Subscription</t>
        </is>
      </c>
      <c r="I35" s="90" t="inlineStr">
        <is>
          <t>To Be commented</t>
        </is>
      </c>
    </row>
    <row r="36" ht="15" customHeight="1">
      <c r="A36" s="55" t="n">
        <v>35</v>
      </c>
      <c r="B36" s="26" t="inlineStr">
        <is>
          <t>Cursor</t>
        </is>
      </c>
      <c r="C36" s="26" t="inlineStr">
        <is>
          <t>Monthly</t>
        </is>
      </c>
      <c r="D36" s="136" t="n">
        <v>-2000</v>
      </c>
      <c r="E36" s="26" t="inlineStr">
        <is>
          <t>TradeMan</t>
        </is>
      </c>
      <c r="F36" s="26" t="inlineStr">
        <is>
          <t>ICICI70090</t>
        </is>
      </c>
      <c r="G36" s="54" t="n">
        <v>45519</v>
      </c>
      <c r="H36" s="26" t="inlineStr">
        <is>
          <t>Subscription</t>
        </is>
      </c>
      <c r="I36" s="90" t="inlineStr">
        <is>
          <t>To Be commented</t>
        </is>
      </c>
    </row>
    <row r="37" ht="15" customHeight="1">
      <c r="A37" s="55" t="n">
        <v>36</v>
      </c>
      <c r="B37" s="26" t="inlineStr">
        <is>
          <t>Claude Api</t>
        </is>
      </c>
      <c r="C37" s="26" t="inlineStr">
        <is>
          <t>Monthly</t>
        </is>
      </c>
      <c r="D37" s="136" t="n">
        <v>-5000</v>
      </c>
      <c r="E37" s="26" t="inlineStr">
        <is>
          <t>TradeMan</t>
        </is>
      </c>
      <c r="F37" s="26" t="inlineStr">
        <is>
          <t>ICICI70090</t>
        </is>
      </c>
      <c r="G37" s="54" t="n">
        <v>45446</v>
      </c>
      <c r="H37" s="26" t="inlineStr">
        <is>
          <t>Subscription</t>
        </is>
      </c>
      <c r="I37" s="90" t="inlineStr">
        <is>
          <t>To Be commented</t>
        </is>
      </c>
    </row>
    <row r="38" ht="15" customHeight="1">
      <c r="A38" s="91" t="n">
        <v>37</v>
      </c>
      <c r="B38" s="56" t="inlineStr">
        <is>
          <t>Youtube Premium</t>
        </is>
      </c>
      <c r="C38" s="56" t="inlineStr">
        <is>
          <t>Monthly</t>
        </is>
      </c>
      <c r="D38" s="137" t="n">
        <v>-189</v>
      </c>
      <c r="E38" s="56" t="inlineStr">
        <is>
          <t>Serendipity</t>
        </is>
      </c>
      <c r="F38" s="56" t="inlineStr">
        <is>
          <t>ICICI7670</t>
        </is>
      </c>
      <c r="G38" s="92" t="n">
        <v>45543</v>
      </c>
      <c r="H38" s="26" t="inlineStr">
        <is>
          <t>Subscription</t>
        </is>
      </c>
      <c r="I38" s="90" t="inlineStr">
        <is>
          <t>To Be commented</t>
        </is>
      </c>
    </row>
    <row r="39" ht="15" customHeight="1">
      <c r="A39" s="91" t="n">
        <v>38</v>
      </c>
      <c r="B39" s="56" t="inlineStr">
        <is>
          <t>Office Phone Bill</t>
        </is>
      </c>
      <c r="C39" s="56" t="inlineStr">
        <is>
          <t>Monthly</t>
        </is>
      </c>
      <c r="D39" s="137" t="n">
        <v>-299</v>
      </c>
      <c r="E39" s="56" t="inlineStr">
        <is>
          <t>Serendipity</t>
        </is>
      </c>
      <c r="F39" s="26" t="inlineStr">
        <is>
          <t>ICICI70090</t>
        </is>
      </c>
      <c r="G39" s="92" t="n">
        <v>45597</v>
      </c>
      <c r="H39" s="26" t="inlineStr">
        <is>
          <t>Subscription</t>
        </is>
      </c>
      <c r="I39" s="90" t="inlineStr">
        <is>
          <t>To Be commented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B4" sqref="B4"/>
    </sheetView>
  </sheetViews>
  <sheetFormatPr baseColWidth="10" defaultColWidth="8.83203125" defaultRowHeight="15"/>
  <cols>
    <col width="14.83203125" customWidth="1" min="2" max="2"/>
    <col width="110.1640625" bestFit="1" customWidth="1" min="3" max="3"/>
  </cols>
  <sheetData>
    <row r="1">
      <c r="A1" s="58" t="inlineStr">
        <is>
          <t>SL No</t>
        </is>
      </c>
      <c r="B1" s="58" t="inlineStr">
        <is>
          <t>Index</t>
        </is>
      </c>
      <c r="C1" s="58" t="inlineStr">
        <is>
          <t>Abbrevation</t>
        </is>
      </c>
    </row>
    <row r="2">
      <c r="A2" s="2" t="n">
        <v>1</v>
      </c>
      <c r="B2" s="30" t="inlineStr">
        <is>
          <t>MAT - 001</t>
        </is>
      </c>
      <c r="C2" s="2" t="inlineStr">
        <is>
          <t>Office Related expenses like Rent, Utility charges</t>
        </is>
      </c>
    </row>
    <row r="3">
      <c r="A3" s="2" t="n">
        <v>2</v>
      </c>
      <c r="B3" s="30" t="inlineStr">
        <is>
          <t>INC - 001</t>
        </is>
      </c>
      <c r="C3" s="2" t="inlineStr">
        <is>
          <t>This is related to income from Loans given, theater rent and other service fees (Doesn’t include Loan received from bank and Hand loans)</t>
        </is>
      </c>
    </row>
    <row r="4">
      <c r="A4" s="2" t="n">
        <v>3</v>
      </c>
      <c r="B4" s="30" t="inlineStr">
        <is>
          <t>CHT - 001</t>
        </is>
      </c>
      <c r="C4" s="59" t="inlineStr">
        <is>
          <t>Chit premium of 6250 for 1 Lakh</t>
        </is>
      </c>
    </row>
    <row r="5">
      <c r="A5" s="2" t="n">
        <v>4</v>
      </c>
      <c r="B5" s="30" t="inlineStr">
        <is>
          <t>CHT - 002</t>
        </is>
      </c>
      <c r="C5" s="59" t="inlineStr">
        <is>
          <t>Chit premium of and average of 12000 to 13000 for 2 Lakh 10 thousand</t>
        </is>
      </c>
    </row>
    <row r="6">
      <c r="A6" s="2" t="n">
        <v>5</v>
      </c>
      <c r="B6" s="30" t="inlineStr">
        <is>
          <t>CHT - 003</t>
        </is>
      </c>
      <c r="C6" s="2" t="inlineStr">
        <is>
          <t>This is related to pawan chit fund scheme of which 2 Lakh of premium monthly for 2 chits</t>
        </is>
      </c>
    </row>
    <row r="7">
      <c r="A7" s="2" t="n">
        <v>6</v>
      </c>
      <c r="B7" s="30" t="inlineStr">
        <is>
          <t>CHT - 004</t>
        </is>
      </c>
      <c r="C7" s="2" t="inlineStr">
        <is>
          <t>New chit for Brijesh paid for 6250</t>
        </is>
      </c>
    </row>
    <row r="8">
      <c r="A8" s="2" t="n">
        <v>7</v>
      </c>
      <c r="B8" s="30" t="inlineStr">
        <is>
          <t>SPY - 001</t>
        </is>
      </c>
      <c r="C8" s="2" t="inlineStr">
        <is>
          <t>Nikhil Salary</t>
        </is>
      </c>
    </row>
    <row r="9">
      <c r="A9" s="2" t="n">
        <v>8</v>
      </c>
      <c r="B9" s="30" t="inlineStr">
        <is>
          <t>SPY - 002</t>
        </is>
      </c>
      <c r="C9" s="59" t="inlineStr">
        <is>
          <t>Amol Salary</t>
        </is>
      </c>
    </row>
    <row r="10">
      <c r="A10" s="2" t="n">
        <v>9</v>
      </c>
      <c r="B10" s="30" t="inlineStr">
        <is>
          <t>SPY - 003</t>
        </is>
      </c>
      <c r="C10" s="59" t="inlineStr">
        <is>
          <t>Arjun Salary</t>
        </is>
      </c>
    </row>
    <row r="11">
      <c r="A11" s="2" t="n">
        <v>10</v>
      </c>
      <c r="B11" s="30" t="inlineStr">
        <is>
          <t>SPY - 004</t>
        </is>
      </c>
      <c r="C11" s="2" t="inlineStr">
        <is>
          <t>Varshita Salary</t>
        </is>
      </c>
    </row>
    <row r="12">
      <c r="A12" s="2" t="n">
        <v>11</v>
      </c>
      <c r="B12" s="30" t="inlineStr">
        <is>
          <t>SPY - 005</t>
        </is>
      </c>
      <c r="C12" s="2" t="inlineStr">
        <is>
          <t>Akash Salary</t>
        </is>
      </c>
    </row>
    <row r="13">
      <c r="A13" s="2" t="n">
        <v>12</v>
      </c>
      <c r="B13" s="30" t="inlineStr">
        <is>
          <t>SPY - 006</t>
        </is>
      </c>
      <c r="C13" s="2" t="inlineStr">
        <is>
          <t>Anand Salary</t>
        </is>
      </c>
    </row>
    <row r="14">
      <c r="A14" s="2" t="n">
        <v>13</v>
      </c>
      <c r="B14" s="30" t="inlineStr">
        <is>
          <t>SPY - 007</t>
        </is>
      </c>
      <c r="C14" s="59" t="inlineStr">
        <is>
          <t>Abhishek Salary</t>
        </is>
      </c>
    </row>
    <row r="15">
      <c r="A15" s="2" t="n">
        <v>14</v>
      </c>
      <c r="B15" s="30" t="inlineStr">
        <is>
          <t>SPY - 008</t>
        </is>
      </c>
      <c r="C15" s="59" t="inlineStr">
        <is>
          <t>Karthik Salary</t>
        </is>
      </c>
    </row>
    <row r="16">
      <c r="A16" s="2" t="n">
        <v>15</v>
      </c>
      <c r="B16" s="30" t="inlineStr">
        <is>
          <t>SPY - 009</t>
        </is>
      </c>
      <c r="C16" s="2" t="inlineStr">
        <is>
          <t>Mahaveer Salary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2"/>
  <sheetViews>
    <sheetView workbookViewId="0">
      <pane ySplit="1" topLeftCell="A2" activePane="bottomLeft" state="frozen"/>
      <selection pane="bottomLeft" activeCell="B83" sqref="B83"/>
    </sheetView>
  </sheetViews>
  <sheetFormatPr baseColWidth="10" defaultColWidth="8.83203125" defaultRowHeight="15"/>
  <cols>
    <col width="9.1640625" customWidth="1" style="63" min="1" max="1"/>
    <col width="11.1640625" bestFit="1" customWidth="1" style="63" min="2" max="2"/>
    <col width="21.1640625" customWidth="1" style="63" min="3" max="3"/>
    <col width="18.5" customWidth="1" style="63" min="4" max="4"/>
    <col width="15" bestFit="1" customWidth="1" style="63" min="5" max="5"/>
    <col width="17.1640625" customWidth="1" style="63" min="6" max="6"/>
    <col width="51.6640625" bestFit="1" customWidth="1" style="63" min="7" max="7"/>
    <col width="16" customWidth="1" style="63" min="8" max="8"/>
  </cols>
  <sheetData>
    <row r="1">
      <c r="A1" s="62" t="inlineStr">
        <is>
          <t>SL No</t>
        </is>
      </c>
      <c r="B1" s="62" t="inlineStr">
        <is>
          <t>Date</t>
        </is>
      </c>
      <c r="C1" s="62" t="inlineStr">
        <is>
          <t>Description</t>
        </is>
      </c>
      <c r="D1" s="62" t="inlineStr">
        <is>
          <t>Amount</t>
        </is>
      </c>
      <c r="E1" s="62" t="inlineStr">
        <is>
          <t>Payment Mode</t>
        </is>
      </c>
      <c r="F1" s="62" t="inlineStr">
        <is>
          <t>ACC ID</t>
        </is>
      </c>
      <c r="G1" s="62" t="inlineStr">
        <is>
          <t>Comments</t>
        </is>
      </c>
      <c r="H1" s="62" t="inlineStr">
        <is>
          <t>Category</t>
        </is>
      </c>
    </row>
    <row r="2">
      <c r="A2" s="22" t="n">
        <v>1</v>
      </c>
      <c r="B2" s="25" t="n">
        <v>45507</v>
      </c>
      <c r="C2" s="22" t="inlineStr">
        <is>
          <t>Mahaveer Salary</t>
        </is>
      </c>
      <c r="D2" s="134" t="n">
        <v>-17000</v>
      </c>
      <c r="E2" s="134" t="inlineStr">
        <is>
          <t>ICICI</t>
        </is>
      </c>
      <c r="F2" s="22" t="n"/>
      <c r="G2" s="22" t="inlineStr">
        <is>
          <t>Salary July + Labour Charges + August 2 week Salary</t>
        </is>
      </c>
      <c r="H2" s="22" t="inlineStr">
        <is>
          <t>Salary</t>
        </is>
      </c>
    </row>
    <row r="3">
      <c r="A3" s="22" t="n">
        <v>2</v>
      </c>
      <c r="B3" s="25" t="n">
        <v>45514</v>
      </c>
      <c r="C3" s="22" t="inlineStr">
        <is>
          <t>Amol Salary</t>
        </is>
      </c>
      <c r="D3" s="134" t="n">
        <v>-15000</v>
      </c>
      <c r="E3" s="134" t="inlineStr">
        <is>
          <t>ICICI</t>
        </is>
      </c>
      <c r="F3" s="22" t="n"/>
      <c r="G3" s="22" t="inlineStr">
        <is>
          <t>August Second week Salary</t>
        </is>
      </c>
      <c r="H3" s="22" t="inlineStr">
        <is>
          <t>Salary</t>
        </is>
      </c>
    </row>
    <row r="4">
      <c r="A4" s="22" t="n">
        <v>3</v>
      </c>
      <c r="B4" s="25" t="n">
        <v>45514</v>
      </c>
      <c r="C4" s="22" t="inlineStr">
        <is>
          <t>Abhishek Salary</t>
        </is>
      </c>
      <c r="D4" s="134" t="n">
        <v>-6250</v>
      </c>
      <c r="E4" s="134" t="inlineStr">
        <is>
          <t>ICICI</t>
        </is>
      </c>
      <c r="F4" s="22" t="n"/>
      <c r="G4" s="22" t="inlineStr">
        <is>
          <t>August Second week Salary</t>
        </is>
      </c>
      <c r="H4" s="22" t="inlineStr">
        <is>
          <t>Salary</t>
        </is>
      </c>
    </row>
    <row r="5">
      <c r="A5" s="22" t="n">
        <v>4</v>
      </c>
      <c r="B5" s="25" t="n">
        <v>45514</v>
      </c>
      <c r="C5" s="22" t="inlineStr">
        <is>
          <t>Anand Salary</t>
        </is>
      </c>
      <c r="D5" s="134" t="n">
        <v>-9375</v>
      </c>
      <c r="E5" s="134" t="inlineStr">
        <is>
          <t>ICICI</t>
        </is>
      </c>
      <c r="F5" s="22" t="n"/>
      <c r="G5" s="22" t="inlineStr">
        <is>
          <t>August Second week Salary</t>
        </is>
      </c>
      <c r="H5" s="22" t="inlineStr">
        <is>
          <t>Salary</t>
        </is>
      </c>
    </row>
    <row r="6">
      <c r="A6" s="22" t="n">
        <v>5</v>
      </c>
      <c r="B6" s="25" t="n">
        <v>45514</v>
      </c>
      <c r="C6" s="22" t="inlineStr">
        <is>
          <t>Aakash Salary</t>
        </is>
      </c>
      <c r="D6" s="134" t="n">
        <v>-10500</v>
      </c>
      <c r="E6" s="134" t="inlineStr">
        <is>
          <t>ICICI</t>
        </is>
      </c>
      <c r="F6" s="22" t="n"/>
      <c r="G6" s="22" t="inlineStr">
        <is>
          <t>August Second week Salary</t>
        </is>
      </c>
      <c r="H6" s="22" t="inlineStr">
        <is>
          <t>Salary</t>
        </is>
      </c>
    </row>
    <row r="7">
      <c r="A7" s="22" t="n">
        <v>6</v>
      </c>
      <c r="B7" s="25" t="n">
        <v>45514</v>
      </c>
      <c r="C7" s="22" t="inlineStr">
        <is>
          <t>Karthik Salary</t>
        </is>
      </c>
      <c r="D7" s="134" t="n">
        <v>-6250</v>
      </c>
      <c r="E7" s="134" t="inlineStr">
        <is>
          <t>ICICI</t>
        </is>
      </c>
      <c r="F7" s="22" t="n"/>
      <c r="G7" s="22" t="inlineStr">
        <is>
          <t>August Second week Salary</t>
        </is>
      </c>
      <c r="H7" s="22" t="inlineStr">
        <is>
          <t>Salary</t>
        </is>
      </c>
    </row>
    <row r="8">
      <c r="A8" s="22" t="n">
        <v>7</v>
      </c>
      <c r="B8" s="25" t="n">
        <v>45514</v>
      </c>
      <c r="C8" s="22" t="inlineStr">
        <is>
          <t>Arjun Salary</t>
        </is>
      </c>
      <c r="D8" s="134" t="n">
        <v>-7075</v>
      </c>
      <c r="E8" s="134" t="inlineStr">
        <is>
          <t>ICICI</t>
        </is>
      </c>
      <c r="F8" s="22" t="n"/>
      <c r="G8" s="22" t="inlineStr">
        <is>
          <t>August Second week Salary</t>
        </is>
      </c>
      <c r="H8" s="22" t="inlineStr">
        <is>
          <t>Salary</t>
        </is>
      </c>
    </row>
    <row r="9">
      <c r="A9" s="22" t="n">
        <v>8</v>
      </c>
      <c r="B9" s="25" t="n">
        <v>45514</v>
      </c>
      <c r="C9" s="22" t="inlineStr">
        <is>
          <t>Varshita Salary</t>
        </is>
      </c>
      <c r="D9" s="134" t="n">
        <v>-6250</v>
      </c>
      <c r="E9" s="134" t="inlineStr">
        <is>
          <t>ICICI</t>
        </is>
      </c>
      <c r="F9" s="22" t="n"/>
      <c r="G9" s="22" t="inlineStr">
        <is>
          <t>August Second week Salary</t>
        </is>
      </c>
      <c r="H9" s="22" t="inlineStr">
        <is>
          <t>Salary</t>
        </is>
      </c>
    </row>
    <row r="10">
      <c r="A10" s="22" t="n">
        <v>9</v>
      </c>
      <c r="B10" s="25" t="n">
        <v>45514</v>
      </c>
      <c r="C10" s="22" t="inlineStr">
        <is>
          <t>Nikhil Salary</t>
        </is>
      </c>
      <c r="D10" s="134" t="n">
        <v>-12500</v>
      </c>
      <c r="E10" s="134" t="inlineStr">
        <is>
          <t>ICICI</t>
        </is>
      </c>
      <c r="F10" s="22" t="n"/>
      <c r="G10" s="22" t="inlineStr">
        <is>
          <t>August Second week Salary</t>
        </is>
      </c>
      <c r="H10" s="22" t="inlineStr">
        <is>
          <t>Salary</t>
        </is>
      </c>
    </row>
    <row r="11">
      <c r="A11" s="22" t="n">
        <v>10</v>
      </c>
      <c r="B11" s="25" t="n">
        <v>45514</v>
      </c>
      <c r="C11" s="22" t="inlineStr">
        <is>
          <t>Nikhil Loan</t>
        </is>
      </c>
      <c r="D11" s="134" t="n">
        <v>12500</v>
      </c>
      <c r="E11" s="134" t="inlineStr">
        <is>
          <t>ICICI</t>
        </is>
      </c>
      <c r="F11" s="22" t="n"/>
      <c r="G11" s="22" t="inlineStr">
        <is>
          <t>Loan interest monthly paid</t>
        </is>
      </c>
      <c r="H11" s="22" t="inlineStr">
        <is>
          <t>Salary</t>
        </is>
      </c>
    </row>
    <row r="12">
      <c r="A12" s="22" t="n">
        <v>11</v>
      </c>
      <c r="B12" s="25" t="n">
        <v>45519</v>
      </c>
      <c r="C12" s="22" t="inlineStr">
        <is>
          <t>Chitbox  total till aug 15</t>
        </is>
      </c>
      <c r="D12" s="134">
        <f>-13000-6250-45062</f>
        <v/>
      </c>
      <c r="E12" s="134" t="inlineStr">
        <is>
          <t>ICICI</t>
        </is>
      </c>
      <c r="F12" s="22" t="n"/>
      <c r="G12" s="22" t="inlineStr">
        <is>
          <t>3 x cb9 + 3 x cb07 + 1 x cb10. Includes aug 15th payment</t>
        </is>
      </c>
      <c r="H12" s="22" t="inlineStr">
        <is>
          <t>Chits</t>
        </is>
      </c>
    </row>
    <row r="13">
      <c r="A13" s="22" t="n">
        <v>12</v>
      </c>
      <c r="B13" s="25" t="n">
        <v>45519</v>
      </c>
      <c r="C13" s="22" t="inlineStr">
        <is>
          <t>Cursor</t>
        </is>
      </c>
      <c r="D13" s="134" t="n">
        <v>-2000</v>
      </c>
      <c r="E13" s="134" t="inlineStr">
        <is>
          <t>ICICI</t>
        </is>
      </c>
      <c r="F13" s="22" t="n"/>
      <c r="G13" s="22" t="inlineStr">
        <is>
          <t>Renewal for Trademan required</t>
        </is>
      </c>
      <c r="H13" s="22" t="inlineStr">
        <is>
          <t>Maintenance</t>
        </is>
      </c>
    </row>
    <row r="14">
      <c r="A14" s="22" t="n">
        <v>13</v>
      </c>
      <c r="B14" s="25" t="n">
        <v>45521</v>
      </c>
      <c r="C14" s="30" t="inlineStr">
        <is>
          <t>Canva Pro</t>
        </is>
      </c>
      <c r="D14" s="151" t="n">
        <v>-700</v>
      </c>
      <c r="E14" s="134" t="inlineStr">
        <is>
          <t>ICICI</t>
        </is>
      </c>
      <c r="F14" s="30" t="n"/>
      <c r="G14" s="30" t="inlineStr">
        <is>
          <t xml:space="preserve">Renewal of Canva Pro </t>
        </is>
      </c>
      <c r="H14" s="30" t="inlineStr">
        <is>
          <t>Maintenance</t>
        </is>
      </c>
    </row>
    <row r="15">
      <c r="A15" s="22" t="n">
        <v>14</v>
      </c>
      <c r="B15" s="25" t="n">
        <v>45521</v>
      </c>
      <c r="C15" s="22" t="inlineStr">
        <is>
          <t>Amol Salary</t>
        </is>
      </c>
      <c r="D15" s="134" t="n">
        <v>-15000</v>
      </c>
      <c r="E15" s="134" t="inlineStr">
        <is>
          <t>ICICI</t>
        </is>
      </c>
      <c r="F15" s="30" t="n"/>
      <c r="G15" s="22" t="inlineStr">
        <is>
          <t>August Third week Salary</t>
        </is>
      </c>
      <c r="H15" s="30" t="inlineStr">
        <is>
          <t>Salary</t>
        </is>
      </c>
    </row>
    <row r="16">
      <c r="A16" s="22" t="n">
        <v>15</v>
      </c>
      <c r="B16" s="25" t="n">
        <v>45521</v>
      </c>
      <c r="C16" s="22" t="inlineStr">
        <is>
          <t>Abhishek Salary</t>
        </is>
      </c>
      <c r="D16" s="134" t="n">
        <v>-6250</v>
      </c>
      <c r="E16" s="134" t="inlineStr">
        <is>
          <t>ICICI</t>
        </is>
      </c>
      <c r="F16" s="30" t="n"/>
      <c r="G16" s="22" t="inlineStr">
        <is>
          <t>August Third week Salary</t>
        </is>
      </c>
      <c r="H16" s="30" t="inlineStr">
        <is>
          <t>Salary</t>
        </is>
      </c>
    </row>
    <row r="17">
      <c r="A17" s="22" t="n">
        <v>16</v>
      </c>
      <c r="B17" s="25" t="n">
        <v>45521</v>
      </c>
      <c r="C17" s="22" t="inlineStr">
        <is>
          <t>Anand Salary</t>
        </is>
      </c>
      <c r="D17" s="134" t="n">
        <v>-9375</v>
      </c>
      <c r="E17" s="134" t="inlineStr">
        <is>
          <t>ICICI</t>
        </is>
      </c>
      <c r="F17" s="30" t="n"/>
      <c r="G17" s="22" t="inlineStr">
        <is>
          <t>August Third week Salary</t>
        </is>
      </c>
      <c r="H17" s="30" t="inlineStr">
        <is>
          <t>Salary</t>
        </is>
      </c>
    </row>
    <row r="18">
      <c r="A18" s="22" t="n">
        <v>17</v>
      </c>
      <c r="B18" s="25" t="n">
        <v>45521</v>
      </c>
      <c r="C18" s="22" t="inlineStr">
        <is>
          <t>Aakash Salary</t>
        </is>
      </c>
      <c r="D18" s="134" t="n">
        <v>-10500</v>
      </c>
      <c r="E18" s="134" t="inlineStr">
        <is>
          <t>ICICI</t>
        </is>
      </c>
      <c r="F18" s="30" t="n"/>
      <c r="G18" s="22" t="inlineStr">
        <is>
          <t>August Third week Salary</t>
        </is>
      </c>
      <c r="H18" s="30" t="inlineStr">
        <is>
          <t>Salary</t>
        </is>
      </c>
    </row>
    <row r="19">
      <c r="A19" s="22" t="n">
        <v>18</v>
      </c>
      <c r="B19" s="25" t="n">
        <v>45521</v>
      </c>
      <c r="C19" s="22" t="inlineStr">
        <is>
          <t>Karthik Salary</t>
        </is>
      </c>
      <c r="D19" s="134" t="n">
        <v>-6250</v>
      </c>
      <c r="E19" s="134" t="inlineStr">
        <is>
          <t>ICICI</t>
        </is>
      </c>
      <c r="F19" s="30" t="n"/>
      <c r="G19" s="22" t="inlineStr">
        <is>
          <t>August Third week Salary</t>
        </is>
      </c>
      <c r="H19" s="30" t="inlineStr">
        <is>
          <t>Salary</t>
        </is>
      </c>
    </row>
    <row r="20">
      <c r="A20" s="22" t="n">
        <v>19</v>
      </c>
      <c r="B20" s="25" t="n">
        <v>45521</v>
      </c>
      <c r="C20" s="22" t="inlineStr">
        <is>
          <t>Arjun Salary</t>
        </is>
      </c>
      <c r="D20" s="134" t="n">
        <v>-6250</v>
      </c>
      <c r="E20" s="134" t="inlineStr">
        <is>
          <t>ICICI</t>
        </is>
      </c>
      <c r="F20" s="30" t="n"/>
      <c r="G20" s="22" t="inlineStr">
        <is>
          <t>August Third week Salary</t>
        </is>
      </c>
      <c r="H20" s="30" t="inlineStr">
        <is>
          <t>Salary</t>
        </is>
      </c>
    </row>
    <row r="21">
      <c r="A21" s="22" t="n">
        <v>20</v>
      </c>
      <c r="B21" s="25" t="n">
        <v>45521</v>
      </c>
      <c r="C21" s="22" t="inlineStr">
        <is>
          <t>Varshita Salary</t>
        </is>
      </c>
      <c r="D21" s="134" t="n">
        <v>-6250</v>
      </c>
      <c r="E21" s="134" t="inlineStr">
        <is>
          <t>ICICI</t>
        </is>
      </c>
      <c r="F21" s="30" t="n"/>
      <c r="G21" s="22" t="inlineStr">
        <is>
          <t>August Third week Salary</t>
        </is>
      </c>
      <c r="H21" s="30" t="inlineStr">
        <is>
          <t>Salary</t>
        </is>
      </c>
    </row>
    <row r="22">
      <c r="A22" s="22" t="n">
        <v>21</v>
      </c>
      <c r="B22" s="25" t="n">
        <v>45521</v>
      </c>
      <c r="C22" s="30" t="inlineStr">
        <is>
          <t>Mahaveer Salary</t>
        </is>
      </c>
      <c r="D22" s="151" t="n">
        <v>-3750</v>
      </c>
      <c r="E22" s="134" t="inlineStr">
        <is>
          <t>ICICI</t>
        </is>
      </c>
      <c r="F22" s="30" t="n"/>
      <c r="G22" s="22" t="inlineStr">
        <is>
          <t>August Third week Salary</t>
        </is>
      </c>
      <c r="H22" s="30" t="inlineStr">
        <is>
          <t>Salary</t>
        </is>
      </c>
    </row>
    <row r="23">
      <c r="A23" s="22" t="n">
        <v>22</v>
      </c>
      <c r="B23" s="25" t="n">
        <v>45521</v>
      </c>
      <c r="C23" s="22" t="inlineStr">
        <is>
          <t>Nikhil Salary</t>
        </is>
      </c>
      <c r="D23" s="151" t="n">
        <v>-11500</v>
      </c>
      <c r="E23" s="134" t="inlineStr">
        <is>
          <t>ICICI</t>
        </is>
      </c>
      <c r="F23" s="30" t="n"/>
      <c r="G23" s="22" t="inlineStr">
        <is>
          <t>August Third week Salary</t>
        </is>
      </c>
      <c r="H23" s="30" t="inlineStr">
        <is>
          <t>Salary</t>
        </is>
      </c>
    </row>
    <row r="24">
      <c r="A24" s="22" t="n">
        <v>23</v>
      </c>
      <c r="B24" s="65" t="n">
        <v>45524</v>
      </c>
      <c r="C24" s="30" t="inlineStr">
        <is>
          <t>Current Bill</t>
        </is>
      </c>
      <c r="D24" s="151" t="n">
        <v>-5000</v>
      </c>
      <c r="E24" s="134" t="inlineStr">
        <is>
          <t>ICICI</t>
        </is>
      </c>
      <c r="F24" s="30" t="n"/>
      <c r="G24" s="30" t="inlineStr">
        <is>
          <t>Average bill amount forecasted monthly</t>
        </is>
      </c>
      <c r="H24" s="30" t="inlineStr">
        <is>
          <t>Maintenance</t>
        </is>
      </c>
    </row>
    <row r="25">
      <c r="A25" s="22" t="n">
        <v>24</v>
      </c>
      <c r="B25" s="65" t="n">
        <v>45524</v>
      </c>
      <c r="C25" s="30" t="inlineStr">
        <is>
          <t>Water Bill</t>
        </is>
      </c>
      <c r="D25" s="151" t="n">
        <v>-2000</v>
      </c>
      <c r="E25" s="134" t="inlineStr">
        <is>
          <t>ICICI</t>
        </is>
      </c>
      <c r="F25" s="30" t="n"/>
      <c r="G25" s="30" t="inlineStr">
        <is>
          <t>Average bill amount forecasted monthly</t>
        </is>
      </c>
      <c r="H25" s="30" t="inlineStr">
        <is>
          <t>Maintenance</t>
        </is>
      </c>
    </row>
    <row r="26">
      <c r="A26" s="22" t="n">
        <v>25</v>
      </c>
      <c r="B26" s="65" t="n">
        <v>45528</v>
      </c>
      <c r="C26" s="22" t="inlineStr">
        <is>
          <t>Amol Salary</t>
        </is>
      </c>
      <c r="D26" s="134" t="n">
        <v>-15000</v>
      </c>
      <c r="E26" s="134" t="inlineStr">
        <is>
          <t>ICICI</t>
        </is>
      </c>
      <c r="F26" s="30" t="n"/>
      <c r="G26" s="22" t="inlineStr">
        <is>
          <t>August Fourth week Salary</t>
        </is>
      </c>
      <c r="H26" s="30" t="inlineStr">
        <is>
          <t>Salary</t>
        </is>
      </c>
    </row>
    <row r="27">
      <c r="A27" s="22" t="n">
        <v>26</v>
      </c>
      <c r="B27" s="65" t="n">
        <v>45528</v>
      </c>
      <c r="C27" s="22" t="inlineStr">
        <is>
          <t>Abhishek Salary</t>
        </is>
      </c>
      <c r="D27" s="134" t="n">
        <v>-6250</v>
      </c>
      <c r="E27" s="134" t="inlineStr">
        <is>
          <t>ICICI</t>
        </is>
      </c>
      <c r="F27" s="30" t="n"/>
      <c r="G27" s="22" t="inlineStr">
        <is>
          <t>August Fourth week Salary</t>
        </is>
      </c>
      <c r="H27" s="30" t="inlineStr">
        <is>
          <t>Salary</t>
        </is>
      </c>
    </row>
    <row r="28">
      <c r="A28" s="22" t="n">
        <v>27</v>
      </c>
      <c r="B28" s="65" t="n">
        <v>45528</v>
      </c>
      <c r="C28" s="22" t="inlineStr">
        <is>
          <t>Anand Salary</t>
        </is>
      </c>
      <c r="D28" s="134" t="n">
        <v>-9375</v>
      </c>
      <c r="E28" s="134" t="inlineStr">
        <is>
          <t>ICICI</t>
        </is>
      </c>
      <c r="F28" s="30" t="n"/>
      <c r="G28" s="22" t="inlineStr">
        <is>
          <t>August Fourth week Salary</t>
        </is>
      </c>
      <c r="H28" s="30" t="inlineStr">
        <is>
          <t>Salary</t>
        </is>
      </c>
    </row>
    <row r="29">
      <c r="A29" s="22" t="n">
        <v>28</v>
      </c>
      <c r="B29" s="65" t="n">
        <v>45528</v>
      </c>
      <c r="C29" s="22" t="inlineStr">
        <is>
          <t>Aakash Salary</t>
        </is>
      </c>
      <c r="D29" s="134" t="n">
        <v>-10500</v>
      </c>
      <c r="E29" s="134" t="inlineStr">
        <is>
          <t>ICICI</t>
        </is>
      </c>
      <c r="F29" s="30" t="n"/>
      <c r="G29" s="22" t="inlineStr">
        <is>
          <t>August Fourth week Salary</t>
        </is>
      </c>
      <c r="H29" s="30" t="inlineStr">
        <is>
          <t>Salary</t>
        </is>
      </c>
    </row>
    <row r="30">
      <c r="A30" s="22" t="n">
        <v>29</v>
      </c>
      <c r="B30" s="65" t="n">
        <v>45528</v>
      </c>
      <c r="C30" s="22" t="inlineStr">
        <is>
          <t>Karthik Salary</t>
        </is>
      </c>
      <c r="D30" s="134" t="n">
        <v>-6250</v>
      </c>
      <c r="E30" s="134" t="inlineStr">
        <is>
          <t>ICICI</t>
        </is>
      </c>
      <c r="F30" s="30" t="n"/>
      <c r="G30" s="22" t="inlineStr">
        <is>
          <t>August Fourth week Salary</t>
        </is>
      </c>
      <c r="H30" s="30" t="inlineStr">
        <is>
          <t>Salary</t>
        </is>
      </c>
    </row>
    <row r="31">
      <c r="A31" s="22" t="n">
        <v>30</v>
      </c>
      <c r="B31" s="65" t="n">
        <v>45528</v>
      </c>
      <c r="C31" s="22" t="inlineStr">
        <is>
          <t>Arjun Salary</t>
        </is>
      </c>
      <c r="D31" s="134" t="n">
        <v>-6250</v>
      </c>
      <c r="E31" s="134" t="inlineStr">
        <is>
          <t>ICICI</t>
        </is>
      </c>
      <c r="F31" s="30" t="n"/>
      <c r="G31" s="22" t="inlineStr">
        <is>
          <t>August Fourth week Salary</t>
        </is>
      </c>
      <c r="H31" s="30" t="inlineStr">
        <is>
          <t>Salary</t>
        </is>
      </c>
    </row>
    <row r="32">
      <c r="A32" s="22" t="n">
        <v>31</v>
      </c>
      <c r="B32" s="65" t="n">
        <v>45528</v>
      </c>
      <c r="C32" s="22" t="inlineStr">
        <is>
          <t>Varshita Salary</t>
        </is>
      </c>
      <c r="D32" s="134" t="n">
        <v>-6250</v>
      </c>
      <c r="E32" s="134" t="inlineStr">
        <is>
          <t>ICICI</t>
        </is>
      </c>
      <c r="F32" s="30" t="n"/>
      <c r="G32" s="22" t="inlineStr">
        <is>
          <t>August Fourth week Salary</t>
        </is>
      </c>
      <c r="H32" s="30" t="inlineStr">
        <is>
          <t>Salary</t>
        </is>
      </c>
    </row>
    <row r="33">
      <c r="A33" s="22" t="n">
        <v>32</v>
      </c>
      <c r="B33" s="65" t="n">
        <v>45528</v>
      </c>
      <c r="C33" s="30" t="inlineStr">
        <is>
          <t>Mahaveer Salary</t>
        </is>
      </c>
      <c r="D33" s="151" t="n">
        <v>-3750</v>
      </c>
      <c r="E33" s="134" t="inlineStr">
        <is>
          <t>ICICI</t>
        </is>
      </c>
      <c r="F33" s="30" t="n"/>
      <c r="G33" s="22" t="inlineStr">
        <is>
          <t>August Fourth week Salary</t>
        </is>
      </c>
      <c r="H33" s="30" t="inlineStr">
        <is>
          <t>Salary</t>
        </is>
      </c>
    </row>
    <row r="34">
      <c r="A34" s="22" t="n">
        <v>33</v>
      </c>
      <c r="B34" s="65" t="n">
        <v>45528</v>
      </c>
      <c r="C34" s="22" t="inlineStr">
        <is>
          <t>Nikhil Salary</t>
        </is>
      </c>
      <c r="D34" s="151" t="n">
        <v>-12500</v>
      </c>
      <c r="E34" s="134" t="inlineStr">
        <is>
          <t>ICICI</t>
        </is>
      </c>
      <c r="F34" s="30" t="n"/>
      <c r="G34" s="22" t="inlineStr">
        <is>
          <t>August Fourth week Salary</t>
        </is>
      </c>
      <c r="H34" s="30" t="inlineStr">
        <is>
          <t>Salary</t>
        </is>
      </c>
    </row>
    <row r="35">
      <c r="A35" s="22" t="n">
        <v>34</v>
      </c>
      <c r="B35" s="65" t="n">
        <v>45535</v>
      </c>
      <c r="C35" s="22" t="inlineStr">
        <is>
          <t>Amol Salary</t>
        </is>
      </c>
      <c r="D35" s="134" t="n">
        <v>-15000</v>
      </c>
      <c r="E35" s="134" t="inlineStr">
        <is>
          <t>ICICI</t>
        </is>
      </c>
      <c r="F35" s="30" t="n"/>
      <c r="G35" s="22" t="inlineStr">
        <is>
          <t>August Fifth week Salary</t>
        </is>
      </c>
      <c r="H35" s="30" t="inlineStr">
        <is>
          <t>Salary</t>
        </is>
      </c>
    </row>
    <row r="36">
      <c r="A36" s="22" t="n">
        <v>35</v>
      </c>
      <c r="B36" s="65" t="n">
        <v>45535</v>
      </c>
      <c r="C36" s="22" t="inlineStr">
        <is>
          <t>Abhishek Salary</t>
        </is>
      </c>
      <c r="D36" s="134" t="n">
        <v>-6250</v>
      </c>
      <c r="E36" s="134" t="inlineStr">
        <is>
          <t>ICICI</t>
        </is>
      </c>
      <c r="F36" s="30" t="n"/>
      <c r="G36" s="22" t="inlineStr">
        <is>
          <t>August Fifth week Salary</t>
        </is>
      </c>
      <c r="H36" s="30" t="inlineStr">
        <is>
          <t>Salary</t>
        </is>
      </c>
    </row>
    <row r="37">
      <c r="A37" s="22" t="n">
        <v>36</v>
      </c>
      <c r="B37" s="65" t="n">
        <v>45535</v>
      </c>
      <c r="C37" s="22" t="inlineStr">
        <is>
          <t>Anand Salary</t>
        </is>
      </c>
      <c r="D37" s="134" t="n">
        <v>-9375</v>
      </c>
      <c r="E37" s="134" t="inlineStr">
        <is>
          <t>ICICI</t>
        </is>
      </c>
      <c r="F37" s="30" t="n"/>
      <c r="G37" s="22" t="inlineStr">
        <is>
          <t>August Fifth week Salary</t>
        </is>
      </c>
      <c r="H37" s="30" t="inlineStr">
        <is>
          <t>Salary</t>
        </is>
      </c>
    </row>
    <row r="38">
      <c r="A38" s="22" t="n">
        <v>37</v>
      </c>
      <c r="B38" s="65" t="n">
        <v>45535</v>
      </c>
      <c r="C38" s="22" t="inlineStr">
        <is>
          <t>Aakash Salary</t>
        </is>
      </c>
      <c r="D38" s="134" t="n">
        <v>-10500</v>
      </c>
      <c r="E38" s="134" t="inlineStr">
        <is>
          <t>ICICI</t>
        </is>
      </c>
      <c r="F38" s="30" t="n"/>
      <c r="G38" s="22" t="inlineStr">
        <is>
          <t>August Fifth week Salary</t>
        </is>
      </c>
      <c r="H38" s="30" t="inlineStr">
        <is>
          <t>Salary</t>
        </is>
      </c>
    </row>
    <row r="39">
      <c r="A39" s="22" t="n">
        <v>38</v>
      </c>
      <c r="B39" s="65" t="n">
        <v>45535</v>
      </c>
      <c r="C39" s="22" t="inlineStr">
        <is>
          <t>Karthik Salary</t>
        </is>
      </c>
      <c r="D39" s="134" t="n">
        <v>-6250</v>
      </c>
      <c r="E39" s="134" t="inlineStr">
        <is>
          <t>ICICI</t>
        </is>
      </c>
      <c r="F39" s="30" t="n"/>
      <c r="G39" s="22" t="inlineStr">
        <is>
          <t>August Fifth week Salary</t>
        </is>
      </c>
      <c r="H39" s="30" t="inlineStr">
        <is>
          <t>Salary</t>
        </is>
      </c>
    </row>
    <row r="40">
      <c r="A40" s="22" t="n">
        <v>39</v>
      </c>
      <c r="B40" s="65" t="n">
        <v>45535</v>
      </c>
      <c r="C40" s="22" t="inlineStr">
        <is>
          <t>Arjun Salary</t>
        </is>
      </c>
      <c r="D40" s="134" t="n">
        <v>-6250</v>
      </c>
      <c r="E40" s="134" t="inlineStr">
        <is>
          <t>ICICI</t>
        </is>
      </c>
      <c r="F40" s="30" t="n"/>
      <c r="G40" s="22" t="inlineStr">
        <is>
          <t>August Fifth week Salary</t>
        </is>
      </c>
      <c r="H40" s="30" t="inlineStr">
        <is>
          <t>Salary</t>
        </is>
      </c>
    </row>
    <row r="41">
      <c r="A41" s="22" t="n">
        <v>40</v>
      </c>
      <c r="B41" s="65" t="n">
        <v>45535</v>
      </c>
      <c r="C41" s="22" t="inlineStr">
        <is>
          <t>Varshita Salary</t>
        </is>
      </c>
      <c r="D41" s="134" t="n">
        <v>-6250</v>
      </c>
      <c r="E41" s="134" t="inlineStr">
        <is>
          <t>ICICI</t>
        </is>
      </c>
      <c r="F41" s="30" t="n"/>
      <c r="G41" s="22" t="inlineStr">
        <is>
          <t>August Fifth week Salary</t>
        </is>
      </c>
      <c r="H41" s="30" t="inlineStr">
        <is>
          <t>Salary</t>
        </is>
      </c>
    </row>
    <row r="42">
      <c r="A42" s="22" t="n">
        <v>41</v>
      </c>
      <c r="B42" s="65" t="n">
        <v>45535</v>
      </c>
      <c r="C42" s="30" t="inlineStr">
        <is>
          <t>Mahaveer Salary</t>
        </is>
      </c>
      <c r="D42" s="151" t="n">
        <v>-3750</v>
      </c>
      <c r="E42" s="134" t="inlineStr">
        <is>
          <t>ICICI</t>
        </is>
      </c>
      <c r="F42" s="30" t="n"/>
      <c r="G42" s="22" t="inlineStr">
        <is>
          <t>August Fifth week Salary</t>
        </is>
      </c>
      <c r="H42" s="30" t="inlineStr">
        <is>
          <t>Salary</t>
        </is>
      </c>
    </row>
    <row r="43">
      <c r="A43" s="22" t="n">
        <v>42</v>
      </c>
      <c r="B43" s="65" t="n">
        <v>45535</v>
      </c>
      <c r="C43" s="22" t="inlineStr">
        <is>
          <t>Nikhil Salary</t>
        </is>
      </c>
      <c r="D43" s="151" t="n">
        <v>-12500</v>
      </c>
      <c r="E43" s="134" t="inlineStr">
        <is>
          <t>ICICI</t>
        </is>
      </c>
      <c r="F43" s="30" t="n"/>
      <c r="G43" s="22" t="inlineStr">
        <is>
          <t>August Fifth week Salary</t>
        </is>
      </c>
      <c r="H43" s="30" t="inlineStr">
        <is>
          <t>Salary</t>
        </is>
      </c>
    </row>
    <row r="44">
      <c r="A44" s="22" t="n">
        <v>43</v>
      </c>
      <c r="B44" s="65" t="n">
        <v>45537</v>
      </c>
      <c r="C44" s="26" t="inlineStr">
        <is>
          <t>Chitbox 1</t>
        </is>
      </c>
      <c r="D44" s="136" t="n">
        <v>-6700</v>
      </c>
      <c r="E44" s="134" t="inlineStr">
        <is>
          <t>SBI</t>
        </is>
      </c>
      <c r="F44" s="30" t="n"/>
      <c r="G44" s="26" t="inlineStr">
        <is>
          <t>Monthly Premium based on Dividend amount</t>
        </is>
      </c>
      <c r="H44" s="30" t="inlineStr">
        <is>
          <t>Chits</t>
        </is>
      </c>
    </row>
    <row r="45">
      <c r="A45" s="22" t="n">
        <v>44</v>
      </c>
      <c r="B45" s="65" t="n">
        <v>45537</v>
      </c>
      <c r="C45" s="26" t="inlineStr">
        <is>
          <t>Ind Money Loan</t>
        </is>
      </c>
      <c r="D45" s="136" t="n">
        <v>-10840</v>
      </c>
      <c r="E45" s="134" t="inlineStr">
        <is>
          <t>SBI</t>
        </is>
      </c>
      <c r="F45" s="30" t="n"/>
      <c r="G45" s="26" t="inlineStr">
        <is>
          <t>Aug EMI</t>
        </is>
      </c>
      <c r="H45" s="30" t="inlineStr">
        <is>
          <t>EMI</t>
        </is>
      </c>
    </row>
    <row r="46">
      <c r="A46" s="30" t="n"/>
      <c r="B46" s="65" t="n">
        <v>45537</v>
      </c>
      <c r="C46" s="26" t="inlineStr">
        <is>
          <t>Cred Loan</t>
        </is>
      </c>
      <c r="D46" s="136" t="n">
        <v>-10540</v>
      </c>
      <c r="E46" s="134" t="inlineStr">
        <is>
          <t>SBI</t>
        </is>
      </c>
      <c r="F46" s="30" t="n"/>
      <c r="G46" s="26" t="inlineStr">
        <is>
          <t>Aug EMI</t>
        </is>
      </c>
      <c r="H46" s="30" t="inlineStr">
        <is>
          <t>EMI</t>
        </is>
      </c>
    </row>
    <row r="47">
      <c r="A47" s="30" t="n"/>
      <c r="B47" s="65" t="n">
        <v>45537</v>
      </c>
      <c r="C47" s="69" t="inlineStr">
        <is>
          <t>ICICI Vimala Loan EMI</t>
        </is>
      </c>
      <c r="D47" s="136" t="n">
        <v>-9912</v>
      </c>
      <c r="E47" s="134" t="inlineStr">
        <is>
          <t>ICICI</t>
        </is>
      </c>
      <c r="F47" s="30" t="n"/>
      <c r="G47" s="26" t="inlineStr">
        <is>
          <t>Aug EMI</t>
        </is>
      </c>
      <c r="H47" s="30" t="inlineStr">
        <is>
          <t>EMI</t>
        </is>
      </c>
    </row>
    <row r="48">
      <c r="A48" s="30" t="n"/>
      <c r="B48" s="65" t="n">
        <v>45537</v>
      </c>
      <c r="C48" s="26" t="inlineStr">
        <is>
          <t>Cred Fredoom</t>
        </is>
      </c>
      <c r="D48" s="136" t="n">
        <v>-4353</v>
      </c>
      <c r="E48" s="134" t="inlineStr">
        <is>
          <t>ICICI</t>
        </is>
      </c>
      <c r="F48" s="30" t="n"/>
      <c r="G48" s="26" t="inlineStr">
        <is>
          <t>Aug EMI</t>
        </is>
      </c>
      <c r="H48" s="30" t="inlineStr">
        <is>
          <t>EMI</t>
        </is>
      </c>
    </row>
    <row r="49">
      <c r="A49" s="30" t="n"/>
      <c r="B49" s="65" t="n">
        <v>45537</v>
      </c>
      <c r="C49" s="26" t="inlineStr">
        <is>
          <t>IND Money Loan 2</t>
        </is>
      </c>
      <c r="D49" s="136" t="n">
        <v>-3986</v>
      </c>
      <c r="E49" s="134" t="inlineStr">
        <is>
          <t>ICICI</t>
        </is>
      </c>
      <c r="F49" s="30" t="n"/>
      <c r="G49" s="26" t="inlineStr">
        <is>
          <t>Aug EMI</t>
        </is>
      </c>
      <c r="H49" s="31" t="inlineStr">
        <is>
          <t>EMI</t>
        </is>
      </c>
    </row>
    <row r="50">
      <c r="A50" s="30" t="n"/>
      <c r="B50" s="65" t="n">
        <v>45537</v>
      </c>
      <c r="C50" s="26" t="inlineStr">
        <is>
          <t>Sindhu Interest</t>
        </is>
      </c>
      <c r="D50" s="136" t="n">
        <v>-80000</v>
      </c>
      <c r="E50" s="134" t="inlineStr">
        <is>
          <t>ICICI</t>
        </is>
      </c>
      <c r="F50" s="30" t="n"/>
      <c r="G50" s="26" t="inlineStr">
        <is>
          <t>Monthly interest Paid to sindhu on Hand loan</t>
        </is>
      </c>
      <c r="H50" s="31" t="inlineStr">
        <is>
          <t>Hand Loans</t>
        </is>
      </c>
    </row>
    <row r="51" customFormat="1" s="15">
      <c r="A51" s="2" t="n"/>
      <c r="B51" s="66" t="n">
        <v>45538</v>
      </c>
      <c r="C51" s="2" t="inlineStr">
        <is>
          <t>OpenAI API1</t>
        </is>
      </c>
      <c r="D51" s="138" t="n">
        <v>-2000</v>
      </c>
      <c r="E51" s="134" t="inlineStr">
        <is>
          <t>ICICI</t>
        </is>
      </c>
      <c r="F51" s="2" t="n"/>
      <c r="G51" s="26" t="inlineStr">
        <is>
          <t>Monthly Renewal of API subscription</t>
        </is>
      </c>
      <c r="H51" s="2" t="inlineStr">
        <is>
          <t>Maintenance</t>
        </is>
      </c>
    </row>
    <row r="52">
      <c r="A52" s="30" t="n"/>
      <c r="B52" s="65" t="n">
        <v>45539</v>
      </c>
      <c r="C52" s="26" t="inlineStr">
        <is>
          <t>Max Life Insurance</t>
        </is>
      </c>
      <c r="D52" s="136" t="n">
        <v>-1060</v>
      </c>
      <c r="E52" s="134" t="inlineStr">
        <is>
          <t>ICICI</t>
        </is>
      </c>
      <c r="F52" s="30" t="n"/>
      <c r="G52" s="26" t="inlineStr">
        <is>
          <t>Personal Insurance Linked to ICICI</t>
        </is>
      </c>
      <c r="H52" s="85" t="inlineStr">
        <is>
          <t>Miscellaneous</t>
        </is>
      </c>
    </row>
    <row r="53">
      <c r="A53" s="30" t="n"/>
      <c r="B53" s="65" t="n">
        <v>45540</v>
      </c>
      <c r="C53" s="26" t="inlineStr">
        <is>
          <t>Axios Loan EMI</t>
        </is>
      </c>
      <c r="D53" s="136" t="n">
        <v>-13194</v>
      </c>
      <c r="E53" s="134" t="inlineStr">
        <is>
          <t>SBI</t>
        </is>
      </c>
      <c r="F53" s="30" t="n"/>
      <c r="G53" s="26" t="inlineStr">
        <is>
          <t>Aug EMI</t>
        </is>
      </c>
      <c r="H53" s="30" t="inlineStr">
        <is>
          <t>EMI</t>
        </is>
      </c>
    </row>
    <row r="54">
      <c r="A54" s="30" t="n"/>
      <c r="B54" s="65" t="n">
        <v>45540</v>
      </c>
      <c r="C54" s="26" t="inlineStr">
        <is>
          <t>Paytm Loan EMI</t>
        </is>
      </c>
      <c r="D54" s="136" t="n">
        <v>-14977</v>
      </c>
      <c r="E54" s="134" t="inlineStr">
        <is>
          <t>SBI</t>
        </is>
      </c>
      <c r="F54" s="30" t="n"/>
      <c r="G54" s="26" t="inlineStr">
        <is>
          <t>Aug EMI</t>
        </is>
      </c>
      <c r="H54" s="30" t="inlineStr">
        <is>
          <t>EMI</t>
        </is>
      </c>
    </row>
    <row r="55">
      <c r="A55" s="30" t="n"/>
      <c r="B55" s="65" t="n">
        <v>45540</v>
      </c>
      <c r="C55" s="26" t="inlineStr">
        <is>
          <t>Office Rent</t>
        </is>
      </c>
      <c r="D55" s="136" t="n">
        <v>-25000</v>
      </c>
      <c r="E55" s="134" t="inlineStr">
        <is>
          <t>ICICI</t>
        </is>
      </c>
      <c r="F55" s="30" t="n"/>
      <c r="G55" s="43" t="inlineStr">
        <is>
          <t>August Rent</t>
        </is>
      </c>
      <c r="H55" s="30" t="inlineStr">
        <is>
          <t>Maintenance</t>
        </is>
      </c>
    </row>
    <row r="56">
      <c r="A56" s="30" t="n"/>
      <c r="B56" s="65" t="n">
        <v>45540</v>
      </c>
      <c r="C56" s="30" t="inlineStr">
        <is>
          <t>Office Rent Cash</t>
        </is>
      </c>
      <c r="D56" s="151" t="n">
        <v>-15000</v>
      </c>
      <c r="E56" s="134" t="inlineStr">
        <is>
          <t>Cash</t>
        </is>
      </c>
      <c r="F56" s="30" t="n"/>
      <c r="G56" s="43" t="inlineStr">
        <is>
          <t>August Rent</t>
        </is>
      </c>
      <c r="H56" s="30" t="inlineStr">
        <is>
          <t>Maintenance</t>
        </is>
      </c>
    </row>
    <row r="57">
      <c r="A57" s="30" t="n"/>
      <c r="B57" s="65" t="n">
        <v>45540</v>
      </c>
      <c r="C57" s="30" t="inlineStr">
        <is>
          <t>Pawan Chit Fund</t>
        </is>
      </c>
      <c r="D57" s="151" t="n">
        <v>-200000</v>
      </c>
      <c r="E57" s="30" t="inlineStr">
        <is>
          <t>ICICI</t>
        </is>
      </c>
      <c r="F57" s="30" t="n"/>
      <c r="G57" s="30" t="inlineStr">
        <is>
          <t>Monthly Fixed Premium amount</t>
        </is>
      </c>
      <c r="H57" s="30" t="inlineStr">
        <is>
          <t>Chits</t>
        </is>
      </c>
    </row>
    <row r="58">
      <c r="A58" s="30" t="n"/>
      <c r="B58" s="65" t="n">
        <v>45540</v>
      </c>
      <c r="C58" s="30" t="inlineStr">
        <is>
          <t>Hero Fincorp</t>
        </is>
      </c>
      <c r="D58" s="151" t="n">
        <v>-13104</v>
      </c>
      <c r="E58" s="30" t="inlineStr">
        <is>
          <t>ICICI</t>
        </is>
      </c>
      <c r="F58" s="30" t="n"/>
      <c r="G58" s="26" t="inlineStr">
        <is>
          <t>Aug EMI</t>
        </is>
      </c>
      <c r="H58" s="30" t="inlineStr">
        <is>
          <t>EMI</t>
        </is>
      </c>
    </row>
    <row r="59">
      <c r="A59" s="30" t="n"/>
      <c r="B59" s="65" t="n">
        <v>45542</v>
      </c>
      <c r="C59" s="2" t="inlineStr">
        <is>
          <t>Chat GPT Office</t>
        </is>
      </c>
      <c r="D59" s="151" t="n">
        <v>-2000</v>
      </c>
      <c r="E59" s="30" t="inlineStr">
        <is>
          <t>ICICI</t>
        </is>
      </c>
      <c r="F59" s="30" t="n"/>
      <c r="G59" s="30" t="inlineStr">
        <is>
          <t>Chat GPT Monthly Renewal</t>
        </is>
      </c>
      <c r="H59" s="30" t="inlineStr">
        <is>
          <t>Maintenance</t>
        </is>
      </c>
    </row>
    <row r="60">
      <c r="A60" s="30" t="n"/>
      <c r="B60" s="65" t="n">
        <v>45542</v>
      </c>
      <c r="C60" s="22" t="inlineStr">
        <is>
          <t>Amol Salary</t>
        </is>
      </c>
      <c r="D60" s="134" t="n">
        <v>-15000</v>
      </c>
      <c r="E60" s="30" t="inlineStr">
        <is>
          <t>ICICI</t>
        </is>
      </c>
      <c r="F60" s="30" t="n"/>
      <c r="G60" s="30" t="inlineStr">
        <is>
          <t>September First Week Salary</t>
        </is>
      </c>
      <c r="H60" s="30" t="inlineStr">
        <is>
          <t>Salary</t>
        </is>
      </c>
    </row>
    <row r="61">
      <c r="A61" s="30" t="n"/>
      <c r="B61" s="65" t="n">
        <v>45542</v>
      </c>
      <c r="C61" s="22" t="inlineStr">
        <is>
          <t>Abhishek Salary</t>
        </is>
      </c>
      <c r="D61" s="134" t="n">
        <v>-6250</v>
      </c>
      <c r="E61" s="30" t="inlineStr">
        <is>
          <t>ICICI</t>
        </is>
      </c>
      <c r="F61" s="30" t="n"/>
      <c r="G61" s="30" t="inlineStr">
        <is>
          <t>September First Week Salary</t>
        </is>
      </c>
      <c r="H61" s="30" t="inlineStr">
        <is>
          <t>Salary</t>
        </is>
      </c>
    </row>
    <row r="62">
      <c r="A62" s="30" t="n"/>
      <c r="B62" s="65" t="n">
        <v>45542</v>
      </c>
      <c r="C62" s="22" t="inlineStr">
        <is>
          <t>Anand Salary</t>
        </is>
      </c>
      <c r="D62" s="134" t="n">
        <v>-9375</v>
      </c>
      <c r="E62" s="30" t="inlineStr">
        <is>
          <t>ICICI</t>
        </is>
      </c>
      <c r="F62" s="30" t="n"/>
      <c r="G62" s="30" t="inlineStr">
        <is>
          <t>September First Week Salary</t>
        </is>
      </c>
      <c r="H62" s="30" t="inlineStr">
        <is>
          <t>Salary</t>
        </is>
      </c>
    </row>
    <row r="63">
      <c r="A63" s="30" t="n"/>
      <c r="B63" s="65" t="n">
        <v>45542</v>
      </c>
      <c r="C63" s="22" t="inlineStr">
        <is>
          <t>Aakash Salary</t>
        </is>
      </c>
      <c r="D63" s="134" t="n">
        <v>-10500</v>
      </c>
      <c r="E63" s="30" t="inlineStr">
        <is>
          <t>ICICI</t>
        </is>
      </c>
      <c r="F63" s="30" t="n"/>
      <c r="G63" s="30" t="inlineStr">
        <is>
          <t>September First Week Salary</t>
        </is>
      </c>
      <c r="H63" s="30" t="inlineStr">
        <is>
          <t>Salary</t>
        </is>
      </c>
    </row>
    <row r="64">
      <c r="A64" s="30" t="n"/>
      <c r="B64" s="65" t="n">
        <v>45542</v>
      </c>
      <c r="C64" s="22" t="inlineStr">
        <is>
          <t>Karthik Salary</t>
        </is>
      </c>
      <c r="D64" s="134" t="n">
        <v>-6250</v>
      </c>
      <c r="E64" s="30" t="inlineStr">
        <is>
          <t>ICICI</t>
        </is>
      </c>
      <c r="F64" s="30" t="n"/>
      <c r="G64" s="30" t="inlineStr">
        <is>
          <t>September First Week Salary</t>
        </is>
      </c>
      <c r="H64" s="30" t="inlineStr">
        <is>
          <t>Salary</t>
        </is>
      </c>
    </row>
    <row r="65">
      <c r="A65" s="30" t="n"/>
      <c r="B65" s="65" t="n">
        <v>45542</v>
      </c>
      <c r="C65" s="22" t="inlineStr">
        <is>
          <t>Arjun Salary</t>
        </is>
      </c>
      <c r="D65" s="134" t="n">
        <v>-6250</v>
      </c>
      <c r="E65" s="30" t="inlineStr">
        <is>
          <t>ICICI</t>
        </is>
      </c>
      <c r="F65" s="30" t="n"/>
      <c r="G65" s="30" t="inlineStr">
        <is>
          <t>September First Week Salary</t>
        </is>
      </c>
      <c r="H65" s="30" t="inlineStr">
        <is>
          <t>Salary</t>
        </is>
      </c>
    </row>
    <row r="66">
      <c r="A66" s="30" t="n"/>
      <c r="B66" s="65" t="n">
        <v>45542</v>
      </c>
      <c r="C66" s="22" t="inlineStr">
        <is>
          <t>Varshita Salary</t>
        </is>
      </c>
      <c r="D66" s="134" t="n">
        <v>-6250</v>
      </c>
      <c r="E66" s="30" t="inlineStr">
        <is>
          <t>ICICI</t>
        </is>
      </c>
      <c r="F66" s="30" t="n"/>
      <c r="G66" s="30" t="inlineStr">
        <is>
          <t>September First Week Salary</t>
        </is>
      </c>
      <c r="H66" s="30" t="inlineStr">
        <is>
          <t>Salary</t>
        </is>
      </c>
    </row>
    <row r="67">
      <c r="A67" s="30" t="n"/>
      <c r="B67" s="65" t="n">
        <v>45542</v>
      </c>
      <c r="C67" s="30" t="inlineStr">
        <is>
          <t>Mahaveer Salary</t>
        </is>
      </c>
      <c r="D67" s="151" t="n">
        <v>-3750</v>
      </c>
      <c r="E67" s="30" t="inlineStr">
        <is>
          <t>ICICI</t>
        </is>
      </c>
      <c r="F67" s="30" t="n"/>
      <c r="G67" s="30" t="inlineStr">
        <is>
          <t>September First Week Salary</t>
        </is>
      </c>
      <c r="H67" s="30" t="inlineStr">
        <is>
          <t>Salary</t>
        </is>
      </c>
    </row>
    <row r="68">
      <c r="A68" s="30" t="n"/>
      <c r="B68" s="65" t="n">
        <v>45542</v>
      </c>
      <c r="C68" s="22" t="inlineStr">
        <is>
          <t>Nikhil Salary</t>
        </is>
      </c>
      <c r="D68" s="151" t="n">
        <v>-12500</v>
      </c>
      <c r="E68" s="30" t="inlineStr">
        <is>
          <t>ICICI</t>
        </is>
      </c>
      <c r="F68" s="30" t="n"/>
      <c r="G68" s="30" t="inlineStr">
        <is>
          <t>September First Week Salary</t>
        </is>
      </c>
      <c r="H68" s="30" t="inlineStr">
        <is>
          <t>Salary</t>
        </is>
      </c>
    </row>
    <row r="69">
      <c r="A69" s="30" t="n"/>
      <c r="B69" s="97" t="n">
        <v>45550</v>
      </c>
      <c r="C69" s="98" t="inlineStr">
        <is>
          <t>Chitbox 2</t>
        </is>
      </c>
      <c r="D69" s="151" t="n">
        <v>-13000</v>
      </c>
      <c r="E69" s="99" t="inlineStr">
        <is>
          <t>ICICI</t>
        </is>
      </c>
      <c r="F69" s="99" t="n"/>
      <c r="G69" s="99" t="inlineStr">
        <is>
          <t>Average Monthly Premium amount of Chitbox</t>
        </is>
      </c>
      <c r="H69" s="99" t="inlineStr">
        <is>
          <t>Chits</t>
        </is>
      </c>
    </row>
    <row r="70">
      <c r="A70" s="30" t="n"/>
      <c r="B70" s="97" t="n">
        <v>45551</v>
      </c>
      <c r="C70" s="98" t="inlineStr">
        <is>
          <t>Amol Salary</t>
        </is>
      </c>
      <c r="D70" s="151" t="n">
        <v>-15000</v>
      </c>
      <c r="E70" s="99" t="inlineStr">
        <is>
          <t>ICICI</t>
        </is>
      </c>
      <c r="F70" s="99" t="n"/>
      <c r="G70" s="99" t="inlineStr">
        <is>
          <t>September Second Week Salary</t>
        </is>
      </c>
      <c r="H70" s="99" t="inlineStr">
        <is>
          <t>Salary</t>
        </is>
      </c>
    </row>
    <row r="71">
      <c r="A71" s="30" t="n"/>
      <c r="B71" s="97" t="n">
        <v>45551</v>
      </c>
      <c r="C71" s="98" t="inlineStr">
        <is>
          <t>Abhishek Salary</t>
        </is>
      </c>
      <c r="D71" s="151" t="n">
        <v>-6250</v>
      </c>
      <c r="E71" s="99" t="inlineStr">
        <is>
          <t>ICICI</t>
        </is>
      </c>
      <c r="F71" s="99" t="n"/>
      <c r="G71" s="99" t="inlineStr">
        <is>
          <t>September Second Week Salary</t>
        </is>
      </c>
      <c r="H71" s="99" t="inlineStr">
        <is>
          <t>Salary</t>
        </is>
      </c>
    </row>
    <row r="72">
      <c r="A72" s="30" t="n"/>
      <c r="B72" s="97" t="n">
        <v>45551</v>
      </c>
      <c r="C72" s="98" t="inlineStr">
        <is>
          <t>Anand Salary</t>
        </is>
      </c>
      <c r="D72" s="151" t="n">
        <v>-9375</v>
      </c>
      <c r="E72" s="99" t="inlineStr">
        <is>
          <t>ICICI</t>
        </is>
      </c>
      <c r="F72" s="99" t="n"/>
      <c r="G72" s="99" t="inlineStr">
        <is>
          <t>September Second Week Salary</t>
        </is>
      </c>
      <c r="H72" s="99" t="inlineStr">
        <is>
          <t>Salary</t>
        </is>
      </c>
    </row>
    <row r="73">
      <c r="A73" s="30" t="n"/>
      <c r="B73" s="97" t="n">
        <v>45551</v>
      </c>
      <c r="C73" s="98" t="inlineStr">
        <is>
          <t>Aakash Salary</t>
        </is>
      </c>
      <c r="D73" s="151" t="n">
        <v>-10500</v>
      </c>
      <c r="E73" s="99" t="inlineStr">
        <is>
          <t>ICICI</t>
        </is>
      </c>
      <c r="F73" s="99" t="n"/>
      <c r="G73" s="99" t="inlineStr">
        <is>
          <t>September Second Week Salary</t>
        </is>
      </c>
      <c r="H73" s="99" t="inlineStr">
        <is>
          <t>Salary</t>
        </is>
      </c>
    </row>
    <row r="74">
      <c r="A74" s="30" t="n"/>
      <c r="B74" s="97" t="n">
        <v>45551</v>
      </c>
      <c r="C74" s="98" t="inlineStr">
        <is>
          <t>Karthik Salary</t>
        </is>
      </c>
      <c r="D74" s="151" t="n">
        <v>-6250</v>
      </c>
      <c r="E74" s="99" t="inlineStr">
        <is>
          <t>ICICI</t>
        </is>
      </c>
      <c r="F74" s="99" t="n"/>
      <c r="G74" s="99" t="inlineStr">
        <is>
          <t>September Second Week Salary</t>
        </is>
      </c>
      <c r="H74" s="99" t="inlineStr">
        <is>
          <t>Salary</t>
        </is>
      </c>
    </row>
    <row r="75">
      <c r="A75" s="30" t="n"/>
      <c r="B75" s="97" t="n">
        <v>45551</v>
      </c>
      <c r="C75" s="98" t="inlineStr">
        <is>
          <t>Arjun Salary</t>
        </is>
      </c>
      <c r="D75" s="151" t="n">
        <v>-6250</v>
      </c>
      <c r="E75" s="99" t="inlineStr">
        <is>
          <t>ICICI</t>
        </is>
      </c>
      <c r="F75" s="99" t="n"/>
      <c r="G75" s="99" t="inlineStr">
        <is>
          <t>September Second Week Salary</t>
        </is>
      </c>
      <c r="H75" s="99" t="inlineStr">
        <is>
          <t>Salary</t>
        </is>
      </c>
    </row>
    <row r="76">
      <c r="A76" s="30" t="n"/>
      <c r="B76" s="97" t="n">
        <v>45551</v>
      </c>
      <c r="C76" s="98" t="inlineStr">
        <is>
          <t>Varshita Salary</t>
        </is>
      </c>
      <c r="D76" s="151" t="n">
        <v>-6250</v>
      </c>
      <c r="E76" s="99" t="inlineStr">
        <is>
          <t>ICICI</t>
        </is>
      </c>
      <c r="F76" s="99" t="n"/>
      <c r="G76" s="99" t="inlineStr">
        <is>
          <t>September Second Week Salary</t>
        </is>
      </c>
      <c r="H76" s="99" t="inlineStr">
        <is>
          <t>Salary</t>
        </is>
      </c>
    </row>
    <row r="77">
      <c r="A77" s="30" t="n"/>
      <c r="B77" s="97" t="n">
        <v>45551</v>
      </c>
      <c r="C77" s="99" t="inlineStr">
        <is>
          <t>Mahaveer Salary</t>
        </is>
      </c>
      <c r="D77" s="151" t="n">
        <v>-3750</v>
      </c>
      <c r="E77" s="99" t="inlineStr">
        <is>
          <t>ICICI</t>
        </is>
      </c>
      <c r="F77" s="99" t="n"/>
      <c r="G77" s="99" t="inlineStr">
        <is>
          <t>September Second Week Salary</t>
        </is>
      </c>
      <c r="H77" s="99" t="inlineStr">
        <is>
          <t>Salary</t>
        </is>
      </c>
    </row>
    <row r="78">
      <c r="A78" s="30" t="n"/>
      <c r="B78" s="97" t="n">
        <v>45551</v>
      </c>
      <c r="C78" s="98" t="inlineStr">
        <is>
          <t>Nikhil Salary</t>
        </is>
      </c>
      <c r="D78" s="151" t="n">
        <v>-12500</v>
      </c>
      <c r="E78" s="99" t="inlineStr">
        <is>
          <t>ICICI</t>
        </is>
      </c>
      <c r="F78" s="99" t="n"/>
      <c r="G78" s="99" t="inlineStr">
        <is>
          <t>September Second Week Salary</t>
        </is>
      </c>
      <c r="H78" s="99" t="inlineStr">
        <is>
          <t>Salary</t>
        </is>
      </c>
    </row>
    <row r="79">
      <c r="A79" s="30" t="n"/>
      <c r="B79" s="97" t="n">
        <v>45551</v>
      </c>
      <c r="C79" s="99" t="inlineStr">
        <is>
          <t>Nikhil Loan</t>
        </is>
      </c>
      <c r="D79" s="151" t="n">
        <v>12500</v>
      </c>
      <c r="E79" s="99" t="inlineStr">
        <is>
          <t>ICICI</t>
        </is>
      </c>
      <c r="F79" s="99" t="n"/>
      <c r="G79" s="99" t="inlineStr">
        <is>
          <t>Repayment of Loan</t>
        </is>
      </c>
      <c r="H79" s="99" t="inlineStr">
        <is>
          <t>Salary</t>
        </is>
      </c>
    </row>
    <row r="80">
      <c r="A80" s="30" t="n"/>
      <c r="B80" s="97" t="n">
        <v>45551</v>
      </c>
      <c r="C80" s="99" t="inlineStr">
        <is>
          <t>Canva Renewal</t>
        </is>
      </c>
      <c r="D80" s="151" t="n">
        <v>-825</v>
      </c>
      <c r="E80" s="99" t="inlineStr">
        <is>
          <t>ICICI</t>
        </is>
      </c>
      <c r="F80" s="99" t="n"/>
      <c r="G80" s="99" t="inlineStr">
        <is>
          <t xml:space="preserve">Renewal of Canva </t>
        </is>
      </c>
      <c r="H80" s="99" t="inlineStr">
        <is>
          <t>Maintenance</t>
        </is>
      </c>
    </row>
    <row r="81">
      <c r="A81" s="30" t="n"/>
      <c r="B81" s="97" t="n">
        <v>45555</v>
      </c>
      <c r="C81" s="99" t="inlineStr">
        <is>
          <t>Water Bill</t>
        </is>
      </c>
      <c r="D81" s="151" t="n">
        <v>-2000</v>
      </c>
      <c r="E81" s="99" t="inlineStr">
        <is>
          <t>ICICI</t>
        </is>
      </c>
      <c r="F81" s="99" t="n"/>
      <c r="G81" s="99" t="inlineStr">
        <is>
          <t>Water Bill Charges</t>
        </is>
      </c>
      <c r="H81" s="99" t="inlineStr">
        <is>
          <t>Maintenance</t>
        </is>
      </c>
    </row>
    <row r="82">
      <c r="A82" s="30" t="n"/>
      <c r="B82" s="97" t="n">
        <v>45555</v>
      </c>
      <c r="C82" s="99" t="inlineStr">
        <is>
          <t>Electricity Charges</t>
        </is>
      </c>
      <c r="D82" s="151" t="n">
        <v>-5000</v>
      </c>
      <c r="E82" s="99" t="inlineStr">
        <is>
          <t>ICICI</t>
        </is>
      </c>
      <c r="F82" s="99" t="n"/>
      <c r="G82" s="99" t="inlineStr">
        <is>
          <t>Electricity Charges</t>
        </is>
      </c>
      <c r="H82" s="99" t="inlineStr">
        <is>
          <t>Maintenance</t>
        </is>
      </c>
    </row>
    <row r="83">
      <c r="A83" s="30" t="n"/>
      <c r="B83" s="30" t="n"/>
      <c r="C83" s="30" t="n"/>
      <c r="D83" s="151" t="n"/>
      <c r="E83" s="30" t="n"/>
      <c r="F83" s="30" t="n"/>
      <c r="G83" s="30" t="n"/>
      <c r="H83" s="30" t="n"/>
    </row>
    <row r="84">
      <c r="A84" s="30" t="n"/>
      <c r="B84" s="30" t="n"/>
      <c r="C84" s="30" t="n"/>
      <c r="D84" s="151" t="n"/>
      <c r="E84" s="30" t="n"/>
      <c r="F84" s="30" t="n"/>
      <c r="G84" s="30" t="n"/>
      <c r="H84" s="30" t="n"/>
    </row>
    <row r="85">
      <c r="A85" s="30" t="n"/>
      <c r="B85" s="30" t="n"/>
      <c r="C85" s="30" t="n"/>
      <c r="D85" s="151" t="n"/>
      <c r="E85" s="30" t="n"/>
      <c r="F85" s="30" t="n"/>
      <c r="G85" s="30" t="n"/>
      <c r="H85" s="30" t="n"/>
    </row>
    <row r="86">
      <c r="A86" s="30" t="n"/>
      <c r="B86" s="30" t="n"/>
      <c r="C86" s="30" t="n"/>
      <c r="D86" s="151" t="n"/>
      <c r="E86" s="30" t="n"/>
      <c r="F86" s="30" t="n"/>
      <c r="G86" s="30" t="n"/>
      <c r="H86" s="30" t="n"/>
    </row>
    <row r="87">
      <c r="A87" s="30" t="n"/>
      <c r="B87" s="30" t="n"/>
      <c r="C87" s="30" t="n"/>
      <c r="D87" s="151" t="n"/>
      <c r="E87" s="30" t="n"/>
      <c r="F87" s="30" t="n"/>
      <c r="G87" s="30" t="n"/>
      <c r="H87" s="30" t="n"/>
    </row>
    <row r="88">
      <c r="A88" s="30" t="n"/>
      <c r="B88" s="30" t="n"/>
      <c r="C88" s="30" t="n"/>
      <c r="D88" s="151" t="n"/>
      <c r="E88" s="30" t="n"/>
      <c r="F88" s="30" t="n"/>
      <c r="G88" s="30" t="n"/>
      <c r="H88" s="30" t="n"/>
    </row>
    <row r="89">
      <c r="A89" s="30" t="n"/>
      <c r="B89" s="30" t="n"/>
      <c r="C89" s="30" t="n"/>
      <c r="D89" s="151" t="n"/>
      <c r="E89" s="30" t="n"/>
      <c r="F89" s="30" t="n"/>
      <c r="G89" s="30" t="n"/>
      <c r="H89" s="30" t="n"/>
    </row>
    <row r="90">
      <c r="A90" s="30" t="n"/>
      <c r="B90" s="30" t="n"/>
      <c r="C90" s="30" t="n"/>
      <c r="D90" s="151" t="n"/>
      <c r="E90" s="30" t="n"/>
      <c r="F90" s="30" t="n"/>
      <c r="G90" s="30" t="n"/>
      <c r="H90" s="30" t="n"/>
    </row>
    <row r="91">
      <c r="A91" s="30" t="n"/>
      <c r="B91" s="30" t="n"/>
      <c r="C91" s="30" t="n"/>
      <c r="D91" s="151" t="n"/>
      <c r="E91" s="30" t="n"/>
      <c r="F91" s="30" t="n"/>
      <c r="G91" s="30" t="n"/>
      <c r="H91" s="30" t="n"/>
    </row>
    <row r="92">
      <c r="A92" s="30" t="n"/>
      <c r="B92" s="30" t="n"/>
      <c r="C92" s="30" t="n"/>
      <c r="D92" s="151" t="n"/>
      <c r="E92" s="30" t="n"/>
      <c r="F92" s="30" t="n"/>
      <c r="G92" s="30" t="n"/>
      <c r="H92" s="30" t="n"/>
    </row>
    <row r="93">
      <c r="A93" s="30" t="n"/>
      <c r="B93" s="30" t="n"/>
      <c r="C93" s="30" t="n"/>
      <c r="D93" s="30" t="n"/>
      <c r="E93" s="30" t="n"/>
      <c r="F93" s="30" t="n"/>
      <c r="G93" s="30" t="n"/>
      <c r="H93" s="30" t="n"/>
    </row>
    <row r="94">
      <c r="A94" s="30" t="n"/>
      <c r="B94" s="30" t="n"/>
      <c r="C94" s="30" t="n"/>
      <c r="D94" s="30" t="n"/>
      <c r="E94" s="30" t="n"/>
      <c r="F94" s="30" t="n"/>
      <c r="G94" s="30" t="n"/>
      <c r="H94" s="30" t="n"/>
    </row>
    <row r="95">
      <c r="A95" s="30" t="n"/>
      <c r="B95" s="30" t="n"/>
      <c r="C95" s="30" t="n"/>
      <c r="D95" s="30" t="n"/>
      <c r="E95" s="30" t="n"/>
      <c r="F95" s="30" t="n"/>
      <c r="G95" s="30" t="n"/>
      <c r="H95" s="30" t="n"/>
    </row>
    <row r="96">
      <c r="A96" s="30" t="n"/>
      <c r="B96" s="30" t="n"/>
      <c r="C96" s="30" t="n"/>
      <c r="D96" s="30" t="n"/>
      <c r="E96" s="30" t="n"/>
      <c r="F96" s="30" t="n"/>
      <c r="G96" s="30" t="n"/>
      <c r="H96" s="30" t="n"/>
    </row>
    <row r="97">
      <c r="A97" s="30" t="n"/>
      <c r="B97" s="30" t="n"/>
      <c r="C97" s="30" t="n"/>
      <c r="D97" s="30" t="n"/>
      <c r="E97" s="30" t="n"/>
      <c r="F97" s="30" t="n"/>
      <c r="G97" s="30" t="n"/>
      <c r="H97" s="30" t="n"/>
    </row>
    <row r="98">
      <c r="A98" s="30" t="n"/>
      <c r="B98" s="30" t="n"/>
      <c r="C98" s="30" t="n"/>
      <c r="D98" s="30" t="n"/>
      <c r="E98" s="30" t="n"/>
      <c r="F98" s="30" t="n"/>
      <c r="G98" s="30" t="n"/>
      <c r="H98" s="30" t="n"/>
    </row>
    <row r="99">
      <c r="A99" s="30" t="n"/>
      <c r="B99" s="30" t="n"/>
      <c r="C99" s="30" t="n"/>
      <c r="D99" s="30" t="n"/>
      <c r="E99" s="30" t="n"/>
      <c r="F99" s="30" t="n"/>
      <c r="G99" s="30" t="n"/>
      <c r="H99" s="30" t="n"/>
    </row>
    <row r="100">
      <c r="A100" s="30" t="n"/>
      <c r="B100" s="30" t="n"/>
      <c r="C100" s="30" t="n"/>
      <c r="D100" s="30" t="n"/>
      <c r="E100" s="30" t="n"/>
      <c r="F100" s="30" t="n"/>
      <c r="G100" s="30" t="n"/>
      <c r="H100" s="30" t="n"/>
    </row>
    <row r="101">
      <c r="A101" s="30" t="n"/>
      <c r="B101" s="30" t="n"/>
      <c r="C101" s="30" t="n"/>
      <c r="D101" s="30" t="n"/>
      <c r="E101" s="30" t="n"/>
      <c r="F101" s="30" t="n"/>
      <c r="G101" s="30" t="n"/>
      <c r="H101" s="30" t="n"/>
    </row>
    <row r="102">
      <c r="A102" s="30" t="n"/>
      <c r="B102" s="30" t="n"/>
      <c r="C102" s="30" t="n"/>
      <c r="D102" s="30" t="n"/>
      <c r="E102" s="30" t="n"/>
      <c r="F102" s="30" t="n"/>
      <c r="G102" s="30" t="n"/>
      <c r="H102" s="30" t="n"/>
    </row>
    <row r="103">
      <c r="A103" s="30" t="n"/>
      <c r="B103" s="30" t="n"/>
      <c r="C103" s="30" t="n"/>
      <c r="D103" s="30" t="n"/>
      <c r="E103" s="30" t="n"/>
      <c r="F103" s="30" t="n"/>
      <c r="G103" s="30" t="n"/>
      <c r="H103" s="30" t="n"/>
    </row>
    <row r="104">
      <c r="A104" s="30" t="n"/>
      <c r="B104" s="30" t="n"/>
      <c r="C104" s="30" t="n"/>
      <c r="D104" s="30" t="n"/>
      <c r="E104" s="30" t="n"/>
      <c r="F104" s="30" t="n"/>
      <c r="G104" s="30" t="n"/>
      <c r="H104" s="30" t="n"/>
    </row>
    <row r="105">
      <c r="A105" s="30" t="n"/>
      <c r="B105" s="30" t="n"/>
      <c r="C105" s="30" t="n"/>
      <c r="D105" s="30" t="n"/>
      <c r="E105" s="30" t="n"/>
      <c r="F105" s="30" t="n"/>
      <c r="G105" s="30" t="n"/>
      <c r="H105" s="30" t="n"/>
    </row>
    <row r="106">
      <c r="A106" s="30" t="n"/>
      <c r="B106" s="30" t="n"/>
      <c r="C106" s="30" t="n"/>
      <c r="D106" s="30" t="n"/>
      <c r="E106" s="30" t="n"/>
      <c r="F106" s="30" t="n"/>
      <c r="G106" s="30" t="n"/>
      <c r="H106" s="30" t="n"/>
    </row>
    <row r="107">
      <c r="A107" s="30" t="n"/>
      <c r="B107" s="30" t="n"/>
      <c r="C107" s="30" t="n"/>
      <c r="D107" s="30" t="n"/>
      <c r="E107" s="30" t="n"/>
      <c r="F107" s="30" t="n"/>
      <c r="G107" s="30" t="n"/>
      <c r="H107" s="30" t="n"/>
    </row>
    <row r="108">
      <c r="A108" s="30" t="n"/>
      <c r="B108" s="30" t="n"/>
      <c r="C108" s="30" t="n"/>
      <c r="D108" s="30" t="n"/>
      <c r="E108" s="30" t="n"/>
      <c r="F108" s="30" t="n"/>
      <c r="G108" s="30" t="n"/>
      <c r="H108" s="30" t="n"/>
    </row>
    <row r="109">
      <c r="A109" s="30" t="n"/>
      <c r="B109" s="30" t="n"/>
      <c r="C109" s="30" t="n"/>
      <c r="D109" s="30" t="n"/>
      <c r="E109" s="30" t="n"/>
      <c r="F109" s="30" t="n"/>
      <c r="G109" s="30" t="n"/>
      <c r="H109" s="30" t="n"/>
    </row>
    <row r="110">
      <c r="A110" s="30" t="n"/>
      <c r="B110" s="30" t="n"/>
      <c r="C110" s="30" t="n"/>
      <c r="D110" s="30" t="n"/>
      <c r="E110" s="30" t="n"/>
      <c r="F110" s="30" t="n"/>
      <c r="G110" s="30" t="n"/>
      <c r="H110" s="30" t="n"/>
    </row>
    <row r="111">
      <c r="A111" s="30" t="n"/>
      <c r="B111" s="30" t="n"/>
      <c r="C111" s="30" t="n"/>
      <c r="D111" s="30" t="n"/>
      <c r="E111" s="30" t="n"/>
      <c r="F111" s="30" t="n"/>
      <c r="G111" s="30" t="n"/>
      <c r="H111" s="30" t="n"/>
    </row>
    <row r="112">
      <c r="A112" s="30" t="n"/>
      <c r="B112" s="30" t="n"/>
      <c r="C112" s="30" t="n"/>
      <c r="D112" s="30" t="n"/>
      <c r="E112" s="30" t="n"/>
      <c r="F112" s="30" t="n"/>
      <c r="G112" s="30" t="n"/>
      <c r="H112" s="30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B6"/>
  <sheetViews>
    <sheetView topLeftCell="D2" workbookViewId="0">
      <selection activeCell="D2" sqref="D2"/>
    </sheetView>
  </sheetViews>
  <sheetFormatPr baseColWidth="10" defaultColWidth="8.83203125" defaultRowHeight="15"/>
  <cols>
    <col width="15" bestFit="1" customWidth="1" min="1" max="1"/>
    <col width="14.6640625" bestFit="1" customWidth="1" min="2" max="3"/>
    <col width="9.5" bestFit="1" customWidth="1" min="4" max="4"/>
    <col width="8.5" bestFit="1" customWidth="1" min="11" max="11"/>
    <col width="8.33203125" bestFit="1" customWidth="1" min="12" max="14"/>
    <col width="9.83203125" bestFit="1" customWidth="1" min="15" max="15"/>
    <col width="9.5" bestFit="1" customWidth="1" min="16" max="16"/>
    <col width="9.33203125" bestFit="1" customWidth="1" min="17" max="17"/>
    <col width="9.33203125" bestFit="1" customWidth="1" min="19" max="30"/>
    <col width="11.5" bestFit="1" customWidth="1" min="31" max="31"/>
  </cols>
  <sheetData>
    <row r="2">
      <c r="A2" s="93" t="inlineStr">
        <is>
          <t>Department</t>
        </is>
      </c>
      <c r="B2" t="inlineStr">
        <is>
          <t>Sum of Amount</t>
        </is>
      </c>
    </row>
    <row r="3">
      <c r="A3" t="inlineStr">
        <is>
          <t>Dhoom Studios</t>
        </is>
      </c>
      <c r="B3" t="n">
        <v>-99040</v>
      </c>
    </row>
    <row r="4">
      <c r="A4" t="inlineStr">
        <is>
          <t>Serendipity</t>
        </is>
      </c>
      <c r="B4" t="n">
        <v>-638561.61</v>
      </c>
    </row>
    <row r="5">
      <c r="A5" t="inlineStr">
        <is>
          <t>Trademan</t>
        </is>
      </c>
      <c r="B5" t="n">
        <v>-120587.66</v>
      </c>
    </row>
    <row r="6">
      <c r="A6" t="inlineStr">
        <is>
          <t>Grand Total</t>
        </is>
      </c>
      <c r="B6" t="n">
        <v>-858189.27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C1" sqref="C1"/>
    </sheetView>
  </sheetViews>
  <sheetFormatPr baseColWidth="10" defaultColWidth="8.83203125" defaultRowHeight="15"/>
  <cols>
    <col width="18.33203125" customWidth="1" min="2" max="2"/>
    <col width="18.5" customWidth="1" min="3" max="3"/>
    <col width="26.5" customWidth="1" min="4" max="4"/>
    <col width="17.5" customWidth="1" min="10" max="10"/>
  </cols>
  <sheetData>
    <row r="1" ht="44" customHeight="1">
      <c r="A1" s="4" t="inlineStr">
        <is>
          <t>SlNo</t>
        </is>
      </c>
      <c r="B1" s="5" t="inlineStr">
        <is>
          <t>account_name</t>
        </is>
      </c>
      <c r="C1" s="5" t="inlineStr">
        <is>
          <t>Amount</t>
        </is>
      </c>
      <c r="D1" s="5" t="inlineStr">
        <is>
          <t>Comments</t>
        </is>
      </c>
      <c r="E1" s="5" t="n"/>
      <c r="H1" s="4" t="inlineStr">
        <is>
          <t>SlNo</t>
        </is>
      </c>
      <c r="I1" s="5" t="inlineStr">
        <is>
          <t>Asset</t>
        </is>
      </c>
      <c r="J1" s="5" t="inlineStr">
        <is>
          <t>Amount</t>
        </is>
      </c>
      <c r="K1" s="5" t="inlineStr">
        <is>
          <t>Comments</t>
        </is>
      </c>
    </row>
    <row r="2">
      <c r="A2" t="n">
        <v>1</v>
      </c>
      <c r="B2" t="inlineStr">
        <is>
          <t>God</t>
        </is>
      </c>
      <c r="C2" s="133" t="n">
        <v>0</v>
      </c>
      <c r="D2" t="inlineStr">
        <is>
          <t>Devre Neene Gathi</t>
        </is>
      </c>
      <c r="H2" t="n">
        <v>1</v>
      </c>
      <c r="I2" t="inlineStr">
        <is>
          <t>Gold</t>
        </is>
      </c>
      <c r="J2" s="133" t="n">
        <v>100000</v>
      </c>
      <c r="K2" t="inlineStr">
        <is>
          <t>18g gold</t>
        </is>
      </c>
    </row>
    <row r="3">
      <c r="A3" t="n">
        <v>2</v>
      </c>
      <c r="B3" t="inlineStr">
        <is>
          <t>KreditBee</t>
        </is>
      </c>
      <c r="C3" s="133" t="n">
        <v>50000</v>
      </c>
      <c r="D3" t="inlineStr">
        <is>
          <t>Aadhar Clear Id Required. 20% p.a</t>
        </is>
      </c>
      <c r="H3" t="n">
        <v>2</v>
      </c>
      <c r="I3" t="inlineStr">
        <is>
          <t>Monster</t>
        </is>
      </c>
      <c r="J3" s="133" t="n">
        <v>1000000</v>
      </c>
      <c r="K3" t="inlineStr">
        <is>
          <t>Wake Up Monster!</t>
        </is>
      </c>
    </row>
    <row r="4">
      <c r="A4" t="n">
        <v>3</v>
      </c>
      <c r="B4" t="inlineStr">
        <is>
          <t>Sridhar</t>
        </is>
      </c>
      <c r="C4" s="133" t="n">
        <v>300000</v>
      </c>
      <c r="D4" t="inlineStr">
        <is>
          <t>Possible return by Aug 15th</t>
        </is>
      </c>
      <c r="H4" t="n">
        <v>3</v>
      </c>
      <c r="I4" t="inlineStr">
        <is>
          <t>Office Advance</t>
        </is>
      </c>
      <c r="J4" s="133" t="n">
        <v>250000</v>
      </c>
      <c r="K4" t="inlineStr">
        <is>
          <t>Need to reconfirm with reconcilation</t>
        </is>
      </c>
    </row>
    <row r="5">
      <c r="A5" t="n">
        <v>4</v>
      </c>
      <c r="B5" t="inlineStr">
        <is>
          <t>Pavan Chit Fund</t>
        </is>
      </c>
      <c r="C5" s="133" t="n">
        <v>1560000</v>
      </c>
      <c r="D5" t="inlineStr">
        <is>
          <t>Possible return by Sep 15th</t>
        </is>
      </c>
      <c r="H5" t="n">
        <v>4</v>
      </c>
      <c r="I5" t="inlineStr">
        <is>
          <t>Prankster</t>
        </is>
      </c>
      <c r="J5" s="133" t="n">
        <v>50000</v>
      </c>
    </row>
    <row r="6">
      <c r="A6" t="n">
        <v>5</v>
      </c>
      <c r="B6" t="inlineStr">
        <is>
          <t>ChitBox</t>
        </is>
      </c>
      <c r="C6" s="133" t="n">
        <v>170000</v>
      </c>
      <c r="D6" t="inlineStr">
        <is>
          <t>Possible return by Sep 15th</t>
        </is>
      </c>
      <c r="H6" t="n">
        <v>5</v>
      </c>
      <c r="I6" t="inlineStr">
        <is>
          <t>Laptops</t>
        </is>
      </c>
      <c r="J6" s="133" t="n">
        <v>150000</v>
      </c>
      <c r="K6" t="inlineStr">
        <is>
          <t>Need to reconfirm with reconcilation</t>
        </is>
      </c>
    </row>
    <row r="7">
      <c r="A7" t="n">
        <v>6</v>
      </c>
      <c r="B7" t="inlineStr">
        <is>
          <t>Sachin ChitBox Dev</t>
        </is>
      </c>
      <c r="C7" s="133" t="n">
        <v>369000</v>
      </c>
      <c r="D7" t="inlineStr">
        <is>
          <t>Possible return by Sep 15th</t>
        </is>
      </c>
      <c r="H7" t="n">
        <v>6</v>
      </c>
      <c r="I7" t="inlineStr">
        <is>
          <t>Mac server</t>
        </is>
      </c>
      <c r="J7" s="133" t="n">
        <v>50000</v>
      </c>
    </row>
    <row r="8">
      <c r="A8" t="n">
        <v>7</v>
      </c>
      <c r="B8" t="inlineStr">
        <is>
          <t>Ratnakar loan</t>
        </is>
      </c>
      <c r="C8" s="133" t="n">
        <v>500000</v>
      </c>
      <c r="H8" t="n">
        <v>7</v>
      </c>
      <c r="I8" t="inlineStr">
        <is>
          <t xml:space="preserve">Aura </t>
        </is>
      </c>
      <c r="J8" s="133" t="n">
        <v>150000</v>
      </c>
      <c r="K8" t="inlineStr">
        <is>
          <t>2.5lac og cost</t>
        </is>
      </c>
    </row>
    <row r="9">
      <c r="A9" t="n">
        <v>8</v>
      </c>
      <c r="B9" t="inlineStr">
        <is>
          <t>Dhanalakshmi</t>
        </is>
      </c>
      <c r="C9" s="133" t="n">
        <v>50000</v>
      </c>
      <c r="D9" t="inlineStr">
        <is>
          <t>4%p.m interest rate</t>
        </is>
      </c>
      <c r="H9" t="n">
        <v>8</v>
      </c>
      <c r="I9" t="inlineStr">
        <is>
          <t>Sony speakers</t>
        </is>
      </c>
      <c r="J9" s="133" t="n">
        <v>200000</v>
      </c>
      <c r="K9" t="inlineStr">
        <is>
          <t>2.5 lacs og cost</t>
        </is>
      </c>
    </row>
    <row r="10">
      <c r="A10" t="n">
        <v>9</v>
      </c>
      <c r="B10" t="inlineStr">
        <is>
          <t>Splitwise</t>
        </is>
      </c>
      <c r="C10" s="133" t="n">
        <v>26000</v>
      </c>
      <c r="D10" t="inlineStr">
        <is>
          <t>Amol 20k</t>
        </is>
      </c>
    </row>
    <row r="11">
      <c r="A11" t="n">
        <v>10</v>
      </c>
      <c r="B11" t="inlineStr">
        <is>
          <t>Paytm gold</t>
        </is>
      </c>
      <c r="C11" s="133" t="n">
        <v>18000</v>
      </c>
      <c r="D11" t="inlineStr">
        <is>
          <t>2.72 g gold</t>
        </is>
      </c>
    </row>
    <row r="12">
      <c r="A12" t="n">
        <v>11</v>
      </c>
      <c r="B12" t="inlineStr">
        <is>
          <t>Preetam</t>
        </is>
      </c>
      <c r="C12" s="133" t="n">
        <v>50000</v>
      </c>
      <c r="D12" t="inlineStr">
        <is>
          <t xml:space="preserve"> by Aug 8th</t>
        </is>
      </c>
    </row>
    <row r="13">
      <c r="A13" t="n">
        <v>12</v>
      </c>
      <c r="B13" t="inlineStr">
        <is>
          <t>Nikhil</t>
        </is>
      </c>
      <c r="C13" s="133" t="n">
        <v>400000</v>
      </c>
    </row>
    <row r="15" ht="22" customHeight="1">
      <c r="A15" s="4" t="inlineStr">
        <is>
          <t>SlNo</t>
        </is>
      </c>
      <c r="B15" s="5" t="inlineStr">
        <is>
          <t>account_name</t>
        </is>
      </c>
      <c r="C15" s="5" t="inlineStr">
        <is>
          <t>work</t>
        </is>
      </c>
      <c r="D15" s="5" t="inlineStr">
        <is>
          <t>purpose</t>
        </is>
      </c>
    </row>
    <row r="16" ht="17" customHeight="1">
      <c r="A16" s="16" t="n">
        <v>1</v>
      </c>
      <c r="B16" s="17" t="inlineStr">
        <is>
          <t>ICICI Omkar Online</t>
        </is>
      </c>
      <c r="C16" s="16" t="inlineStr">
        <is>
          <t>1. Debit card check</t>
        </is>
      </c>
      <c r="D16" s="16" t="inlineStr">
        <is>
          <t>Office purpose only</t>
        </is>
      </c>
    </row>
    <row r="17" ht="32" customHeight="1">
      <c r="A17" s="16" t="n">
        <v>2</v>
      </c>
      <c r="B17" s="18" t="inlineStr">
        <is>
          <t>SBI Omkar Online</t>
        </is>
      </c>
      <c r="C17" s="16" t="inlineStr">
        <is>
          <t>1. Profile password reset, debit card check</t>
        </is>
      </c>
      <c r="D17" s="16" t="inlineStr">
        <is>
          <t>Personal purpose only</t>
        </is>
      </c>
    </row>
    <row r="18" ht="32" customHeight="1">
      <c r="A18" s="16" t="n">
        <v>3</v>
      </c>
      <c r="B18" s="18" t="inlineStr">
        <is>
          <t>SBI Credit Omkar</t>
        </is>
      </c>
      <c r="C18" s="16" t="inlineStr">
        <is>
          <t>Need a new card, bounce charges reset</t>
        </is>
      </c>
      <c r="D18" s="16" t="n"/>
    </row>
    <row r="19" ht="17" customHeight="1">
      <c r="A19" s="16" t="n">
        <v>4</v>
      </c>
      <c r="B19" s="18" t="inlineStr">
        <is>
          <t>ICICI Amazon Pay</t>
        </is>
      </c>
      <c r="C19" s="16" t="inlineStr">
        <is>
          <t>Cancel this card</t>
        </is>
      </c>
      <c r="D19" s="16" t="n"/>
    </row>
    <row r="20" ht="17" customHeight="1">
      <c r="A20" s="16" t="n">
        <v>5</v>
      </c>
      <c r="B20" s="18" t="inlineStr">
        <is>
          <t>ICICI Coral</t>
        </is>
      </c>
      <c r="C20" s="16" t="inlineStr">
        <is>
          <t>Cancel this card</t>
        </is>
      </c>
      <c r="D20" s="16" t="n"/>
    </row>
    <row r="21" ht="17" customHeight="1">
      <c r="A21" s="16" t="n">
        <v>6</v>
      </c>
      <c r="B21" s="18" t="inlineStr">
        <is>
          <t>DBS Bajaj Supercard</t>
        </is>
      </c>
      <c r="C21" s="16" t="inlineStr">
        <is>
          <t>Cancel this card</t>
        </is>
      </c>
      <c r="D21" s="16" t="n"/>
    </row>
    <row r="22" ht="17" customHeight="1">
      <c r="A22" s="16" t="n">
        <v>7</v>
      </c>
      <c r="B22" s="18" t="inlineStr">
        <is>
          <t>Amazon Paylater</t>
        </is>
      </c>
      <c r="C22" s="16" t="inlineStr">
        <is>
          <t>Cancel this or don't use</t>
        </is>
      </c>
      <c r="D22" s="16" t="n"/>
    </row>
    <row r="23" ht="48" customHeight="1">
      <c r="A23" s="16" t="n">
        <v>8</v>
      </c>
      <c r="B23" s="18" t="inlineStr">
        <is>
          <t>Kotak Savings Acc</t>
        </is>
      </c>
      <c r="C23" s="16" t="inlineStr">
        <is>
          <t>Debit card check, online and mob banking reset</t>
        </is>
      </c>
      <c r="D23" s="16" t="n"/>
    </row>
    <row r="24" ht="17" customHeight="1">
      <c r="A24" s="16" t="n">
        <v>9</v>
      </c>
      <c r="B24" s="18" t="inlineStr">
        <is>
          <t>HDFC Savings Acc</t>
        </is>
      </c>
      <c r="C24" s="16" t="inlineStr">
        <is>
          <t>Cancel this</t>
        </is>
      </c>
      <c r="D24" s="1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pane ySplit="1" topLeftCell="A2" activePane="bottomLeft" state="frozen"/>
      <selection pane="bottomLeft" activeCell="H1" sqref="H1"/>
    </sheetView>
  </sheetViews>
  <sheetFormatPr baseColWidth="10" defaultColWidth="8.83203125" defaultRowHeight="15"/>
  <cols>
    <col width="12.1640625" customWidth="1" style="15" min="2" max="2"/>
    <col width="18.33203125" bestFit="1" customWidth="1" min="3" max="3"/>
    <col width="12" bestFit="1" customWidth="1" min="4" max="4"/>
    <col width="14.33203125" customWidth="1" min="5" max="5"/>
    <col width="12.6640625" customWidth="1" min="6" max="6"/>
    <col width="41" customWidth="1" min="7" max="7"/>
  </cols>
  <sheetData>
    <row r="1" ht="16" customHeight="1">
      <c r="A1" s="53" t="inlineStr">
        <is>
          <t>Sl No</t>
        </is>
      </c>
      <c r="B1" s="53" t="inlineStr">
        <is>
          <t>Date</t>
        </is>
      </c>
      <c r="C1" s="53" t="inlineStr">
        <is>
          <t>Description</t>
        </is>
      </c>
      <c r="D1" s="53" t="inlineStr">
        <is>
          <t>Amount</t>
        </is>
      </c>
      <c r="E1" s="53" t="inlineStr">
        <is>
          <t>Payment Mode</t>
        </is>
      </c>
      <c r="F1" s="29" t="inlineStr">
        <is>
          <t>ACC ID</t>
        </is>
      </c>
      <c r="G1" s="53" t="inlineStr">
        <is>
          <t>Comments</t>
        </is>
      </c>
    </row>
    <row r="2">
      <c r="A2" s="22" t="n">
        <v>1</v>
      </c>
      <c r="B2" s="25" t="n">
        <v>45479</v>
      </c>
      <c r="C2" s="22" t="inlineStr">
        <is>
          <t>Amol Salary</t>
        </is>
      </c>
      <c r="D2" s="134" t="n">
        <v>-15000</v>
      </c>
      <c r="E2" s="22" t="inlineStr">
        <is>
          <t>ICICI</t>
        </is>
      </c>
      <c r="F2" s="22" t="inlineStr">
        <is>
          <t>SPY - 002</t>
        </is>
      </c>
      <c r="G2" s="22" t="inlineStr">
        <is>
          <t>Paid Salary for July Month</t>
        </is>
      </c>
    </row>
    <row r="3">
      <c r="A3" s="22" t="n">
        <v>2</v>
      </c>
      <c r="B3" s="25" t="n">
        <v>45479</v>
      </c>
      <c r="C3" s="22" t="inlineStr">
        <is>
          <t>Abhishek Salary</t>
        </is>
      </c>
      <c r="D3" s="134" t="n">
        <v>-6250</v>
      </c>
      <c r="E3" s="22" t="inlineStr">
        <is>
          <t>ICICI</t>
        </is>
      </c>
      <c r="F3" s="22" t="inlineStr">
        <is>
          <t>SPY - 007</t>
        </is>
      </c>
      <c r="G3" s="22" t="inlineStr">
        <is>
          <t>Paid Salary for July Month</t>
        </is>
      </c>
    </row>
    <row r="4">
      <c r="A4" s="22" t="n">
        <v>3</v>
      </c>
      <c r="B4" s="25" t="n">
        <v>45479</v>
      </c>
      <c r="C4" s="22" t="inlineStr">
        <is>
          <t>Anand Salary</t>
        </is>
      </c>
      <c r="D4" s="134" t="n">
        <v>-9375</v>
      </c>
      <c r="E4" s="22" t="inlineStr">
        <is>
          <t>ICICI</t>
        </is>
      </c>
      <c r="F4" s="22" t="inlineStr">
        <is>
          <t>SPY - 006</t>
        </is>
      </c>
      <c r="G4" s="22" t="inlineStr">
        <is>
          <t>Paid Salary for July Month</t>
        </is>
      </c>
    </row>
    <row r="5">
      <c r="A5" s="22" t="n">
        <v>4</v>
      </c>
      <c r="B5" s="25" t="n">
        <v>45479</v>
      </c>
      <c r="C5" s="22" t="inlineStr">
        <is>
          <t>Aakash Salary</t>
        </is>
      </c>
      <c r="D5" s="134" t="n">
        <v>-10500</v>
      </c>
      <c r="E5" s="22" t="inlineStr">
        <is>
          <t>ICICI</t>
        </is>
      </c>
      <c r="F5" s="22" t="inlineStr">
        <is>
          <t>SPY - 005</t>
        </is>
      </c>
      <c r="G5" s="22" t="inlineStr">
        <is>
          <t>Paid Salary for July Month</t>
        </is>
      </c>
    </row>
    <row r="6">
      <c r="A6" s="22" t="n">
        <v>5</v>
      </c>
      <c r="B6" s="25" t="n">
        <v>45479</v>
      </c>
      <c r="C6" s="22" t="inlineStr">
        <is>
          <t>Karthik Salary</t>
        </is>
      </c>
      <c r="D6" s="134" t="n">
        <v>-6250</v>
      </c>
      <c r="E6" s="22" t="inlineStr">
        <is>
          <t>ICICI</t>
        </is>
      </c>
      <c r="F6" s="22" t="inlineStr">
        <is>
          <t>SPY - 008</t>
        </is>
      </c>
      <c r="G6" s="22" t="inlineStr">
        <is>
          <t>Paid Salary for July Month</t>
        </is>
      </c>
    </row>
    <row r="7">
      <c r="A7" s="22" t="n">
        <v>6</v>
      </c>
      <c r="B7" s="25" t="n">
        <v>45479</v>
      </c>
      <c r="C7" s="22" t="inlineStr">
        <is>
          <t>Arjun Salary</t>
        </is>
      </c>
      <c r="D7" s="134" t="n">
        <v>-6250</v>
      </c>
      <c r="E7" s="22" t="inlineStr">
        <is>
          <t>ICICI</t>
        </is>
      </c>
      <c r="F7" s="22" t="inlineStr">
        <is>
          <t>SPY - 003</t>
        </is>
      </c>
      <c r="G7" s="22" t="inlineStr">
        <is>
          <t>Paid Salary for July Month</t>
        </is>
      </c>
    </row>
    <row r="8">
      <c r="A8" s="22" t="n">
        <v>7</v>
      </c>
      <c r="B8" s="25" t="n">
        <v>45479</v>
      </c>
      <c r="C8" s="22" t="inlineStr">
        <is>
          <t>Varshita Salary</t>
        </is>
      </c>
      <c r="D8" s="134" t="n">
        <v>-6250</v>
      </c>
      <c r="E8" s="22" t="inlineStr">
        <is>
          <t>ICICI</t>
        </is>
      </c>
      <c r="F8" s="22" t="inlineStr">
        <is>
          <t>SPY - 004</t>
        </is>
      </c>
      <c r="G8" s="22" t="inlineStr">
        <is>
          <t>Paid Salary for July Month</t>
        </is>
      </c>
    </row>
    <row r="9">
      <c r="A9" s="22" t="n">
        <v>8</v>
      </c>
      <c r="B9" s="25" t="n">
        <v>45483</v>
      </c>
      <c r="C9" s="22" t="inlineStr">
        <is>
          <t>Amol Salary</t>
        </is>
      </c>
      <c r="D9" s="134" t="n">
        <v>-15000</v>
      </c>
      <c r="E9" s="22" t="inlineStr">
        <is>
          <t>ICICI</t>
        </is>
      </c>
      <c r="F9" s="22" t="inlineStr">
        <is>
          <t>SPY - 002</t>
        </is>
      </c>
      <c r="G9" s="22" t="inlineStr">
        <is>
          <t>Paid Salary for July Month</t>
        </is>
      </c>
    </row>
    <row r="10">
      <c r="A10" s="22" t="n">
        <v>9</v>
      </c>
      <c r="B10" s="25" t="n">
        <v>45483</v>
      </c>
      <c r="C10" s="22" t="inlineStr">
        <is>
          <t>Abhishek Salary</t>
        </is>
      </c>
      <c r="D10" s="134" t="n">
        <v>-7455</v>
      </c>
      <c r="E10" s="22" t="inlineStr">
        <is>
          <t>ICICI</t>
        </is>
      </c>
      <c r="F10" s="22" t="inlineStr">
        <is>
          <t>SPY - 007</t>
        </is>
      </c>
      <c r="G10" s="22" t="inlineStr">
        <is>
          <t>Paid Salary for July Month</t>
        </is>
      </c>
    </row>
    <row r="11">
      <c r="A11" s="22" t="n">
        <v>10</v>
      </c>
      <c r="B11" s="25" t="n">
        <v>45483</v>
      </c>
      <c r="C11" s="22" t="inlineStr">
        <is>
          <t>Anand Salary</t>
        </is>
      </c>
      <c r="D11" s="134" t="n">
        <v>-9375</v>
      </c>
      <c r="E11" s="22" t="inlineStr">
        <is>
          <t>ICICI</t>
        </is>
      </c>
      <c r="F11" s="22" t="inlineStr">
        <is>
          <t>SPY - 006</t>
        </is>
      </c>
      <c r="G11" s="22" t="inlineStr">
        <is>
          <t>Paid Salary for July Month</t>
        </is>
      </c>
    </row>
    <row r="12">
      <c r="A12" s="22" t="n">
        <v>11</v>
      </c>
      <c r="B12" s="25" t="n">
        <v>45483</v>
      </c>
      <c r="C12" s="22" t="inlineStr">
        <is>
          <t>Aakash Salary</t>
        </is>
      </c>
      <c r="D12" s="134" t="n">
        <v>-10500</v>
      </c>
      <c r="E12" s="22" t="inlineStr">
        <is>
          <t>ICICI</t>
        </is>
      </c>
      <c r="F12" s="22" t="inlineStr">
        <is>
          <t>SPY - 005</t>
        </is>
      </c>
      <c r="G12" s="22" t="inlineStr">
        <is>
          <t>Paid Salary for July Month</t>
        </is>
      </c>
    </row>
    <row r="13">
      <c r="A13" s="22" t="n">
        <v>12</v>
      </c>
      <c r="B13" s="25" t="n">
        <v>45483</v>
      </c>
      <c r="C13" s="22" t="inlineStr">
        <is>
          <t>Karthik Salary</t>
        </is>
      </c>
      <c r="D13" s="134" t="n">
        <v>-6250</v>
      </c>
      <c r="E13" s="22" t="inlineStr">
        <is>
          <t>ICICI</t>
        </is>
      </c>
      <c r="F13" s="22" t="inlineStr">
        <is>
          <t>SPY - 008</t>
        </is>
      </c>
      <c r="G13" s="22" t="inlineStr">
        <is>
          <t>Paid Salary for July Month</t>
        </is>
      </c>
    </row>
    <row r="14">
      <c r="A14" s="22" t="n">
        <v>13</v>
      </c>
      <c r="B14" s="25" t="n">
        <v>45483</v>
      </c>
      <c r="C14" s="22" t="inlineStr">
        <is>
          <t>Arjun Salary</t>
        </is>
      </c>
      <c r="D14" s="134" t="n">
        <v>-6250</v>
      </c>
      <c r="E14" s="22" t="inlineStr">
        <is>
          <t>ICICI</t>
        </is>
      </c>
      <c r="F14" s="22" t="inlineStr">
        <is>
          <t>SPY - 003</t>
        </is>
      </c>
      <c r="G14" s="22" t="inlineStr">
        <is>
          <t>Paid Salary for July Month</t>
        </is>
      </c>
    </row>
    <row r="15">
      <c r="A15" s="22" t="n">
        <v>14</v>
      </c>
      <c r="B15" s="25" t="n">
        <v>45483</v>
      </c>
      <c r="C15" s="22" t="inlineStr">
        <is>
          <t>Varshita Salary</t>
        </is>
      </c>
      <c r="D15" s="134" t="n">
        <v>-6250</v>
      </c>
      <c r="E15" s="22" t="inlineStr">
        <is>
          <t>ICICI</t>
        </is>
      </c>
      <c r="F15" s="22" t="inlineStr">
        <is>
          <t>SPY - 004</t>
        </is>
      </c>
      <c r="G15" s="22" t="inlineStr">
        <is>
          <t>Paid Salary for July Month</t>
        </is>
      </c>
    </row>
    <row r="16">
      <c r="A16" s="22" t="n">
        <v>15</v>
      </c>
      <c r="B16" s="25" t="n">
        <v>45483</v>
      </c>
      <c r="C16" s="22" t="inlineStr">
        <is>
          <t>Nikhil Salary</t>
        </is>
      </c>
      <c r="D16" s="134" t="n">
        <v>-12500</v>
      </c>
      <c r="E16" s="22" t="inlineStr">
        <is>
          <t>ICICI</t>
        </is>
      </c>
      <c r="F16" s="22" t="inlineStr">
        <is>
          <t>SPY - 001</t>
        </is>
      </c>
      <c r="G16" s="22" t="inlineStr">
        <is>
          <t>Paid Salary for July Month</t>
        </is>
      </c>
    </row>
    <row r="17">
      <c r="A17" s="22" t="n">
        <v>16</v>
      </c>
      <c r="B17" s="25" t="n">
        <v>45483</v>
      </c>
      <c r="C17" s="22" t="inlineStr">
        <is>
          <t>Mahaveer Salary</t>
        </is>
      </c>
      <c r="D17" s="134" t="n">
        <v>-8000</v>
      </c>
      <c r="E17" s="22" t="inlineStr">
        <is>
          <t>ICICI</t>
        </is>
      </c>
      <c r="F17" s="22" t="inlineStr">
        <is>
          <t>SPY - 009</t>
        </is>
      </c>
      <c r="G17" s="22" t="inlineStr">
        <is>
          <t>Paid Salary for July Month</t>
        </is>
      </c>
    </row>
    <row r="18">
      <c r="A18" s="22" t="n">
        <v>41</v>
      </c>
      <c r="B18" s="25" t="n">
        <v>45483</v>
      </c>
      <c r="C18" s="22" t="inlineStr">
        <is>
          <t>Suraj Contract</t>
        </is>
      </c>
      <c r="D18" s="134" t="n">
        <v>-25000</v>
      </c>
      <c r="E18" s="22" t="inlineStr">
        <is>
          <t>ICICI</t>
        </is>
      </c>
      <c r="F18" s="22" t="inlineStr">
        <is>
          <t>SPY - 010</t>
        </is>
      </c>
      <c r="G18" s="22" t="inlineStr">
        <is>
          <t>Half monthly contract money paid</t>
        </is>
      </c>
    </row>
    <row r="19">
      <c r="A19" s="22" t="n">
        <v>17</v>
      </c>
      <c r="B19" s="25" t="n">
        <v>45493</v>
      </c>
      <c r="C19" s="22" t="inlineStr">
        <is>
          <t>Amol Salary</t>
        </is>
      </c>
      <c r="D19" s="134" t="n">
        <v>-15000</v>
      </c>
      <c r="E19" s="22" t="inlineStr">
        <is>
          <t>ICICI</t>
        </is>
      </c>
      <c r="F19" s="22" t="inlineStr">
        <is>
          <t>SPY - 002</t>
        </is>
      </c>
      <c r="G19" s="22" t="inlineStr">
        <is>
          <t>Paid Salary for July Month</t>
        </is>
      </c>
    </row>
    <row r="20">
      <c r="A20" s="22" t="n">
        <v>18</v>
      </c>
      <c r="B20" s="25" t="n">
        <v>45493</v>
      </c>
      <c r="C20" s="22" t="inlineStr">
        <is>
          <t>Abhishek Salary</t>
        </is>
      </c>
      <c r="D20" s="134" t="n">
        <v>-6250</v>
      </c>
      <c r="E20" s="22" t="inlineStr">
        <is>
          <t>ICICI</t>
        </is>
      </c>
      <c r="F20" s="22" t="inlineStr">
        <is>
          <t>SPY - 007</t>
        </is>
      </c>
      <c r="G20" s="22" t="inlineStr">
        <is>
          <t>Paid Salary for July Month</t>
        </is>
      </c>
    </row>
    <row r="21">
      <c r="A21" s="22" t="n">
        <v>19</v>
      </c>
      <c r="B21" s="25" t="n">
        <v>45493</v>
      </c>
      <c r="C21" s="22" t="inlineStr">
        <is>
          <t>Anand Salary</t>
        </is>
      </c>
      <c r="D21" s="134" t="n">
        <v>-9375</v>
      </c>
      <c r="E21" s="22" t="inlineStr">
        <is>
          <t>ICICI</t>
        </is>
      </c>
      <c r="F21" s="22" t="inlineStr">
        <is>
          <t>SPY - 006</t>
        </is>
      </c>
      <c r="G21" s="22" t="inlineStr">
        <is>
          <t>Paid Salary for July Month</t>
        </is>
      </c>
    </row>
    <row r="22">
      <c r="A22" s="22" t="n">
        <v>20</v>
      </c>
      <c r="B22" s="25" t="n">
        <v>45493</v>
      </c>
      <c r="C22" s="22" t="inlineStr">
        <is>
          <t>Aakash Salary</t>
        </is>
      </c>
      <c r="D22" s="134" t="n">
        <v>-10500</v>
      </c>
      <c r="E22" s="22" t="inlineStr">
        <is>
          <t>ICICI</t>
        </is>
      </c>
      <c r="F22" s="22" t="inlineStr">
        <is>
          <t>SPY - 005</t>
        </is>
      </c>
      <c r="G22" s="22" t="inlineStr">
        <is>
          <t>Paid Salary for July Month</t>
        </is>
      </c>
    </row>
    <row r="23">
      <c r="A23" s="22" t="n">
        <v>21</v>
      </c>
      <c r="B23" s="25" t="n">
        <v>45493</v>
      </c>
      <c r="C23" s="22" t="inlineStr">
        <is>
          <t>Karthik Salary</t>
        </is>
      </c>
      <c r="D23" s="134" t="n">
        <v>-6250</v>
      </c>
      <c r="E23" s="22" t="inlineStr">
        <is>
          <t>ICICI</t>
        </is>
      </c>
      <c r="F23" s="22" t="inlineStr">
        <is>
          <t>SPY - 008</t>
        </is>
      </c>
      <c r="G23" s="22" t="inlineStr">
        <is>
          <t>Paid Salary for July Month</t>
        </is>
      </c>
    </row>
    <row r="24">
      <c r="A24" s="22" t="n">
        <v>22</v>
      </c>
      <c r="B24" s="25" t="n">
        <v>45493</v>
      </c>
      <c r="C24" s="22" t="inlineStr">
        <is>
          <t>Arjun Salary</t>
        </is>
      </c>
      <c r="D24" s="134" t="n">
        <v>-6250</v>
      </c>
      <c r="E24" s="22" t="inlineStr">
        <is>
          <t>ICICI</t>
        </is>
      </c>
      <c r="F24" s="22" t="inlineStr">
        <is>
          <t>SPY - 003</t>
        </is>
      </c>
      <c r="G24" s="22" t="inlineStr">
        <is>
          <t>Paid Salary for July Month</t>
        </is>
      </c>
    </row>
    <row r="25">
      <c r="A25" s="22" t="n">
        <v>23</v>
      </c>
      <c r="B25" s="25" t="n">
        <v>45493</v>
      </c>
      <c r="C25" s="22" t="inlineStr">
        <is>
          <t>Varshita Salary</t>
        </is>
      </c>
      <c r="D25" s="134" t="n">
        <v>-6250</v>
      </c>
      <c r="E25" s="22" t="inlineStr">
        <is>
          <t>ICICI</t>
        </is>
      </c>
      <c r="F25" s="22" t="inlineStr">
        <is>
          <t>SPY - 004</t>
        </is>
      </c>
      <c r="G25" s="22" t="inlineStr">
        <is>
          <t>Paid Salary for July Month</t>
        </is>
      </c>
    </row>
    <row r="26">
      <c r="A26" s="22" t="n">
        <v>42</v>
      </c>
      <c r="B26" s="25" t="n">
        <v>45497</v>
      </c>
      <c r="C26" s="22" t="inlineStr">
        <is>
          <t>Hazo cost</t>
        </is>
      </c>
      <c r="D26" s="134" t="n">
        <v>-5000</v>
      </c>
      <c r="E26" s="22" t="inlineStr">
        <is>
          <t>ICICI</t>
        </is>
      </c>
      <c r="F26" s="22" t="inlineStr">
        <is>
          <t>SPY - 011</t>
        </is>
      </c>
      <c r="G26" s="22" t="inlineStr">
        <is>
          <t>Paid to Hazo for Musical video</t>
        </is>
      </c>
    </row>
    <row r="27">
      <c r="A27" s="22" t="n">
        <v>24</v>
      </c>
      <c r="B27" s="25" t="n">
        <v>45499</v>
      </c>
      <c r="C27" s="22" t="inlineStr">
        <is>
          <t>Amol Salary</t>
        </is>
      </c>
      <c r="D27" s="134" t="n">
        <v>-15000</v>
      </c>
      <c r="E27" s="22" t="inlineStr">
        <is>
          <t>ICICI</t>
        </is>
      </c>
      <c r="F27" s="22" t="inlineStr">
        <is>
          <t>SPY - 002</t>
        </is>
      </c>
      <c r="G27" s="22" t="inlineStr">
        <is>
          <t>Paid Salary for July Month</t>
        </is>
      </c>
    </row>
    <row r="28">
      <c r="A28" s="22" t="n">
        <v>25</v>
      </c>
      <c r="B28" s="25" t="n">
        <v>45499</v>
      </c>
      <c r="C28" s="22" t="inlineStr">
        <is>
          <t>Abhishek Salary</t>
        </is>
      </c>
      <c r="D28" s="134" t="n">
        <v>-6250</v>
      </c>
      <c r="E28" s="22" t="inlineStr">
        <is>
          <t>ICICI</t>
        </is>
      </c>
      <c r="F28" s="22" t="inlineStr">
        <is>
          <t>SPY - 007</t>
        </is>
      </c>
      <c r="G28" s="22" t="inlineStr">
        <is>
          <t>Paid Salary for July Month</t>
        </is>
      </c>
    </row>
    <row r="29">
      <c r="A29" s="22" t="n">
        <v>26</v>
      </c>
      <c r="B29" s="25" t="n">
        <v>45499</v>
      </c>
      <c r="C29" s="22" t="inlineStr">
        <is>
          <t>Anand Salary</t>
        </is>
      </c>
      <c r="D29" s="134" t="n">
        <v>-9375</v>
      </c>
      <c r="E29" s="22" t="inlineStr">
        <is>
          <t>ICICI</t>
        </is>
      </c>
      <c r="F29" s="22" t="inlineStr">
        <is>
          <t>SPY - 006</t>
        </is>
      </c>
      <c r="G29" s="22" t="inlineStr">
        <is>
          <t>Paid Salary for July Month</t>
        </is>
      </c>
    </row>
    <row r="30">
      <c r="A30" s="22" t="n">
        <v>27</v>
      </c>
      <c r="B30" s="25" t="n">
        <v>45499</v>
      </c>
      <c r="C30" s="22" t="inlineStr">
        <is>
          <t>Aakash Salary</t>
        </is>
      </c>
      <c r="D30" s="134" t="n">
        <v>-10500</v>
      </c>
      <c r="E30" s="22" t="inlineStr">
        <is>
          <t>ICICI</t>
        </is>
      </c>
      <c r="F30" s="22" t="inlineStr">
        <is>
          <t>SPY - 005</t>
        </is>
      </c>
      <c r="G30" s="22" t="inlineStr">
        <is>
          <t>Paid Salary for July Month</t>
        </is>
      </c>
    </row>
    <row r="31">
      <c r="A31" s="22" t="n">
        <v>28</v>
      </c>
      <c r="B31" s="25" t="n">
        <v>45499</v>
      </c>
      <c r="C31" s="22" t="inlineStr">
        <is>
          <t>Karthik Salary</t>
        </is>
      </c>
      <c r="D31" s="134" t="n">
        <v>6750</v>
      </c>
      <c r="E31" s="22" t="inlineStr">
        <is>
          <t>ICICI</t>
        </is>
      </c>
      <c r="F31" s="22" t="inlineStr">
        <is>
          <t>SPY - 008</t>
        </is>
      </c>
      <c r="G31" s="22" t="inlineStr">
        <is>
          <t>Paid Salary for July Month</t>
        </is>
      </c>
    </row>
    <row r="32">
      <c r="A32" s="22" t="n">
        <v>29</v>
      </c>
      <c r="B32" s="25" t="n">
        <v>45499</v>
      </c>
      <c r="C32" s="22" t="inlineStr">
        <is>
          <t>Arjun Salary</t>
        </is>
      </c>
      <c r="D32" s="134" t="n">
        <v>-6250</v>
      </c>
      <c r="E32" s="22" t="inlineStr">
        <is>
          <t>ICICI</t>
        </is>
      </c>
      <c r="F32" s="22" t="inlineStr">
        <is>
          <t>SPY - 003</t>
        </is>
      </c>
      <c r="G32" s="22" t="inlineStr">
        <is>
          <t>Paid Salary for July Month</t>
        </is>
      </c>
    </row>
    <row r="33">
      <c r="A33" s="22" t="n">
        <v>30</v>
      </c>
      <c r="B33" s="25" t="n">
        <v>45499</v>
      </c>
      <c r="C33" s="22" t="inlineStr">
        <is>
          <t>Varshita Salary</t>
        </is>
      </c>
      <c r="D33" s="134" t="n">
        <v>-6250</v>
      </c>
      <c r="E33" s="22" t="inlineStr">
        <is>
          <t>ICICI</t>
        </is>
      </c>
      <c r="F33" s="22" t="inlineStr">
        <is>
          <t>SPY - 004</t>
        </is>
      </c>
      <c r="G33" s="22" t="inlineStr">
        <is>
          <t>Paid Salary for July Month</t>
        </is>
      </c>
    </row>
    <row r="34">
      <c r="A34" s="22" t="n">
        <v>31</v>
      </c>
      <c r="B34" s="25" t="n">
        <v>45499</v>
      </c>
      <c r="C34" s="22" t="inlineStr">
        <is>
          <t>Nikhil Salary</t>
        </is>
      </c>
      <c r="D34" s="134" t="n">
        <v>-11500</v>
      </c>
      <c r="E34" s="22" t="inlineStr">
        <is>
          <t>ICICI</t>
        </is>
      </c>
      <c r="F34" s="22" t="inlineStr">
        <is>
          <t>SPY - 001</t>
        </is>
      </c>
      <c r="G34" s="22" t="inlineStr">
        <is>
          <t>Paid Salary for July Month</t>
        </is>
      </c>
    </row>
    <row r="35">
      <c r="A35" s="22" t="n">
        <v>43</v>
      </c>
      <c r="B35" s="25" t="n">
        <v>45499</v>
      </c>
      <c r="C35" s="22" t="inlineStr">
        <is>
          <t>Suraj Contract</t>
        </is>
      </c>
      <c r="D35" s="134" t="n">
        <v>-25000</v>
      </c>
      <c r="E35" s="22" t="inlineStr">
        <is>
          <t>ICICI</t>
        </is>
      </c>
      <c r="F35" s="22" t="inlineStr">
        <is>
          <t>SPY - 010</t>
        </is>
      </c>
      <c r="G35" s="22" t="inlineStr">
        <is>
          <t>2nd payment for suraj. 50k/1.5L paid</t>
        </is>
      </c>
    </row>
    <row r="36">
      <c r="A36" s="22" t="n">
        <v>44</v>
      </c>
      <c r="B36" s="25" t="n">
        <v>45499</v>
      </c>
      <c r="C36" s="22" t="inlineStr">
        <is>
          <t>SreeJan Contract</t>
        </is>
      </c>
      <c r="D36" s="134" t="n">
        <v>-33000</v>
      </c>
      <c r="E36" s="22" t="inlineStr">
        <is>
          <t>ICICI</t>
        </is>
      </c>
      <c r="F36" s="22" t="inlineStr">
        <is>
          <t>SPY - 012</t>
        </is>
      </c>
      <c r="G36" s="22" t="inlineStr">
        <is>
          <t>2nd payment for SreeJan. 66k/1L paid</t>
        </is>
      </c>
    </row>
    <row r="37">
      <c r="A37" s="22" t="n">
        <v>45</v>
      </c>
      <c r="B37" s="25" t="n">
        <v>45500</v>
      </c>
      <c r="C37" s="22" t="inlineStr">
        <is>
          <t>Hazo dancers</t>
        </is>
      </c>
      <c r="D37" s="134" t="n">
        <v>-6000</v>
      </c>
      <c r="E37" s="22" t="inlineStr">
        <is>
          <t>ICICI</t>
        </is>
      </c>
      <c r="F37" s="22" t="inlineStr">
        <is>
          <t>SPY - 011</t>
        </is>
      </c>
      <c r="G37" s="22" t="inlineStr">
        <is>
          <t>Paid for dancers for video shoot</t>
        </is>
      </c>
    </row>
    <row r="38">
      <c r="A38" s="22" t="n">
        <v>46</v>
      </c>
      <c r="B38" s="25" t="n">
        <v>45500</v>
      </c>
      <c r="C38" s="22" t="inlineStr">
        <is>
          <t>Hazo Pay</t>
        </is>
      </c>
      <c r="D38" s="134" t="n">
        <v>-10000</v>
      </c>
      <c r="E38" s="22" t="inlineStr">
        <is>
          <t>ICICI</t>
        </is>
      </c>
      <c r="F38" s="22" t="inlineStr">
        <is>
          <t>SPY - 011</t>
        </is>
      </c>
      <c r="G38" s="22" t="inlineStr">
        <is>
          <t>Paid to Hazo for Musical video</t>
        </is>
      </c>
    </row>
    <row r="39">
      <c r="A39" s="22" t="n">
        <v>47</v>
      </c>
      <c r="B39" s="25" t="n">
        <v>45501</v>
      </c>
      <c r="C39" s="22" t="inlineStr">
        <is>
          <t>Hazo Pay</t>
        </is>
      </c>
      <c r="D39" s="134" t="n">
        <v>-10000</v>
      </c>
      <c r="E39" s="22" t="inlineStr">
        <is>
          <t>ICICI</t>
        </is>
      </c>
      <c r="F39" s="22" t="inlineStr">
        <is>
          <t>SPY - 011</t>
        </is>
      </c>
      <c r="G39" s="22" t="inlineStr">
        <is>
          <t>Paid to Hazo for Musical video</t>
        </is>
      </c>
    </row>
    <row r="40">
      <c r="A40" s="22" t="n">
        <v>32</v>
      </c>
      <c r="B40" s="25" t="n">
        <v>45508</v>
      </c>
      <c r="C40" s="22" t="inlineStr">
        <is>
          <t>Amol Salary</t>
        </is>
      </c>
      <c r="D40" s="134" t="n">
        <v>-15000</v>
      </c>
      <c r="E40" s="22" t="inlineStr">
        <is>
          <t>ICICI</t>
        </is>
      </c>
      <c r="F40" s="22" t="inlineStr">
        <is>
          <t>SPY - 002</t>
        </is>
      </c>
      <c r="G40" s="22" t="inlineStr">
        <is>
          <t>Paid Salary for July Month</t>
        </is>
      </c>
    </row>
    <row r="41">
      <c r="A41" s="22" t="n">
        <v>33</v>
      </c>
      <c r="B41" s="25" t="n">
        <v>45508</v>
      </c>
      <c r="C41" s="22" t="inlineStr">
        <is>
          <t>Abhishek Salary</t>
        </is>
      </c>
      <c r="D41" s="134" t="n">
        <v>-6250</v>
      </c>
      <c r="E41" s="22" t="inlineStr">
        <is>
          <t>ICICI</t>
        </is>
      </c>
      <c r="F41" s="22" t="inlineStr">
        <is>
          <t>SPY - 007</t>
        </is>
      </c>
      <c r="G41" s="22" t="inlineStr">
        <is>
          <t>Paid Salary for July Month</t>
        </is>
      </c>
    </row>
    <row r="42">
      <c r="A42" s="22" t="n">
        <v>34</v>
      </c>
      <c r="B42" s="25" t="n">
        <v>45508</v>
      </c>
      <c r="C42" s="22" t="inlineStr">
        <is>
          <t>Anand Salary</t>
        </is>
      </c>
      <c r="D42" s="134" t="n">
        <v>-9375</v>
      </c>
      <c r="E42" s="22" t="inlineStr">
        <is>
          <t>ICICI</t>
        </is>
      </c>
      <c r="F42" s="22" t="inlineStr">
        <is>
          <t>SPY - 006</t>
        </is>
      </c>
      <c r="G42" s="22" t="inlineStr">
        <is>
          <t>Paid Salary for July Month</t>
        </is>
      </c>
    </row>
    <row r="43">
      <c r="A43" s="22" t="n">
        <v>35</v>
      </c>
      <c r="B43" s="25" t="n">
        <v>45508</v>
      </c>
      <c r="C43" s="22" t="inlineStr">
        <is>
          <t>Aakash Salary</t>
        </is>
      </c>
      <c r="D43" s="134" t="n">
        <v>-10500</v>
      </c>
      <c r="E43" s="22" t="inlineStr">
        <is>
          <t>ICICI</t>
        </is>
      </c>
      <c r="F43" s="22" t="inlineStr">
        <is>
          <t>SPY - 005</t>
        </is>
      </c>
      <c r="G43" s="22" t="inlineStr">
        <is>
          <t>Paid Salary for July Month</t>
        </is>
      </c>
    </row>
    <row r="44">
      <c r="A44" s="22" t="n">
        <v>36</v>
      </c>
      <c r="B44" s="25" t="n">
        <v>45508</v>
      </c>
      <c r="C44" s="22" t="inlineStr">
        <is>
          <t>Karthik Salary</t>
        </is>
      </c>
      <c r="D44" s="134" t="n">
        <v>-6250</v>
      </c>
      <c r="E44" s="22" t="inlineStr">
        <is>
          <t>ICICI</t>
        </is>
      </c>
      <c r="F44" s="22" t="inlineStr">
        <is>
          <t>SPY - 008</t>
        </is>
      </c>
      <c r="G44" s="22" t="inlineStr">
        <is>
          <t>Paid Salary for July Month</t>
        </is>
      </c>
    </row>
    <row r="45">
      <c r="A45" s="33" t="n">
        <v>37</v>
      </c>
      <c r="B45" s="52" t="n">
        <v>45508</v>
      </c>
      <c r="C45" s="33" t="inlineStr">
        <is>
          <t>Arjun Salary</t>
        </is>
      </c>
      <c r="D45" s="135" t="n">
        <v>-6250</v>
      </c>
      <c r="E45" s="33" t="inlineStr">
        <is>
          <t>ICICI</t>
        </is>
      </c>
      <c r="F45" s="33" t="inlineStr">
        <is>
          <t>SPY - 003</t>
        </is>
      </c>
      <c r="G45" s="33" t="inlineStr">
        <is>
          <t>Paid Salary for July Month</t>
        </is>
      </c>
    </row>
    <row r="46">
      <c r="A46" s="22" t="n">
        <v>38</v>
      </c>
      <c r="B46" s="25" t="n">
        <v>45508</v>
      </c>
      <c r="C46" s="22" t="inlineStr">
        <is>
          <t>Varshita Salary</t>
        </is>
      </c>
      <c r="D46" s="134" t="n">
        <v>-6250</v>
      </c>
      <c r="E46" s="22" t="inlineStr">
        <is>
          <t>ICICI</t>
        </is>
      </c>
      <c r="F46" s="22" t="inlineStr">
        <is>
          <t>SPY - 004</t>
        </is>
      </c>
      <c r="G46" s="22" t="inlineStr">
        <is>
          <t>Paid Salary for July Month</t>
        </is>
      </c>
    </row>
    <row r="47">
      <c r="A47" s="22" t="n">
        <v>39</v>
      </c>
      <c r="B47" s="25" t="n">
        <v>45508</v>
      </c>
      <c r="C47" s="22" t="inlineStr">
        <is>
          <t>Nikhil Salary</t>
        </is>
      </c>
      <c r="D47" s="134" t="n">
        <v>-12500</v>
      </c>
      <c r="E47" s="22" t="inlineStr">
        <is>
          <t>ICICI</t>
        </is>
      </c>
      <c r="F47" s="22" t="inlineStr">
        <is>
          <t>SPY - 001</t>
        </is>
      </c>
      <c r="G47" s="22" t="inlineStr">
        <is>
          <t>Paid Salary for July Month</t>
        </is>
      </c>
    </row>
    <row r="48">
      <c r="A48" s="22" t="n">
        <v>40</v>
      </c>
      <c r="B48" s="25" t="n">
        <v>45509</v>
      </c>
      <c r="C48" s="22" t="inlineStr">
        <is>
          <t>Karthik Conveyance</t>
        </is>
      </c>
      <c r="D48" s="134" t="n">
        <v>-500</v>
      </c>
      <c r="E48" s="22" t="inlineStr">
        <is>
          <t>ICICI</t>
        </is>
      </c>
      <c r="F48" s="22" t="inlineStr">
        <is>
          <t>SPY - 008</t>
        </is>
      </c>
      <c r="G48" s="22" t="inlineStr">
        <is>
          <t>Paid Salary for July Month</t>
        </is>
      </c>
    </row>
    <row r="49">
      <c r="A49" s="26" t="n">
        <v>48</v>
      </c>
      <c r="B49" s="39" t="n">
        <v>45515</v>
      </c>
      <c r="C49" s="22" t="inlineStr">
        <is>
          <t>Amol Salary</t>
        </is>
      </c>
      <c r="D49" s="136" t="n">
        <v>-15000</v>
      </c>
      <c r="E49" s="26" t="inlineStr">
        <is>
          <t>ICICI</t>
        </is>
      </c>
      <c r="F49" s="26" t="inlineStr">
        <is>
          <t>SPY - 002</t>
        </is>
      </c>
      <c r="G49" s="22" t="inlineStr">
        <is>
          <t>Paid Salary for August First Week</t>
        </is>
      </c>
    </row>
    <row r="50">
      <c r="A50" s="22" t="n">
        <v>49</v>
      </c>
      <c r="B50" s="39" t="n">
        <v>45515</v>
      </c>
      <c r="C50" s="22" t="inlineStr">
        <is>
          <t>Abhishek Salary</t>
        </is>
      </c>
      <c r="D50" s="136" t="n">
        <v>-6250</v>
      </c>
      <c r="E50" s="26" t="inlineStr">
        <is>
          <t>ICICI</t>
        </is>
      </c>
      <c r="F50" s="26" t="inlineStr">
        <is>
          <t>SPY - 007</t>
        </is>
      </c>
      <c r="G50" s="22" t="inlineStr">
        <is>
          <t>Paid Salary for August First Week</t>
        </is>
      </c>
    </row>
    <row r="51">
      <c r="A51" s="22" t="n">
        <v>50</v>
      </c>
      <c r="B51" s="39" t="n">
        <v>45515</v>
      </c>
      <c r="C51" s="22" t="inlineStr">
        <is>
          <t>Anand Salary</t>
        </is>
      </c>
      <c r="D51" s="136" t="n">
        <v>-9375</v>
      </c>
      <c r="E51" s="26" t="inlineStr">
        <is>
          <t>ICICI</t>
        </is>
      </c>
      <c r="F51" s="26" t="inlineStr">
        <is>
          <t>SPY - 006</t>
        </is>
      </c>
      <c r="G51" s="22" t="inlineStr">
        <is>
          <t>Paid Salary for August First Week</t>
        </is>
      </c>
    </row>
    <row r="52">
      <c r="A52" s="22" t="n">
        <v>51</v>
      </c>
      <c r="B52" s="39" t="n">
        <v>45515</v>
      </c>
      <c r="C52" s="22" t="inlineStr">
        <is>
          <t>Aakash Salary</t>
        </is>
      </c>
      <c r="D52" s="136" t="n">
        <v>-10500</v>
      </c>
      <c r="E52" s="26" t="inlineStr">
        <is>
          <t>ICICI</t>
        </is>
      </c>
      <c r="F52" s="26" t="inlineStr">
        <is>
          <t>SPY - 005</t>
        </is>
      </c>
      <c r="G52" s="22" t="inlineStr">
        <is>
          <t>Paid Salary for August First Week</t>
        </is>
      </c>
    </row>
    <row r="53">
      <c r="A53" s="26" t="n">
        <v>52</v>
      </c>
      <c r="B53" s="39" t="n">
        <v>45515</v>
      </c>
      <c r="C53" s="22" t="inlineStr">
        <is>
          <t>Karthik Salary</t>
        </is>
      </c>
      <c r="D53" s="136" t="n">
        <v>-6250</v>
      </c>
      <c r="E53" s="26" t="inlineStr">
        <is>
          <t>ICICI</t>
        </is>
      </c>
      <c r="F53" s="26" t="inlineStr">
        <is>
          <t>SPY - 008</t>
        </is>
      </c>
      <c r="G53" s="22" t="inlineStr">
        <is>
          <t>Paid Salary for August First Week</t>
        </is>
      </c>
    </row>
    <row r="54">
      <c r="A54" s="22" t="n">
        <v>53</v>
      </c>
      <c r="B54" s="39" t="n">
        <v>45515</v>
      </c>
      <c r="C54" s="22" t="inlineStr">
        <is>
          <t>Arjun Salary</t>
        </is>
      </c>
      <c r="D54" s="136" t="n">
        <v>-6250</v>
      </c>
      <c r="E54" s="26" t="inlineStr">
        <is>
          <t>ICICI</t>
        </is>
      </c>
      <c r="F54" s="26" t="inlineStr">
        <is>
          <t>SPY - 003</t>
        </is>
      </c>
      <c r="G54" s="22" t="inlineStr">
        <is>
          <t>Paid Salary for August First Week</t>
        </is>
      </c>
    </row>
    <row r="55">
      <c r="A55" s="22" t="n">
        <v>54</v>
      </c>
      <c r="B55" s="39" t="n">
        <v>45515</v>
      </c>
      <c r="C55" s="22" t="inlineStr">
        <is>
          <t>Varshita Salary</t>
        </is>
      </c>
      <c r="D55" s="136" t="n">
        <v>-6250</v>
      </c>
      <c r="E55" s="26" t="inlineStr">
        <is>
          <t>ICICI</t>
        </is>
      </c>
      <c r="F55" s="26" t="inlineStr">
        <is>
          <t>SPY - 004</t>
        </is>
      </c>
      <c r="G55" s="22" t="inlineStr">
        <is>
          <t>Paid Salary for August First Week</t>
        </is>
      </c>
    </row>
    <row r="56">
      <c r="A56" s="22" t="n">
        <v>55</v>
      </c>
      <c r="B56" s="39" t="n">
        <v>45515</v>
      </c>
      <c r="C56" s="22" t="inlineStr">
        <is>
          <t>Nikhil Salary</t>
        </is>
      </c>
      <c r="D56" s="136" t="n">
        <v>-12500</v>
      </c>
      <c r="E56" s="26" t="inlineStr">
        <is>
          <t>ICICI</t>
        </is>
      </c>
      <c r="F56" s="26" t="inlineStr">
        <is>
          <t>SPY - 001</t>
        </is>
      </c>
      <c r="G56" s="22" t="inlineStr">
        <is>
          <t>Paid Salary for August First Week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8.83203125" defaultRowHeight="15"/>
  <cols>
    <col width="5.6640625" bestFit="1" customWidth="1" min="1" max="1"/>
    <col width="14.1640625" customWidth="1" min="2" max="2"/>
    <col width="31.5" customWidth="1" min="3" max="3"/>
    <col width="13.83203125" customWidth="1" min="4" max="4"/>
    <col width="15" bestFit="1" customWidth="1" min="5" max="5"/>
    <col width="13.6640625" customWidth="1" min="6" max="6"/>
    <col width="47.33203125" customWidth="1" min="7" max="7"/>
  </cols>
  <sheetData>
    <row r="1" ht="16" customHeight="1">
      <c r="A1" s="37" t="inlineStr">
        <is>
          <t>Sl No</t>
        </is>
      </c>
      <c r="B1" s="37" t="inlineStr">
        <is>
          <t>Date</t>
        </is>
      </c>
      <c r="C1" s="37" t="inlineStr">
        <is>
          <t>Description</t>
        </is>
      </c>
      <c r="D1" s="37" t="inlineStr">
        <is>
          <t>Amount</t>
        </is>
      </c>
      <c r="E1" s="37" t="inlineStr">
        <is>
          <t>Payment Mode</t>
        </is>
      </c>
      <c r="F1" s="114" t="inlineStr">
        <is>
          <t>ACC ID</t>
        </is>
      </c>
      <c r="G1" s="37" t="inlineStr">
        <is>
          <t>Comments</t>
        </is>
      </c>
    </row>
    <row r="2">
      <c r="A2" s="26" t="n">
        <v>1</v>
      </c>
      <c r="B2" s="39" t="n">
        <v>45477</v>
      </c>
      <c r="C2" s="26" t="inlineStr">
        <is>
          <t>Max Life Insurance</t>
        </is>
      </c>
      <c r="D2" s="136" t="n">
        <v>-1060</v>
      </c>
      <c r="E2" s="26" t="inlineStr">
        <is>
          <t>ICICI</t>
        </is>
      </c>
      <c r="F2" s="96" t="inlineStr">
        <is>
          <t>MAT - 001</t>
        </is>
      </c>
      <c r="G2" s="26" t="inlineStr">
        <is>
          <t>Personal Insurance Linked to ICICI</t>
        </is>
      </c>
    </row>
    <row r="3">
      <c r="A3" s="26" t="n">
        <v>2</v>
      </c>
      <c r="B3" s="39" t="n">
        <v>45479</v>
      </c>
      <c r="C3" s="26" t="inlineStr">
        <is>
          <t>Office Rent</t>
        </is>
      </c>
      <c r="D3" s="136" t="n">
        <v>-30017.7</v>
      </c>
      <c r="E3" s="26" t="inlineStr">
        <is>
          <t>ICICI</t>
        </is>
      </c>
      <c r="F3" s="26" t="inlineStr">
        <is>
          <t>MAT - 001</t>
        </is>
      </c>
      <c r="G3" s="43" t="inlineStr">
        <is>
          <t>Paid June Rent for Dhanalakshmi</t>
        </is>
      </c>
    </row>
    <row r="4">
      <c r="A4" s="26" t="n">
        <v>3</v>
      </c>
      <c r="B4" s="39" t="n">
        <v>45479</v>
      </c>
      <c r="C4" s="26" t="inlineStr">
        <is>
          <t>DP Charges for Firstock</t>
        </is>
      </c>
      <c r="D4" s="136" t="n">
        <v>-826</v>
      </c>
      <c r="E4" s="26" t="inlineStr">
        <is>
          <t>ICICI</t>
        </is>
      </c>
      <c r="F4" s="96" t="inlineStr">
        <is>
          <t>MAT - 001</t>
        </is>
      </c>
      <c r="G4" s="26" t="inlineStr">
        <is>
          <t>DP Charges for the Trading platform paid</t>
        </is>
      </c>
    </row>
    <row r="5">
      <c r="A5" s="26" t="n">
        <v>4</v>
      </c>
      <c r="B5" s="39" t="n">
        <v>45487</v>
      </c>
      <c r="C5" s="26" t="inlineStr">
        <is>
          <t>ICICI Cred Card Payment 1</t>
        </is>
      </c>
      <c r="D5" s="136" t="n">
        <v>-8749.610000000001</v>
      </c>
      <c r="E5" s="26" t="inlineStr">
        <is>
          <t>ICICI</t>
        </is>
      </c>
      <c r="F5" s="26" t="inlineStr">
        <is>
          <t>MAT - 001</t>
        </is>
      </c>
      <c r="G5" s="26" t="inlineStr">
        <is>
          <t>Payment Made for ICICI Credit Card</t>
        </is>
      </c>
    </row>
    <row r="6">
      <c r="A6" s="26" t="n">
        <v>5</v>
      </c>
      <c r="B6" s="39" t="n">
        <v>45487</v>
      </c>
      <c r="C6" s="26" t="inlineStr">
        <is>
          <t>ICICI Cred Card Payment 2</t>
        </is>
      </c>
      <c r="D6" s="136" t="n">
        <v>-18792.04</v>
      </c>
      <c r="E6" s="26" t="inlineStr">
        <is>
          <t>ICICI</t>
        </is>
      </c>
      <c r="F6" s="26" t="inlineStr">
        <is>
          <t>MAT - 001</t>
        </is>
      </c>
      <c r="G6" s="26" t="inlineStr">
        <is>
          <t>Payment Made for ICICI Credit Card</t>
        </is>
      </c>
    </row>
    <row r="7">
      <c r="A7" s="26" t="n">
        <v>6</v>
      </c>
      <c r="B7" s="39" t="n">
        <v>45488</v>
      </c>
      <c r="C7" s="26" t="inlineStr">
        <is>
          <t>Rent Expense</t>
        </is>
      </c>
      <c r="D7" s="136" t="n">
        <v>-10000</v>
      </c>
      <c r="E7" s="26" t="inlineStr">
        <is>
          <t>Cash</t>
        </is>
      </c>
      <c r="F7" s="26" t="inlineStr">
        <is>
          <t>MAT - 001</t>
        </is>
      </c>
      <c r="G7" s="26" t="inlineStr">
        <is>
          <t>Paid remaining balance of rent through cash</t>
        </is>
      </c>
    </row>
    <row r="8">
      <c r="A8" s="26" t="n">
        <v>7</v>
      </c>
      <c r="B8" s="39" t="n">
        <v>45489</v>
      </c>
      <c r="C8" s="26" t="inlineStr">
        <is>
          <t xml:space="preserve">Current Bill </t>
        </is>
      </c>
      <c r="D8" s="136" t="n">
        <v>-6706</v>
      </c>
      <c r="E8" s="26" t="inlineStr">
        <is>
          <t>SBI</t>
        </is>
      </c>
      <c r="F8" s="26" t="inlineStr">
        <is>
          <t>MAT - 001</t>
        </is>
      </c>
      <c r="G8" s="26" t="inlineStr">
        <is>
          <t>Paid Current Bill for June Month</t>
        </is>
      </c>
    </row>
    <row r="9">
      <c r="A9" s="26" t="n">
        <v>8</v>
      </c>
      <c r="B9" s="39" t="n">
        <v>45488</v>
      </c>
      <c r="C9" s="96" t="inlineStr">
        <is>
          <t>Cash for Karthik</t>
        </is>
      </c>
      <c r="D9" s="136" t="n">
        <v>-10005.9</v>
      </c>
      <c r="E9" s="26" t="inlineStr">
        <is>
          <t>ICICI</t>
        </is>
      </c>
      <c r="F9" s="96" t="inlineStr">
        <is>
          <t>MAT - 001</t>
        </is>
      </c>
      <c r="G9" s="96" t="inlineStr">
        <is>
          <t>Paid to Karthik</t>
        </is>
      </c>
    </row>
    <row r="10">
      <c r="A10" s="26" t="n">
        <v>9</v>
      </c>
      <c r="B10" s="39" t="n">
        <v>45489</v>
      </c>
      <c r="C10" s="26" t="inlineStr">
        <is>
          <t>Omkar Loan</t>
        </is>
      </c>
      <c r="D10" s="136" t="n">
        <v>-10005.9</v>
      </c>
      <c r="E10" s="26" t="inlineStr">
        <is>
          <t>ICICI</t>
        </is>
      </c>
      <c r="F10" s="96" t="inlineStr">
        <is>
          <t>MAT - 001</t>
        </is>
      </c>
      <c r="G10" s="26" t="inlineStr">
        <is>
          <t>Given Loan to Omkar from Serendipity</t>
        </is>
      </c>
    </row>
    <row r="11">
      <c r="A11" s="26" t="n">
        <v>10</v>
      </c>
      <c r="B11" s="39" t="n">
        <v>45489</v>
      </c>
      <c r="C11" s="26" t="inlineStr">
        <is>
          <t>Omkar Loan</t>
        </is>
      </c>
      <c r="D11" s="136" t="n">
        <v>-3600</v>
      </c>
      <c r="E11" s="26" t="inlineStr">
        <is>
          <t>Cash</t>
        </is>
      </c>
      <c r="F11" s="96" t="inlineStr">
        <is>
          <t>MAT - 001</t>
        </is>
      </c>
      <c r="G11" s="26" t="inlineStr">
        <is>
          <t>Given Loan to Omkar from Serendipity</t>
        </is>
      </c>
    </row>
    <row r="12">
      <c r="A12" s="26" t="n">
        <v>11</v>
      </c>
      <c r="B12" s="39" t="n">
        <v>45490</v>
      </c>
      <c r="C12" s="26" t="inlineStr">
        <is>
          <t>Pradeep Consultant</t>
        </is>
      </c>
      <c r="D12" s="136" t="n">
        <v>-20005.9</v>
      </c>
      <c r="E12" s="26" t="inlineStr">
        <is>
          <t>ICICI</t>
        </is>
      </c>
      <c r="F12" s="96" t="inlineStr">
        <is>
          <t>MAT - 001</t>
        </is>
      </c>
      <c r="G12" s="26" t="inlineStr">
        <is>
          <t>Consultant fees to Pradeep</t>
        </is>
      </c>
    </row>
    <row r="13">
      <c r="A13" s="26" t="n">
        <v>12</v>
      </c>
      <c r="B13" s="39" t="n">
        <v>45490</v>
      </c>
      <c r="C13" s="26" t="inlineStr">
        <is>
          <t>Water Bill</t>
        </is>
      </c>
      <c r="D13" s="136" t="n">
        <v>-1713</v>
      </c>
      <c r="E13" s="26" t="inlineStr">
        <is>
          <t>ICICI</t>
        </is>
      </c>
      <c r="F13" s="26" t="inlineStr">
        <is>
          <t>MAT - 001</t>
        </is>
      </c>
      <c r="G13" s="26" t="inlineStr">
        <is>
          <t>Paid water bill through ICICI bank for june month</t>
        </is>
      </c>
    </row>
    <row r="14">
      <c r="A14" s="26" t="n">
        <v>13</v>
      </c>
      <c r="B14" s="39" t="n">
        <v>45493</v>
      </c>
      <c r="C14" s="26" t="inlineStr">
        <is>
          <t>Pradeep Consultant</t>
        </is>
      </c>
      <c r="D14" s="136" t="n">
        <v>-18000</v>
      </c>
      <c r="E14" s="26" t="inlineStr">
        <is>
          <t>Cash</t>
        </is>
      </c>
      <c r="F14" s="96" t="inlineStr">
        <is>
          <t>MAT - 001</t>
        </is>
      </c>
      <c r="G14" s="26" t="inlineStr">
        <is>
          <t xml:space="preserve">Paid to Pradeep as charity </t>
        </is>
      </c>
    </row>
    <row r="15">
      <c r="A15" s="26" t="n">
        <v>14</v>
      </c>
      <c r="B15" s="39" t="n">
        <v>45493</v>
      </c>
      <c r="C15" s="26" t="inlineStr">
        <is>
          <t>SBI Roopesh Loan</t>
        </is>
      </c>
      <c r="D15" s="136" t="n">
        <v>-150017.7</v>
      </c>
      <c r="E15" s="26" t="inlineStr">
        <is>
          <t>ICICI</t>
        </is>
      </c>
      <c r="F15" s="96" t="inlineStr">
        <is>
          <t>MAT - 001</t>
        </is>
      </c>
      <c r="G15" s="26" t="inlineStr">
        <is>
          <t>Actual amount was 1.38 lac paid extra 12k for Misc</t>
        </is>
      </c>
    </row>
    <row r="16">
      <c r="A16" s="26" t="n">
        <v>15</v>
      </c>
      <c r="B16" s="39" t="n">
        <v>45493</v>
      </c>
      <c r="C16" s="26" t="inlineStr">
        <is>
          <t>Omkar Loan</t>
        </is>
      </c>
      <c r="D16" s="136" t="n">
        <v>-20005.9</v>
      </c>
      <c r="E16" s="26" t="inlineStr">
        <is>
          <t>ICICI</t>
        </is>
      </c>
      <c r="F16" s="96" t="inlineStr">
        <is>
          <t>MAT - 001</t>
        </is>
      </c>
      <c r="G16" s="26" t="inlineStr">
        <is>
          <t>Given Loan to Omkar from Serendipity</t>
        </is>
      </c>
    </row>
    <row r="17">
      <c r="A17" s="26" t="n">
        <v>16</v>
      </c>
      <c r="B17" s="39" t="n">
        <v>45498</v>
      </c>
      <c r="C17" s="26" t="inlineStr">
        <is>
          <t>Omkar Loan</t>
        </is>
      </c>
      <c r="D17" s="136" t="n">
        <v>-5005.9</v>
      </c>
      <c r="E17" s="26" t="inlineStr">
        <is>
          <t>ICICI</t>
        </is>
      </c>
      <c r="F17" s="96" t="inlineStr">
        <is>
          <t>MAT - 001</t>
        </is>
      </c>
      <c r="G17" s="26" t="inlineStr">
        <is>
          <t>Given Loan to Omkar from Serendipity</t>
        </is>
      </c>
    </row>
    <row r="18">
      <c r="A18" s="26" t="n">
        <v>17</v>
      </c>
      <c r="B18" s="39" t="n">
        <v>45499</v>
      </c>
      <c r="C18" s="26" t="inlineStr">
        <is>
          <t>Current Bill Common</t>
        </is>
      </c>
      <c r="D18" s="136" t="n">
        <v>-63</v>
      </c>
      <c r="E18" s="26" t="inlineStr">
        <is>
          <t>ICICI</t>
        </is>
      </c>
      <c r="F18" s="26" t="inlineStr">
        <is>
          <t>MAT - 001</t>
        </is>
      </c>
      <c r="G18" s="26" t="inlineStr">
        <is>
          <t>Paid to Bescom for common current bill</t>
        </is>
      </c>
    </row>
    <row r="19">
      <c r="A19" s="26" t="n">
        <v>18</v>
      </c>
      <c r="B19" s="39" t="n">
        <v>45500</v>
      </c>
      <c r="C19" s="26" t="inlineStr">
        <is>
          <t>Pradeep Consultant</t>
        </is>
      </c>
      <c r="D19" s="136" t="n">
        <v>-2500</v>
      </c>
      <c r="E19" s="26" t="inlineStr">
        <is>
          <t>Cash</t>
        </is>
      </c>
      <c r="F19" s="96" t="inlineStr">
        <is>
          <t>MAT - 001</t>
        </is>
      </c>
      <c r="G19" s="26" t="inlineStr">
        <is>
          <t>Paid 2.5k via cash to pradeep</t>
        </is>
      </c>
    </row>
    <row r="20">
      <c r="A20" s="26" t="n">
        <v>19</v>
      </c>
      <c r="B20" s="39" t="n">
        <v>45501</v>
      </c>
      <c r="C20" s="26" t="inlineStr">
        <is>
          <t>Omkar Loan</t>
        </is>
      </c>
      <c r="D20" s="136" t="n">
        <v>-10005.9</v>
      </c>
      <c r="E20" s="26" t="inlineStr">
        <is>
          <t>ICICI</t>
        </is>
      </c>
      <c r="F20" s="96" t="inlineStr">
        <is>
          <t>MAT - 001</t>
        </is>
      </c>
      <c r="G20" s="26" t="inlineStr">
        <is>
          <t>Partial loan for omkar</t>
        </is>
      </c>
    </row>
    <row r="21">
      <c r="A21" s="26" t="n">
        <v>20</v>
      </c>
      <c r="B21" s="39" t="n">
        <v>45501</v>
      </c>
      <c r="C21" s="26" t="inlineStr">
        <is>
          <t>Omkar Loan</t>
        </is>
      </c>
      <c r="D21" s="136" t="n">
        <v>-5005.9</v>
      </c>
      <c r="E21" s="26" t="inlineStr">
        <is>
          <t>ICICI</t>
        </is>
      </c>
      <c r="F21" s="96" t="inlineStr">
        <is>
          <t>MAT - 001</t>
        </is>
      </c>
      <c r="G21" s="26" t="inlineStr">
        <is>
          <t>Partial loan for omkar</t>
        </is>
      </c>
    </row>
    <row r="22">
      <c r="A22" s="26" t="n">
        <v>21</v>
      </c>
      <c r="B22" s="39" t="n">
        <v>45501</v>
      </c>
      <c r="C22" s="26" t="inlineStr">
        <is>
          <t>Hundi</t>
        </is>
      </c>
      <c r="D22" s="136" t="n">
        <v>-150</v>
      </c>
      <c r="E22" s="26" t="inlineStr">
        <is>
          <t>Cash</t>
        </is>
      </c>
      <c r="F22" s="96" t="inlineStr">
        <is>
          <t>MAT - 001</t>
        </is>
      </c>
      <c r="G22" s="26" t="inlineStr">
        <is>
          <t>Cash deposited to hundi</t>
        </is>
      </c>
    </row>
    <row r="23">
      <c r="A23" s="26" t="n">
        <v>22</v>
      </c>
      <c r="B23" s="39" t="n">
        <v>45501</v>
      </c>
      <c r="C23" s="26" t="inlineStr">
        <is>
          <t>Dhoom Domain</t>
        </is>
      </c>
      <c r="D23" s="136" t="n">
        <v>-700</v>
      </c>
      <c r="E23" s="26" t="inlineStr">
        <is>
          <t>SBI</t>
        </is>
      </c>
      <c r="F23" s="26" t="inlineStr">
        <is>
          <t>MAT - 001</t>
        </is>
      </c>
      <c r="G23" s="26" t="inlineStr">
        <is>
          <t>Dhoom Domain Renewal made from SBI</t>
        </is>
      </c>
    </row>
    <row r="24">
      <c r="A24" s="26" t="n">
        <v>23</v>
      </c>
      <c r="B24" s="39" t="n">
        <v>45506</v>
      </c>
      <c r="C24" s="26" t="inlineStr">
        <is>
          <t>Omkar Loan</t>
        </is>
      </c>
      <c r="D24" s="136" t="n">
        <v>-5005.9</v>
      </c>
      <c r="E24" s="26" t="inlineStr">
        <is>
          <t>ICICI</t>
        </is>
      </c>
      <c r="F24" s="96" t="inlineStr">
        <is>
          <t>MAT - 001</t>
        </is>
      </c>
      <c r="G24" s="26" t="inlineStr">
        <is>
          <t>Loan given to Omkar</t>
        </is>
      </c>
    </row>
    <row r="25">
      <c r="A25" s="26" t="n">
        <v>24</v>
      </c>
      <c r="B25" s="39" t="n">
        <v>45506</v>
      </c>
      <c r="C25" s="26" t="inlineStr">
        <is>
          <t>Omkar Loan</t>
        </is>
      </c>
      <c r="D25" s="136" t="n">
        <v>-30017.7</v>
      </c>
      <c r="E25" s="26" t="inlineStr">
        <is>
          <t>ICICI</t>
        </is>
      </c>
      <c r="F25" s="96" t="inlineStr">
        <is>
          <t>MAT - 001</t>
        </is>
      </c>
      <c r="G25" s="26" t="inlineStr">
        <is>
          <t>Loan given to Omkar</t>
        </is>
      </c>
    </row>
    <row r="26">
      <c r="A26" s="26" t="n">
        <v>25</v>
      </c>
      <c r="B26" s="39" t="n">
        <v>45507</v>
      </c>
      <c r="C26" s="26" t="inlineStr">
        <is>
          <t>Auto debit CC</t>
        </is>
      </c>
      <c r="D26" s="136" t="n">
        <v>-950</v>
      </c>
      <c r="E26" s="26" t="inlineStr">
        <is>
          <t>ICICI</t>
        </is>
      </c>
      <c r="F26" s="96" t="inlineStr">
        <is>
          <t>MAT - 001</t>
        </is>
      </c>
      <c r="G26" s="26" t="inlineStr">
        <is>
          <t>Credit Card coral auto debit</t>
        </is>
      </c>
    </row>
    <row r="27">
      <c r="A27" s="26" t="n">
        <v>26</v>
      </c>
      <c r="B27" s="39" t="n">
        <v>45508</v>
      </c>
      <c r="C27" s="26" t="inlineStr">
        <is>
          <t xml:space="preserve">UPI Testing </t>
        </is>
      </c>
      <c r="D27" s="136" t="n">
        <v>-10</v>
      </c>
      <c r="E27" s="26" t="inlineStr">
        <is>
          <t>ICICI</t>
        </is>
      </c>
      <c r="F27" s="96" t="inlineStr">
        <is>
          <t>MAT - 001</t>
        </is>
      </c>
      <c r="G27" s="26" t="inlineStr">
        <is>
          <t>Test made to check the UPI working state</t>
        </is>
      </c>
    </row>
    <row r="28">
      <c r="A28" s="26" t="n">
        <v>27</v>
      </c>
      <c r="B28" s="39" t="n">
        <v>45508</v>
      </c>
      <c r="C28" s="26" t="inlineStr">
        <is>
          <t>Credit Card Payment</t>
        </is>
      </c>
      <c r="D28" s="136" t="n">
        <v>-30518.16</v>
      </c>
      <c r="E28" s="26" t="inlineStr">
        <is>
          <t>ICICI</t>
        </is>
      </c>
      <c r="F28" s="96" t="inlineStr">
        <is>
          <t>MAT - 001</t>
        </is>
      </c>
      <c r="G28" s="26" t="inlineStr">
        <is>
          <t>July Month credit card payment made</t>
        </is>
      </c>
    </row>
    <row r="29">
      <c r="A29" s="26" t="n">
        <v>28</v>
      </c>
      <c r="B29" s="39" t="n">
        <v>45509</v>
      </c>
      <c r="C29" s="26" t="inlineStr">
        <is>
          <t>Zerodha Kite API</t>
        </is>
      </c>
      <c r="D29" s="136" t="n">
        <v>-4000</v>
      </c>
      <c r="E29" s="26" t="inlineStr">
        <is>
          <t>ICICI</t>
        </is>
      </c>
      <c r="F29" s="26" t="inlineStr">
        <is>
          <t>MAT - 001</t>
        </is>
      </c>
      <c r="G29" s="26" t="inlineStr">
        <is>
          <t>Paid for Zerodha Kite API Payment</t>
        </is>
      </c>
    </row>
    <row r="30">
      <c r="A30" s="26" t="n">
        <v>29</v>
      </c>
      <c r="B30" s="39" t="n">
        <v>45511</v>
      </c>
      <c r="C30" s="26" t="inlineStr">
        <is>
          <t>ChatGPT Off</t>
        </is>
      </c>
      <c r="D30" s="136" t="n">
        <v>-1981</v>
      </c>
      <c r="E30" s="26" t="inlineStr">
        <is>
          <t>ICICI - 9003</t>
        </is>
      </c>
      <c r="F30" s="26" t="inlineStr">
        <is>
          <t>MAT - 001</t>
        </is>
      </c>
      <c r="G30" s="26" t="inlineStr">
        <is>
          <t>ChatGpt Renewed</t>
        </is>
      </c>
    </row>
    <row r="31">
      <c r="A31" s="26" t="n">
        <v>30</v>
      </c>
      <c r="B31" s="39" t="n">
        <v>45513</v>
      </c>
      <c r="C31" s="26" t="inlineStr">
        <is>
          <t>Current Bill July</t>
        </is>
      </c>
      <c r="D31" s="136" t="n">
        <v>-2444.9</v>
      </c>
      <c r="E31" s="26" t="inlineStr">
        <is>
          <t>ICICI</t>
        </is>
      </c>
      <c r="F31" s="26" t="inlineStr">
        <is>
          <t>MAT - 001</t>
        </is>
      </c>
      <c r="G31" s="26" t="inlineStr">
        <is>
          <t>Paid the current bill for July month</t>
        </is>
      </c>
    </row>
    <row r="32">
      <c r="A32" s="26" t="n">
        <v>31</v>
      </c>
      <c r="B32" s="39" t="n">
        <v>45513</v>
      </c>
      <c r="C32" s="26" t="inlineStr">
        <is>
          <t>Office Phone Bill</t>
        </is>
      </c>
      <c r="D32" s="136" t="n">
        <v>-800.8</v>
      </c>
      <c r="E32" s="26" t="inlineStr">
        <is>
          <t>ICICI</t>
        </is>
      </c>
      <c r="F32" s="26" t="inlineStr">
        <is>
          <t>MAT - 001</t>
        </is>
      </c>
      <c r="G32" s="26" t="inlineStr">
        <is>
          <t>Recharged office phone for 3 months</t>
        </is>
      </c>
    </row>
    <row r="33">
      <c r="A33" s="26" t="n">
        <v>32</v>
      </c>
      <c r="B33" s="39" t="n">
        <v>45513</v>
      </c>
      <c r="C33" s="26" t="inlineStr">
        <is>
          <t>Water Bill July</t>
        </is>
      </c>
      <c r="D33" s="136" t="n">
        <v>-1368</v>
      </c>
      <c r="E33" s="26" t="inlineStr">
        <is>
          <t>ICICI</t>
        </is>
      </c>
      <c r="F33" s="26" t="inlineStr">
        <is>
          <t>MAT - 001</t>
        </is>
      </c>
      <c r="G33" s="26" t="inlineStr">
        <is>
          <t>Water charges for July month paid through auto debit</t>
        </is>
      </c>
    </row>
    <row r="34">
      <c r="A34" s="26" t="n">
        <v>33</v>
      </c>
      <c r="B34" s="39" t="n">
        <v>45514</v>
      </c>
      <c r="C34" s="26" t="inlineStr">
        <is>
          <t>Omkar Loan</t>
        </is>
      </c>
      <c r="D34" s="136" t="n">
        <v>-30000</v>
      </c>
      <c r="E34" s="26" t="inlineStr">
        <is>
          <t>Cash</t>
        </is>
      </c>
      <c r="F34" s="96" t="inlineStr">
        <is>
          <t>MAT - 001</t>
        </is>
      </c>
      <c r="G34" s="26" t="inlineStr">
        <is>
          <t>Took 30k for pooja on 18th aug</t>
        </is>
      </c>
    </row>
    <row r="35">
      <c r="A35" s="26" t="n">
        <v>34</v>
      </c>
      <c r="B35" s="39" t="n">
        <v>45515</v>
      </c>
      <c r="C35" s="26" t="inlineStr">
        <is>
          <t>Water Bill additional</t>
        </is>
      </c>
      <c r="D35" s="136" t="n">
        <v>-1926</v>
      </c>
      <c r="E35" s="26" t="inlineStr">
        <is>
          <t>ICICI</t>
        </is>
      </c>
      <c r="F35" s="26" t="inlineStr">
        <is>
          <t>MAT - 001</t>
        </is>
      </c>
      <c r="G35" s="26" t="inlineStr">
        <is>
          <t>Paid additional water bill have to check</t>
        </is>
      </c>
    </row>
    <row r="36">
      <c r="A36" s="26" t="n">
        <v>35</v>
      </c>
      <c r="B36" s="39" t="n">
        <v>45516</v>
      </c>
      <c r="C36" s="26" t="inlineStr">
        <is>
          <t>LifeLong safe</t>
        </is>
      </c>
      <c r="D36" s="136" t="n">
        <v>-5999</v>
      </c>
      <c r="E36" s="26" t="inlineStr">
        <is>
          <t>ICICI - 9003</t>
        </is>
      </c>
      <c r="F36" s="96" t="inlineStr">
        <is>
          <t>MAT - 001</t>
        </is>
      </c>
      <c r="G36" s="26" t="inlineStr">
        <is>
          <t>Bought safe for office</t>
        </is>
      </c>
    </row>
    <row r="37">
      <c r="A37" s="26" t="n">
        <v>36</v>
      </c>
      <c r="B37" s="86" t="n">
        <v>45517</v>
      </c>
      <c r="C37" s="56" t="inlineStr">
        <is>
          <t>Zoho Renewal</t>
        </is>
      </c>
      <c r="D37" s="137" t="n">
        <v>-1060.82</v>
      </c>
      <c r="E37" s="56" t="inlineStr">
        <is>
          <t>ICICI</t>
        </is>
      </c>
      <c r="F37" s="26" t="inlineStr">
        <is>
          <t>MAT - 001</t>
        </is>
      </c>
      <c r="G37" s="56" t="inlineStr">
        <is>
          <t>Accounting books plan renewed</t>
        </is>
      </c>
    </row>
    <row r="38">
      <c r="A38" s="26" t="n">
        <v>37</v>
      </c>
      <c r="B38" s="39" t="n">
        <v>45517</v>
      </c>
      <c r="C38" s="26" t="inlineStr">
        <is>
          <t>Current account transfer</t>
        </is>
      </c>
      <c r="D38" s="136" t="n">
        <v>-200017.7</v>
      </c>
      <c r="E38" s="26" t="inlineStr">
        <is>
          <t>ICICI</t>
        </is>
      </c>
      <c r="F38" s="96" t="inlineStr">
        <is>
          <t>MAT - 001</t>
        </is>
      </c>
      <c r="G38" s="26" t="inlineStr">
        <is>
          <t>Transferred to current account from ICICI</t>
        </is>
      </c>
    </row>
    <row r="39">
      <c r="A39" s="26" t="n">
        <v>38</v>
      </c>
      <c r="B39" s="39" t="n">
        <v>45517</v>
      </c>
      <c r="C39" s="2" t="inlineStr">
        <is>
          <t>Office Rent Cash</t>
        </is>
      </c>
      <c r="D39" s="138" t="n">
        <v>-15000</v>
      </c>
      <c r="E39" s="26" t="inlineStr">
        <is>
          <t>Cash</t>
        </is>
      </c>
      <c r="F39" s="26" t="inlineStr">
        <is>
          <t>MAT - 001</t>
        </is>
      </c>
      <c r="G39" s="2" t="inlineStr">
        <is>
          <t>Office Rent paid through cash</t>
        </is>
      </c>
    </row>
    <row r="40">
      <c r="A40" s="26" t="n">
        <v>39</v>
      </c>
      <c r="B40" s="39" t="n">
        <v>45518</v>
      </c>
      <c r="C40" s="2" t="inlineStr">
        <is>
          <t>Office Rent Transfer</t>
        </is>
      </c>
      <c r="D40" s="138" t="n">
        <v>-25005.9</v>
      </c>
      <c r="E40" s="26" t="inlineStr">
        <is>
          <t>ICICI</t>
        </is>
      </c>
      <c r="F40" s="26" t="inlineStr">
        <is>
          <t>MAT - 001</t>
        </is>
      </c>
      <c r="G40" s="2" t="inlineStr">
        <is>
          <t>Rent remaining transferred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/>
  <cols>
    <col width="8" customWidth="1" min="1" max="1"/>
    <col width="15" customWidth="1" min="2" max="2"/>
    <col width="33.83203125" customWidth="1" min="3" max="3"/>
    <col width="15.33203125" customWidth="1" min="4" max="4"/>
    <col width="15" bestFit="1" customWidth="1" min="5" max="5"/>
    <col width="11.6640625" customWidth="1" min="6" max="6"/>
    <col width="61.5" customWidth="1" min="7" max="7"/>
  </cols>
  <sheetData>
    <row r="1" ht="16" customHeight="1">
      <c r="A1" s="37" t="inlineStr">
        <is>
          <t>Sl No</t>
        </is>
      </c>
      <c r="B1" s="37" t="inlineStr">
        <is>
          <t>Date</t>
        </is>
      </c>
      <c r="C1" s="37" t="inlineStr">
        <is>
          <t>Description</t>
        </is>
      </c>
      <c r="D1" s="37" t="inlineStr">
        <is>
          <t>Amount</t>
        </is>
      </c>
      <c r="E1" s="37" t="inlineStr">
        <is>
          <t>Payment Mode</t>
        </is>
      </c>
      <c r="F1" s="36" t="inlineStr">
        <is>
          <t>ACC ID</t>
        </is>
      </c>
      <c r="G1" s="37" t="inlineStr">
        <is>
          <t>Comments</t>
        </is>
      </c>
    </row>
    <row r="2">
      <c r="A2" s="26" t="n">
        <v>1</v>
      </c>
      <c r="B2" s="39" t="n">
        <v>45482</v>
      </c>
      <c r="C2" s="26" t="inlineStr">
        <is>
          <t>Girija Aunty</t>
        </is>
      </c>
      <c r="D2" s="136" t="n">
        <v>700</v>
      </c>
      <c r="E2" s="26" t="inlineStr">
        <is>
          <t>ICICI</t>
        </is>
      </c>
      <c r="F2" s="96" t="inlineStr">
        <is>
          <t>INC - 001</t>
        </is>
      </c>
      <c r="G2" s="26" t="inlineStr">
        <is>
          <t>Received Income from Girija Aunty</t>
        </is>
      </c>
    </row>
    <row r="3">
      <c r="A3" s="26" t="n">
        <v>2</v>
      </c>
      <c r="B3" s="39" t="n">
        <v>45482</v>
      </c>
      <c r="C3" s="26" t="inlineStr">
        <is>
          <t>Girija Aunty</t>
        </is>
      </c>
      <c r="D3" s="136" t="n">
        <v>60</v>
      </c>
      <c r="E3" s="26" t="inlineStr">
        <is>
          <t>ICICI</t>
        </is>
      </c>
      <c r="F3" s="96" t="inlineStr">
        <is>
          <t>INC - 001</t>
        </is>
      </c>
      <c r="G3" s="26" t="inlineStr">
        <is>
          <t>Received Income from Girija Aunty</t>
        </is>
      </c>
    </row>
    <row r="4">
      <c r="A4" s="26" t="n">
        <v>3</v>
      </c>
      <c r="B4" s="39" t="n">
        <v>45483</v>
      </c>
      <c r="C4" s="26" t="inlineStr">
        <is>
          <t>Cred Loan Test</t>
        </is>
      </c>
      <c r="D4" s="136" t="n">
        <v>1</v>
      </c>
      <c r="E4" s="26" t="inlineStr">
        <is>
          <t>ICICI</t>
        </is>
      </c>
      <c r="F4" s="96" t="inlineStr">
        <is>
          <t>INC - 001</t>
        </is>
      </c>
      <c r="G4" s="26" t="inlineStr">
        <is>
          <t>Received from Cred Loan as test</t>
        </is>
      </c>
    </row>
    <row r="5">
      <c r="A5" s="26" t="n">
        <v>4</v>
      </c>
      <c r="B5" s="39" t="n">
        <v>45484</v>
      </c>
      <c r="C5" s="96" t="inlineStr">
        <is>
          <t>Cash Deposit Omkar</t>
        </is>
      </c>
      <c r="D5" s="136" t="n">
        <v>22300</v>
      </c>
      <c r="E5" s="26" t="inlineStr">
        <is>
          <t>ICICI</t>
        </is>
      </c>
      <c r="F5" s="96" t="inlineStr">
        <is>
          <t>INC - 001</t>
        </is>
      </c>
      <c r="G5" s="96" t="inlineStr">
        <is>
          <t>Deposited the cash received from Omkar to the bank</t>
        </is>
      </c>
    </row>
    <row r="6">
      <c r="A6" s="26" t="n">
        <v>5</v>
      </c>
      <c r="B6" s="39" t="n">
        <v>45484</v>
      </c>
      <c r="C6" s="26" t="inlineStr">
        <is>
          <t>Kiran Kumar Service Fee</t>
        </is>
      </c>
      <c r="D6" s="136" t="n">
        <v>950</v>
      </c>
      <c r="E6" s="26" t="inlineStr">
        <is>
          <t>SBI</t>
        </is>
      </c>
      <c r="F6" s="96" t="inlineStr">
        <is>
          <t>INC - 001</t>
        </is>
      </c>
      <c r="G6" s="26" t="inlineStr">
        <is>
          <t>Received from Kiran Kumar for service rendered from Mahaveer</t>
        </is>
      </c>
    </row>
    <row r="7">
      <c r="A7" s="26" t="n">
        <v>6</v>
      </c>
      <c r="B7" s="39" t="n">
        <v>45486</v>
      </c>
      <c r="C7" s="26" t="inlineStr">
        <is>
          <t>Dhanalakshmi Loan</t>
        </is>
      </c>
      <c r="D7" s="136" t="n">
        <v>50000</v>
      </c>
      <c r="E7" s="26" t="inlineStr">
        <is>
          <t>ICICI</t>
        </is>
      </c>
      <c r="F7" s="96" t="inlineStr">
        <is>
          <t>INC - 001</t>
        </is>
      </c>
      <c r="G7" s="26" t="inlineStr">
        <is>
          <t>Received from Dhanalakshmi</t>
        </is>
      </c>
    </row>
    <row r="8">
      <c r="A8" s="26" t="n">
        <v>7</v>
      </c>
      <c r="B8" s="39" t="n">
        <v>45490</v>
      </c>
      <c r="C8" s="26" t="inlineStr">
        <is>
          <t>Cash NSDL Payments</t>
        </is>
      </c>
      <c r="D8" s="136" t="n">
        <v>1</v>
      </c>
      <c r="E8" s="26" t="inlineStr">
        <is>
          <t>ICICI</t>
        </is>
      </c>
      <c r="F8" s="96" t="inlineStr">
        <is>
          <t>INC - 001</t>
        </is>
      </c>
      <c r="G8" s="26" t="inlineStr">
        <is>
          <t>Test funds sent from the lender</t>
        </is>
      </c>
    </row>
    <row r="9">
      <c r="A9" s="26" t="n">
        <v>8</v>
      </c>
      <c r="B9" s="39" t="n">
        <v>45491</v>
      </c>
      <c r="C9" s="96" t="inlineStr">
        <is>
          <t xml:space="preserve">NCO Securities </t>
        </is>
      </c>
      <c r="D9" s="136" t="n">
        <v>225000</v>
      </c>
      <c r="E9" s="26" t="inlineStr">
        <is>
          <t>ICICI</t>
        </is>
      </c>
      <c r="F9" s="96" t="inlineStr">
        <is>
          <t>INC - 001</t>
        </is>
      </c>
      <c r="G9" s="96" t="inlineStr">
        <is>
          <t>Trademan Commission received on Stock</t>
        </is>
      </c>
    </row>
    <row r="10">
      <c r="A10" s="26" t="n">
        <v>9</v>
      </c>
      <c r="B10" s="39" t="n">
        <v>45496</v>
      </c>
      <c r="C10" s="96" t="inlineStr">
        <is>
          <t>Test funds from Shailaja</t>
        </is>
      </c>
      <c r="D10" s="136" t="n">
        <v>1</v>
      </c>
      <c r="E10" s="26" t="inlineStr">
        <is>
          <t>ICICI</t>
        </is>
      </c>
      <c r="F10" s="96" t="inlineStr">
        <is>
          <t>INC - 001</t>
        </is>
      </c>
      <c r="G10" s="96" t="inlineStr">
        <is>
          <t>Shailaja Aunty paid for testing purpose</t>
        </is>
      </c>
    </row>
    <row r="11">
      <c r="A11" s="26" t="n">
        <v>10</v>
      </c>
      <c r="B11" s="39" t="n">
        <v>45497</v>
      </c>
      <c r="C11" s="26" t="inlineStr">
        <is>
          <t>Omkar Loan</t>
        </is>
      </c>
      <c r="D11" s="136" t="n">
        <v>700</v>
      </c>
      <c r="E11" s="26" t="inlineStr">
        <is>
          <t>ICICI</t>
        </is>
      </c>
      <c r="F11" s="96" t="inlineStr">
        <is>
          <t>INC - 001</t>
        </is>
      </c>
      <c r="G11" s="96" t="inlineStr">
        <is>
          <t>Partial Loan payment made by Omkar through Shailaja Bhat</t>
        </is>
      </c>
    </row>
    <row r="12">
      <c r="A12" s="26" t="n">
        <v>11</v>
      </c>
      <c r="B12" s="39" t="n">
        <v>45498</v>
      </c>
      <c r="C12" s="26" t="inlineStr">
        <is>
          <t>Omkar Loan</t>
        </is>
      </c>
      <c r="D12" s="136" t="n">
        <v>1000</v>
      </c>
      <c r="E12" s="26" t="inlineStr">
        <is>
          <t>ICICI</t>
        </is>
      </c>
      <c r="F12" s="96" t="inlineStr">
        <is>
          <t>INC - 001</t>
        </is>
      </c>
      <c r="G12" s="26" t="inlineStr">
        <is>
          <t>Partial Loan payment made by Omkar</t>
        </is>
      </c>
    </row>
    <row r="13">
      <c r="A13" s="26" t="n">
        <v>12</v>
      </c>
      <c r="B13" s="39" t="n">
        <v>45498</v>
      </c>
      <c r="C13" s="96" t="inlineStr">
        <is>
          <t>Muralidhar Acharya Payment</t>
        </is>
      </c>
      <c r="D13" s="136" t="n">
        <v>165000</v>
      </c>
      <c r="E13" s="26" t="inlineStr">
        <is>
          <t>ICICI</t>
        </is>
      </c>
      <c r="F13" s="96" t="inlineStr">
        <is>
          <t>INC - 001</t>
        </is>
      </c>
      <c r="G13" s="96" t="inlineStr">
        <is>
          <t>Received from Muralidhar as trading commission</t>
        </is>
      </c>
    </row>
    <row r="14">
      <c r="A14" s="26" t="n">
        <v>13</v>
      </c>
      <c r="B14" s="39" t="n">
        <v>45499</v>
      </c>
      <c r="C14" s="26" t="inlineStr">
        <is>
          <t>Serendipity Labor Cash</t>
        </is>
      </c>
      <c r="D14" s="136" t="n">
        <v>2500</v>
      </c>
      <c r="E14" s="26" t="inlineStr">
        <is>
          <t>Cash</t>
        </is>
      </c>
      <c r="F14" s="96" t="inlineStr">
        <is>
          <t>INC - 001</t>
        </is>
      </c>
      <c r="G14" s="26" t="inlineStr">
        <is>
          <t>3 days 2 labor for Geeta Aunty</t>
        </is>
      </c>
    </row>
    <row r="15">
      <c r="A15" s="26" t="n">
        <v>14</v>
      </c>
      <c r="B15" s="39" t="n">
        <v>45501</v>
      </c>
      <c r="C15" s="26" t="inlineStr">
        <is>
          <t>Theater rent</t>
        </is>
      </c>
      <c r="D15" s="136" t="n">
        <v>150</v>
      </c>
      <c r="E15" s="26" t="inlineStr">
        <is>
          <t>Cash</t>
        </is>
      </c>
      <c r="F15" s="96" t="inlineStr">
        <is>
          <t>INC - 001</t>
        </is>
      </c>
      <c r="G15" s="26" t="inlineStr">
        <is>
          <t>30 mins rent</t>
        </is>
      </c>
    </row>
    <row r="16">
      <c r="A16" s="26" t="n">
        <v>15</v>
      </c>
      <c r="B16" s="39" t="n">
        <v>45502</v>
      </c>
      <c r="C16" s="26" t="inlineStr">
        <is>
          <t>Cash from Omkar</t>
        </is>
      </c>
      <c r="D16" s="136" t="n">
        <v>500</v>
      </c>
      <c r="E16" s="26" t="inlineStr">
        <is>
          <t>ICICI</t>
        </is>
      </c>
      <c r="F16" s="96" t="inlineStr">
        <is>
          <t>INC - 001</t>
        </is>
      </c>
      <c r="G16" s="26" t="inlineStr">
        <is>
          <t>Cash deposited to account( Repayed Loan Partial Amount)</t>
        </is>
      </c>
    </row>
    <row r="17">
      <c r="A17" s="26" t="n">
        <v>16</v>
      </c>
      <c r="B17" s="39" t="n">
        <v>45502</v>
      </c>
      <c r="C17" s="26" t="inlineStr">
        <is>
          <t>Cash from Omkar</t>
        </is>
      </c>
      <c r="D17" s="136" t="n">
        <v>5000</v>
      </c>
      <c r="E17" s="26" t="inlineStr">
        <is>
          <t>ICICI</t>
        </is>
      </c>
      <c r="F17" s="96" t="inlineStr">
        <is>
          <t>INC - 001</t>
        </is>
      </c>
      <c r="G17" s="26" t="inlineStr">
        <is>
          <t>Cash deposited to account( Repayed Loan Partial Amount)</t>
        </is>
      </c>
    </row>
    <row r="18">
      <c r="A18" s="26" t="n">
        <v>17</v>
      </c>
      <c r="B18" s="39" t="n">
        <v>45504</v>
      </c>
      <c r="C18" s="26" t="inlineStr">
        <is>
          <t>Trademan Firstock Commission</t>
        </is>
      </c>
      <c r="D18" s="136" t="n">
        <v>1912.34</v>
      </c>
      <c r="E18" s="26" t="inlineStr">
        <is>
          <t>ICICI</t>
        </is>
      </c>
      <c r="F18" s="96" t="inlineStr">
        <is>
          <t>INC - 001</t>
        </is>
      </c>
      <c r="G18" s="26" t="inlineStr">
        <is>
          <t>Stock Trading commission received</t>
        </is>
      </c>
    </row>
    <row r="19">
      <c r="A19" s="26" t="n">
        <v>18</v>
      </c>
      <c r="B19" s="39" t="n">
        <v>45505</v>
      </c>
      <c r="C19" s="26" t="inlineStr">
        <is>
          <t>Sachin contract Payment</t>
        </is>
      </c>
      <c r="D19" s="136" t="n">
        <v>100000</v>
      </c>
      <c r="E19" s="26" t="inlineStr">
        <is>
          <t>ICICI</t>
        </is>
      </c>
      <c r="F19" s="96" t="inlineStr">
        <is>
          <t>INC - 001</t>
        </is>
      </c>
      <c r="G19" s="26" t="inlineStr">
        <is>
          <t>Received money back from Sachin chitbox</t>
        </is>
      </c>
    </row>
    <row r="20">
      <c r="A20" s="26" t="n">
        <v>19</v>
      </c>
      <c r="B20" s="39" t="n">
        <v>45507</v>
      </c>
      <c r="C20" s="26" t="inlineStr">
        <is>
          <t>Serendipity Labor Cash</t>
        </is>
      </c>
      <c r="D20" s="136" t="n">
        <v>600</v>
      </c>
      <c r="E20" s="96" t="inlineStr">
        <is>
          <t>SBI</t>
        </is>
      </c>
      <c r="F20" s="96" t="inlineStr">
        <is>
          <t>INC - 001</t>
        </is>
      </c>
      <c r="G20" s="26" t="inlineStr">
        <is>
          <t>Received from SBI</t>
        </is>
      </c>
    </row>
    <row r="21">
      <c r="A21" s="26" t="n">
        <v>20</v>
      </c>
      <c r="B21" s="39" t="n">
        <v>45511</v>
      </c>
      <c r="C21" s="26" t="inlineStr">
        <is>
          <t>Omkar Loan</t>
        </is>
      </c>
      <c r="D21" s="136" t="n">
        <v>57500</v>
      </c>
      <c r="E21" s="26" t="inlineStr">
        <is>
          <t>ICICI</t>
        </is>
      </c>
      <c r="F21" s="96" t="inlineStr">
        <is>
          <t>INC - 001</t>
        </is>
      </c>
      <c r="G21" s="26" t="inlineStr">
        <is>
          <t>Repayment received from Omkar</t>
        </is>
      </c>
    </row>
    <row r="22">
      <c r="A22" s="26" t="n">
        <v>21</v>
      </c>
      <c r="B22" s="39" t="n">
        <v>45513</v>
      </c>
      <c r="C22" s="26" t="inlineStr">
        <is>
          <t>Cash Deposit Omkar</t>
        </is>
      </c>
      <c r="D22" s="136" t="n">
        <v>47500</v>
      </c>
      <c r="E22" s="26" t="inlineStr">
        <is>
          <t>ICICI</t>
        </is>
      </c>
      <c r="F22" s="96" t="inlineStr">
        <is>
          <t>INC - 001</t>
        </is>
      </c>
      <c r="G22" s="26" t="inlineStr">
        <is>
          <t>Received from Omkar Loan and deposited to account</t>
        </is>
      </c>
    </row>
    <row r="23">
      <c r="A23" s="26" t="n">
        <v>22</v>
      </c>
      <c r="B23" s="39" t="n">
        <v>45513</v>
      </c>
      <c r="C23" s="26" t="inlineStr">
        <is>
          <t>Cash Deposit Omkar</t>
        </is>
      </c>
      <c r="D23" s="136" t="n">
        <v>1500</v>
      </c>
      <c r="E23" s="26" t="inlineStr">
        <is>
          <t>ICICI</t>
        </is>
      </c>
      <c r="F23" s="96" t="inlineStr">
        <is>
          <t>INC - 001</t>
        </is>
      </c>
      <c r="G23" s="26" t="inlineStr">
        <is>
          <t>Received from Omkar Loan and deposited to account</t>
        </is>
      </c>
    </row>
    <row r="24">
      <c r="A24" s="26" t="n">
        <v>23</v>
      </c>
      <c r="B24" s="39" t="n">
        <v>45513</v>
      </c>
      <c r="C24" s="26" t="inlineStr">
        <is>
          <t>Cash Deposit Omkar</t>
        </is>
      </c>
      <c r="D24" s="136" t="n">
        <v>1000</v>
      </c>
      <c r="E24" s="26" t="inlineStr">
        <is>
          <t>ICICI</t>
        </is>
      </c>
      <c r="F24" s="96" t="inlineStr">
        <is>
          <t>INC - 001</t>
        </is>
      </c>
      <c r="G24" s="26" t="inlineStr">
        <is>
          <t>Received from Omkar Loan and deposited to account</t>
        </is>
      </c>
    </row>
    <row r="25">
      <c r="A25" s="26" t="n">
        <v>24</v>
      </c>
      <c r="B25" s="39" t="n">
        <v>45514</v>
      </c>
      <c r="C25" s="26" t="inlineStr">
        <is>
          <t xml:space="preserve">Preetham </t>
        </is>
      </c>
      <c r="D25" s="136" t="n">
        <v>20000</v>
      </c>
      <c r="E25" s="26" t="inlineStr">
        <is>
          <t>ICICI</t>
        </is>
      </c>
      <c r="F25" s="96" t="inlineStr">
        <is>
          <t>INC - 001</t>
        </is>
      </c>
      <c r="G25" s="26" t="inlineStr">
        <is>
          <t>Received from Preetham for goods sold</t>
        </is>
      </c>
    </row>
    <row r="26">
      <c r="A26" s="26" t="n">
        <v>25</v>
      </c>
      <c r="B26" s="39" t="n">
        <v>45514</v>
      </c>
      <c r="C26" s="26" t="inlineStr">
        <is>
          <t>Amol Repayment</t>
        </is>
      </c>
      <c r="D26" s="136" t="n">
        <v>100</v>
      </c>
      <c r="E26" s="26" t="inlineStr">
        <is>
          <t>ICICI</t>
        </is>
      </c>
      <c r="F26" s="96" t="inlineStr">
        <is>
          <t>INC - 001</t>
        </is>
      </c>
      <c r="G26" s="26" t="inlineStr">
        <is>
          <t>Received from Amol for miscellaneous charges</t>
        </is>
      </c>
    </row>
    <row r="27">
      <c r="A27" s="26" t="n">
        <v>26</v>
      </c>
      <c r="B27" s="39" t="n">
        <v>45516</v>
      </c>
      <c r="C27" s="26" t="inlineStr">
        <is>
          <t>Brijesh Loan</t>
        </is>
      </c>
      <c r="D27" s="136" t="n">
        <v>4000</v>
      </c>
      <c r="E27" s="26" t="inlineStr">
        <is>
          <t>ICICI</t>
        </is>
      </c>
      <c r="F27" s="96" t="inlineStr">
        <is>
          <t>INC - 001</t>
        </is>
      </c>
      <c r="G27" s="26" t="inlineStr">
        <is>
          <t>Brijesh Home Rent paid</t>
        </is>
      </c>
    </row>
    <row r="28">
      <c r="A28" s="26" t="n">
        <v>27</v>
      </c>
      <c r="B28" s="39" t="n">
        <v>45517</v>
      </c>
      <c r="C28" s="2" t="inlineStr">
        <is>
          <t>Trademan Commission</t>
        </is>
      </c>
      <c r="D28" s="138" t="n">
        <v>98.23</v>
      </c>
      <c r="E28" s="26" t="inlineStr">
        <is>
          <t>ICICI</t>
        </is>
      </c>
      <c r="F28" s="96" t="inlineStr">
        <is>
          <t>INC - 001</t>
        </is>
      </c>
      <c r="G28" s="2" t="inlineStr">
        <is>
          <t>NCO stocks commission received</t>
        </is>
      </c>
    </row>
    <row r="29">
      <c r="A29" s="26" t="n">
        <v>28</v>
      </c>
      <c r="B29" s="39" t="n">
        <v>45517</v>
      </c>
      <c r="C29" s="2" t="inlineStr">
        <is>
          <t>Sridhar Repayment</t>
        </is>
      </c>
      <c r="D29" s="138" t="n">
        <v>90000</v>
      </c>
      <c r="E29" s="26" t="inlineStr">
        <is>
          <t>ICICI</t>
        </is>
      </c>
      <c r="F29" s="96" t="inlineStr">
        <is>
          <t>INC - 001</t>
        </is>
      </c>
      <c r="G29" s="2" t="inlineStr">
        <is>
          <t>Received partial payment from Sridhar</t>
        </is>
      </c>
    </row>
    <row r="30">
      <c r="A30" s="26" t="n">
        <v>29</v>
      </c>
      <c r="B30" s="39" t="n">
        <v>45518</v>
      </c>
      <c r="C30" s="2" t="inlineStr">
        <is>
          <t>Sachin Repayment</t>
        </is>
      </c>
      <c r="D30" s="138" t="n">
        <v>100000</v>
      </c>
      <c r="E30" s="26" t="inlineStr">
        <is>
          <t>ICICI</t>
        </is>
      </c>
      <c r="F30" s="96" t="inlineStr">
        <is>
          <t>INC - 001</t>
        </is>
      </c>
      <c r="G30" s="2" t="inlineStr">
        <is>
          <t>Repayment made by sachin for Loan taken</t>
        </is>
      </c>
    </row>
    <row r="31">
      <c r="A31" s="26" t="n">
        <v>30</v>
      </c>
      <c r="B31" s="66" t="n">
        <v>45519</v>
      </c>
      <c r="C31" s="26" t="inlineStr">
        <is>
          <t xml:space="preserve">Preetham </t>
        </is>
      </c>
      <c r="D31" s="136" t="n">
        <v>10340</v>
      </c>
      <c r="E31" s="26" t="inlineStr">
        <is>
          <t>ICICI</t>
        </is>
      </c>
      <c r="F31" s="96" t="inlineStr">
        <is>
          <t>INC - 001</t>
        </is>
      </c>
      <c r="G31" s="26" t="inlineStr">
        <is>
          <t>Rerceived from Preetham for goods sold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5"/>
  <sheetViews>
    <sheetView zoomScale="120" zoomScaleNormal="120" workbookViewId="0">
      <pane ySplit="1" topLeftCell="A2" activePane="bottomLeft" state="frozen"/>
      <selection pane="bottomLeft" activeCell="A1" sqref="A1"/>
    </sheetView>
  </sheetViews>
  <sheetFormatPr baseColWidth="10" defaultColWidth="8.83203125" defaultRowHeight="15"/>
  <cols>
    <col width="11.1640625" bestFit="1" customWidth="1" min="2" max="2"/>
    <col width="61.33203125" bestFit="1" customWidth="1" min="3" max="3"/>
    <col width="12.5" customWidth="1" min="4" max="4"/>
    <col width="18.6640625" customWidth="1" min="5" max="5"/>
    <col width="19.6640625" customWidth="1" min="7" max="7"/>
  </cols>
  <sheetData>
    <row r="1" ht="16" customHeight="1">
      <c r="A1" s="34" t="inlineStr">
        <is>
          <t>Sl No</t>
        </is>
      </c>
      <c r="B1" s="34" t="inlineStr">
        <is>
          <t>Date</t>
        </is>
      </c>
      <c r="C1" s="34" t="inlineStr">
        <is>
          <t>Description</t>
        </is>
      </c>
      <c r="D1" s="34" t="inlineStr">
        <is>
          <t>Amount</t>
        </is>
      </c>
      <c r="E1" s="35" t="inlineStr">
        <is>
          <t>Payment Mode</t>
        </is>
      </c>
      <c r="F1" s="114" t="inlineStr">
        <is>
          <t>ACC ID</t>
        </is>
      </c>
      <c r="G1" s="37" t="inlineStr">
        <is>
          <t>Comments</t>
        </is>
      </c>
    </row>
    <row r="2">
      <c r="A2" s="22" t="n">
        <v>1</v>
      </c>
      <c r="B2" s="44" t="n">
        <v>45079</v>
      </c>
      <c r="C2" s="45" t="inlineStr">
        <is>
          <t xml:space="preserve">   TO TRANSFER-UPI/DR/315358282358/ABFL Per/PYTM/paytm-7290/Oid21--</t>
        </is>
      </c>
      <c r="D2" s="139" t="n">
        <v>-14977</v>
      </c>
      <c r="E2" s="38" t="inlineStr">
        <is>
          <t>Bank Auto debit</t>
        </is>
      </c>
      <c r="F2" s="112" t="inlineStr">
        <is>
          <t>EMI - 002</t>
        </is>
      </c>
      <c r="G2" s="112" t="inlineStr">
        <is>
          <t>Paytm Loan</t>
        </is>
      </c>
    </row>
    <row r="3">
      <c r="A3" s="22" t="n">
        <v>2</v>
      </c>
      <c r="B3" s="46" t="n">
        <v>45112</v>
      </c>
      <c r="C3" s="47" t="inlineStr">
        <is>
          <t xml:space="preserve">   DEBIT-ACHDr INDB00477000028001 ABFL Personal--</t>
        </is>
      </c>
      <c r="D3" s="139" t="n">
        <v>-14977</v>
      </c>
      <c r="E3" s="38" t="inlineStr">
        <is>
          <t>Bank Auto debit</t>
        </is>
      </c>
      <c r="F3" s="112" t="inlineStr">
        <is>
          <t>EMI - 002</t>
        </is>
      </c>
      <c r="G3" s="112" t="inlineStr">
        <is>
          <t>Paytm Loan</t>
        </is>
      </c>
    </row>
    <row r="4">
      <c r="A4" s="22" t="n">
        <v>3</v>
      </c>
      <c r="B4" s="46" t="n">
        <v>45171</v>
      </c>
      <c r="C4" s="47" t="inlineStr">
        <is>
          <t xml:space="preserve">   DEBIT-ACHDr NACH00000000056470 KISETSUSAISONF--</t>
        </is>
      </c>
      <c r="D4" s="139" t="n">
        <v>-10840</v>
      </c>
      <c r="E4" s="38" t="inlineStr">
        <is>
          <t>Bank Auto debit</t>
        </is>
      </c>
      <c r="F4" s="112" t="inlineStr">
        <is>
          <t>EMI - 003</t>
        </is>
      </c>
      <c r="G4" s="112" t="inlineStr">
        <is>
          <t>IND Money Loan</t>
        </is>
      </c>
    </row>
    <row r="5">
      <c r="A5" s="22" t="n">
        <v>4</v>
      </c>
      <c r="B5" s="46" t="n">
        <v>45174</v>
      </c>
      <c r="C5" s="47" t="inlineStr">
        <is>
          <t xml:space="preserve">   DEBIT-ACHDr NACH00000000013149 RAZORPAYSOFTWA--</t>
        </is>
      </c>
      <c r="D5" s="139" t="n">
        <v>-13193.23</v>
      </c>
      <c r="E5" s="38" t="inlineStr">
        <is>
          <t>Bank Auto debit</t>
        </is>
      </c>
      <c r="F5" s="112" t="inlineStr">
        <is>
          <t>EMI - 001</t>
        </is>
      </c>
      <c r="G5" s="112" t="inlineStr">
        <is>
          <t>Axio Bank Loan</t>
        </is>
      </c>
    </row>
    <row r="6">
      <c r="A6" s="22" t="n">
        <v>5</v>
      </c>
      <c r="B6" s="46" t="n">
        <v>45174</v>
      </c>
      <c r="C6" s="47" t="inlineStr">
        <is>
          <t xml:space="preserve">   DEBIT-ACHDr INDB00477000028001 ABFL Personal--</t>
        </is>
      </c>
      <c r="D6" s="139" t="n">
        <v>-14977</v>
      </c>
      <c r="E6" s="38" t="inlineStr">
        <is>
          <t>Bank Auto debit</t>
        </is>
      </c>
      <c r="F6" s="112" t="inlineStr">
        <is>
          <t>EMI - 002</t>
        </is>
      </c>
      <c r="G6" s="112" t="inlineStr">
        <is>
          <t>Paytm Loan</t>
        </is>
      </c>
    </row>
    <row r="7">
      <c r="A7" s="22" t="n">
        <v>6</v>
      </c>
      <c r="B7" s="46" t="n">
        <v>45201</v>
      </c>
      <c r="C7" s="47" t="inlineStr">
        <is>
          <t xml:space="preserve">   DEBIT-ACHDr NACH00000000056470 KISETSUSAISONF--</t>
        </is>
      </c>
      <c r="D7" s="139" t="n">
        <v>-10840</v>
      </c>
      <c r="E7" s="38" t="inlineStr">
        <is>
          <t>Bank Auto debit</t>
        </is>
      </c>
      <c r="F7" s="112" t="inlineStr">
        <is>
          <t>EMI - 003</t>
        </is>
      </c>
      <c r="G7" s="112" t="inlineStr">
        <is>
          <t>IND Money Loan</t>
        </is>
      </c>
    </row>
    <row r="8">
      <c r="A8" s="22" t="n">
        <v>7</v>
      </c>
      <c r="B8" s="46" t="n">
        <v>45204</v>
      </c>
      <c r="C8" s="47" t="inlineStr">
        <is>
          <t xml:space="preserve">   DEBIT-ACHDr NACH00000000013149 RAZORPAYSOFTWA--</t>
        </is>
      </c>
      <c r="D8" s="139" t="n">
        <v>-13193.23</v>
      </c>
      <c r="E8" s="38" t="inlineStr">
        <is>
          <t>Bank Auto debit</t>
        </is>
      </c>
      <c r="F8" s="112" t="inlineStr">
        <is>
          <t>EMI - 001</t>
        </is>
      </c>
      <c r="G8" s="112" t="inlineStr">
        <is>
          <t>Axio Bank Loan</t>
        </is>
      </c>
    </row>
    <row r="9">
      <c r="A9" s="22" t="n">
        <v>8</v>
      </c>
      <c r="B9" s="46" t="n">
        <v>45204</v>
      </c>
      <c r="C9" s="47" t="inlineStr">
        <is>
          <t xml:space="preserve">   DEBIT-ACHDr INDB00477000028001 ABFL Personal--</t>
        </is>
      </c>
      <c r="D9" s="139" t="n">
        <v>-14977</v>
      </c>
      <c r="E9" s="38" t="inlineStr">
        <is>
          <t>Bank Auto debit</t>
        </is>
      </c>
      <c r="F9" s="112" t="inlineStr">
        <is>
          <t>EMI - 002</t>
        </is>
      </c>
      <c r="G9" s="112" t="inlineStr">
        <is>
          <t>Paytm Loan</t>
        </is>
      </c>
    </row>
    <row r="10">
      <c r="A10" s="22" t="n">
        <v>9</v>
      </c>
      <c r="B10" s="46" t="n">
        <v>45232</v>
      </c>
      <c r="C10" s="47" t="inlineStr">
        <is>
          <t xml:space="preserve">   DEBIT-ACHDr NACH00000000056470 KISETSUSAISONF--</t>
        </is>
      </c>
      <c r="D10" s="139" t="n">
        <v>-10840</v>
      </c>
      <c r="E10" s="38" t="inlineStr">
        <is>
          <t>Bank Auto debit</t>
        </is>
      </c>
      <c r="F10" s="112" t="inlineStr">
        <is>
          <t>EMI - 003</t>
        </is>
      </c>
      <c r="G10" s="112" t="inlineStr">
        <is>
          <t>IND Money Loan</t>
        </is>
      </c>
    </row>
    <row r="11">
      <c r="A11" s="22" t="n">
        <v>10</v>
      </c>
      <c r="B11" s="46" t="n">
        <v>45235</v>
      </c>
      <c r="C11" s="47" t="inlineStr">
        <is>
          <t xml:space="preserve">   DEBIT-ACHDr NACH00000000013149 RAZORPAYSOFTWA--</t>
        </is>
      </c>
      <c r="D11" s="139" t="n">
        <v>-13193.23</v>
      </c>
      <c r="E11" s="38" t="inlineStr">
        <is>
          <t>Bank Auto debit</t>
        </is>
      </c>
      <c r="F11" s="112" t="inlineStr">
        <is>
          <t>EMI - 001</t>
        </is>
      </c>
      <c r="G11" s="112" t="inlineStr">
        <is>
          <t>Axio Bank Loan</t>
        </is>
      </c>
    </row>
    <row r="12">
      <c r="A12" s="22" t="n">
        <v>11</v>
      </c>
      <c r="B12" s="46" t="n">
        <v>45235</v>
      </c>
      <c r="C12" s="47" t="inlineStr">
        <is>
          <t xml:space="preserve">   DEBIT-ACHDr INDB00477000028001 ABFL Personal--</t>
        </is>
      </c>
      <c r="D12" s="139" t="n">
        <v>-14977</v>
      </c>
      <c r="E12" s="38" t="inlineStr">
        <is>
          <t>Bank Auto debit</t>
        </is>
      </c>
      <c r="F12" s="112" t="inlineStr">
        <is>
          <t>EMI - 002</t>
        </is>
      </c>
      <c r="G12" s="112" t="inlineStr">
        <is>
          <t>Paytm Loan</t>
        </is>
      </c>
    </row>
    <row r="13">
      <c r="A13" s="22" t="n">
        <v>12</v>
      </c>
      <c r="B13" s="44" t="n">
        <v>45262</v>
      </c>
      <c r="C13" s="48" t="inlineStr">
        <is>
          <t xml:space="preserve">   DEBIT-ACHDr NACH00000000056470 KISETSUSAISONF--</t>
        </is>
      </c>
      <c r="D13" s="139" t="n">
        <v>-10840</v>
      </c>
      <c r="E13" s="38" t="inlineStr">
        <is>
          <t>Bank Auto debit</t>
        </is>
      </c>
      <c r="F13" s="112" t="inlineStr">
        <is>
          <t>EMI - 003</t>
        </is>
      </c>
      <c r="G13" s="112" t="inlineStr">
        <is>
          <t>IND Money Loan</t>
        </is>
      </c>
    </row>
    <row r="14">
      <c r="A14" s="22" t="n">
        <v>13</v>
      </c>
      <c r="B14" s="46" t="n">
        <v>45262</v>
      </c>
      <c r="C14" s="49" t="inlineStr">
        <is>
          <t xml:space="preserve">   DEBIT-ACHDr NACH00000000013149 RAZORPAYSOFTWA--</t>
        </is>
      </c>
      <c r="D14" s="139" t="n">
        <v>-10540</v>
      </c>
      <c r="E14" s="38" t="inlineStr">
        <is>
          <t>Bank Auto debit</t>
        </is>
      </c>
      <c r="F14" s="112" t="inlineStr">
        <is>
          <t>EMI - 005</t>
        </is>
      </c>
      <c r="G14" s="112" t="inlineStr">
        <is>
          <t>Cred Loan</t>
        </is>
      </c>
    </row>
    <row r="15">
      <c r="A15" s="22" t="n">
        <v>14</v>
      </c>
      <c r="B15" s="46" t="n">
        <v>45265</v>
      </c>
      <c r="C15" s="49" t="inlineStr">
        <is>
          <t xml:space="preserve">   DEBIT-ACHDr NACH00000000013149 RAZORPAYSOFTWA--</t>
        </is>
      </c>
      <c r="D15" s="139" t="n">
        <v>-13193.23</v>
      </c>
      <c r="E15" s="38" t="inlineStr">
        <is>
          <t>Bank Auto debit</t>
        </is>
      </c>
      <c r="F15" s="112" t="inlineStr">
        <is>
          <t>EMI - 001</t>
        </is>
      </c>
      <c r="G15" s="112" t="inlineStr">
        <is>
          <t>Axio Bank Loan</t>
        </is>
      </c>
    </row>
    <row r="16">
      <c r="A16" s="22" t="n">
        <v>15</v>
      </c>
      <c r="B16" s="46" t="n">
        <v>45265</v>
      </c>
      <c r="C16" s="49" t="inlineStr">
        <is>
          <t xml:space="preserve">   DEBIT-ACHDr INDB00477000028001 ABFL Personal--</t>
        </is>
      </c>
      <c r="D16" s="139" t="n">
        <v>-14977</v>
      </c>
      <c r="E16" s="38" t="inlineStr">
        <is>
          <t>Bank Auto debit</t>
        </is>
      </c>
      <c r="F16" s="112" t="inlineStr">
        <is>
          <t>EMI - 002</t>
        </is>
      </c>
      <c r="G16" s="112" t="inlineStr">
        <is>
          <t>Paytm Loan</t>
        </is>
      </c>
    </row>
    <row r="17">
      <c r="A17" s="22" t="n">
        <v>16</v>
      </c>
      <c r="B17" s="46" t="n">
        <v>45293</v>
      </c>
      <c r="C17" s="49" t="inlineStr">
        <is>
          <t xml:space="preserve">   DEBIT-ACHDr NACH00000000056470 KISETSUSAISONF--</t>
        </is>
      </c>
      <c r="D17" s="139" t="n">
        <v>-10840</v>
      </c>
      <c r="E17" s="38" t="inlineStr">
        <is>
          <t>Bank Auto debit</t>
        </is>
      </c>
      <c r="F17" s="112" t="inlineStr">
        <is>
          <t>EMI - 003</t>
        </is>
      </c>
      <c r="G17" s="112" t="inlineStr">
        <is>
          <t>IND Money Loan</t>
        </is>
      </c>
    </row>
    <row r="18">
      <c r="A18" s="22" t="n">
        <v>17</v>
      </c>
      <c r="B18" s="46" t="n">
        <v>45293</v>
      </c>
      <c r="C18" s="49" t="inlineStr">
        <is>
          <t xml:space="preserve">   DEBIT-ACHDr NACH00000000013149 RAZORPAYSOFTWA--</t>
        </is>
      </c>
      <c r="D18" s="139" t="n">
        <v>-10540</v>
      </c>
      <c r="E18" s="38" t="inlineStr">
        <is>
          <t>Bank Auto debit</t>
        </is>
      </c>
      <c r="F18" s="112" t="inlineStr">
        <is>
          <t>EMI - 005</t>
        </is>
      </c>
      <c r="G18" s="112" t="inlineStr">
        <is>
          <t>Cred Loan</t>
        </is>
      </c>
    </row>
    <row r="19">
      <c r="A19" s="22" t="n">
        <v>18</v>
      </c>
      <c r="B19" s="46" t="n">
        <v>45296</v>
      </c>
      <c r="C19" s="49" t="inlineStr">
        <is>
          <t xml:space="preserve">   DEBIT-ACHDr NACH00000000013149 RAZORPAYSOFTWA--</t>
        </is>
      </c>
      <c r="D19" s="139" t="n">
        <v>-13193.23</v>
      </c>
      <c r="E19" s="38" t="inlineStr">
        <is>
          <t>Bank Auto debit</t>
        </is>
      </c>
      <c r="F19" s="112" t="inlineStr">
        <is>
          <t>EMI - 001</t>
        </is>
      </c>
      <c r="G19" s="112" t="inlineStr">
        <is>
          <t>Axio Bank Loan</t>
        </is>
      </c>
    </row>
    <row r="20">
      <c r="A20" s="22" t="n">
        <v>19</v>
      </c>
      <c r="B20" s="46" t="n">
        <v>45296</v>
      </c>
      <c r="C20" s="100" t="inlineStr">
        <is>
          <t xml:space="preserve">   DEBIT-ACHDr INDB00477000028001 ABFL Personal--</t>
        </is>
      </c>
      <c r="D20" s="139" t="n">
        <v>-14977</v>
      </c>
      <c r="E20" s="108" t="inlineStr">
        <is>
          <t>Bank Auto debit</t>
        </is>
      </c>
      <c r="F20" s="112" t="inlineStr">
        <is>
          <t>EMI - 002</t>
        </is>
      </c>
      <c r="G20" s="112" t="inlineStr">
        <is>
          <t>Paytm Loan</t>
        </is>
      </c>
    </row>
    <row r="21">
      <c r="A21" s="22" t="n">
        <v>20</v>
      </c>
      <c r="B21" s="46" t="n">
        <v>45324</v>
      </c>
      <c r="C21" s="100" t="inlineStr">
        <is>
          <t xml:space="preserve">   DEBIT-ACHDr NACH00000000056470 KISETSUSAISONF--</t>
        </is>
      </c>
      <c r="D21" s="139" t="n">
        <v>-10840</v>
      </c>
      <c r="E21" s="108" t="inlineStr">
        <is>
          <t>Bank Auto debit</t>
        </is>
      </c>
      <c r="F21" s="112" t="inlineStr">
        <is>
          <t>EMI - 003</t>
        </is>
      </c>
      <c r="G21" s="112" t="inlineStr">
        <is>
          <t>IND Money Loan</t>
        </is>
      </c>
    </row>
    <row r="22">
      <c r="A22" s="22" t="n">
        <v>21</v>
      </c>
      <c r="B22" s="50" t="n">
        <v>45324</v>
      </c>
      <c r="C22" s="101" t="inlineStr">
        <is>
          <t xml:space="preserve">   DEBIT-ACHDr NACH00000000013149 RAZORPAYSOFTWA--</t>
        </is>
      </c>
      <c r="D22" s="139" t="n">
        <v>-10540</v>
      </c>
      <c r="E22" s="109" t="inlineStr">
        <is>
          <t>Bank Auto debit</t>
        </is>
      </c>
      <c r="F22" s="113" t="inlineStr">
        <is>
          <t>EMI - 005</t>
        </is>
      </c>
      <c r="G22" s="113" t="inlineStr">
        <is>
          <t>Cred Loan</t>
        </is>
      </c>
    </row>
    <row r="23">
      <c r="A23" s="22" t="n">
        <v>22</v>
      </c>
      <c r="B23" s="51" t="n">
        <v>45327</v>
      </c>
      <c r="C23" s="102" t="inlineStr">
        <is>
          <t xml:space="preserve">   DEBIT-ACHDr NACH00000000013149 RAZORPAYSOFTWA--</t>
        </is>
      </c>
      <c r="D23" s="139" t="n">
        <v>-13193.23</v>
      </c>
      <c r="E23" s="40" t="inlineStr">
        <is>
          <t>Bank Auto debit</t>
        </is>
      </c>
      <c r="F23" s="112" t="inlineStr">
        <is>
          <t>EMI - 001</t>
        </is>
      </c>
      <c r="G23" s="112" t="inlineStr">
        <is>
          <t>Axio Bank Loan</t>
        </is>
      </c>
    </row>
    <row r="24">
      <c r="A24" s="22" t="n">
        <v>23</v>
      </c>
      <c r="B24" s="51" t="n">
        <v>45327</v>
      </c>
      <c r="C24" s="102" t="inlineStr">
        <is>
          <t xml:space="preserve">   DEBIT-ACHDr INDB00477000028001 ABFL Personal--</t>
        </is>
      </c>
      <c r="D24" s="139" t="n">
        <v>-14977</v>
      </c>
      <c r="E24" s="40" t="inlineStr">
        <is>
          <t>Bank Auto debit</t>
        </is>
      </c>
      <c r="F24" s="112" t="inlineStr">
        <is>
          <t>EMI - 002</t>
        </is>
      </c>
      <c r="G24" s="112" t="inlineStr">
        <is>
          <t>Paytm Loan</t>
        </is>
      </c>
    </row>
    <row r="25">
      <c r="A25" s="22" t="n">
        <v>24</v>
      </c>
      <c r="B25" s="51" t="n">
        <v>45353</v>
      </c>
      <c r="C25" s="102" t="inlineStr">
        <is>
          <t xml:space="preserve">   DEBIT-ACHDr NACH00000000056470 KISETSUSAISONF--</t>
        </is>
      </c>
      <c r="D25" s="139" t="n">
        <v>-10840</v>
      </c>
      <c r="E25" s="40" t="inlineStr">
        <is>
          <t>Bank Auto debit</t>
        </is>
      </c>
      <c r="F25" s="112" t="inlineStr">
        <is>
          <t>EMI - 003</t>
        </is>
      </c>
      <c r="G25" s="112" t="inlineStr">
        <is>
          <t>IND Money Loan</t>
        </is>
      </c>
    </row>
    <row r="26">
      <c r="A26" s="22" t="n">
        <v>25</v>
      </c>
      <c r="B26" s="44" t="n">
        <v>45353</v>
      </c>
      <c r="C26" s="103" t="inlineStr">
        <is>
          <t xml:space="preserve">   DEBIT-ACHDr NACH00000000013149 RAZORPAYSOFTWA--</t>
        </is>
      </c>
      <c r="D26" s="139" t="n">
        <v>-10540</v>
      </c>
      <c r="E26" s="40" t="inlineStr">
        <is>
          <t>Bank Auto debit</t>
        </is>
      </c>
      <c r="F26" s="112" t="inlineStr">
        <is>
          <t>EMI - 005</t>
        </is>
      </c>
      <c r="G26" s="112" t="inlineStr">
        <is>
          <t>Cred Loan</t>
        </is>
      </c>
    </row>
    <row r="27">
      <c r="A27" s="22" t="n">
        <v>26</v>
      </c>
      <c r="B27" s="46" t="n">
        <v>45356</v>
      </c>
      <c r="C27" s="100" t="inlineStr">
        <is>
          <t xml:space="preserve">   DEBIT-ACHDr NACH00000000013149 RAZORPAYSOFTWA--</t>
        </is>
      </c>
      <c r="D27" s="139" t="n">
        <v>-13193.23</v>
      </c>
      <c r="E27" s="40" t="inlineStr">
        <is>
          <t>Bank Auto debit</t>
        </is>
      </c>
      <c r="F27" s="112" t="inlineStr">
        <is>
          <t>EMI - 001</t>
        </is>
      </c>
      <c r="G27" s="112" t="inlineStr">
        <is>
          <t>Axio Bank Loan</t>
        </is>
      </c>
    </row>
    <row r="28">
      <c r="A28" s="22" t="n">
        <v>27</v>
      </c>
      <c r="B28" s="46" t="n">
        <v>45356</v>
      </c>
      <c r="C28" s="100" t="inlineStr">
        <is>
          <t xml:space="preserve">   DEBIT-ACHDr INDB00477000028001 ADITYA BIRLA F--</t>
        </is>
      </c>
      <c r="D28" s="139" t="n">
        <v>-14977</v>
      </c>
      <c r="E28" s="40" t="inlineStr">
        <is>
          <t>Bank Auto debit</t>
        </is>
      </c>
      <c r="F28" s="112" t="inlineStr">
        <is>
          <t>EMI - 002</t>
        </is>
      </c>
      <c r="G28" s="112" t="inlineStr">
        <is>
          <t>Paytm Loan</t>
        </is>
      </c>
    </row>
    <row r="29">
      <c r="A29" s="22" t="n">
        <v>28</v>
      </c>
      <c r="B29" s="46" t="n">
        <v>45384</v>
      </c>
      <c r="C29" s="100" t="inlineStr">
        <is>
          <t xml:space="preserve">   DEBIT-ACHDr NACH00000000056470 KISETSUSAISONF--</t>
        </is>
      </c>
      <c r="D29" s="139" t="n">
        <v>-10840</v>
      </c>
      <c r="E29" s="40" t="inlineStr">
        <is>
          <t>Bank Auto debit</t>
        </is>
      </c>
      <c r="F29" s="112" t="inlineStr">
        <is>
          <t>EMI - 003</t>
        </is>
      </c>
      <c r="G29" s="112" t="inlineStr">
        <is>
          <t>IND Money Loan</t>
        </is>
      </c>
    </row>
    <row r="30">
      <c r="A30" s="22" t="n">
        <v>29</v>
      </c>
      <c r="B30" s="46" t="n">
        <v>45384</v>
      </c>
      <c r="C30" s="100" t="inlineStr">
        <is>
          <t xml:space="preserve">   DEBIT-ACHDr NACH00000000013149 RAZORPAYSOFTWA--</t>
        </is>
      </c>
      <c r="D30" s="139" t="n">
        <v>-10540</v>
      </c>
      <c r="E30" s="40" t="inlineStr">
        <is>
          <t>Bank Auto debit</t>
        </is>
      </c>
      <c r="F30" s="112" t="inlineStr">
        <is>
          <t>EMI - 005</t>
        </is>
      </c>
      <c r="G30" s="112" t="inlineStr">
        <is>
          <t>Cred Loan</t>
        </is>
      </c>
    </row>
    <row r="31">
      <c r="A31" s="22" t="n">
        <v>30</v>
      </c>
      <c r="B31" s="46" t="n">
        <v>45387</v>
      </c>
      <c r="C31" s="100" t="inlineStr">
        <is>
          <t xml:space="preserve">   DEBIT-ACHDr NACH00000000013149 RAZORPAYSOFTWA--</t>
        </is>
      </c>
      <c r="D31" s="139" t="n">
        <v>-13193.23</v>
      </c>
      <c r="E31" s="40" t="inlineStr">
        <is>
          <t>Bank Auto debit</t>
        </is>
      </c>
      <c r="F31" s="112" t="inlineStr">
        <is>
          <t>EMI - 001</t>
        </is>
      </c>
      <c r="G31" s="112" t="inlineStr">
        <is>
          <t>Axio Bank Loan</t>
        </is>
      </c>
    </row>
    <row r="32">
      <c r="A32" s="22" t="n">
        <v>31</v>
      </c>
      <c r="B32" s="46" t="n">
        <v>45387</v>
      </c>
      <c r="C32" s="100" t="inlineStr">
        <is>
          <t xml:space="preserve">   DEBIT-ACHDr INDB00477000028001 ADITYA BIRLA F--</t>
        </is>
      </c>
      <c r="D32" s="139" t="n">
        <v>-14977</v>
      </c>
      <c r="E32" s="40" t="inlineStr">
        <is>
          <t>Bank Auto debit</t>
        </is>
      </c>
      <c r="F32" s="112" t="inlineStr">
        <is>
          <t>EMI - 002</t>
        </is>
      </c>
      <c r="G32" s="112" t="inlineStr">
        <is>
          <t>Paytm Loan</t>
        </is>
      </c>
    </row>
    <row r="33">
      <c r="A33" s="22" t="n">
        <v>32</v>
      </c>
      <c r="B33" s="46" t="n">
        <v>45414</v>
      </c>
      <c r="C33" s="100" t="inlineStr">
        <is>
          <t xml:space="preserve">   DEBIT-ACHDr NACH00000000056470 KISETSUSAISONF--</t>
        </is>
      </c>
      <c r="D33" s="139" t="n">
        <v>-10840</v>
      </c>
      <c r="E33" s="40" t="inlineStr">
        <is>
          <t>Bank Auto debit</t>
        </is>
      </c>
      <c r="F33" s="112" t="inlineStr">
        <is>
          <t>EMI - 003</t>
        </is>
      </c>
      <c r="G33" s="112" t="inlineStr">
        <is>
          <t>IND Money Loan</t>
        </is>
      </c>
    </row>
    <row r="34">
      <c r="A34" s="22" t="n">
        <v>33</v>
      </c>
      <c r="B34" s="46" t="n">
        <v>45414</v>
      </c>
      <c r="C34" s="100" t="inlineStr">
        <is>
          <t xml:space="preserve">   DEBIT-ACHDr NACH00000000013149 RAZORPAYSOFTWA--</t>
        </is>
      </c>
      <c r="D34" s="139" t="n">
        <v>-10540</v>
      </c>
      <c r="E34" s="40" t="inlineStr">
        <is>
          <t>Bank Auto debit</t>
        </is>
      </c>
      <c r="F34" s="112" t="inlineStr">
        <is>
          <t>EMI - 005</t>
        </is>
      </c>
      <c r="G34" s="112" t="inlineStr">
        <is>
          <t>Cred Loan</t>
        </is>
      </c>
    </row>
    <row r="35">
      <c r="A35" s="22" t="n">
        <v>34</v>
      </c>
      <c r="B35" s="46" t="n">
        <v>45417</v>
      </c>
      <c r="C35" s="100" t="inlineStr">
        <is>
          <t xml:space="preserve">   DEBIT-ACHDr NACH00000000013149 RAZORPAYSOFTWA--</t>
        </is>
      </c>
      <c r="D35" s="139" t="n">
        <v>-13193.23</v>
      </c>
      <c r="E35" s="40" t="inlineStr">
        <is>
          <t>Bank Auto debit</t>
        </is>
      </c>
      <c r="F35" s="112" t="inlineStr">
        <is>
          <t>EMI - 001</t>
        </is>
      </c>
      <c r="G35" s="112" t="inlineStr">
        <is>
          <t>Axio Bank Loan</t>
        </is>
      </c>
    </row>
    <row r="36">
      <c r="A36" s="22" t="n">
        <v>35</v>
      </c>
      <c r="B36" s="46" t="n">
        <v>45417</v>
      </c>
      <c r="C36" s="100" t="inlineStr">
        <is>
          <t xml:space="preserve">   DEBIT-ACHDr INDB00477000028001 ADITYA BIRLA F--</t>
        </is>
      </c>
      <c r="D36" s="139" t="n">
        <v>-14977</v>
      </c>
      <c r="E36" s="40" t="inlineStr">
        <is>
          <t>Bank Auto debit</t>
        </is>
      </c>
      <c r="F36" s="112" t="inlineStr">
        <is>
          <t>EMI - 002</t>
        </is>
      </c>
      <c r="G36" s="112" t="inlineStr">
        <is>
          <t>Paytm Loan</t>
        </is>
      </c>
    </row>
    <row r="37">
      <c r="A37" s="22" t="n">
        <v>36</v>
      </c>
      <c r="B37" s="44" t="n">
        <v>45445</v>
      </c>
      <c r="C37" s="104" t="inlineStr">
        <is>
          <t xml:space="preserve">   DEBIT-ACHDr NACH00000000056470 KISETSUSAISONF--</t>
        </is>
      </c>
      <c r="D37" s="139" t="n">
        <v>-10840</v>
      </c>
      <c r="E37" s="40" t="inlineStr">
        <is>
          <t>Bank Auto debit</t>
        </is>
      </c>
      <c r="F37" s="112" t="inlineStr">
        <is>
          <t>EMI - 003</t>
        </is>
      </c>
      <c r="G37" s="112" t="inlineStr">
        <is>
          <t>IND Money Loan</t>
        </is>
      </c>
    </row>
    <row r="38">
      <c r="A38" s="22" t="n">
        <v>37</v>
      </c>
      <c r="B38" s="46" t="n">
        <v>45445</v>
      </c>
      <c r="C38" s="105" t="inlineStr">
        <is>
          <t xml:space="preserve">   DEBIT-ACHDr NACH00000000013149 RAZORPAYSOFTWA--</t>
        </is>
      </c>
      <c r="D38" s="139" t="n">
        <v>-10540</v>
      </c>
      <c r="E38" s="40" t="inlineStr">
        <is>
          <t>Bank Auto debit</t>
        </is>
      </c>
      <c r="F38" s="112" t="inlineStr">
        <is>
          <t>EMI - 005</t>
        </is>
      </c>
      <c r="G38" s="112" t="inlineStr">
        <is>
          <t>Cred Loan</t>
        </is>
      </c>
    </row>
    <row r="39">
      <c r="A39" s="22" t="n">
        <v>38</v>
      </c>
      <c r="B39" s="46" t="n">
        <v>45448</v>
      </c>
      <c r="C39" s="105" t="inlineStr">
        <is>
          <t xml:space="preserve">   DEBIT-ACHDr NACH00000000013149 RAZORPAYSOFTWA--</t>
        </is>
      </c>
      <c r="D39" s="139" t="n">
        <v>-13193.23</v>
      </c>
      <c r="E39" s="40" t="inlineStr">
        <is>
          <t>Bank Auto debit</t>
        </is>
      </c>
      <c r="F39" s="112" t="inlineStr">
        <is>
          <t>EMI - 001</t>
        </is>
      </c>
      <c r="G39" s="112" t="inlineStr">
        <is>
          <t>Axio Bank Loan</t>
        </is>
      </c>
    </row>
    <row r="40">
      <c r="A40" s="22" t="n">
        <v>39</v>
      </c>
      <c r="B40" s="46" t="n">
        <v>45448</v>
      </c>
      <c r="C40" s="105" t="inlineStr">
        <is>
          <t xml:space="preserve">   DEBIT-ACHDr INDB00477000028001 ADITYA BIRLA F--</t>
        </is>
      </c>
      <c r="D40" s="139" t="n">
        <v>-14977</v>
      </c>
      <c r="E40" s="40" t="inlineStr">
        <is>
          <t>Bank Auto debit</t>
        </is>
      </c>
      <c r="F40" s="112" t="inlineStr">
        <is>
          <t>EMI - 002</t>
        </is>
      </c>
      <c r="G40" s="112" t="inlineStr">
        <is>
          <t>Paytm Loan</t>
        </is>
      </c>
    </row>
    <row r="41">
      <c r="A41" s="22" t="n">
        <v>40</v>
      </c>
      <c r="B41" s="46" t="n">
        <v>45475</v>
      </c>
      <c r="C41" s="105" t="inlineStr">
        <is>
          <t xml:space="preserve">   DEBIT-ACHDr NACH00000000056470 CREDITSAISON--</t>
        </is>
      </c>
      <c r="D41" s="139" t="n">
        <v>-10840</v>
      </c>
      <c r="E41" s="40" t="inlineStr">
        <is>
          <t>Bank Auto debit</t>
        </is>
      </c>
      <c r="F41" s="112" t="inlineStr">
        <is>
          <t>EMI - 003</t>
        </is>
      </c>
      <c r="G41" s="112" t="inlineStr">
        <is>
          <t>IND Money Loan</t>
        </is>
      </c>
    </row>
    <row r="42">
      <c r="A42" s="22" t="n">
        <v>41</v>
      </c>
      <c r="B42" s="46" t="n">
        <v>45475</v>
      </c>
      <c r="C42" s="105" t="inlineStr">
        <is>
          <t xml:space="preserve">   DEBIT-ACHDr NACH00000000013149 RAZORPAYSOFTWA--</t>
        </is>
      </c>
      <c r="D42" s="139" t="n">
        <v>-10540</v>
      </c>
      <c r="E42" s="40" t="inlineStr">
        <is>
          <t>Bank Auto debit</t>
        </is>
      </c>
      <c r="F42" s="112" t="inlineStr">
        <is>
          <t>EMI - 005</t>
        </is>
      </c>
      <c r="G42" s="112" t="inlineStr">
        <is>
          <t>Cred Loan</t>
        </is>
      </c>
    </row>
    <row r="43">
      <c r="A43" s="22" t="n">
        <v>42</v>
      </c>
      <c r="B43" s="46" t="n">
        <v>45478</v>
      </c>
      <c r="C43" s="105" t="inlineStr">
        <is>
          <t xml:space="preserve">   DEBIT-ACHDr NACH00000000013149 RAZORPAYSOFTWA--</t>
        </is>
      </c>
      <c r="D43" s="139" t="n">
        <v>-13193.23</v>
      </c>
      <c r="E43" s="40" t="inlineStr">
        <is>
          <t>Bank Auto debit</t>
        </is>
      </c>
      <c r="F43" s="112" t="inlineStr">
        <is>
          <t>EMI - 001</t>
        </is>
      </c>
      <c r="G43" s="112" t="inlineStr">
        <is>
          <t>Axio Bank Loan</t>
        </is>
      </c>
    </row>
    <row r="44">
      <c r="A44" s="22" t="n">
        <v>43</v>
      </c>
      <c r="B44" s="50" t="n">
        <v>45478</v>
      </c>
      <c r="C44" s="106" t="inlineStr">
        <is>
          <t xml:space="preserve">   DEBIT-ACHDr INDB00477000028001 ADITYA BIRLA F--</t>
        </is>
      </c>
      <c r="D44" s="139" t="n">
        <v>-14977</v>
      </c>
      <c r="E44" s="110" t="inlineStr">
        <is>
          <t>Bank Auto debit</t>
        </is>
      </c>
      <c r="F44" s="113" t="inlineStr">
        <is>
          <t>EMI - 002</t>
        </is>
      </c>
      <c r="G44" s="113" t="inlineStr">
        <is>
          <t>Paytm Loan</t>
        </is>
      </c>
    </row>
    <row r="45">
      <c r="A45" s="22" t="n">
        <v>44</v>
      </c>
      <c r="B45" s="25" t="n">
        <v>45506</v>
      </c>
      <c r="C45" s="107" t="inlineStr">
        <is>
          <t>ACH/IDFCFIRSTBANKLIMITED/ICICXXXXXXXXXXXX1015/IDFC</t>
        </is>
      </c>
      <c r="D45" s="139" t="n">
        <v>-4353</v>
      </c>
      <c r="E45" s="40" t="inlineStr">
        <is>
          <t>Bank Auto debit</t>
        </is>
      </c>
      <c r="F45" s="112" t="inlineStr">
        <is>
          <t>EMI - 006</t>
        </is>
      </c>
      <c r="G45" s="112" t="inlineStr">
        <is>
          <t>Cred Freedom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filterMode="1">
    <outlinePr summaryBelow="1" summaryRight="1"/>
    <pageSetUpPr/>
  </sheetPr>
  <dimension ref="A1:I62"/>
  <sheetViews>
    <sheetView tabSelected="1" zoomScale="120" zoomScaleNormal="120" workbookViewId="0">
      <pane ySplit="1" topLeftCell="A2" activePane="bottomLeft" state="frozen"/>
      <selection pane="bottomLeft" activeCell="A1" sqref="A1:XFD1"/>
    </sheetView>
  </sheetViews>
  <sheetFormatPr baseColWidth="10" defaultColWidth="8.83203125" defaultRowHeight="15"/>
  <cols>
    <col width="13.33203125" bestFit="1" customWidth="1" min="2" max="2"/>
    <col width="28.5" customWidth="1" min="3" max="3"/>
    <col width="18.5" customWidth="1" min="4" max="6"/>
    <col width="44.5" customWidth="1" min="7" max="7"/>
    <col width="17.83203125" customWidth="1" min="8" max="8"/>
    <col width="16.5" bestFit="1" customWidth="1" min="9" max="9"/>
  </cols>
  <sheetData>
    <row r="1" ht="16" customHeight="1">
      <c r="A1" s="94" t="inlineStr">
        <is>
          <t>Sl No</t>
        </is>
      </c>
      <c r="B1" s="94" t="inlineStr">
        <is>
          <t>Date</t>
        </is>
      </c>
      <c r="C1" s="94" t="inlineStr">
        <is>
          <t>Description</t>
        </is>
      </c>
      <c r="D1" s="94" t="inlineStr">
        <is>
          <t>Amount</t>
        </is>
      </c>
      <c r="E1" s="94" t="inlineStr">
        <is>
          <t>Payment Mode</t>
        </is>
      </c>
      <c r="F1" s="95" t="inlineStr">
        <is>
          <t>ACC ID</t>
        </is>
      </c>
      <c r="G1" s="94" t="inlineStr">
        <is>
          <t>Comments</t>
        </is>
      </c>
      <c r="H1" s="95" t="inlineStr">
        <is>
          <t>Name</t>
        </is>
      </c>
      <c r="I1" s="94" t="inlineStr">
        <is>
          <t>Balance</t>
        </is>
      </c>
    </row>
    <row r="2" hidden="1">
      <c r="A2" s="115" t="n">
        <v>1</v>
      </c>
      <c r="B2" s="119" t="n">
        <v>45291</v>
      </c>
      <c r="C2" s="115" t="inlineStr">
        <is>
          <t>Received from Online</t>
        </is>
      </c>
      <c r="D2" s="140" t="n">
        <v>-218000</v>
      </c>
      <c r="E2" s="116" t="inlineStr">
        <is>
          <t>online:kotak</t>
        </is>
      </c>
      <c r="F2" s="115" t="inlineStr">
        <is>
          <t>HL - 001</t>
        </is>
      </c>
      <c r="G2" s="115" t="inlineStr">
        <is>
          <t>DNK</t>
        </is>
      </c>
      <c r="H2" s="115" t="inlineStr">
        <is>
          <t>Brijesh</t>
        </is>
      </c>
      <c r="I2" s="140">
        <f>D2</f>
        <v/>
      </c>
    </row>
    <row r="3" hidden="1">
      <c r="A3" s="115" t="n">
        <v>2</v>
      </c>
      <c r="B3" s="119" t="n">
        <v>45293</v>
      </c>
      <c r="C3" s="115" t="inlineStr">
        <is>
          <t>January Interest HL - 001</t>
        </is>
      </c>
      <c r="D3" s="140">
        <f>I2*1.33/100</f>
        <v/>
      </c>
      <c r="E3" s="116" t="inlineStr">
        <is>
          <t>credit</t>
        </is>
      </c>
      <c r="F3" s="115" t="inlineStr">
        <is>
          <t>HL - 001</t>
        </is>
      </c>
      <c r="G3" s="115" t="inlineStr">
        <is>
          <t>Monthly Interest</t>
        </is>
      </c>
      <c r="H3" s="115" t="inlineStr">
        <is>
          <t>Brijesh</t>
        </is>
      </c>
      <c r="I3" s="140">
        <f>I2+D3</f>
        <v/>
      </c>
    </row>
    <row r="4" hidden="1">
      <c r="A4" s="115" t="n">
        <v>3</v>
      </c>
      <c r="B4" s="119" t="n">
        <v>45324</v>
      </c>
      <c r="C4" s="115" t="inlineStr">
        <is>
          <t>February Interest HL - 001</t>
        </is>
      </c>
      <c r="D4" s="140">
        <f>I3*1.33/100</f>
        <v/>
      </c>
      <c r="E4" s="116" t="inlineStr">
        <is>
          <t>credit</t>
        </is>
      </c>
      <c r="F4" s="115" t="inlineStr">
        <is>
          <t>HL - 001</t>
        </is>
      </c>
      <c r="G4" s="115" t="inlineStr">
        <is>
          <t>Monthly Interest</t>
        </is>
      </c>
      <c r="H4" s="115" t="inlineStr">
        <is>
          <t>Brijesh</t>
        </is>
      </c>
      <c r="I4" s="140">
        <f>I3+D4</f>
        <v/>
      </c>
    </row>
    <row r="5" hidden="1">
      <c r="A5" s="115" t="n">
        <v>4</v>
      </c>
      <c r="B5" s="119" t="n">
        <v>45327</v>
      </c>
      <c r="C5" s="115" t="inlineStr">
        <is>
          <t>Cash Received</t>
        </is>
      </c>
      <c r="D5" s="140" t="n">
        <v>-100000</v>
      </c>
      <c r="E5" s="116" t="inlineStr">
        <is>
          <t>cash</t>
        </is>
      </c>
      <c r="F5" s="115" t="inlineStr">
        <is>
          <t>HL - 001</t>
        </is>
      </c>
      <c r="G5" s="115" t="inlineStr">
        <is>
          <t>DNK</t>
        </is>
      </c>
      <c r="H5" s="115" t="inlineStr">
        <is>
          <t>Brijesh</t>
        </is>
      </c>
      <c r="I5" s="140">
        <f>I4+D5</f>
        <v/>
      </c>
    </row>
    <row r="6" hidden="1">
      <c r="A6" s="115" t="n">
        <v>5</v>
      </c>
      <c r="B6" s="119" t="n">
        <v>45353</v>
      </c>
      <c r="C6" s="115" t="inlineStr">
        <is>
          <t>March Interest HL - 001</t>
        </is>
      </c>
      <c r="D6" s="140">
        <f>I5*1.33/100</f>
        <v/>
      </c>
      <c r="E6" s="116" t="inlineStr">
        <is>
          <t>credit</t>
        </is>
      </c>
      <c r="F6" s="115" t="inlineStr">
        <is>
          <t>HL - 001</t>
        </is>
      </c>
      <c r="G6" s="115" t="inlineStr">
        <is>
          <t>Monthly Interest</t>
        </is>
      </c>
      <c r="H6" s="115" t="inlineStr">
        <is>
          <t>Brijesh</t>
        </is>
      </c>
      <c r="I6" s="140">
        <f>I5+D6</f>
        <v/>
      </c>
    </row>
    <row r="7" hidden="1">
      <c r="A7" s="115" t="n">
        <v>6</v>
      </c>
      <c r="B7" s="119" t="n">
        <v>45366</v>
      </c>
      <c r="C7" s="115" t="inlineStr">
        <is>
          <t>Trademan PMS credit</t>
        </is>
      </c>
      <c r="D7" s="140" t="n">
        <v>-180000</v>
      </c>
      <c r="E7" s="116" t="inlineStr">
        <is>
          <t>credit</t>
        </is>
      </c>
      <c r="F7" s="115" t="inlineStr">
        <is>
          <t>HL - 001</t>
        </is>
      </c>
      <c r="G7" s="115" t="inlineStr">
        <is>
          <t>Loan Received via Trademan Profit</t>
        </is>
      </c>
      <c r="H7" s="115" t="inlineStr">
        <is>
          <t>Brijesh</t>
        </is>
      </c>
      <c r="I7" s="140">
        <f>I6+D7</f>
        <v/>
      </c>
    </row>
    <row r="8" hidden="1">
      <c r="A8" s="115" t="n">
        <v>7</v>
      </c>
      <c r="B8" s="119" t="n">
        <v>45384</v>
      </c>
      <c r="C8" s="115" t="inlineStr">
        <is>
          <t>April Interest HL - 001</t>
        </is>
      </c>
      <c r="D8" s="140">
        <f>I7*1.33/100</f>
        <v/>
      </c>
      <c r="E8" s="116" t="inlineStr">
        <is>
          <t>credit</t>
        </is>
      </c>
      <c r="F8" s="115" t="inlineStr">
        <is>
          <t>HL - 001</t>
        </is>
      </c>
      <c r="G8" s="115" t="inlineStr">
        <is>
          <t>Monthly Interest</t>
        </is>
      </c>
      <c r="H8" s="115" t="inlineStr">
        <is>
          <t>Brijesh</t>
        </is>
      </c>
      <c r="I8" s="140">
        <f>I7+D8</f>
        <v/>
      </c>
    </row>
    <row r="9" hidden="1">
      <c r="A9" s="115" t="n">
        <v>8</v>
      </c>
      <c r="B9" s="119" t="n">
        <v>45414</v>
      </c>
      <c r="C9" s="115" t="inlineStr">
        <is>
          <t>May Interest HL - 001</t>
        </is>
      </c>
      <c r="D9" s="140">
        <f>I8*1.33/100</f>
        <v/>
      </c>
      <c r="E9" s="116" t="inlineStr">
        <is>
          <t>credit</t>
        </is>
      </c>
      <c r="F9" s="115" t="inlineStr">
        <is>
          <t>HL - 001</t>
        </is>
      </c>
      <c r="G9" s="115" t="inlineStr">
        <is>
          <t>Monthly Interest</t>
        </is>
      </c>
      <c r="H9" s="115" t="inlineStr">
        <is>
          <t>Brijesh</t>
        </is>
      </c>
      <c r="I9" s="140">
        <f>I8+D9</f>
        <v/>
      </c>
    </row>
    <row r="10" hidden="1">
      <c r="A10" s="115" t="n">
        <v>9</v>
      </c>
      <c r="B10" s="119" t="n">
        <v>45417</v>
      </c>
      <c r="C10" s="115" t="inlineStr">
        <is>
          <t>Received through Cash</t>
        </is>
      </c>
      <c r="D10" s="140" t="n">
        <v>-100000</v>
      </c>
      <c r="E10" s="116" t="inlineStr">
        <is>
          <t>cash</t>
        </is>
      </c>
      <c r="F10" s="115" t="inlineStr">
        <is>
          <t>HL - 001</t>
        </is>
      </c>
      <c r="G10" s="115" t="inlineStr">
        <is>
          <t>DNK</t>
        </is>
      </c>
      <c r="H10" s="115" t="inlineStr">
        <is>
          <t>Brijesh</t>
        </is>
      </c>
      <c r="I10" s="140">
        <f>I9+D10</f>
        <v/>
      </c>
    </row>
    <row r="11" hidden="1">
      <c r="A11" s="115" t="n">
        <v>10</v>
      </c>
      <c r="B11" s="119" t="n">
        <v>45427</v>
      </c>
      <c r="C11" s="115" t="inlineStr">
        <is>
          <t>Received through Cash</t>
        </is>
      </c>
      <c r="D11" s="140" t="n">
        <v>-4000</v>
      </c>
      <c r="E11" s="116" t="inlineStr">
        <is>
          <t>cash</t>
        </is>
      </c>
      <c r="F11" s="115" t="inlineStr">
        <is>
          <t>HL - 001</t>
        </is>
      </c>
      <c r="G11" s="115" t="inlineStr">
        <is>
          <t>DNK</t>
        </is>
      </c>
      <c r="H11" s="115" t="inlineStr">
        <is>
          <t>Brijesh</t>
        </is>
      </c>
      <c r="I11" s="140">
        <f>I10+D11</f>
        <v/>
      </c>
    </row>
    <row r="12" hidden="1">
      <c r="A12" s="115" t="n">
        <v>11</v>
      </c>
      <c r="B12" s="119" t="n">
        <v>45444</v>
      </c>
      <c r="C12" s="115" t="inlineStr">
        <is>
          <t>Laptop</t>
        </is>
      </c>
      <c r="D12" s="140" t="n">
        <v>-127000</v>
      </c>
      <c r="E12" s="116" t="inlineStr">
        <is>
          <t>Online</t>
        </is>
      </c>
      <c r="F12" s="115" t="inlineStr">
        <is>
          <t>HL - 001</t>
        </is>
      </c>
      <c r="G12" s="115" t="inlineStr">
        <is>
          <t>Not yet discussed. (varshita's laptop)</t>
        </is>
      </c>
      <c r="H12" s="115" t="inlineStr">
        <is>
          <t>Brijesh</t>
        </is>
      </c>
      <c r="I12" s="140">
        <f>I11+D12</f>
        <v/>
      </c>
    </row>
    <row r="13" hidden="1">
      <c r="A13" s="115" t="n">
        <v>12</v>
      </c>
      <c r="B13" s="119" t="n">
        <v>45445</v>
      </c>
      <c r="C13" s="115" t="inlineStr">
        <is>
          <t>June Interest HL - 001</t>
        </is>
      </c>
      <c r="D13" s="140">
        <f>I12*1.33/100</f>
        <v/>
      </c>
      <c r="E13" s="116" t="inlineStr">
        <is>
          <t>credit</t>
        </is>
      </c>
      <c r="F13" s="115" t="inlineStr">
        <is>
          <t>HL - 001</t>
        </is>
      </c>
      <c r="G13" s="115" t="inlineStr">
        <is>
          <t>Monthly Interest</t>
        </is>
      </c>
      <c r="H13" s="115" t="inlineStr">
        <is>
          <t>Brijesh</t>
        </is>
      </c>
      <c r="I13" s="140">
        <f>I12+D13</f>
        <v/>
      </c>
    </row>
    <row r="14" hidden="1">
      <c r="A14" s="115" t="n">
        <v>13</v>
      </c>
      <c r="B14" s="119" t="n">
        <v>45448</v>
      </c>
      <c r="C14" s="115" t="inlineStr">
        <is>
          <t>Received through Cash</t>
        </is>
      </c>
      <c r="D14" s="140" t="n">
        <v>-80000</v>
      </c>
      <c r="E14" s="116" t="inlineStr">
        <is>
          <t>cash</t>
        </is>
      </c>
      <c r="F14" s="115" t="inlineStr">
        <is>
          <t>HL - 001</t>
        </is>
      </c>
      <c r="G14" s="115" t="inlineStr">
        <is>
          <t>DNK</t>
        </is>
      </c>
      <c r="H14" s="115" t="inlineStr">
        <is>
          <t>Brijesh</t>
        </is>
      </c>
      <c r="I14" s="140">
        <f>I13+D14</f>
        <v/>
      </c>
    </row>
    <row r="15" hidden="1">
      <c r="A15" s="115" t="n">
        <v>14</v>
      </c>
      <c r="B15" s="119" t="n">
        <v>45449</v>
      </c>
      <c r="C15" s="115" t="inlineStr">
        <is>
          <t>Received through Cash</t>
        </is>
      </c>
      <c r="D15" s="140" t="n">
        <v>-4000</v>
      </c>
      <c r="E15" s="116" t="inlineStr">
        <is>
          <t>cash</t>
        </is>
      </c>
      <c r="F15" s="115" t="inlineStr">
        <is>
          <t>HL - 001</t>
        </is>
      </c>
      <c r="G15" s="115" t="inlineStr">
        <is>
          <t>DNK</t>
        </is>
      </c>
      <c r="H15" s="115" t="inlineStr">
        <is>
          <t>Brijesh</t>
        </is>
      </c>
      <c r="I15" s="140">
        <f>I14+D15</f>
        <v/>
      </c>
    </row>
    <row r="16" hidden="1">
      <c r="A16" s="115" t="n">
        <v>15</v>
      </c>
      <c r="B16" s="119" t="n">
        <v>45459</v>
      </c>
      <c r="C16" s="115" t="inlineStr">
        <is>
          <t>Online transfer</t>
        </is>
      </c>
      <c r="D16" s="140" t="n">
        <v>50000</v>
      </c>
      <c r="E16" s="116" t="inlineStr">
        <is>
          <t>online:sbi</t>
        </is>
      </c>
      <c r="F16" s="115" t="inlineStr">
        <is>
          <t>HL - 001</t>
        </is>
      </c>
      <c r="G16" s="115" t="inlineStr">
        <is>
          <t>FR: check date</t>
        </is>
      </c>
      <c r="H16" s="115" t="inlineStr">
        <is>
          <t>Brijesh</t>
        </is>
      </c>
      <c r="I16" s="140">
        <f>I15+D16</f>
        <v/>
      </c>
    </row>
    <row r="17" hidden="1">
      <c r="A17" s="115" t="n">
        <v>16</v>
      </c>
      <c r="B17" s="119" t="n">
        <v>45460</v>
      </c>
      <c r="C17" s="115" t="inlineStr">
        <is>
          <t>Online transfer</t>
        </is>
      </c>
      <c r="D17" s="140" t="n">
        <v>50000</v>
      </c>
      <c r="E17" s="116" t="inlineStr">
        <is>
          <t>online:sbi</t>
        </is>
      </c>
      <c r="F17" s="115" t="inlineStr">
        <is>
          <t>HL - 001</t>
        </is>
      </c>
      <c r="G17" s="115" t="inlineStr">
        <is>
          <t>FR: check date</t>
        </is>
      </c>
      <c r="H17" s="115" t="inlineStr">
        <is>
          <t>Brijesh</t>
        </is>
      </c>
      <c r="I17" s="140">
        <f>I16+D17</f>
        <v/>
      </c>
    </row>
    <row r="18" hidden="1">
      <c r="A18" s="115" t="n">
        <v>17</v>
      </c>
      <c r="B18" s="119" t="n">
        <v>45461</v>
      </c>
      <c r="C18" s="115" t="inlineStr">
        <is>
          <t>Received through Cash</t>
        </is>
      </c>
      <c r="D18" s="140" t="n">
        <v>-40000</v>
      </c>
      <c r="E18" s="116" t="inlineStr">
        <is>
          <t>cash</t>
        </is>
      </c>
      <c r="F18" s="115" t="inlineStr">
        <is>
          <t>HL - 001</t>
        </is>
      </c>
      <c r="G18" s="115" t="inlineStr">
        <is>
          <t>DNK</t>
        </is>
      </c>
      <c r="H18" s="115" t="inlineStr">
        <is>
          <t>Brijesh</t>
        </is>
      </c>
      <c r="I18" s="140">
        <f>I17+D18</f>
        <v/>
      </c>
    </row>
    <row r="19" hidden="1">
      <c r="A19" s="115" t="n">
        <v>18</v>
      </c>
      <c r="B19" s="119" t="n">
        <v>45475</v>
      </c>
      <c r="C19" s="115" t="inlineStr">
        <is>
          <t>July Interest HL - 001</t>
        </is>
      </c>
      <c r="D19" s="140">
        <f>I18*1.33/100</f>
        <v/>
      </c>
      <c r="E19" s="116" t="inlineStr">
        <is>
          <t>credit</t>
        </is>
      </c>
      <c r="F19" s="115" t="inlineStr">
        <is>
          <t>HL - 001</t>
        </is>
      </c>
      <c r="G19" s="115" t="inlineStr">
        <is>
          <t>Monthly Interest</t>
        </is>
      </c>
      <c r="H19" s="115" t="inlineStr">
        <is>
          <t>Brijesh</t>
        </is>
      </c>
      <c r="I19" s="140">
        <f>I18+D19</f>
        <v/>
      </c>
    </row>
    <row r="20" hidden="1">
      <c r="A20" s="115" t="n">
        <v>19</v>
      </c>
      <c r="B20" s="119" t="n">
        <v>45483</v>
      </c>
      <c r="C20" s="115" t="inlineStr">
        <is>
          <t>Received through Cash</t>
        </is>
      </c>
      <c r="D20" s="140" t="n">
        <v>-40000</v>
      </c>
      <c r="E20" s="116" t="inlineStr">
        <is>
          <t>cash</t>
        </is>
      </c>
      <c r="F20" s="115" t="inlineStr">
        <is>
          <t>HL - 001</t>
        </is>
      </c>
      <c r="G20" s="115" t="inlineStr">
        <is>
          <t>part of deposited to icici next day</t>
        </is>
      </c>
      <c r="H20" s="115" t="inlineStr">
        <is>
          <t>Brijesh</t>
        </is>
      </c>
      <c r="I20" s="140">
        <f>I19+D20</f>
        <v/>
      </c>
    </row>
    <row r="21" hidden="1">
      <c r="A21" s="115" t="n">
        <v>20</v>
      </c>
      <c r="B21" s="119" t="n">
        <v>45484</v>
      </c>
      <c r="C21" s="115" t="inlineStr">
        <is>
          <t>Santosh Deposit</t>
        </is>
      </c>
      <c r="D21" s="140" t="n">
        <v>-4000</v>
      </c>
      <c r="E21" s="116" t="inlineStr">
        <is>
          <t>Online</t>
        </is>
      </c>
      <c r="F21" s="115" t="inlineStr">
        <is>
          <t>HL - 001</t>
        </is>
      </c>
      <c r="G21" s="115" t="inlineStr">
        <is>
          <t>Received through Santosh from Brijesh connection</t>
        </is>
      </c>
      <c r="H21" s="115" t="inlineStr">
        <is>
          <t>Brijesh</t>
        </is>
      </c>
      <c r="I21" s="140">
        <f>I20+D21</f>
        <v/>
      </c>
    </row>
    <row r="22" hidden="1">
      <c r="A22" s="115" t="n">
        <v>21</v>
      </c>
      <c r="B22" s="119" t="n">
        <v>45491</v>
      </c>
      <c r="C22" s="115" t="inlineStr">
        <is>
          <t>Received through Cash</t>
        </is>
      </c>
      <c r="D22" s="140" t="n">
        <v>-40000</v>
      </c>
      <c r="E22" s="116" t="inlineStr">
        <is>
          <t>cash</t>
        </is>
      </c>
      <c r="F22" s="115" t="inlineStr">
        <is>
          <t>HL - 001</t>
        </is>
      </c>
      <c r="G22" s="115" t="inlineStr">
        <is>
          <t>part of deposited to icici next day</t>
        </is>
      </c>
      <c r="H22" s="115" t="inlineStr">
        <is>
          <t>Brijesh</t>
        </is>
      </c>
      <c r="I22" s="140">
        <f>I21+D22</f>
        <v/>
      </c>
    </row>
    <row r="23" hidden="1">
      <c r="A23" s="115" t="n">
        <v>22</v>
      </c>
      <c r="B23" s="119" t="n">
        <v>45493</v>
      </c>
      <c r="C23" s="115" t="inlineStr">
        <is>
          <t>Received through Cash</t>
        </is>
      </c>
      <c r="D23" s="140" t="n">
        <v>-40000</v>
      </c>
      <c r="E23" s="116" t="inlineStr">
        <is>
          <t>cash</t>
        </is>
      </c>
      <c r="F23" s="115" t="inlineStr">
        <is>
          <t>HL - 001</t>
        </is>
      </c>
      <c r="G23" s="115" t="inlineStr">
        <is>
          <t>18k Paid to pradeep. Remaining cash in hand</t>
        </is>
      </c>
      <c r="H23" s="115" t="inlineStr">
        <is>
          <t>Brijesh</t>
        </is>
      </c>
      <c r="I23" s="140">
        <f>I22+D23</f>
        <v/>
      </c>
    </row>
    <row r="24" hidden="1">
      <c r="A24" s="115" t="n">
        <v>23</v>
      </c>
      <c r="B24" s="119" t="n">
        <v>45501</v>
      </c>
      <c r="C24" s="115" t="inlineStr">
        <is>
          <t>Online transfer</t>
        </is>
      </c>
      <c r="D24" s="140" t="n">
        <v>-5000</v>
      </c>
      <c r="E24" s="116" t="inlineStr">
        <is>
          <t>onilne:icici</t>
        </is>
      </c>
      <c r="F24" s="115" t="inlineStr">
        <is>
          <t>HL - 001</t>
        </is>
      </c>
      <c r="G24" s="115" t="inlineStr">
        <is>
          <t>5k loan taken</t>
        </is>
      </c>
      <c r="H24" s="115" t="inlineStr">
        <is>
          <t>Brijesh</t>
        </is>
      </c>
      <c r="I24" s="140">
        <f>I23+D24</f>
        <v/>
      </c>
    </row>
    <row r="25" hidden="1">
      <c r="A25" s="115" t="n">
        <v>24</v>
      </c>
      <c r="B25" s="119" t="n">
        <v>45457</v>
      </c>
      <c r="C25" s="115" t="inlineStr">
        <is>
          <t>Cheque Presented</t>
        </is>
      </c>
      <c r="D25" s="140" t="n">
        <v>-1000000</v>
      </c>
      <c r="E25" s="115" t="inlineStr">
        <is>
          <t>Cheque</t>
        </is>
      </c>
      <c r="F25" s="115" t="inlineStr">
        <is>
          <t>HL - 005</t>
        </is>
      </c>
      <c r="G25" s="115" t="inlineStr">
        <is>
          <t>BY CLEARING / CHEQUE-HDF   560240117</t>
        </is>
      </c>
      <c r="H25" s="115" t="inlineStr">
        <is>
          <t>Geeta Aunty</t>
        </is>
      </c>
      <c r="I25" s="141">
        <f>D25</f>
        <v/>
      </c>
    </row>
    <row r="26" hidden="1">
      <c r="A26" s="115" t="n">
        <v>25</v>
      </c>
      <c r="B26" s="119" t="n">
        <v>45091</v>
      </c>
      <c r="C26" s="115" t="inlineStr">
        <is>
          <t>Online Transfer HDFC</t>
        </is>
      </c>
      <c r="D26" s="140" t="n">
        <v>-1500000</v>
      </c>
      <c r="E26" s="115" t="inlineStr">
        <is>
          <t>Online</t>
        </is>
      </c>
      <c r="F26" s="115" t="inlineStr">
        <is>
          <t>HL - 006</t>
        </is>
      </c>
      <c r="G26" s="115" t="inlineStr">
        <is>
          <t>Received first Loan payment from Ratnakar</t>
        </is>
      </c>
      <c r="H26" s="115" t="inlineStr">
        <is>
          <t>Ratnakar</t>
        </is>
      </c>
      <c r="I26" s="140">
        <f>D26</f>
        <v/>
      </c>
    </row>
    <row r="27" hidden="1">
      <c r="A27" s="115" t="n">
        <v>26</v>
      </c>
      <c r="B27" s="119" t="n">
        <v>45097</v>
      </c>
      <c r="C27" s="115" t="inlineStr">
        <is>
          <t>Online Transfer Union Bank</t>
        </is>
      </c>
      <c r="D27" s="140" t="n">
        <v>-1000000</v>
      </c>
      <c r="E27" s="115" t="inlineStr">
        <is>
          <t>Online</t>
        </is>
      </c>
      <c r="F27" s="115" t="inlineStr">
        <is>
          <t>HL - 006</t>
        </is>
      </c>
      <c r="G27" s="115" t="inlineStr">
        <is>
          <t>Received second Loan payment from Ratnakar</t>
        </is>
      </c>
      <c r="H27" s="115" t="inlineStr">
        <is>
          <t>Ratnakar</t>
        </is>
      </c>
      <c r="I27" s="140">
        <f>I26+D27</f>
        <v/>
      </c>
    </row>
    <row r="28" hidden="1">
      <c r="A28" s="115" t="n">
        <v>27</v>
      </c>
      <c r="B28" s="121" t="n">
        <v>45473</v>
      </c>
      <c r="C28" s="117" t="inlineStr">
        <is>
          <t>Ratnakar Interest 1 Year</t>
        </is>
      </c>
      <c r="D28" s="139" t="n">
        <v>212500</v>
      </c>
      <c r="E28" s="117" t="inlineStr">
        <is>
          <t>Online</t>
        </is>
      </c>
      <c r="F28" s="117" t="inlineStr">
        <is>
          <t>HL - 006</t>
        </is>
      </c>
      <c r="G28" s="117" t="inlineStr">
        <is>
          <t>Paid yearly interest</t>
        </is>
      </c>
      <c r="H28" s="117" t="inlineStr">
        <is>
          <t>Ratnakar</t>
        </is>
      </c>
      <c r="I28" s="142">
        <f>I27+D28</f>
        <v/>
      </c>
    </row>
    <row r="29" hidden="1">
      <c r="A29" s="115" t="n">
        <v>28</v>
      </c>
      <c r="B29" s="119" t="n">
        <v>45017</v>
      </c>
      <c r="C29" s="115" t="inlineStr">
        <is>
          <t>Shanta Loan First</t>
        </is>
      </c>
      <c r="D29" s="140" t="n">
        <v>-100000</v>
      </c>
      <c r="E29" s="115" t="inlineStr">
        <is>
          <t>Cash</t>
        </is>
      </c>
      <c r="F29" s="115" t="inlineStr">
        <is>
          <t>HL - 007</t>
        </is>
      </c>
      <c r="G29" s="115" t="inlineStr">
        <is>
          <t>Received from Shanta Aunty on April 23</t>
        </is>
      </c>
      <c r="H29" s="115" t="inlineStr">
        <is>
          <t>Shanta Aunty</t>
        </is>
      </c>
      <c r="I29" s="141">
        <f>D29</f>
        <v/>
      </c>
    </row>
    <row r="30">
      <c r="A30" s="115" t="n">
        <v>29</v>
      </c>
      <c r="B30" s="119" t="n">
        <v>45262</v>
      </c>
      <c r="C30" s="115" t="inlineStr">
        <is>
          <t>Online transfer</t>
        </is>
      </c>
      <c r="D30" s="140" t="n">
        <v>-998436.6800000001</v>
      </c>
      <c r="E30" s="115" t="inlineStr">
        <is>
          <t>Online</t>
        </is>
      </c>
      <c r="F30" s="115" t="inlineStr">
        <is>
          <t>HL - 002</t>
        </is>
      </c>
      <c r="G30" s="115" t="inlineStr">
        <is>
          <t>Received first Payment</t>
        </is>
      </c>
      <c r="H30" s="115" t="inlineStr">
        <is>
          <t>Sindhu</t>
        </is>
      </c>
      <c r="I30" s="140">
        <f>D30</f>
        <v/>
      </c>
    </row>
    <row r="31">
      <c r="A31" s="115" t="n">
        <v>30</v>
      </c>
      <c r="B31" s="119" t="n">
        <v>45293</v>
      </c>
      <c r="C31" s="115" t="inlineStr">
        <is>
          <t>December Interest HL - 002</t>
        </is>
      </c>
      <c r="D31" s="140">
        <f>I30*1.33/100</f>
        <v/>
      </c>
      <c r="E31" s="115" t="inlineStr">
        <is>
          <t>MIC</t>
        </is>
      </c>
      <c r="F31" s="115" t="inlineStr">
        <is>
          <t>HL - 002</t>
        </is>
      </c>
      <c r="G31" s="115" t="inlineStr">
        <is>
          <t>Interest Credited</t>
        </is>
      </c>
      <c r="H31" s="115" t="inlineStr">
        <is>
          <t>Sindhu</t>
        </is>
      </c>
      <c r="I31" s="140">
        <f>I30+D31</f>
        <v/>
      </c>
    </row>
    <row r="32">
      <c r="A32" s="115" t="n">
        <v>31</v>
      </c>
      <c r="B32" s="119" t="n">
        <v>45319</v>
      </c>
      <c r="C32" s="115" t="inlineStr">
        <is>
          <t>Online transfer</t>
        </is>
      </c>
      <c r="D32" s="140" t="n">
        <v>-826688</v>
      </c>
      <c r="E32" s="115" t="inlineStr">
        <is>
          <t>Online</t>
        </is>
      </c>
      <c r="F32" s="115" t="inlineStr">
        <is>
          <t>HL - 002</t>
        </is>
      </c>
      <c r="G32" s="115" t="inlineStr">
        <is>
          <t>Received second Payment</t>
        </is>
      </c>
      <c r="H32" s="115" t="inlineStr">
        <is>
          <t>Sindhu</t>
        </is>
      </c>
      <c r="I32" s="140">
        <f>I30+D32</f>
        <v/>
      </c>
    </row>
    <row r="33">
      <c r="A33" s="115" t="n">
        <v>32</v>
      </c>
      <c r="B33" s="119" t="n">
        <v>45324</v>
      </c>
      <c r="C33" s="115" t="inlineStr">
        <is>
          <t>January Interest  HL - 002</t>
        </is>
      </c>
      <c r="D33" s="140">
        <f>I32*1.33/100</f>
        <v/>
      </c>
      <c r="E33" s="115" t="inlineStr">
        <is>
          <t>MIC</t>
        </is>
      </c>
      <c r="F33" s="115" t="inlineStr">
        <is>
          <t>HL - 002</t>
        </is>
      </c>
      <c r="G33" s="115" t="inlineStr">
        <is>
          <t>Interest Credited</t>
        </is>
      </c>
      <c r="H33" s="115" t="inlineStr">
        <is>
          <t>Sindhu</t>
        </is>
      </c>
      <c r="I33" s="140">
        <f>I32+D33</f>
        <v/>
      </c>
    </row>
    <row r="34">
      <c r="A34" s="115" t="n">
        <v>33</v>
      </c>
      <c r="B34" s="119" t="n">
        <v>45342</v>
      </c>
      <c r="C34" s="115" t="inlineStr">
        <is>
          <t>Online transfer</t>
        </is>
      </c>
      <c r="D34" s="140" t="n">
        <v>-300000</v>
      </c>
      <c r="E34" s="115" t="inlineStr">
        <is>
          <t>Online</t>
        </is>
      </c>
      <c r="F34" s="115" t="inlineStr">
        <is>
          <t>HL - 002</t>
        </is>
      </c>
      <c r="G34" s="115" t="inlineStr">
        <is>
          <t>Received third Payment</t>
        </is>
      </c>
      <c r="H34" s="115" t="inlineStr">
        <is>
          <t>Sindhu</t>
        </is>
      </c>
      <c r="I34" s="140">
        <f>I32+D34</f>
        <v/>
      </c>
    </row>
    <row r="35">
      <c r="A35" s="115" t="n">
        <v>34</v>
      </c>
      <c r="B35" s="119" t="n">
        <v>45353</v>
      </c>
      <c r="C35" s="115" t="inlineStr">
        <is>
          <t>February Interest  HL - 002</t>
        </is>
      </c>
      <c r="D35" s="140">
        <f>I34*1.33/100</f>
        <v/>
      </c>
      <c r="E35" s="115" t="inlineStr">
        <is>
          <t>MIC</t>
        </is>
      </c>
      <c r="F35" s="115" t="inlineStr">
        <is>
          <t>HL - 002</t>
        </is>
      </c>
      <c r="G35" s="115" t="inlineStr">
        <is>
          <t>Interest Credited</t>
        </is>
      </c>
      <c r="H35" s="115" t="inlineStr">
        <is>
          <t>Sindhu</t>
        </is>
      </c>
      <c r="I35" s="140">
        <f>I34+D35</f>
        <v/>
      </c>
    </row>
    <row r="36">
      <c r="A36" s="115" t="n">
        <v>35</v>
      </c>
      <c r="B36" s="119" t="n">
        <v>45377</v>
      </c>
      <c r="C36" s="115" t="inlineStr">
        <is>
          <t>Online transfer</t>
        </is>
      </c>
      <c r="D36" s="140" t="n">
        <v>-300000</v>
      </c>
      <c r="E36" s="115" t="inlineStr">
        <is>
          <t>Online</t>
        </is>
      </c>
      <c r="F36" s="115" t="inlineStr">
        <is>
          <t>HL - 002</t>
        </is>
      </c>
      <c r="G36" s="115" t="inlineStr">
        <is>
          <t>Received foruth Payment</t>
        </is>
      </c>
      <c r="H36" s="115" t="inlineStr">
        <is>
          <t>Sindhu</t>
        </is>
      </c>
      <c r="I36" s="140">
        <f>I34+D36</f>
        <v/>
      </c>
    </row>
    <row r="37">
      <c r="A37" s="115" t="n">
        <v>36</v>
      </c>
      <c r="B37" s="119" t="n">
        <v>45384</v>
      </c>
      <c r="C37" s="115" t="inlineStr">
        <is>
          <t>March Interest HL - 002</t>
        </is>
      </c>
      <c r="D37" s="140">
        <f>I36*1.33/100</f>
        <v/>
      </c>
      <c r="E37" s="115" t="inlineStr">
        <is>
          <t>MIC</t>
        </is>
      </c>
      <c r="F37" s="115" t="inlineStr">
        <is>
          <t>HL - 002</t>
        </is>
      </c>
      <c r="G37" s="115" t="inlineStr">
        <is>
          <t>Interest Credited</t>
        </is>
      </c>
      <c r="H37" s="115" t="inlineStr">
        <is>
          <t>Sindhu</t>
        </is>
      </c>
      <c r="I37" s="140">
        <f>I36+D37</f>
        <v/>
      </c>
    </row>
    <row r="38">
      <c r="A38" s="115" t="n">
        <v>37</v>
      </c>
      <c r="B38" s="119" t="n">
        <v>45414</v>
      </c>
      <c r="C38" s="115" t="inlineStr">
        <is>
          <t>April Interest HL - 002</t>
        </is>
      </c>
      <c r="D38" s="140">
        <f>I37*1.33/100</f>
        <v/>
      </c>
      <c r="E38" s="115" t="inlineStr">
        <is>
          <t>MIC</t>
        </is>
      </c>
      <c r="F38" s="115" t="inlineStr">
        <is>
          <t>HL - 002</t>
        </is>
      </c>
      <c r="G38" s="115" t="inlineStr">
        <is>
          <t>Interest Credited</t>
        </is>
      </c>
      <c r="H38" s="115" t="inlineStr">
        <is>
          <t>Sindhu</t>
        </is>
      </c>
      <c r="I38" s="140">
        <f>I37+D38</f>
        <v/>
      </c>
    </row>
    <row r="39">
      <c r="A39" s="115" t="n">
        <v>38</v>
      </c>
      <c r="B39" s="119" t="n">
        <v>45445</v>
      </c>
      <c r="C39" s="115" t="inlineStr">
        <is>
          <t>May Interest HL - 002</t>
        </is>
      </c>
      <c r="D39" s="140">
        <f>I38*1.33/100</f>
        <v/>
      </c>
      <c r="E39" s="115" t="inlineStr">
        <is>
          <t>MIC</t>
        </is>
      </c>
      <c r="F39" s="115" t="inlineStr">
        <is>
          <t>HL - 002</t>
        </is>
      </c>
      <c r="G39" s="115" t="inlineStr">
        <is>
          <t>Interest Credited</t>
        </is>
      </c>
      <c r="H39" s="115" t="inlineStr">
        <is>
          <t>Sindhu</t>
        </is>
      </c>
      <c r="I39" s="140">
        <f>I38+D39</f>
        <v/>
      </c>
    </row>
    <row r="40">
      <c r="A40" s="115" t="n">
        <v>39</v>
      </c>
      <c r="B40" s="119" t="n">
        <v>45449</v>
      </c>
      <c r="C40" s="115" t="inlineStr">
        <is>
          <t>Online Transfer</t>
        </is>
      </c>
      <c r="D40" s="140" t="n">
        <v>80000</v>
      </c>
      <c r="E40" s="115" t="inlineStr">
        <is>
          <t>Online</t>
        </is>
      </c>
      <c r="F40" s="115" t="inlineStr">
        <is>
          <t>HL - 002</t>
        </is>
      </c>
      <c r="G40" s="115" t="inlineStr">
        <is>
          <t>Interest Paid</t>
        </is>
      </c>
      <c r="H40" s="115" t="inlineStr">
        <is>
          <t>Sindhu</t>
        </is>
      </c>
      <c r="I40" s="140">
        <f>I36+D40</f>
        <v/>
      </c>
    </row>
    <row r="41">
      <c r="A41" s="115" t="n">
        <v>40</v>
      </c>
      <c r="B41" s="119" t="n">
        <v>45475</v>
      </c>
      <c r="C41" s="115" t="inlineStr">
        <is>
          <t>June Interest HL - 002</t>
        </is>
      </c>
      <c r="D41" s="140">
        <f>I40*1.33/100</f>
        <v/>
      </c>
      <c r="E41" s="115" t="inlineStr">
        <is>
          <t>MIC</t>
        </is>
      </c>
      <c r="F41" s="115" t="inlineStr">
        <is>
          <t>HL - 002</t>
        </is>
      </c>
      <c r="G41" s="115" t="inlineStr">
        <is>
          <t>Interest Credited</t>
        </is>
      </c>
      <c r="H41" s="115" t="inlineStr">
        <is>
          <t>Sindhu</t>
        </is>
      </c>
      <c r="I41" s="140">
        <f>I37+D41</f>
        <v/>
      </c>
    </row>
    <row r="42">
      <c r="A42" s="115" t="n">
        <v>41</v>
      </c>
      <c r="B42" s="119" t="n">
        <v>45480</v>
      </c>
      <c r="C42" s="115" t="inlineStr">
        <is>
          <t>Interest through bank</t>
        </is>
      </c>
      <c r="D42" s="140" t="n">
        <v>80000</v>
      </c>
      <c r="E42" s="115" t="inlineStr">
        <is>
          <t>Online</t>
        </is>
      </c>
      <c r="F42" s="115" t="inlineStr">
        <is>
          <t>HL - 002</t>
        </is>
      </c>
      <c r="G42" s="115" t="inlineStr">
        <is>
          <t>Interest Paid</t>
        </is>
      </c>
      <c r="H42" s="115" t="inlineStr">
        <is>
          <t>Sindhu</t>
        </is>
      </c>
      <c r="I42" s="140">
        <f>I36+D42</f>
        <v/>
      </c>
    </row>
    <row r="43">
      <c r="A43" s="115" t="n">
        <v>42</v>
      </c>
      <c r="B43" s="119" t="n">
        <v>45506</v>
      </c>
      <c r="C43" s="115" t="inlineStr">
        <is>
          <t>July Interest HL - 002</t>
        </is>
      </c>
      <c r="D43" s="140">
        <f>I42*1.33/100</f>
        <v/>
      </c>
      <c r="E43" s="115" t="inlineStr">
        <is>
          <t>MIC</t>
        </is>
      </c>
      <c r="F43" s="115" t="inlineStr">
        <is>
          <t>HL - 002</t>
        </is>
      </c>
      <c r="G43" s="115" t="inlineStr">
        <is>
          <t>Interest Credited</t>
        </is>
      </c>
      <c r="H43" s="115" t="inlineStr">
        <is>
          <t>Sindhu</t>
        </is>
      </c>
      <c r="I43" s="140">
        <f>I37+D43</f>
        <v/>
      </c>
    </row>
    <row r="44">
      <c r="A44" s="115" t="n">
        <v>43</v>
      </c>
      <c r="B44" s="119" t="n">
        <v>45511</v>
      </c>
      <c r="C44" s="115" t="inlineStr">
        <is>
          <t>Interest through bank</t>
        </is>
      </c>
      <c r="D44" s="140" t="n">
        <v>80000</v>
      </c>
      <c r="E44" s="115" t="inlineStr">
        <is>
          <t>Online</t>
        </is>
      </c>
      <c r="F44" s="115" t="inlineStr">
        <is>
          <t>HL - 002</t>
        </is>
      </c>
      <c r="G44" s="115" t="inlineStr">
        <is>
          <t>Interest Paid</t>
        </is>
      </c>
      <c r="H44" s="115" t="inlineStr">
        <is>
          <t>Sindhu</t>
        </is>
      </c>
      <c r="I44" s="140">
        <f>I42+D44</f>
        <v/>
      </c>
    </row>
    <row r="45" hidden="1">
      <c r="A45" s="115" t="n">
        <v>44</v>
      </c>
      <c r="B45" s="119" t="n">
        <v>45342</v>
      </c>
      <c r="C45" s="115" t="inlineStr">
        <is>
          <t>Cheque Presented</t>
        </is>
      </c>
      <c r="D45" s="140" t="n">
        <v>-50000</v>
      </c>
      <c r="E45" s="115" t="inlineStr">
        <is>
          <t>Cheque</t>
        </is>
      </c>
      <c r="F45" s="115" t="inlineStr">
        <is>
          <t>HL - 003</t>
        </is>
      </c>
      <c r="G45" s="115" t="inlineStr">
        <is>
          <t>BY CLEARING / CHEQUE-CAB   560015032</t>
        </is>
      </c>
      <c r="H45" s="115" t="inlineStr">
        <is>
          <t>Subbayya</t>
        </is>
      </c>
      <c r="I45" s="141">
        <f>D45</f>
        <v/>
      </c>
    </row>
    <row r="46" hidden="1">
      <c r="A46" s="115" t="n">
        <v>45</v>
      </c>
      <c r="B46" s="119" t="n">
        <v>45323</v>
      </c>
      <c r="C46" s="115" t="inlineStr">
        <is>
          <t>Cash</t>
        </is>
      </c>
      <c r="D46" s="140" t="n">
        <v>-91500</v>
      </c>
      <c r="E46" s="115" t="inlineStr">
        <is>
          <t>Cash</t>
        </is>
      </c>
      <c r="F46" s="115" t="inlineStr">
        <is>
          <t>HL - 004</t>
        </is>
      </c>
      <c r="G46" s="115" t="inlineStr">
        <is>
          <t>Received through cash and deposited to bank</t>
        </is>
      </c>
      <c r="H46" s="115" t="inlineStr">
        <is>
          <t>Subraya</t>
        </is>
      </c>
      <c r="I46" s="141">
        <f>D46</f>
        <v/>
      </c>
    </row>
    <row r="47" hidden="1">
      <c r="A47" s="115" t="n">
        <v>46</v>
      </c>
      <c r="B47" s="121" t="n">
        <v>45025</v>
      </c>
      <c r="C47" s="117" t="inlineStr">
        <is>
          <t>Paid through bank</t>
        </is>
      </c>
      <c r="D47" s="139" t="n">
        <v>-10000000</v>
      </c>
      <c r="E47" s="117" t="inlineStr">
        <is>
          <t>Online</t>
        </is>
      </c>
      <c r="F47" s="117" t="inlineStr">
        <is>
          <t>HL - 008</t>
        </is>
      </c>
      <c r="G47" s="117" t="inlineStr">
        <is>
          <t>Received the capital from Vimala</t>
        </is>
      </c>
      <c r="H47" s="117" t="inlineStr">
        <is>
          <t>Vimala</t>
        </is>
      </c>
      <c r="I47" s="139">
        <f>D47</f>
        <v/>
      </c>
    </row>
    <row r="48" hidden="1">
      <c r="A48" s="115" t="n">
        <v>47</v>
      </c>
      <c r="B48" s="121" t="n">
        <v>45396</v>
      </c>
      <c r="C48" s="117" t="inlineStr">
        <is>
          <t>Vimala Payment</t>
        </is>
      </c>
      <c r="D48" s="139" t="n">
        <v>25000</v>
      </c>
      <c r="E48" s="117" t="inlineStr">
        <is>
          <t>Online</t>
        </is>
      </c>
      <c r="F48" s="117" t="inlineStr">
        <is>
          <t>HL - 008</t>
        </is>
      </c>
      <c r="G48" s="117" t="inlineStr">
        <is>
          <t>Paid back to Vimala</t>
        </is>
      </c>
      <c r="H48" s="117" t="inlineStr">
        <is>
          <t>Vimala</t>
        </is>
      </c>
      <c r="I48" s="139">
        <f>I47+D48</f>
        <v/>
      </c>
    </row>
    <row r="49" hidden="1">
      <c r="A49" s="115" t="n">
        <v>48</v>
      </c>
      <c r="B49" s="121" t="n">
        <v>45397</v>
      </c>
      <c r="C49" s="117" t="inlineStr">
        <is>
          <t>Amarnath</t>
        </is>
      </c>
      <c r="D49" s="139" t="n">
        <v>35000</v>
      </c>
      <c r="E49" s="117" t="inlineStr">
        <is>
          <t>Online</t>
        </is>
      </c>
      <c r="F49" s="117" t="inlineStr">
        <is>
          <t>HL - 008</t>
        </is>
      </c>
      <c r="G49" s="117" t="inlineStr">
        <is>
          <t>Paid for Amarnath Yatra fee</t>
        </is>
      </c>
      <c r="H49" s="117" t="inlineStr">
        <is>
          <t>Vimala</t>
        </is>
      </c>
      <c r="I49" s="139">
        <f>I48+D49</f>
        <v/>
      </c>
    </row>
    <row r="50" hidden="1">
      <c r="A50" s="115" t="n">
        <v>49</v>
      </c>
      <c r="B50" s="121" t="n">
        <v>45423</v>
      </c>
      <c r="C50" s="117" t="inlineStr">
        <is>
          <t>Brijesh Cash</t>
        </is>
      </c>
      <c r="D50" s="139" t="n">
        <v>45000</v>
      </c>
      <c r="E50" s="117" t="inlineStr">
        <is>
          <t>Cash</t>
        </is>
      </c>
      <c r="F50" s="117" t="inlineStr">
        <is>
          <t>HL - 008</t>
        </is>
      </c>
      <c r="G50" s="117" t="inlineStr">
        <is>
          <t xml:space="preserve">Cash paid through brijesh </t>
        </is>
      </c>
      <c r="H50" s="117" t="inlineStr">
        <is>
          <t>Vimala</t>
        </is>
      </c>
      <c r="I50" s="139">
        <f>I49+D50</f>
        <v/>
      </c>
    </row>
    <row r="51" hidden="1">
      <c r="A51" s="115" t="n">
        <v>50</v>
      </c>
      <c r="B51" s="121" t="n">
        <v>45426</v>
      </c>
      <c r="C51" s="117" t="inlineStr">
        <is>
          <t>Brijesh Cash</t>
        </is>
      </c>
      <c r="D51" s="139" t="n">
        <v>12000</v>
      </c>
      <c r="E51" s="117" t="inlineStr">
        <is>
          <t>Cash</t>
        </is>
      </c>
      <c r="F51" s="117" t="inlineStr">
        <is>
          <t>HL - 008</t>
        </is>
      </c>
      <c r="G51" s="117" t="inlineStr">
        <is>
          <t xml:space="preserve">Cash paid through brijesh </t>
        </is>
      </c>
      <c r="H51" s="117" t="inlineStr">
        <is>
          <t>Vimala</t>
        </is>
      </c>
      <c r="I51" s="139">
        <f>I50+D51</f>
        <v/>
      </c>
    </row>
    <row r="52" hidden="1">
      <c r="A52" s="115" t="n">
        <v>51</v>
      </c>
      <c r="B52" s="121" t="n">
        <v>45431</v>
      </c>
      <c r="C52" s="117" t="inlineStr">
        <is>
          <t>Brijesh Cash</t>
        </is>
      </c>
      <c r="D52" s="139" t="n">
        <v>40000</v>
      </c>
      <c r="E52" s="117" t="inlineStr">
        <is>
          <t>Cash</t>
        </is>
      </c>
      <c r="F52" s="117" t="inlineStr">
        <is>
          <t>HL - 008</t>
        </is>
      </c>
      <c r="G52" s="117" t="inlineStr">
        <is>
          <t xml:space="preserve">Cash paid through brijesh </t>
        </is>
      </c>
      <c r="H52" s="117" t="inlineStr">
        <is>
          <t>Vimala</t>
        </is>
      </c>
      <c r="I52" s="139">
        <f>I51+D52</f>
        <v/>
      </c>
    </row>
    <row r="53" hidden="1">
      <c r="A53" s="115" t="n">
        <v>52</v>
      </c>
      <c r="B53" s="121" t="n">
        <v>45472</v>
      </c>
      <c r="C53" s="117" t="inlineStr">
        <is>
          <t>Tour amount</t>
        </is>
      </c>
      <c r="D53" s="139" t="n">
        <v>50900</v>
      </c>
      <c r="E53" s="117" t="inlineStr">
        <is>
          <t>Online</t>
        </is>
      </c>
      <c r="F53" s="117" t="inlineStr">
        <is>
          <t>HL - 008</t>
        </is>
      </c>
      <c r="G53" s="117" t="inlineStr">
        <is>
          <t>Paid for Puri Jaganath tours</t>
        </is>
      </c>
      <c r="H53" s="117" t="inlineStr">
        <is>
          <t>Vimala</t>
        </is>
      </c>
      <c r="I53" s="139">
        <f>I52+D53</f>
        <v/>
      </c>
    </row>
    <row r="54" hidden="1">
      <c r="A54" s="115" t="n">
        <v>53</v>
      </c>
      <c r="B54" s="121" t="n">
        <v>45482</v>
      </c>
      <c r="C54" s="117" t="inlineStr">
        <is>
          <t>Jaganath Yatra expenses</t>
        </is>
      </c>
      <c r="D54" s="139" t="n">
        <v>13000</v>
      </c>
      <c r="E54" s="117" t="inlineStr">
        <is>
          <t>Online</t>
        </is>
      </c>
      <c r="F54" s="117" t="inlineStr">
        <is>
          <t>HL - 008</t>
        </is>
      </c>
      <c r="G54" s="117" t="inlineStr">
        <is>
          <t>Paid for Puri Jaganath expenses on tour</t>
        </is>
      </c>
      <c r="H54" s="117" t="inlineStr">
        <is>
          <t>Vimala</t>
        </is>
      </c>
      <c r="I54" s="139">
        <f>I53+D54</f>
        <v/>
      </c>
    </row>
    <row r="55" hidden="1">
      <c r="A55" s="115" t="n">
        <v>54</v>
      </c>
      <c r="B55" s="121" t="n">
        <v>45509</v>
      </c>
      <c r="C55" s="117" t="inlineStr">
        <is>
          <t>Herbal Medicine</t>
        </is>
      </c>
      <c r="D55" s="139" t="n">
        <v>7250</v>
      </c>
      <c r="E55" s="117" t="inlineStr">
        <is>
          <t>Online</t>
        </is>
      </c>
      <c r="F55" s="117" t="inlineStr">
        <is>
          <t>HL - 008</t>
        </is>
      </c>
      <c r="G55" s="117" t="inlineStr">
        <is>
          <t>Paid for medical expenditures of vimala</t>
        </is>
      </c>
      <c r="H55" s="117" t="inlineStr">
        <is>
          <t>Vimala</t>
        </is>
      </c>
      <c r="I55" s="142">
        <f>I54+D55</f>
        <v/>
      </c>
    </row>
    <row r="56">
      <c r="A56" s="115" t="n">
        <v>55</v>
      </c>
      <c r="B56" s="121" t="n">
        <v>45524</v>
      </c>
      <c r="C56" s="115" t="inlineStr">
        <is>
          <t>Interest through bank</t>
        </is>
      </c>
      <c r="D56" s="139" t="n">
        <v>250000</v>
      </c>
      <c r="E56" s="117" t="inlineStr">
        <is>
          <t>Online</t>
        </is>
      </c>
      <c r="F56" s="117" t="inlineStr">
        <is>
          <t>HL - 002</t>
        </is>
      </c>
      <c r="G56" s="117" t="inlineStr">
        <is>
          <t xml:space="preserve">Sindhu Loan Interest paid </t>
        </is>
      </c>
      <c r="H56" s="115" t="inlineStr">
        <is>
          <t>Sindhu</t>
        </is>
      </c>
      <c r="I56" s="141">
        <f>I44+D56</f>
        <v/>
      </c>
    </row>
    <row r="57" hidden="1">
      <c r="A57" s="115" t="n">
        <v>56</v>
      </c>
      <c r="B57" s="121" t="n">
        <v>45506</v>
      </c>
      <c r="C57" s="115" t="inlineStr">
        <is>
          <t>August Interest HL - 001</t>
        </is>
      </c>
      <c r="D57" s="139">
        <f>I24*1.33/100</f>
        <v/>
      </c>
      <c r="E57" s="117" t="inlineStr">
        <is>
          <t>credit</t>
        </is>
      </c>
      <c r="F57" s="117" t="inlineStr">
        <is>
          <t>HL - 002</t>
        </is>
      </c>
      <c r="G57" s="117" t="inlineStr">
        <is>
          <t>Monthly Interest</t>
        </is>
      </c>
      <c r="H57" s="115" t="inlineStr">
        <is>
          <t>Brijesh</t>
        </is>
      </c>
      <c r="I57" s="140">
        <f>I24+D57</f>
        <v/>
      </c>
    </row>
    <row r="58" hidden="1">
      <c r="A58" s="115" t="n">
        <v>57</v>
      </c>
      <c r="B58" s="121" t="n">
        <v>45509</v>
      </c>
      <c r="C58" s="117" t="inlineStr">
        <is>
          <t>Cash Received</t>
        </is>
      </c>
      <c r="D58" s="139" t="n">
        <v>-40000</v>
      </c>
      <c r="E58" s="117" t="inlineStr">
        <is>
          <t>Cash</t>
        </is>
      </c>
      <c r="F58" s="117" t="inlineStr">
        <is>
          <t>HL - 001</t>
        </is>
      </c>
      <c r="G58" s="117" t="inlineStr">
        <is>
          <t>Received as Loan through cash</t>
        </is>
      </c>
      <c r="H58" s="117" t="inlineStr">
        <is>
          <t>Brijesh</t>
        </is>
      </c>
      <c r="I58" s="139">
        <f>I57+D58</f>
        <v/>
      </c>
    </row>
    <row r="59" hidden="1">
      <c r="A59" s="115" t="n">
        <v>58</v>
      </c>
      <c r="B59" s="121" t="n">
        <v>45510</v>
      </c>
      <c r="C59" s="117" t="inlineStr">
        <is>
          <t xml:space="preserve">Paid for Birthday </t>
        </is>
      </c>
      <c r="D59" s="139" t="n">
        <v>1146</v>
      </c>
      <c r="E59" s="117" t="inlineStr">
        <is>
          <t>Online</t>
        </is>
      </c>
      <c r="F59" s="117" t="inlineStr">
        <is>
          <t>HL - 001</t>
        </is>
      </c>
      <c r="G59" s="117" t="inlineStr">
        <is>
          <t>Paid for the Birthday celebration for Brijesh</t>
        </is>
      </c>
      <c r="H59" s="117" t="inlineStr">
        <is>
          <t>Brijesh</t>
        </is>
      </c>
      <c r="I59" s="139">
        <f>I58+D59</f>
        <v/>
      </c>
    </row>
    <row r="60" hidden="1">
      <c r="A60" s="115" t="n">
        <v>59</v>
      </c>
      <c r="B60" s="121" t="n">
        <v>45510</v>
      </c>
      <c r="C60" s="117" t="inlineStr">
        <is>
          <t xml:space="preserve">Paid for Birthday </t>
        </is>
      </c>
      <c r="D60" s="139" t="n">
        <v>795</v>
      </c>
      <c r="E60" s="117" t="inlineStr">
        <is>
          <t>Online</t>
        </is>
      </c>
      <c r="F60" s="117" t="inlineStr">
        <is>
          <t>HL - 001</t>
        </is>
      </c>
      <c r="G60" s="117" t="inlineStr">
        <is>
          <t>Paid for the Birthday celebration for Brijesh</t>
        </is>
      </c>
      <c r="H60" s="117" t="inlineStr">
        <is>
          <t>Brijesh</t>
        </is>
      </c>
      <c r="I60" s="139">
        <f>I59+D60</f>
        <v/>
      </c>
    </row>
    <row r="61" hidden="1">
      <c r="A61" s="115" t="n">
        <v>60</v>
      </c>
      <c r="B61" s="121" t="n">
        <v>45514</v>
      </c>
      <c r="C61" s="117" t="inlineStr">
        <is>
          <t>Cash Received</t>
        </is>
      </c>
      <c r="D61" s="139" t="n">
        <v>-40000</v>
      </c>
      <c r="E61" s="117" t="inlineStr">
        <is>
          <t>Cash</t>
        </is>
      </c>
      <c r="F61" s="117" t="inlineStr">
        <is>
          <t>HL - 001</t>
        </is>
      </c>
      <c r="G61" s="117" t="inlineStr">
        <is>
          <t>Received as Loan through cash</t>
        </is>
      </c>
      <c r="H61" s="117" t="inlineStr">
        <is>
          <t>Brijesh</t>
        </is>
      </c>
      <c r="I61" s="139">
        <f>I60+D61</f>
        <v/>
      </c>
    </row>
    <row r="62" hidden="1">
      <c r="A62" s="115" t="n">
        <v>61</v>
      </c>
      <c r="B62" s="121" t="n">
        <v>45516</v>
      </c>
      <c r="C62" s="117" t="inlineStr">
        <is>
          <t>Cash Received</t>
        </is>
      </c>
      <c r="D62" s="139" t="n">
        <v>-4000</v>
      </c>
      <c r="E62" s="117" t="inlineStr">
        <is>
          <t>Online</t>
        </is>
      </c>
      <c r="F62" s="117" t="inlineStr">
        <is>
          <t>HL - 001</t>
        </is>
      </c>
      <c r="G62" s="117" t="inlineStr">
        <is>
          <t>Received as Loan through Online</t>
        </is>
      </c>
      <c r="H62" s="117" t="inlineStr">
        <is>
          <t>Brijesh</t>
        </is>
      </c>
      <c r="I62" s="142">
        <f>I61+D62</f>
        <v/>
      </c>
    </row>
  </sheetData>
  <autoFilter ref="A1:I62">
    <filterColumn colId="7" hiddenButton="0" showButton="1">
      <filters>
        <filter val="Sindhu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/>
  <cols>
    <col width="14.6640625" customWidth="1" min="2" max="2"/>
    <col width="18.33203125" bestFit="1" customWidth="1" min="3" max="3"/>
    <col width="13.83203125" bestFit="1" customWidth="1" min="4" max="4"/>
    <col width="14" bestFit="1" customWidth="1" min="5" max="5"/>
    <col width="13.1640625" customWidth="1" min="6" max="6"/>
    <col width="25.33203125" customWidth="1" min="7" max="7"/>
  </cols>
  <sheetData>
    <row r="1">
      <c r="A1" s="29" t="inlineStr">
        <is>
          <t>SL No</t>
        </is>
      </c>
      <c r="B1" s="29" t="inlineStr">
        <is>
          <t>Date</t>
        </is>
      </c>
      <c r="C1" s="29" t="inlineStr">
        <is>
          <t>Description</t>
        </is>
      </c>
      <c r="D1" s="29" t="inlineStr">
        <is>
          <t>Amount</t>
        </is>
      </c>
      <c r="E1" s="29" t="inlineStr">
        <is>
          <t>Payment Mode</t>
        </is>
      </c>
      <c r="F1" s="29" t="inlineStr">
        <is>
          <t>ACC ID</t>
        </is>
      </c>
      <c r="G1" s="29" t="inlineStr">
        <is>
          <t>Comments</t>
        </is>
      </c>
    </row>
    <row r="2">
      <c r="A2" s="22" t="n">
        <v>1</v>
      </c>
      <c r="B2" s="23" t="n">
        <v>45205</v>
      </c>
      <c r="C2" s="22">
        <f>TEXT(B2, "[$-en-IN]mmmm") &amp; " Payment"</f>
        <v/>
      </c>
      <c r="D2" s="134" t="n">
        <v>-6700</v>
      </c>
      <c r="E2" s="22" t="inlineStr">
        <is>
          <t>SBI</t>
        </is>
      </c>
      <c r="F2" s="22" t="inlineStr">
        <is>
          <t>CHT - 001</t>
        </is>
      </c>
      <c r="G2" s="22" t="inlineStr">
        <is>
          <t>Paid</t>
        </is>
      </c>
    </row>
    <row r="3">
      <c r="A3" s="22" t="n">
        <v>2</v>
      </c>
      <c r="B3" s="23" t="n">
        <v>45231</v>
      </c>
      <c r="C3" s="22">
        <f>TEXT(B3, "[$-en-IN]mmmm") &amp; " Payment"</f>
        <v/>
      </c>
      <c r="D3" s="134" t="n">
        <v>-6700</v>
      </c>
      <c r="E3" s="22" t="inlineStr">
        <is>
          <t>SBI</t>
        </is>
      </c>
      <c r="F3" s="22" t="inlineStr">
        <is>
          <t>CHT - 001</t>
        </is>
      </c>
      <c r="G3" s="22" t="inlineStr">
        <is>
          <t>Paid</t>
        </is>
      </c>
    </row>
    <row r="4">
      <c r="A4" s="22" t="n">
        <v>3</v>
      </c>
      <c r="B4" s="23" t="n">
        <v>45277</v>
      </c>
      <c r="C4" s="22">
        <f>TEXT(B4, "[$-en-IN]mmmm") &amp; " Payment"</f>
        <v/>
      </c>
      <c r="D4" s="134" t="n">
        <v>-6700</v>
      </c>
      <c r="E4" s="22" t="inlineStr">
        <is>
          <t>Cash</t>
        </is>
      </c>
      <c r="F4" s="22" t="inlineStr">
        <is>
          <t>CHT - 001</t>
        </is>
      </c>
      <c r="G4" s="22" t="inlineStr">
        <is>
          <t>Paid through cash</t>
        </is>
      </c>
    </row>
    <row r="5">
      <c r="A5" s="22" t="n">
        <v>4</v>
      </c>
      <c r="B5" s="24" t="n">
        <v>45314</v>
      </c>
      <c r="C5" s="22">
        <f>TEXT(B5, "[$-en-IN]mmmm") &amp; " Payment"</f>
        <v/>
      </c>
      <c r="D5" s="134" t="n">
        <v>-6700</v>
      </c>
      <c r="E5" s="22" t="inlineStr">
        <is>
          <t>ICICI</t>
        </is>
      </c>
      <c r="F5" s="22" t="inlineStr">
        <is>
          <t>CHT - 001</t>
        </is>
      </c>
      <c r="G5" s="22" t="inlineStr">
        <is>
          <t>Paid</t>
        </is>
      </c>
    </row>
    <row r="6">
      <c r="A6" s="22" t="n">
        <v>5</v>
      </c>
      <c r="B6" s="23" t="n">
        <v>45331</v>
      </c>
      <c r="C6" s="22">
        <f>TEXT(B6, "[$-en-IN]mmmm") &amp; " Payment"</f>
        <v/>
      </c>
      <c r="D6" s="134" t="n">
        <v>-6700</v>
      </c>
      <c r="E6" s="22" t="inlineStr">
        <is>
          <t>SBI</t>
        </is>
      </c>
      <c r="F6" s="22" t="inlineStr">
        <is>
          <t>CHT - 001</t>
        </is>
      </c>
      <c r="G6" s="22" t="inlineStr">
        <is>
          <t>Paid</t>
        </is>
      </c>
    </row>
    <row r="7">
      <c r="A7" s="22" t="n">
        <v>6</v>
      </c>
      <c r="B7" s="24" t="n">
        <v>45363</v>
      </c>
      <c r="C7" s="22">
        <f>TEXT(B7, "[$-en-IN]mmmm") &amp; " Payment"</f>
        <v/>
      </c>
      <c r="D7" s="134" t="n">
        <v>-6700</v>
      </c>
      <c r="E7" s="22" t="inlineStr">
        <is>
          <t>ICICI</t>
        </is>
      </c>
      <c r="F7" s="22" t="inlineStr">
        <is>
          <t>CHT - 001</t>
        </is>
      </c>
      <c r="G7" s="22" t="inlineStr">
        <is>
          <t>Paid</t>
        </is>
      </c>
    </row>
    <row r="8">
      <c r="A8" s="22" t="n">
        <v>7</v>
      </c>
      <c r="B8" s="23" t="n">
        <v>45397</v>
      </c>
      <c r="C8" s="22">
        <f>TEXT(B8, "[$-en-IN]mmmm") &amp; " Payment"</f>
        <v/>
      </c>
      <c r="D8" s="134" t="n">
        <v>-6700</v>
      </c>
      <c r="E8" s="22" t="inlineStr">
        <is>
          <t>SBI</t>
        </is>
      </c>
      <c r="F8" s="22" t="inlineStr">
        <is>
          <t>CHT - 001</t>
        </is>
      </c>
      <c r="G8" s="22" t="inlineStr">
        <is>
          <t>Paid</t>
        </is>
      </c>
    </row>
    <row r="9">
      <c r="A9" s="22" t="n">
        <v>8</v>
      </c>
      <c r="B9" s="23" t="n">
        <v>45433</v>
      </c>
      <c r="C9" s="22">
        <f>TEXT(B9, "[$-en-IN]mmmm") &amp; " Payment"</f>
        <v/>
      </c>
      <c r="D9" s="134" t="n">
        <v>-6700</v>
      </c>
      <c r="E9" s="22" t="inlineStr">
        <is>
          <t>SBI</t>
        </is>
      </c>
      <c r="F9" s="22" t="inlineStr">
        <is>
          <t>CHT - 001</t>
        </is>
      </c>
      <c r="G9" s="22" t="inlineStr">
        <is>
          <t>Paid</t>
        </is>
      </c>
    </row>
    <row r="10">
      <c r="A10" s="22" t="n">
        <v>9</v>
      </c>
      <c r="B10" s="23" t="n">
        <v>45366</v>
      </c>
      <c r="C10" s="22" t="inlineStr">
        <is>
          <t>March Payment</t>
        </is>
      </c>
      <c r="D10" s="134" t="n">
        <v>-15000</v>
      </c>
      <c r="E10" s="22" t="inlineStr">
        <is>
          <t>ICICI</t>
        </is>
      </c>
      <c r="F10" s="22" t="inlineStr">
        <is>
          <t>CHT - 002</t>
        </is>
      </c>
      <c r="G10" s="22" t="inlineStr">
        <is>
          <t xml:space="preserve">Paid </t>
        </is>
      </c>
    </row>
    <row r="11">
      <c r="A11" s="22" t="n">
        <v>10</v>
      </c>
      <c r="B11" s="25" t="n">
        <v>45494</v>
      </c>
      <c r="C11" s="22" t="inlineStr">
        <is>
          <t>July Payment</t>
        </is>
      </c>
      <c r="D11" s="134" t="n">
        <v>-11808</v>
      </c>
      <c r="E11" s="22" t="inlineStr">
        <is>
          <t>SBI</t>
        </is>
      </c>
      <c r="F11" s="22" t="inlineStr">
        <is>
          <t>CHT - 002</t>
        </is>
      </c>
      <c r="G11" s="22" t="inlineStr">
        <is>
          <t xml:space="preserve">Paid </t>
        </is>
      </c>
    </row>
    <row r="12">
      <c r="A12" s="22" t="n">
        <v>11</v>
      </c>
      <c r="B12" s="24" t="n">
        <v>45293</v>
      </c>
      <c r="C12" s="22" t="inlineStr">
        <is>
          <t>January Payment</t>
        </is>
      </c>
      <c r="D12" s="134" t="n">
        <v>-200000</v>
      </c>
      <c r="E12" s="22" t="inlineStr">
        <is>
          <t>ICICI</t>
        </is>
      </c>
      <c r="F12" s="22" t="inlineStr">
        <is>
          <t>CHT - 003</t>
        </is>
      </c>
      <c r="G12" s="22" t="inlineStr">
        <is>
          <t xml:space="preserve">Paid </t>
        </is>
      </c>
    </row>
    <row r="13">
      <c r="A13" s="22" t="n">
        <v>12</v>
      </c>
      <c r="B13" s="24" t="n">
        <v>45318</v>
      </c>
      <c r="C13" s="22" t="inlineStr">
        <is>
          <t>February Payment</t>
        </is>
      </c>
      <c r="D13" s="134" t="n">
        <v>-200000</v>
      </c>
      <c r="E13" s="22" t="inlineStr">
        <is>
          <t>ICICI</t>
        </is>
      </c>
      <c r="F13" s="22" t="inlineStr">
        <is>
          <t>CHT - 003</t>
        </is>
      </c>
      <c r="G13" s="22" t="inlineStr">
        <is>
          <t xml:space="preserve">Paid </t>
        </is>
      </c>
    </row>
    <row r="14">
      <c r="A14" s="22" t="n">
        <v>13</v>
      </c>
      <c r="B14" s="23" t="n">
        <v>45415</v>
      </c>
      <c r="C14" s="22" t="inlineStr">
        <is>
          <t>March Payment</t>
        </is>
      </c>
      <c r="D14" s="134" t="n">
        <v>-200000</v>
      </c>
      <c r="E14" s="22" t="inlineStr">
        <is>
          <t>ICICI</t>
        </is>
      </c>
      <c r="F14" s="22" t="inlineStr">
        <is>
          <t>CHT - 003</t>
        </is>
      </c>
      <c r="G14" s="22" t="inlineStr">
        <is>
          <t xml:space="preserve">Paid </t>
        </is>
      </c>
    </row>
    <row r="15">
      <c r="A15" s="22" t="n">
        <v>14</v>
      </c>
      <c r="B15" s="23" t="n">
        <v>45428</v>
      </c>
      <c r="C15" s="22" t="inlineStr">
        <is>
          <t>April Payment</t>
        </is>
      </c>
      <c r="D15" s="134" t="n">
        <v>-200000</v>
      </c>
      <c r="E15" s="22" t="inlineStr">
        <is>
          <t>ICICI</t>
        </is>
      </c>
      <c r="F15" s="22" t="inlineStr">
        <is>
          <t>CHT - 003</t>
        </is>
      </c>
      <c r="G15" s="22" t="inlineStr">
        <is>
          <t xml:space="preserve">Paid </t>
        </is>
      </c>
    </row>
    <row r="16">
      <c r="A16" s="22" t="n">
        <v>15</v>
      </c>
      <c r="B16" s="23" t="n">
        <v>45449</v>
      </c>
      <c r="C16" s="22" t="inlineStr">
        <is>
          <t>May Payment</t>
        </is>
      </c>
      <c r="D16" s="134" t="n">
        <v>-200000</v>
      </c>
      <c r="E16" s="22" t="inlineStr">
        <is>
          <t>ICICI</t>
        </is>
      </c>
      <c r="F16" s="22" t="inlineStr">
        <is>
          <t>CHT - 003</t>
        </is>
      </c>
      <c r="G16" s="22" t="inlineStr">
        <is>
          <t xml:space="preserve">Paid </t>
        </is>
      </c>
    </row>
    <row r="17">
      <c r="A17" s="22" t="n">
        <v>16</v>
      </c>
      <c r="B17" s="23" t="n">
        <v>45480</v>
      </c>
      <c r="C17" s="22" t="inlineStr">
        <is>
          <t>July Payment</t>
        </is>
      </c>
      <c r="D17" s="134" t="n">
        <v>-100000</v>
      </c>
      <c r="E17" s="22" t="inlineStr">
        <is>
          <t>ICICI</t>
        </is>
      </c>
      <c r="F17" s="22" t="inlineStr">
        <is>
          <t>CHT - 003</t>
        </is>
      </c>
      <c r="G17" s="22" t="inlineStr">
        <is>
          <t xml:space="preserve">Paid </t>
        </is>
      </c>
    </row>
    <row r="18">
      <c r="A18" s="22" t="n">
        <v>17</v>
      </c>
      <c r="B18" s="23" t="n">
        <v>45486</v>
      </c>
      <c r="C18" s="22" t="inlineStr">
        <is>
          <t>July Payment</t>
        </is>
      </c>
      <c r="D18" s="134" t="n">
        <v>-100000</v>
      </c>
      <c r="E18" s="22" t="inlineStr">
        <is>
          <t>ICICI</t>
        </is>
      </c>
      <c r="F18" s="22" t="inlineStr">
        <is>
          <t>CHT - 003</t>
        </is>
      </c>
      <c r="G18" s="22" t="inlineStr">
        <is>
          <t xml:space="preserve">Paid </t>
        </is>
      </c>
    </row>
    <row r="19">
      <c r="A19" s="22" t="n">
        <v>18</v>
      </c>
      <c r="B19" s="25" t="n">
        <v>45507</v>
      </c>
      <c r="C19" s="22" t="inlineStr">
        <is>
          <t>August Payment</t>
        </is>
      </c>
      <c r="D19" s="134" t="n">
        <v>-200000</v>
      </c>
      <c r="E19" s="22" t="inlineStr">
        <is>
          <t>ICICI</t>
        </is>
      </c>
      <c r="F19" s="22" t="inlineStr">
        <is>
          <t>CHT - 003</t>
        </is>
      </c>
      <c r="G19" s="22" t="inlineStr">
        <is>
          <t xml:space="preserve">Paid 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sheetData>
    <row r="1">
      <c r="A1" s="143" t="inlineStr">
        <is>
          <t>TrNo</t>
        </is>
      </c>
      <c r="B1" s="143" t="inlineStr">
        <is>
          <t>Date</t>
        </is>
      </c>
      <c r="C1" s="143" t="inlineStr">
        <is>
          <t>Description</t>
        </is>
      </c>
      <c r="D1" s="143" t="inlineStr">
        <is>
          <t>Amount</t>
        </is>
      </c>
      <c r="E1" s="143" t="inlineStr">
        <is>
          <t>PaymentMode</t>
        </is>
      </c>
      <c r="F1" s="143" t="inlineStr">
        <is>
          <t>ACC ID</t>
        </is>
      </c>
      <c r="G1" s="143" t="inlineStr">
        <is>
          <t>Department</t>
        </is>
      </c>
      <c r="H1" s="143" t="inlineStr">
        <is>
          <t>Comments</t>
        </is>
      </c>
      <c r="I1" s="143" t="inlineStr">
        <is>
          <t>Zoho Match</t>
        </is>
      </c>
      <c r="J1" s="143" t="inlineStr">
        <is>
          <t>Category</t>
        </is>
      </c>
      <c r="K1" s="143" t="inlineStr">
        <is>
          <t>Deducted Through</t>
        </is>
      </c>
    </row>
    <row r="2">
      <c r="A2" t="n">
        <v>1</v>
      </c>
      <c r="B2" s="152" t="n">
        <v>45475</v>
      </c>
      <c r="C2" t="inlineStr">
        <is>
          <t>Chitbox 1</t>
        </is>
      </c>
      <c r="D2" t="n">
        <v>-6700</v>
      </c>
      <c r="E2" t="inlineStr">
        <is>
          <t>SBI</t>
        </is>
      </c>
      <c r="F2" t="inlineStr">
        <is>
          <t>CHT - 001</t>
        </is>
      </c>
      <c r="G2" t="inlineStr">
        <is>
          <t>Serendipity</t>
        </is>
      </c>
      <c r="H2" t="inlineStr">
        <is>
          <t>Monthly Premium based on Dividend amount</t>
        </is>
      </c>
      <c r="I2" t="inlineStr">
        <is>
          <t>No</t>
        </is>
      </c>
      <c r="J2" t="inlineStr">
        <is>
          <t>Chits</t>
        </is>
      </c>
      <c r="K2" t="inlineStr">
        <is>
          <t xml:space="preserve">Bank </t>
        </is>
      </c>
    </row>
    <row r="3">
      <c r="A3" t="n">
        <v>2</v>
      </c>
      <c r="B3" s="152" t="n">
        <v>45475</v>
      </c>
      <c r="C3" t="inlineStr">
        <is>
          <t>Ind Money Loan</t>
        </is>
      </c>
      <c r="D3" t="n">
        <v>-10840</v>
      </c>
      <c r="E3" t="inlineStr">
        <is>
          <t>SBI</t>
        </is>
      </c>
      <c r="F3" t="inlineStr">
        <is>
          <t>EMI - 003</t>
        </is>
      </c>
      <c r="G3" t="inlineStr">
        <is>
          <t>Serendipity</t>
        </is>
      </c>
      <c r="H3" t="inlineStr">
        <is>
          <t>Paid EMI for July Month</t>
        </is>
      </c>
      <c r="I3" t="inlineStr">
        <is>
          <t>No</t>
        </is>
      </c>
      <c r="J3" t="inlineStr">
        <is>
          <t>EMI</t>
        </is>
      </c>
      <c r="K3" t="inlineStr">
        <is>
          <t xml:space="preserve">Bank </t>
        </is>
      </c>
    </row>
    <row r="4">
      <c r="A4" t="n">
        <v>3</v>
      </c>
      <c r="B4" s="152" t="n">
        <v>45475</v>
      </c>
      <c r="C4" t="inlineStr">
        <is>
          <t>Cred Loan</t>
        </is>
      </c>
      <c r="D4" t="n">
        <v>-10540</v>
      </c>
      <c r="E4" t="inlineStr">
        <is>
          <t>SBI</t>
        </is>
      </c>
      <c r="F4" t="inlineStr">
        <is>
          <t>EMI - 005</t>
        </is>
      </c>
      <c r="G4" t="inlineStr">
        <is>
          <t>Serendipity</t>
        </is>
      </c>
      <c r="H4" t="inlineStr">
        <is>
          <t>Paid EMI for July Month</t>
        </is>
      </c>
      <c r="I4" t="inlineStr">
        <is>
          <t>No</t>
        </is>
      </c>
      <c r="J4" t="inlineStr">
        <is>
          <t>EMI</t>
        </is>
      </c>
      <c r="K4" t="inlineStr">
        <is>
          <t xml:space="preserve">Bank </t>
        </is>
      </c>
    </row>
    <row r="5">
      <c r="A5" t="n">
        <v>4</v>
      </c>
      <c r="B5" s="152" t="n">
        <v>45477</v>
      </c>
      <c r="C5" t="inlineStr">
        <is>
          <t>Max Life Insurance</t>
        </is>
      </c>
      <c r="D5" t="n">
        <v>-1060</v>
      </c>
      <c r="E5" t="inlineStr">
        <is>
          <t>ICICI</t>
        </is>
      </c>
      <c r="F5" t="inlineStr">
        <is>
          <t>MAT - 001</t>
        </is>
      </c>
      <c r="G5" t="inlineStr">
        <is>
          <t>Serendipity</t>
        </is>
      </c>
      <c r="H5" t="inlineStr">
        <is>
          <t>Personal Insurance Linked to ICICI</t>
        </is>
      </c>
      <c r="I5" t="inlineStr">
        <is>
          <t>Yes</t>
        </is>
      </c>
      <c r="J5" t="inlineStr">
        <is>
          <t>Maintenance</t>
        </is>
      </c>
      <c r="K5" t="inlineStr">
        <is>
          <t xml:space="preserve">Bank </t>
        </is>
      </c>
    </row>
    <row r="6">
      <c r="A6" t="n">
        <v>5</v>
      </c>
      <c r="B6" s="152" t="n">
        <v>45478</v>
      </c>
      <c r="C6" t="inlineStr">
        <is>
          <t>Axios Loan EMI</t>
        </is>
      </c>
      <c r="D6" t="n">
        <v>-13194</v>
      </c>
      <c r="E6" t="inlineStr">
        <is>
          <t>SBI</t>
        </is>
      </c>
      <c r="F6" t="inlineStr">
        <is>
          <t>EMI - 001</t>
        </is>
      </c>
      <c r="G6" t="inlineStr">
        <is>
          <t>Serendipity</t>
        </is>
      </c>
      <c r="H6" t="inlineStr">
        <is>
          <t>Paid EMI for July Month</t>
        </is>
      </c>
      <c r="I6" t="inlineStr">
        <is>
          <t>Yes</t>
        </is>
      </c>
      <c r="J6" t="inlineStr">
        <is>
          <t>EMI</t>
        </is>
      </c>
      <c r="K6" t="inlineStr">
        <is>
          <t xml:space="preserve">Bank </t>
        </is>
      </c>
    </row>
    <row r="7">
      <c r="A7" t="n">
        <v>6</v>
      </c>
      <c r="B7" s="152" t="n">
        <v>45478</v>
      </c>
      <c r="C7" t="inlineStr">
        <is>
          <t>Paytm Loan EMI</t>
        </is>
      </c>
      <c r="D7" t="n">
        <v>-14977</v>
      </c>
      <c r="E7" t="inlineStr">
        <is>
          <t>SBI</t>
        </is>
      </c>
      <c r="F7" t="inlineStr">
        <is>
          <t>EMI - 002</t>
        </is>
      </c>
      <c r="G7" t="inlineStr">
        <is>
          <t>Serendipity</t>
        </is>
      </c>
      <c r="H7" t="inlineStr">
        <is>
          <t>Paid EMI for July Month</t>
        </is>
      </c>
      <c r="I7" t="inlineStr">
        <is>
          <t>Yes</t>
        </is>
      </c>
      <c r="J7" t="inlineStr">
        <is>
          <t>EMI</t>
        </is>
      </c>
      <c r="K7" t="inlineStr">
        <is>
          <t xml:space="preserve">Bank </t>
        </is>
      </c>
    </row>
    <row r="8">
      <c r="A8" t="n">
        <v>7</v>
      </c>
      <c r="B8" s="152" t="n">
        <v>45479</v>
      </c>
      <c r="C8" t="inlineStr">
        <is>
          <t>Office Rent</t>
        </is>
      </c>
      <c r="D8" t="n">
        <v>-30017.7</v>
      </c>
      <c r="E8" t="inlineStr">
        <is>
          <t>ICICI</t>
        </is>
      </c>
      <c r="F8" t="inlineStr">
        <is>
          <t>MAT - 001</t>
        </is>
      </c>
      <c r="G8" t="inlineStr">
        <is>
          <t>Serendipity</t>
        </is>
      </c>
      <c r="H8" t="inlineStr">
        <is>
          <t>Paid June Rent for Dhanalakshmi</t>
        </is>
      </c>
      <c r="I8" t="inlineStr">
        <is>
          <t>Yes</t>
        </is>
      </c>
      <c r="J8" t="inlineStr">
        <is>
          <t>Maintenance</t>
        </is>
      </c>
      <c r="K8" t="inlineStr">
        <is>
          <t xml:space="preserve">Bank </t>
        </is>
      </c>
    </row>
    <row r="9">
      <c r="A9" t="n">
        <v>8</v>
      </c>
      <c r="B9" s="152" t="n">
        <v>45479</v>
      </c>
      <c r="C9" t="inlineStr">
        <is>
          <t>Amol Salary</t>
        </is>
      </c>
      <c r="D9" t="n">
        <v>-15005.9</v>
      </c>
      <c r="E9" t="inlineStr">
        <is>
          <t>ICICI</t>
        </is>
      </c>
      <c r="F9" t="inlineStr">
        <is>
          <t>SPY - 002</t>
        </is>
      </c>
      <c r="G9" t="inlineStr">
        <is>
          <t>Trademan</t>
        </is>
      </c>
      <c r="H9" t="inlineStr">
        <is>
          <t>Salaries Paid for June last week</t>
        </is>
      </c>
      <c r="I9" t="inlineStr">
        <is>
          <t>Yes</t>
        </is>
      </c>
      <c r="J9" t="inlineStr">
        <is>
          <t>Salaries</t>
        </is>
      </c>
      <c r="K9" t="inlineStr">
        <is>
          <t xml:space="preserve">Bank </t>
        </is>
      </c>
    </row>
    <row r="10">
      <c r="A10" t="n">
        <v>9</v>
      </c>
      <c r="B10" s="152" t="n">
        <v>45479</v>
      </c>
      <c r="C10" t="inlineStr">
        <is>
          <t>Abhishek Salary</t>
        </is>
      </c>
      <c r="D10" t="n">
        <v>-6255.9</v>
      </c>
      <c r="E10" t="inlineStr">
        <is>
          <t>ICICI</t>
        </is>
      </c>
      <c r="F10" t="inlineStr">
        <is>
          <t>SPY - 007</t>
        </is>
      </c>
      <c r="G10" t="inlineStr">
        <is>
          <t>Dhoom Studios</t>
        </is>
      </c>
      <c r="H10" t="inlineStr">
        <is>
          <t>Salaries Paid for June last week</t>
        </is>
      </c>
      <c r="I10" t="inlineStr">
        <is>
          <t>Yes</t>
        </is>
      </c>
      <c r="J10" t="inlineStr">
        <is>
          <t>Salaries</t>
        </is>
      </c>
      <c r="K10" t="inlineStr">
        <is>
          <t xml:space="preserve">Bank </t>
        </is>
      </c>
    </row>
    <row r="11">
      <c r="A11" t="n">
        <v>10</v>
      </c>
      <c r="B11" s="152" t="n">
        <v>45479</v>
      </c>
      <c r="C11" t="inlineStr">
        <is>
          <t>Anand Salary</t>
        </is>
      </c>
      <c r="D11" t="n">
        <v>-9380.9</v>
      </c>
      <c r="E11" t="inlineStr">
        <is>
          <t>ICICI</t>
        </is>
      </c>
      <c r="F11" t="inlineStr">
        <is>
          <t>SPY - 006</t>
        </is>
      </c>
      <c r="G11" t="inlineStr">
        <is>
          <t>Trademan</t>
        </is>
      </c>
      <c r="H11" t="inlineStr">
        <is>
          <t>Salaries Paid for June last week</t>
        </is>
      </c>
      <c r="I11" t="inlineStr">
        <is>
          <t>Yes</t>
        </is>
      </c>
      <c r="J11" t="inlineStr">
        <is>
          <t>Salaries</t>
        </is>
      </c>
      <c r="K11" t="inlineStr">
        <is>
          <t xml:space="preserve">Bank </t>
        </is>
      </c>
    </row>
    <row r="12">
      <c r="A12" t="n">
        <v>11</v>
      </c>
      <c r="B12" s="152" t="n">
        <v>45479</v>
      </c>
      <c r="C12" t="inlineStr">
        <is>
          <t>Aakash Salary</t>
        </is>
      </c>
      <c r="D12" t="n">
        <v>-10505.9</v>
      </c>
      <c r="E12" t="inlineStr">
        <is>
          <t>ICICI</t>
        </is>
      </c>
      <c r="F12" t="inlineStr">
        <is>
          <t>SPY - 005</t>
        </is>
      </c>
      <c r="G12" t="inlineStr">
        <is>
          <t>Serendipity</t>
        </is>
      </c>
      <c r="H12" t="inlineStr">
        <is>
          <t>Salaries Paid for June last week</t>
        </is>
      </c>
      <c r="I12" t="inlineStr">
        <is>
          <t>Yes</t>
        </is>
      </c>
      <c r="J12" t="inlineStr">
        <is>
          <t>Salaries</t>
        </is>
      </c>
      <c r="K12" t="inlineStr">
        <is>
          <t xml:space="preserve">Bank </t>
        </is>
      </c>
    </row>
    <row r="13">
      <c r="A13" t="n">
        <v>12</v>
      </c>
      <c r="B13" s="152" t="n">
        <v>45479</v>
      </c>
      <c r="C13" t="inlineStr">
        <is>
          <t>Karthik Salary</t>
        </is>
      </c>
      <c r="D13" t="n">
        <v>-6255.9</v>
      </c>
      <c r="E13" t="inlineStr">
        <is>
          <t>ICICI</t>
        </is>
      </c>
      <c r="F13" t="inlineStr">
        <is>
          <t>SPY - 008</t>
        </is>
      </c>
      <c r="G13" t="inlineStr">
        <is>
          <t>Serendipity</t>
        </is>
      </c>
      <c r="H13" t="inlineStr">
        <is>
          <t>Salaries Paid for June last week</t>
        </is>
      </c>
      <c r="I13" t="inlineStr">
        <is>
          <t>Yes</t>
        </is>
      </c>
      <c r="J13" t="inlineStr">
        <is>
          <t>Salaries</t>
        </is>
      </c>
      <c r="K13" t="inlineStr">
        <is>
          <t xml:space="preserve">Bank </t>
        </is>
      </c>
    </row>
    <row r="14">
      <c r="A14" t="n">
        <v>13</v>
      </c>
      <c r="B14" s="152" t="n">
        <v>45479</v>
      </c>
      <c r="C14" t="inlineStr">
        <is>
          <t>Arjun Salary</t>
        </is>
      </c>
      <c r="D14" t="n">
        <v>-6255.9</v>
      </c>
      <c r="E14" t="inlineStr">
        <is>
          <t>ICICI</t>
        </is>
      </c>
      <c r="F14" t="inlineStr">
        <is>
          <t>SPY - 003</t>
        </is>
      </c>
      <c r="G14" t="inlineStr">
        <is>
          <t>Dhoom Studios</t>
        </is>
      </c>
      <c r="H14" t="inlineStr">
        <is>
          <t>Salaries Paid for June last week</t>
        </is>
      </c>
      <c r="I14" t="inlineStr">
        <is>
          <t>Yes</t>
        </is>
      </c>
      <c r="J14" t="inlineStr">
        <is>
          <t>Salaries</t>
        </is>
      </c>
      <c r="K14" t="inlineStr">
        <is>
          <t xml:space="preserve">Bank </t>
        </is>
      </c>
    </row>
    <row r="15">
      <c r="A15" t="n">
        <v>14</v>
      </c>
      <c r="B15" s="152" t="n">
        <v>45479</v>
      </c>
      <c r="C15" t="inlineStr">
        <is>
          <t>Varshita Salary</t>
        </is>
      </c>
      <c r="D15" t="n">
        <v>-6255.9</v>
      </c>
      <c r="E15" t="inlineStr">
        <is>
          <t>ICICI</t>
        </is>
      </c>
      <c r="F15" t="inlineStr">
        <is>
          <t>SPY - 004</t>
        </is>
      </c>
      <c r="G15" t="inlineStr">
        <is>
          <t>Trademan</t>
        </is>
      </c>
      <c r="H15" t="inlineStr">
        <is>
          <t>Salaries Paid for June last week</t>
        </is>
      </c>
      <c r="I15" t="inlineStr">
        <is>
          <t>Yes</t>
        </is>
      </c>
      <c r="J15" t="inlineStr">
        <is>
          <t>Salaries</t>
        </is>
      </c>
      <c r="K15" t="inlineStr">
        <is>
          <t xml:space="preserve">Bank </t>
        </is>
      </c>
    </row>
    <row r="16">
      <c r="A16" t="n">
        <v>15</v>
      </c>
      <c r="B16" s="152" t="n">
        <v>45479</v>
      </c>
      <c r="C16" t="inlineStr">
        <is>
          <t>DP Charges for Firstock</t>
        </is>
      </c>
      <c r="D16" t="n">
        <v>-826</v>
      </c>
      <c r="E16" t="inlineStr">
        <is>
          <t>ICICI</t>
        </is>
      </c>
      <c r="F16" t="inlineStr">
        <is>
          <t>MAT - 001</t>
        </is>
      </c>
      <c r="G16" t="inlineStr">
        <is>
          <t>Trademan</t>
        </is>
      </c>
      <c r="H16" t="inlineStr">
        <is>
          <t>DP Charges for the Trading platform paid</t>
        </is>
      </c>
      <c r="I16" t="inlineStr">
        <is>
          <t>Yes</t>
        </is>
      </c>
      <c r="J16" t="inlineStr">
        <is>
          <t>Maintenance</t>
        </is>
      </c>
      <c r="K16" t="inlineStr">
        <is>
          <t xml:space="preserve">Bank </t>
        </is>
      </c>
    </row>
    <row r="17">
      <c r="A17" t="n">
        <v>16</v>
      </c>
      <c r="B17" s="152" t="n">
        <v>45480</v>
      </c>
      <c r="C17" t="inlineStr">
        <is>
          <t>Sindhu Loan Interest</t>
        </is>
      </c>
      <c r="D17" t="n">
        <v>-80017.7</v>
      </c>
      <c r="E17" t="inlineStr">
        <is>
          <t>ICICI</t>
        </is>
      </c>
      <c r="F17" t="inlineStr">
        <is>
          <t>HL - 002</t>
        </is>
      </c>
      <c r="G17" t="inlineStr">
        <is>
          <t>Serendipity</t>
        </is>
      </c>
      <c r="H17" t="inlineStr">
        <is>
          <t xml:space="preserve">Sindhu Loan Interest paid </t>
        </is>
      </c>
      <c r="I17" t="inlineStr">
        <is>
          <t>Yes</t>
        </is>
      </c>
      <c r="J17" t="inlineStr">
        <is>
          <t>Hand Loans</t>
        </is>
      </c>
      <c r="K17" t="inlineStr">
        <is>
          <t xml:space="preserve">Bank </t>
        </is>
      </c>
    </row>
    <row r="18">
      <c r="A18" t="n">
        <v>17</v>
      </c>
      <c r="B18" s="152" t="n">
        <v>45480</v>
      </c>
      <c r="C18" t="inlineStr">
        <is>
          <t>Pawan Chit Fund</t>
        </is>
      </c>
      <c r="D18" t="n">
        <v>-100000</v>
      </c>
      <c r="E18" t="inlineStr">
        <is>
          <t>ICICI</t>
        </is>
      </c>
      <c r="F18" t="inlineStr">
        <is>
          <t>CHT - 003</t>
        </is>
      </c>
      <c r="G18" t="inlineStr">
        <is>
          <t>Serendipity</t>
        </is>
      </c>
      <c r="H18" t="inlineStr">
        <is>
          <t>Paid towards June Chit premium</t>
        </is>
      </c>
      <c r="I18" t="inlineStr">
        <is>
          <t>Yes</t>
        </is>
      </c>
      <c r="J18" t="inlineStr">
        <is>
          <t>Chits</t>
        </is>
      </c>
      <c r="K18" t="inlineStr">
        <is>
          <t xml:space="preserve">Bank </t>
        </is>
      </c>
    </row>
    <row r="19">
      <c r="A19" t="n">
        <v>18</v>
      </c>
      <c r="B19" s="152" t="n">
        <v>45480</v>
      </c>
      <c r="C19" t="inlineStr">
        <is>
          <t>Ratnakar Loan</t>
        </is>
      </c>
      <c r="D19" t="n">
        <v>190000</v>
      </c>
      <c r="E19" t="inlineStr">
        <is>
          <t>ICICI</t>
        </is>
      </c>
      <c r="F19" t="inlineStr">
        <is>
          <t>HL - 006</t>
        </is>
      </c>
      <c r="G19" t="inlineStr">
        <is>
          <t>Serendipity</t>
        </is>
      </c>
      <c r="H19" t="inlineStr">
        <is>
          <t>Received from Ratnakar Payment 2</t>
        </is>
      </c>
      <c r="I19" t="inlineStr">
        <is>
          <t>Yes</t>
        </is>
      </c>
      <c r="J19" t="inlineStr">
        <is>
          <t>Hand Loans</t>
        </is>
      </c>
      <c r="K19" t="inlineStr">
        <is>
          <t xml:space="preserve">Bank </t>
        </is>
      </c>
    </row>
    <row r="20">
      <c r="A20" t="n">
        <v>19</v>
      </c>
      <c r="B20" s="152" t="n">
        <v>45482</v>
      </c>
      <c r="C20" t="inlineStr">
        <is>
          <t>Girija Aunty</t>
        </is>
      </c>
      <c r="D20" t="n">
        <v>700</v>
      </c>
      <c r="E20" t="inlineStr">
        <is>
          <t>ICICI</t>
        </is>
      </c>
      <c r="F20" t="inlineStr">
        <is>
          <t>INC - 001</t>
        </is>
      </c>
      <c r="G20" t="inlineStr">
        <is>
          <t>Serendipity</t>
        </is>
      </c>
      <c r="H20" t="inlineStr">
        <is>
          <t>Received Income from Girija Aunty</t>
        </is>
      </c>
      <c r="I20" t="inlineStr">
        <is>
          <t>Yes</t>
        </is>
      </c>
      <c r="J20" t="inlineStr">
        <is>
          <t>Income</t>
        </is>
      </c>
      <c r="K20" t="inlineStr">
        <is>
          <t xml:space="preserve">Bank </t>
        </is>
      </c>
    </row>
    <row r="21">
      <c r="A21" t="n">
        <v>20</v>
      </c>
      <c r="B21" s="152" t="n">
        <v>45482</v>
      </c>
      <c r="C21" t="inlineStr">
        <is>
          <t>Girija Aunty</t>
        </is>
      </c>
      <c r="D21" t="n">
        <v>60</v>
      </c>
      <c r="E21" t="inlineStr">
        <is>
          <t>ICICI</t>
        </is>
      </c>
      <c r="F21" t="inlineStr">
        <is>
          <t>INC - 001</t>
        </is>
      </c>
      <c r="G21" t="inlineStr">
        <is>
          <t>Serendipity</t>
        </is>
      </c>
      <c r="H21" t="inlineStr">
        <is>
          <t>Received Income from Girija Aunty</t>
        </is>
      </c>
      <c r="I21" t="inlineStr">
        <is>
          <t>Yes</t>
        </is>
      </c>
      <c r="J21" t="inlineStr">
        <is>
          <t>Income</t>
        </is>
      </c>
      <c r="K21" t="inlineStr">
        <is>
          <t xml:space="preserve">Bank </t>
        </is>
      </c>
    </row>
    <row r="22">
      <c r="A22" t="n">
        <v>21</v>
      </c>
      <c r="B22" s="152" t="n">
        <v>45483</v>
      </c>
      <c r="C22" t="inlineStr">
        <is>
          <t>Cred Loan Test</t>
        </is>
      </c>
      <c r="D22" t="n">
        <v>1</v>
      </c>
      <c r="E22" t="inlineStr">
        <is>
          <t>ICICI</t>
        </is>
      </c>
      <c r="F22" t="inlineStr">
        <is>
          <t>INC - 001</t>
        </is>
      </c>
      <c r="G22" t="inlineStr">
        <is>
          <t>Serendipity</t>
        </is>
      </c>
      <c r="H22" t="inlineStr">
        <is>
          <t>Received from Cred Loan as test</t>
        </is>
      </c>
      <c r="I22" t="inlineStr">
        <is>
          <t>Yes</t>
        </is>
      </c>
      <c r="J22" t="inlineStr">
        <is>
          <t>Income</t>
        </is>
      </c>
      <c r="K22" t="inlineStr">
        <is>
          <t xml:space="preserve">Bank </t>
        </is>
      </c>
    </row>
    <row r="23">
      <c r="A23" t="n">
        <v>22</v>
      </c>
      <c r="B23" s="152" t="n">
        <v>45483</v>
      </c>
      <c r="C23" t="inlineStr">
        <is>
          <t>Amol Salary</t>
        </is>
      </c>
      <c r="D23" t="n">
        <v>-15005.9</v>
      </c>
      <c r="E23" t="inlineStr">
        <is>
          <t>ICICI</t>
        </is>
      </c>
      <c r="F23" t="inlineStr">
        <is>
          <t>SPY - 002</t>
        </is>
      </c>
      <c r="G23" t="inlineStr">
        <is>
          <t>Trademan</t>
        </is>
      </c>
      <c r="H23" t="inlineStr">
        <is>
          <t>Salaries Paid for July First week</t>
        </is>
      </c>
      <c r="I23" t="inlineStr">
        <is>
          <t>Yes</t>
        </is>
      </c>
      <c r="J23" t="inlineStr">
        <is>
          <t>Salaries</t>
        </is>
      </c>
      <c r="K23" t="inlineStr">
        <is>
          <t xml:space="preserve">Bank </t>
        </is>
      </c>
    </row>
    <row r="24">
      <c r="A24" t="n">
        <v>23</v>
      </c>
      <c r="B24" s="152" t="n">
        <v>45483</v>
      </c>
      <c r="C24" t="inlineStr">
        <is>
          <t>Abhishek Salary</t>
        </is>
      </c>
      <c r="D24" t="n">
        <v>-7455.9</v>
      </c>
      <c r="E24" t="inlineStr">
        <is>
          <t>ICICI</t>
        </is>
      </c>
      <c r="F24" t="inlineStr">
        <is>
          <t>SPY - 007</t>
        </is>
      </c>
      <c r="G24" t="inlineStr">
        <is>
          <t>Dhoom Studios</t>
        </is>
      </c>
      <c r="H24" t="inlineStr">
        <is>
          <t>Salaries Paid for July First week and Printing Charges</t>
        </is>
      </c>
      <c r="I24" t="inlineStr">
        <is>
          <t>Yes</t>
        </is>
      </c>
      <c r="J24" t="inlineStr">
        <is>
          <t>Salaries</t>
        </is>
      </c>
      <c r="K24" t="inlineStr">
        <is>
          <t xml:space="preserve">Bank </t>
        </is>
      </c>
    </row>
    <row r="25">
      <c r="A25" t="n">
        <v>24</v>
      </c>
      <c r="B25" s="152" t="n">
        <v>45483</v>
      </c>
      <c r="C25" t="inlineStr">
        <is>
          <t>Anand Salary</t>
        </is>
      </c>
      <c r="D25" t="n">
        <v>-9380.9</v>
      </c>
      <c r="E25" t="inlineStr">
        <is>
          <t>ICICI</t>
        </is>
      </c>
      <c r="F25" t="inlineStr">
        <is>
          <t>SPY - 006</t>
        </is>
      </c>
      <c r="G25" t="inlineStr">
        <is>
          <t>Trademan</t>
        </is>
      </c>
      <c r="H25" t="inlineStr">
        <is>
          <t>Salaries Paid for July First week</t>
        </is>
      </c>
      <c r="I25" t="inlineStr">
        <is>
          <t>Yes</t>
        </is>
      </c>
      <c r="J25" t="inlineStr">
        <is>
          <t>Salaries</t>
        </is>
      </c>
      <c r="K25" t="inlineStr">
        <is>
          <t xml:space="preserve">Bank </t>
        </is>
      </c>
    </row>
    <row r="26">
      <c r="A26" t="n">
        <v>25</v>
      </c>
      <c r="B26" s="152" t="n">
        <v>45483</v>
      </c>
      <c r="C26" t="inlineStr">
        <is>
          <t>Aakash Salary</t>
        </is>
      </c>
      <c r="D26" t="n">
        <v>-10505.9</v>
      </c>
      <c r="E26" t="inlineStr">
        <is>
          <t>ICICI</t>
        </is>
      </c>
      <c r="F26" t="inlineStr">
        <is>
          <t>SPY - 005</t>
        </is>
      </c>
      <c r="G26" t="inlineStr">
        <is>
          <t>Serendipity</t>
        </is>
      </c>
      <c r="H26" t="inlineStr">
        <is>
          <t>Salaries Paid for July First week</t>
        </is>
      </c>
      <c r="I26" t="inlineStr">
        <is>
          <t>Yes</t>
        </is>
      </c>
      <c r="J26" t="inlineStr">
        <is>
          <t>Salaries</t>
        </is>
      </c>
      <c r="K26" t="inlineStr">
        <is>
          <t xml:space="preserve">Bank </t>
        </is>
      </c>
    </row>
    <row r="27">
      <c r="A27" t="n">
        <v>26</v>
      </c>
      <c r="B27" s="152" t="n">
        <v>45483</v>
      </c>
      <c r="C27" t="inlineStr">
        <is>
          <t>Karthik Salary</t>
        </is>
      </c>
      <c r="D27" t="n">
        <v>-6255.9</v>
      </c>
      <c r="E27" t="inlineStr">
        <is>
          <t>ICICI</t>
        </is>
      </c>
      <c r="F27" t="inlineStr">
        <is>
          <t>SPY - 008</t>
        </is>
      </c>
      <c r="G27" t="inlineStr">
        <is>
          <t>Serendipity</t>
        </is>
      </c>
      <c r="H27" t="inlineStr">
        <is>
          <t>Salaries Paid for July First week</t>
        </is>
      </c>
      <c r="I27" t="inlineStr">
        <is>
          <t>Yes</t>
        </is>
      </c>
      <c r="J27" t="inlineStr">
        <is>
          <t>Salaries</t>
        </is>
      </c>
      <c r="K27" t="inlineStr">
        <is>
          <t xml:space="preserve">Bank </t>
        </is>
      </c>
    </row>
    <row r="28">
      <c r="A28" t="n">
        <v>27</v>
      </c>
      <c r="B28" s="152" t="n">
        <v>45483</v>
      </c>
      <c r="C28" t="inlineStr">
        <is>
          <t>Arjun Salary</t>
        </is>
      </c>
      <c r="D28" t="n">
        <v>-6255.9</v>
      </c>
      <c r="E28" t="inlineStr">
        <is>
          <t>ICICI</t>
        </is>
      </c>
      <c r="F28" t="inlineStr">
        <is>
          <t>SPY - 003</t>
        </is>
      </c>
      <c r="G28" t="inlineStr">
        <is>
          <t>Dhoom Studios</t>
        </is>
      </c>
      <c r="H28" t="inlineStr">
        <is>
          <t>Salaries Paid for July First week</t>
        </is>
      </c>
      <c r="I28" t="inlineStr">
        <is>
          <t>Yes</t>
        </is>
      </c>
      <c r="J28" t="inlineStr">
        <is>
          <t>Salaries</t>
        </is>
      </c>
      <c r="K28" t="inlineStr">
        <is>
          <t xml:space="preserve">Bank </t>
        </is>
      </c>
    </row>
    <row r="29">
      <c r="A29" t="n">
        <v>28</v>
      </c>
      <c r="B29" s="152" t="n">
        <v>45483</v>
      </c>
      <c r="C29" t="inlineStr">
        <is>
          <t>Varshita Salary</t>
        </is>
      </c>
      <c r="D29" t="n">
        <v>-6255.9</v>
      </c>
      <c r="E29" t="inlineStr">
        <is>
          <t>ICICI</t>
        </is>
      </c>
      <c r="F29" t="inlineStr">
        <is>
          <t>SPY - 004</t>
        </is>
      </c>
      <c r="G29" t="inlineStr">
        <is>
          <t>Trademan</t>
        </is>
      </c>
      <c r="H29" t="inlineStr">
        <is>
          <t>Salaries Paid for July First week</t>
        </is>
      </c>
      <c r="I29" t="inlineStr">
        <is>
          <t>Yes</t>
        </is>
      </c>
      <c r="J29" t="inlineStr">
        <is>
          <t>Salaries</t>
        </is>
      </c>
      <c r="K29" t="inlineStr">
        <is>
          <t xml:space="preserve">Bank </t>
        </is>
      </c>
    </row>
    <row r="30">
      <c r="A30" t="n">
        <v>29</v>
      </c>
      <c r="B30" s="152" t="n">
        <v>45483</v>
      </c>
      <c r="C30" t="inlineStr">
        <is>
          <t>Nikhil Salary</t>
        </is>
      </c>
      <c r="D30" t="n">
        <v>-12505.9</v>
      </c>
      <c r="E30" t="inlineStr">
        <is>
          <t>ICICI</t>
        </is>
      </c>
      <c r="F30" t="inlineStr">
        <is>
          <t>SPY - 001</t>
        </is>
      </c>
      <c r="G30" t="inlineStr">
        <is>
          <t>Serendipity</t>
        </is>
      </c>
      <c r="H30" t="inlineStr">
        <is>
          <t>Salaries Paid for July First week</t>
        </is>
      </c>
      <c r="I30" t="inlineStr">
        <is>
          <t>Yes</t>
        </is>
      </c>
      <c r="J30" t="inlineStr">
        <is>
          <t>Salaries</t>
        </is>
      </c>
      <c r="K30" t="inlineStr">
        <is>
          <t xml:space="preserve">Bank </t>
        </is>
      </c>
    </row>
    <row r="31">
      <c r="A31" t="n">
        <v>30</v>
      </c>
      <c r="B31" s="152" t="n">
        <v>45483</v>
      </c>
      <c r="C31" t="inlineStr">
        <is>
          <t>Mahaveer Salary</t>
        </is>
      </c>
      <c r="D31" t="n">
        <v>-8000</v>
      </c>
      <c r="E31" t="inlineStr">
        <is>
          <t>Cash</t>
        </is>
      </c>
      <c r="F31" t="inlineStr">
        <is>
          <t>SPY - 009</t>
        </is>
      </c>
      <c r="G31" t="inlineStr">
        <is>
          <t>Serendipity</t>
        </is>
      </c>
      <c r="H31" t="inlineStr">
        <is>
          <t>Two weeks Salary Paid ( June 4th week and Aug 1st week)</t>
        </is>
      </c>
      <c r="I31" t="inlineStr">
        <is>
          <t>Yes</t>
        </is>
      </c>
      <c r="J31" t="inlineStr">
        <is>
          <t>Salaries</t>
        </is>
      </c>
      <c r="K31" t="inlineStr">
        <is>
          <t xml:space="preserve">Bank </t>
        </is>
      </c>
    </row>
    <row r="32">
      <c r="A32" t="n">
        <v>31</v>
      </c>
      <c r="B32" s="152" t="n">
        <v>45483</v>
      </c>
      <c r="C32" t="inlineStr">
        <is>
          <t>Suraj Contract</t>
        </is>
      </c>
      <c r="D32" t="n">
        <v>-25005.9</v>
      </c>
      <c r="E32" t="inlineStr">
        <is>
          <t>ICICI</t>
        </is>
      </c>
      <c r="F32" t="inlineStr">
        <is>
          <t>SPY - 010</t>
        </is>
      </c>
      <c r="G32" t="inlineStr">
        <is>
          <t>Serendipity</t>
        </is>
      </c>
      <c r="H32" t="inlineStr">
        <is>
          <t>Half monthly contract money paid</t>
        </is>
      </c>
      <c r="I32" t="inlineStr">
        <is>
          <t>Yes</t>
        </is>
      </c>
      <c r="J32" t="inlineStr">
        <is>
          <t>Salaries</t>
        </is>
      </c>
      <c r="K32" t="inlineStr">
        <is>
          <t xml:space="preserve">Bank </t>
        </is>
      </c>
    </row>
    <row r="33">
      <c r="A33" t="n">
        <v>32</v>
      </c>
      <c r="B33" s="152" t="n">
        <v>45483</v>
      </c>
      <c r="C33" t="inlineStr">
        <is>
          <t>Brijesh Cash</t>
        </is>
      </c>
      <c r="D33" t="n">
        <v>40000</v>
      </c>
      <c r="E33" t="inlineStr">
        <is>
          <t>Cash</t>
        </is>
      </c>
      <c r="F33" t="inlineStr">
        <is>
          <t>HL -  001</t>
        </is>
      </c>
      <c r="G33" t="inlineStr">
        <is>
          <t>Serendipity</t>
        </is>
      </c>
      <c r="H33" t="inlineStr">
        <is>
          <t>Received Loan from  Brijesh</t>
        </is>
      </c>
      <c r="I33" t="inlineStr">
        <is>
          <t>Yes</t>
        </is>
      </c>
      <c r="J33" t="inlineStr">
        <is>
          <t>Hand Loans</t>
        </is>
      </c>
      <c r="K33" t="inlineStr">
        <is>
          <t>Cash</t>
        </is>
      </c>
    </row>
    <row r="34">
      <c r="A34" t="n">
        <v>33</v>
      </c>
      <c r="B34" s="152" t="n">
        <v>45483</v>
      </c>
      <c r="C34" t="inlineStr">
        <is>
          <t>Cred Freedom</t>
        </is>
      </c>
      <c r="D34" t="n">
        <v>119545</v>
      </c>
      <c r="E34" t="inlineStr">
        <is>
          <t>ICICI</t>
        </is>
      </c>
      <c r="F34" t="inlineStr">
        <is>
          <t>EMI - 006</t>
        </is>
      </c>
      <c r="G34" t="inlineStr">
        <is>
          <t>Serendipity</t>
        </is>
      </c>
      <c r="H34" t="inlineStr">
        <is>
          <t>Received Loan from  Cred</t>
        </is>
      </c>
      <c r="I34" t="inlineStr">
        <is>
          <t>Yes</t>
        </is>
      </c>
      <c r="J34" t="inlineStr">
        <is>
          <t>EMI</t>
        </is>
      </c>
      <c r="K34" t="inlineStr">
        <is>
          <t xml:space="preserve">Bank </t>
        </is>
      </c>
    </row>
    <row r="35">
      <c r="A35" t="n">
        <v>34</v>
      </c>
      <c r="B35" s="152" t="n">
        <v>45484</v>
      </c>
      <c r="C35" t="inlineStr">
        <is>
          <t>Cash Deposit Omkar</t>
        </is>
      </c>
      <c r="D35" t="n">
        <v>22300</v>
      </c>
      <c r="E35" t="inlineStr">
        <is>
          <t>ICICI</t>
        </is>
      </c>
      <c r="F35" t="inlineStr">
        <is>
          <t>INC - 001</t>
        </is>
      </c>
      <c r="G35" t="inlineStr">
        <is>
          <t>Serendipity</t>
        </is>
      </c>
      <c r="H35" t="inlineStr">
        <is>
          <t>Deposited the cash received from Omkar to the bank</t>
        </is>
      </c>
      <c r="I35" t="inlineStr">
        <is>
          <t>Yes</t>
        </is>
      </c>
      <c r="J35" t="inlineStr">
        <is>
          <t>Income</t>
        </is>
      </c>
      <c r="K35" t="inlineStr">
        <is>
          <t xml:space="preserve">Bank </t>
        </is>
      </c>
    </row>
    <row r="36">
      <c r="A36" t="n">
        <v>35</v>
      </c>
      <c r="B36" s="152" t="n">
        <v>45484</v>
      </c>
      <c r="C36" t="inlineStr">
        <is>
          <t>Kiran Kumar Service Fee</t>
        </is>
      </c>
      <c r="D36" t="n">
        <v>950</v>
      </c>
      <c r="E36" t="inlineStr">
        <is>
          <t>SBI</t>
        </is>
      </c>
      <c r="F36" t="inlineStr">
        <is>
          <t>INC - 001</t>
        </is>
      </c>
      <c r="G36" t="inlineStr">
        <is>
          <t>Serendipity</t>
        </is>
      </c>
      <c r="H36" t="inlineStr">
        <is>
          <t>Received from Kiran Kumar for service rendered from Mahaveer</t>
        </is>
      </c>
      <c r="I36" t="inlineStr">
        <is>
          <t>Yes</t>
        </is>
      </c>
      <c r="J36" t="inlineStr">
        <is>
          <t>Income</t>
        </is>
      </c>
      <c r="K36" t="inlineStr">
        <is>
          <t xml:space="preserve">Bank </t>
        </is>
      </c>
    </row>
    <row r="37">
      <c r="A37" t="n">
        <v>36</v>
      </c>
      <c r="B37" s="152" t="n">
        <v>45484</v>
      </c>
      <c r="C37" t="inlineStr">
        <is>
          <t>Vimala Loan</t>
        </is>
      </c>
      <c r="D37" t="n">
        <v>-11000</v>
      </c>
      <c r="E37" t="inlineStr">
        <is>
          <t>Cash</t>
        </is>
      </c>
      <c r="F37" t="inlineStr">
        <is>
          <t>HL - 008</t>
        </is>
      </c>
      <c r="G37" t="inlineStr">
        <is>
          <t>Serendipity</t>
        </is>
      </c>
      <c r="H37" t="inlineStr">
        <is>
          <t>Paid to Vimala Loan account as partial payment</t>
        </is>
      </c>
      <c r="I37" t="inlineStr">
        <is>
          <t>Yes</t>
        </is>
      </c>
      <c r="J37" t="inlineStr">
        <is>
          <t>Hand Loans</t>
        </is>
      </c>
      <c r="K37" t="inlineStr">
        <is>
          <t xml:space="preserve">Bank </t>
        </is>
      </c>
    </row>
    <row r="38">
      <c r="A38" t="n">
        <v>37</v>
      </c>
      <c r="B38" s="152" t="n">
        <v>45484</v>
      </c>
      <c r="C38" t="inlineStr">
        <is>
          <t>Brijesh Rent</t>
        </is>
      </c>
      <c r="D38" t="n">
        <v>4000</v>
      </c>
      <c r="E38" t="inlineStr">
        <is>
          <t>ICICI</t>
        </is>
      </c>
      <c r="F38" t="inlineStr">
        <is>
          <t>HL -  001</t>
        </is>
      </c>
      <c r="G38" t="inlineStr">
        <is>
          <t>Serendipity</t>
        </is>
      </c>
      <c r="H38" t="inlineStr">
        <is>
          <t xml:space="preserve">Received from Santosh </t>
        </is>
      </c>
      <c r="I38" t="inlineStr">
        <is>
          <t>Yes</t>
        </is>
      </c>
      <c r="J38" t="inlineStr">
        <is>
          <t>Hand Loans</t>
        </is>
      </c>
      <c r="K38" t="inlineStr">
        <is>
          <t xml:space="preserve">Bank </t>
        </is>
      </c>
    </row>
    <row r="39">
      <c r="A39" t="n">
        <v>38</v>
      </c>
      <c r="B39" s="152" t="n">
        <v>45486</v>
      </c>
      <c r="C39" t="inlineStr">
        <is>
          <t>Pawan Chit Fund</t>
        </is>
      </c>
      <c r="D39" t="n">
        <v>-100000</v>
      </c>
      <c r="E39" t="inlineStr">
        <is>
          <t>ICICI</t>
        </is>
      </c>
      <c r="F39" t="inlineStr">
        <is>
          <t>CHT - 003</t>
        </is>
      </c>
      <c r="G39" t="inlineStr">
        <is>
          <t>Serendipity</t>
        </is>
      </c>
      <c r="H39" t="inlineStr">
        <is>
          <t>Paid towards June Chit premium</t>
        </is>
      </c>
      <c r="I39" t="inlineStr">
        <is>
          <t>Yes</t>
        </is>
      </c>
      <c r="J39" t="inlineStr">
        <is>
          <t>Chits</t>
        </is>
      </c>
      <c r="K39" t="inlineStr">
        <is>
          <t xml:space="preserve">Bank </t>
        </is>
      </c>
    </row>
    <row r="40">
      <c r="A40" t="n">
        <v>39</v>
      </c>
      <c r="B40" s="152" t="n">
        <v>45486</v>
      </c>
      <c r="C40" t="inlineStr">
        <is>
          <t>Dhanalakshmi Loan</t>
        </is>
      </c>
      <c r="D40" t="n">
        <v>50000</v>
      </c>
      <c r="E40" t="inlineStr">
        <is>
          <t>ICICI</t>
        </is>
      </c>
      <c r="F40" t="inlineStr">
        <is>
          <t>INC - 001</t>
        </is>
      </c>
      <c r="G40" t="inlineStr">
        <is>
          <t>Serendipity</t>
        </is>
      </c>
      <c r="H40" t="inlineStr">
        <is>
          <t>Received from Dhanalakshmi</t>
        </is>
      </c>
      <c r="I40" t="inlineStr">
        <is>
          <t>Yes</t>
        </is>
      </c>
      <c r="J40" t="inlineStr">
        <is>
          <t>Income</t>
        </is>
      </c>
      <c r="K40" t="inlineStr">
        <is>
          <t xml:space="preserve">Bank </t>
        </is>
      </c>
    </row>
    <row r="41">
      <c r="A41" t="n">
        <v>40</v>
      </c>
      <c r="B41" s="152" t="n">
        <v>45487</v>
      </c>
      <c r="C41" t="inlineStr">
        <is>
          <t>IND Money 2</t>
        </is>
      </c>
      <c r="D41" t="n">
        <v>60000</v>
      </c>
      <c r="E41" t="inlineStr">
        <is>
          <t>ICICI</t>
        </is>
      </c>
      <c r="F41" t="inlineStr">
        <is>
          <t>EMI - 004</t>
        </is>
      </c>
      <c r="G41" t="inlineStr">
        <is>
          <t>Serendipity</t>
        </is>
      </c>
      <c r="H41" t="inlineStr">
        <is>
          <t>Received from IND Money</t>
        </is>
      </c>
      <c r="I41" t="inlineStr">
        <is>
          <t>Yes</t>
        </is>
      </c>
      <c r="J41" t="inlineStr">
        <is>
          <t>EMI</t>
        </is>
      </c>
      <c r="K41" t="inlineStr">
        <is>
          <t xml:space="preserve">Bank </t>
        </is>
      </c>
    </row>
    <row r="42">
      <c r="A42" t="n">
        <v>41</v>
      </c>
      <c r="B42" s="152" t="n">
        <v>45487</v>
      </c>
      <c r="C42" t="inlineStr">
        <is>
          <t>ICICI Cred Card Payment 1</t>
        </is>
      </c>
      <c r="D42" t="n">
        <v>-8749.610000000001</v>
      </c>
      <c r="E42" t="inlineStr">
        <is>
          <t>ICICI</t>
        </is>
      </c>
      <c r="F42" t="inlineStr">
        <is>
          <t>MAT - 001</t>
        </is>
      </c>
      <c r="G42" t="inlineStr">
        <is>
          <t>Serendipity</t>
        </is>
      </c>
      <c r="H42" t="inlineStr">
        <is>
          <t>Payment Made for ICICI Credit Card</t>
        </is>
      </c>
      <c r="I42" t="inlineStr">
        <is>
          <t>Yes</t>
        </is>
      </c>
      <c r="J42" t="inlineStr">
        <is>
          <t>Maintenance</t>
        </is>
      </c>
      <c r="K42" t="inlineStr">
        <is>
          <t xml:space="preserve">Bank </t>
        </is>
      </c>
    </row>
    <row r="43">
      <c r="A43" t="n">
        <v>42</v>
      </c>
      <c r="B43" s="152" t="n">
        <v>45487</v>
      </c>
      <c r="C43" t="inlineStr">
        <is>
          <t>ICICI Cred Card Payment 2</t>
        </is>
      </c>
      <c r="D43" t="n">
        <v>-18792.04</v>
      </c>
      <c r="E43" t="inlineStr">
        <is>
          <t>ICICI</t>
        </is>
      </c>
      <c r="F43" t="inlineStr">
        <is>
          <t>MAT - 001</t>
        </is>
      </c>
      <c r="G43" t="inlineStr">
        <is>
          <t>Serendipity</t>
        </is>
      </c>
      <c r="H43" t="inlineStr">
        <is>
          <t>Payment Made for ICICI Credit Card</t>
        </is>
      </c>
      <c r="I43" t="inlineStr">
        <is>
          <t>Yes</t>
        </is>
      </c>
      <c r="J43" t="inlineStr">
        <is>
          <t>Maintenance</t>
        </is>
      </c>
      <c r="K43" t="inlineStr">
        <is>
          <t xml:space="preserve">Bank </t>
        </is>
      </c>
    </row>
    <row r="44">
      <c r="A44" t="n">
        <v>43</v>
      </c>
      <c r="B44" s="152" t="n">
        <v>45488</v>
      </c>
      <c r="C44" t="inlineStr">
        <is>
          <t>Rent Expense</t>
        </is>
      </c>
      <c r="D44" t="n">
        <v>-10000</v>
      </c>
      <c r="E44" t="inlineStr">
        <is>
          <t>Cash</t>
        </is>
      </c>
      <c r="F44" t="inlineStr">
        <is>
          <t>MAT - 001</t>
        </is>
      </c>
      <c r="G44" t="inlineStr">
        <is>
          <t>Serendipity</t>
        </is>
      </c>
      <c r="H44" t="inlineStr">
        <is>
          <t>Paid remaining balance of rent through cash</t>
        </is>
      </c>
      <c r="I44" t="inlineStr">
        <is>
          <t>Yes</t>
        </is>
      </c>
      <c r="J44" t="inlineStr">
        <is>
          <t>Maintenance</t>
        </is>
      </c>
      <c r="K44" t="inlineStr">
        <is>
          <t>Cash</t>
        </is>
      </c>
    </row>
    <row r="45">
      <c r="A45" t="n">
        <v>44</v>
      </c>
      <c r="B45" s="152" t="n">
        <v>45489</v>
      </c>
      <c r="C45" t="inlineStr">
        <is>
          <t xml:space="preserve">Current Bill </t>
        </is>
      </c>
      <c r="D45" t="n">
        <v>-6706</v>
      </c>
      <c r="E45" t="inlineStr">
        <is>
          <t>SBI</t>
        </is>
      </c>
      <c r="F45" t="inlineStr">
        <is>
          <t>MAT - 001</t>
        </is>
      </c>
      <c r="G45" t="inlineStr">
        <is>
          <t>Serendipity</t>
        </is>
      </c>
      <c r="H45" t="inlineStr">
        <is>
          <t>Paid Current Bill for June Month</t>
        </is>
      </c>
      <c r="I45" t="inlineStr">
        <is>
          <t>Yes</t>
        </is>
      </c>
      <c r="J45" t="inlineStr">
        <is>
          <t>Maintenance</t>
        </is>
      </c>
      <c r="K45" t="inlineStr">
        <is>
          <t xml:space="preserve">Bank </t>
        </is>
      </c>
    </row>
    <row r="46">
      <c r="A46" t="n">
        <v>45</v>
      </c>
      <c r="B46" s="152" t="n">
        <v>45488</v>
      </c>
      <c r="C46" t="inlineStr">
        <is>
          <t>Cash for Karthik</t>
        </is>
      </c>
      <c r="D46" t="n">
        <v>-10005.9</v>
      </c>
      <c r="E46" t="inlineStr">
        <is>
          <t>ICICI</t>
        </is>
      </c>
      <c r="F46" t="inlineStr">
        <is>
          <t>MAT - 001</t>
        </is>
      </c>
      <c r="G46" t="inlineStr">
        <is>
          <t>Serendipity</t>
        </is>
      </c>
      <c r="H46" t="inlineStr">
        <is>
          <t>Paid to Karthik</t>
        </is>
      </c>
      <c r="I46" t="inlineStr">
        <is>
          <t>Yes</t>
        </is>
      </c>
      <c r="J46" t="inlineStr">
        <is>
          <t>Maintenance</t>
        </is>
      </c>
      <c r="K46" t="inlineStr">
        <is>
          <t xml:space="preserve">Bank </t>
        </is>
      </c>
    </row>
    <row r="47">
      <c r="A47" t="n">
        <v>46</v>
      </c>
      <c r="B47" s="152" t="n">
        <v>45489</v>
      </c>
      <c r="C47" t="inlineStr">
        <is>
          <t>Omkar Loan</t>
        </is>
      </c>
      <c r="D47" t="n">
        <v>-10005.9</v>
      </c>
      <c r="E47" t="inlineStr">
        <is>
          <t>ICICI</t>
        </is>
      </c>
      <c r="F47" t="inlineStr">
        <is>
          <t>MAT - 001</t>
        </is>
      </c>
      <c r="G47" t="inlineStr">
        <is>
          <t>Serendipity</t>
        </is>
      </c>
      <c r="H47" t="inlineStr">
        <is>
          <t>Given Loan to Omkar from Serendipity</t>
        </is>
      </c>
      <c r="I47" t="inlineStr">
        <is>
          <t>Yes</t>
        </is>
      </c>
      <c r="J47" t="inlineStr">
        <is>
          <t>Maintenance</t>
        </is>
      </c>
      <c r="K47" t="inlineStr">
        <is>
          <t xml:space="preserve">Bank </t>
        </is>
      </c>
    </row>
    <row r="48">
      <c r="A48" t="n">
        <v>47</v>
      </c>
      <c r="B48" s="152" t="n">
        <v>45489</v>
      </c>
      <c r="C48" t="inlineStr">
        <is>
          <t>Omkar Loan</t>
        </is>
      </c>
      <c r="D48" t="n">
        <v>-3600</v>
      </c>
      <c r="E48" t="inlineStr">
        <is>
          <t>Cash</t>
        </is>
      </c>
      <c r="F48" t="inlineStr">
        <is>
          <t>MAT - 001</t>
        </is>
      </c>
      <c r="G48" t="inlineStr">
        <is>
          <t>Serendipity</t>
        </is>
      </c>
      <c r="H48" t="inlineStr">
        <is>
          <t>Given Loan to Omkar from Serendipity</t>
        </is>
      </c>
      <c r="I48" t="inlineStr">
        <is>
          <t>Yes</t>
        </is>
      </c>
      <c r="J48" t="inlineStr">
        <is>
          <t>Maintenance</t>
        </is>
      </c>
      <c r="K48" t="inlineStr">
        <is>
          <t xml:space="preserve">Bank </t>
        </is>
      </c>
    </row>
    <row r="49">
      <c r="A49" t="n">
        <v>48</v>
      </c>
      <c r="B49" s="152" t="n">
        <v>45490</v>
      </c>
      <c r="C49" t="inlineStr">
        <is>
          <t>Pradeep Consultant</t>
        </is>
      </c>
      <c r="D49" t="n">
        <v>-20005.9</v>
      </c>
      <c r="E49" t="inlineStr">
        <is>
          <t>ICICI</t>
        </is>
      </c>
      <c r="F49" t="inlineStr">
        <is>
          <t>MAT - 001</t>
        </is>
      </c>
      <c r="G49" t="inlineStr">
        <is>
          <t>Serendipity</t>
        </is>
      </c>
      <c r="H49" t="inlineStr">
        <is>
          <t>Consultant fees to Pradeep</t>
        </is>
      </c>
      <c r="I49" t="inlineStr">
        <is>
          <t>Yes</t>
        </is>
      </c>
      <c r="J49" t="inlineStr">
        <is>
          <t>Maintenance</t>
        </is>
      </c>
      <c r="K49" t="inlineStr">
        <is>
          <t xml:space="preserve">Bank </t>
        </is>
      </c>
    </row>
    <row r="50">
      <c r="A50" t="n">
        <v>49</v>
      </c>
      <c r="B50" s="152" t="n">
        <v>45491</v>
      </c>
      <c r="C50" t="inlineStr">
        <is>
          <t>Brijesh Cash</t>
        </is>
      </c>
      <c r="D50" t="n">
        <v>40000</v>
      </c>
      <c r="E50" t="inlineStr">
        <is>
          <t>Cash</t>
        </is>
      </c>
      <c r="F50" t="inlineStr">
        <is>
          <t>HL -  001</t>
        </is>
      </c>
      <c r="G50" t="inlineStr">
        <is>
          <t>Serendipity</t>
        </is>
      </c>
      <c r="H50" t="inlineStr">
        <is>
          <t>Loan taken from Brijesh</t>
        </is>
      </c>
      <c r="I50" t="inlineStr">
        <is>
          <t>No</t>
        </is>
      </c>
      <c r="J50" t="inlineStr">
        <is>
          <t>Hand Loans</t>
        </is>
      </c>
      <c r="K50" t="inlineStr">
        <is>
          <t>Cash</t>
        </is>
      </c>
    </row>
    <row r="51">
      <c r="A51" t="n">
        <v>50</v>
      </c>
      <c r="B51" s="152" t="n">
        <v>45490</v>
      </c>
      <c r="C51" t="inlineStr">
        <is>
          <t>Water Bill</t>
        </is>
      </c>
      <c r="D51" t="n">
        <v>-1713</v>
      </c>
      <c r="E51" t="inlineStr">
        <is>
          <t>ICICI</t>
        </is>
      </c>
      <c r="F51" t="inlineStr">
        <is>
          <t>MAT - 001</t>
        </is>
      </c>
      <c r="G51" t="inlineStr">
        <is>
          <t>Serendipity</t>
        </is>
      </c>
      <c r="H51" t="inlineStr">
        <is>
          <t>Paid water bill through ICICI bank for june month</t>
        </is>
      </c>
      <c r="I51" t="inlineStr">
        <is>
          <t>Yes</t>
        </is>
      </c>
      <c r="J51" t="inlineStr">
        <is>
          <t>Maintenance</t>
        </is>
      </c>
      <c r="K51" t="inlineStr">
        <is>
          <t xml:space="preserve">Bank </t>
        </is>
      </c>
    </row>
    <row r="52">
      <c r="A52" t="n">
        <v>51</v>
      </c>
      <c r="B52" s="152" t="n">
        <v>45490</v>
      </c>
      <c r="C52" t="inlineStr">
        <is>
          <t>Cash NSDL Payments</t>
        </is>
      </c>
      <c r="D52" t="n">
        <v>1</v>
      </c>
      <c r="E52" t="inlineStr">
        <is>
          <t>ICICI</t>
        </is>
      </c>
      <c r="F52" t="inlineStr">
        <is>
          <t>INC - 001</t>
        </is>
      </c>
      <c r="G52" t="inlineStr">
        <is>
          <t>Serendipity</t>
        </is>
      </c>
      <c r="H52" t="inlineStr">
        <is>
          <t>Test funds sent from the lender</t>
        </is>
      </c>
      <c r="I52" t="inlineStr">
        <is>
          <t>Yes</t>
        </is>
      </c>
      <c r="J52" t="inlineStr">
        <is>
          <t>Income</t>
        </is>
      </c>
      <c r="K52" t="inlineStr">
        <is>
          <t xml:space="preserve">Bank </t>
        </is>
      </c>
    </row>
    <row r="53">
      <c r="A53" t="n">
        <v>52</v>
      </c>
      <c r="B53" s="152" t="n">
        <v>45491</v>
      </c>
      <c r="C53" t="inlineStr">
        <is>
          <t xml:space="preserve">NCO Securities </t>
        </is>
      </c>
      <c r="D53" t="n">
        <v>225000</v>
      </c>
      <c r="E53" t="inlineStr">
        <is>
          <t>ICICI</t>
        </is>
      </c>
      <c r="F53" t="inlineStr">
        <is>
          <t>INC - 001</t>
        </is>
      </c>
      <c r="G53" t="inlineStr">
        <is>
          <t>Trademan</t>
        </is>
      </c>
      <c r="H53" t="inlineStr">
        <is>
          <t>Trademan Commission received on Stock</t>
        </is>
      </c>
      <c r="I53" t="inlineStr">
        <is>
          <t>Yes</t>
        </is>
      </c>
      <c r="J53" t="inlineStr">
        <is>
          <t>Income</t>
        </is>
      </c>
      <c r="K53" t="inlineStr">
        <is>
          <t xml:space="preserve">Bank </t>
        </is>
      </c>
    </row>
    <row r="54">
      <c r="A54" t="n">
        <v>53</v>
      </c>
      <c r="B54" s="152" t="n">
        <v>45491</v>
      </c>
      <c r="C54" t="inlineStr">
        <is>
          <t>Hazo Flight</t>
        </is>
      </c>
      <c r="D54" t="n">
        <v>-15585</v>
      </c>
      <c r="E54" t="inlineStr">
        <is>
          <t>ICICI - 9003</t>
        </is>
      </c>
      <c r="F54" t="inlineStr">
        <is>
          <t>SPY - 011</t>
        </is>
      </c>
      <c r="G54" t="inlineStr">
        <is>
          <t>Dhoom Studios</t>
        </is>
      </c>
      <c r="H54" t="inlineStr">
        <is>
          <t>Colloboration cost for Dhoom Productions</t>
        </is>
      </c>
      <c r="I54" t="inlineStr">
        <is>
          <t>Yes</t>
        </is>
      </c>
      <c r="J54" t="inlineStr">
        <is>
          <t>Salaries</t>
        </is>
      </c>
      <c r="K54" t="inlineStr">
        <is>
          <t>Credit Card</t>
        </is>
      </c>
    </row>
    <row r="55">
      <c r="A55" t="n">
        <v>54</v>
      </c>
      <c r="B55" s="152" t="n">
        <v>45493</v>
      </c>
      <c r="C55" t="inlineStr">
        <is>
          <t>Pradeep Consultant</t>
        </is>
      </c>
      <c r="D55" t="n">
        <v>-18000</v>
      </c>
      <c r="E55" t="inlineStr">
        <is>
          <t>Cash</t>
        </is>
      </c>
      <c r="F55" t="inlineStr">
        <is>
          <t>MAT - 001</t>
        </is>
      </c>
      <c r="G55" t="inlineStr">
        <is>
          <t>Serendipity</t>
        </is>
      </c>
      <c r="H55" t="inlineStr">
        <is>
          <t xml:space="preserve">Paid to Pradeep as charity </t>
        </is>
      </c>
      <c r="I55" t="inlineStr">
        <is>
          <t>No</t>
        </is>
      </c>
      <c r="J55" t="inlineStr">
        <is>
          <t>Maintenance</t>
        </is>
      </c>
      <c r="K55" t="inlineStr">
        <is>
          <t>Cash</t>
        </is>
      </c>
    </row>
    <row r="56">
      <c r="A56" t="n">
        <v>55</v>
      </c>
      <c r="B56" s="152" t="n">
        <v>45493</v>
      </c>
      <c r="C56" t="inlineStr">
        <is>
          <t>Brijesh Cash</t>
        </is>
      </c>
      <c r="D56" t="n">
        <v>40000</v>
      </c>
      <c r="E56" t="inlineStr">
        <is>
          <t>Cash</t>
        </is>
      </c>
      <c r="F56" t="inlineStr">
        <is>
          <t>HL -  001</t>
        </is>
      </c>
      <c r="G56" t="inlineStr">
        <is>
          <t>Serendipity</t>
        </is>
      </c>
      <c r="H56" t="inlineStr">
        <is>
          <t>Loan taken from Brijesh</t>
        </is>
      </c>
      <c r="I56" t="inlineStr">
        <is>
          <t>No</t>
        </is>
      </c>
      <c r="J56" t="inlineStr">
        <is>
          <t>Hand Loans</t>
        </is>
      </c>
      <c r="K56" t="inlineStr">
        <is>
          <t>Cash</t>
        </is>
      </c>
    </row>
    <row r="57">
      <c r="A57" t="n">
        <v>56</v>
      </c>
      <c r="B57" s="152" t="n">
        <v>45493</v>
      </c>
      <c r="C57" t="inlineStr">
        <is>
          <t>SBI Roopesh Loan</t>
        </is>
      </c>
      <c r="D57" t="n">
        <v>-150017.7</v>
      </c>
      <c r="E57" t="inlineStr">
        <is>
          <t>ICICI</t>
        </is>
      </c>
      <c r="F57" t="inlineStr">
        <is>
          <t>MAT - 001</t>
        </is>
      </c>
      <c r="G57" t="inlineStr">
        <is>
          <t>Serendipity</t>
        </is>
      </c>
      <c r="H57" t="inlineStr">
        <is>
          <t>Actual amount was 1.38 lac paid extra 12k for Misc</t>
        </is>
      </c>
      <c r="I57" t="inlineStr">
        <is>
          <t>No</t>
        </is>
      </c>
      <c r="J57" t="inlineStr">
        <is>
          <t>Maintenance</t>
        </is>
      </c>
      <c r="K57" t="inlineStr">
        <is>
          <t xml:space="preserve">Bank </t>
        </is>
      </c>
    </row>
    <row r="58">
      <c r="A58" t="n">
        <v>57</v>
      </c>
      <c r="B58" s="152" t="n">
        <v>45493</v>
      </c>
      <c r="C58" t="inlineStr">
        <is>
          <t>Amol Salary</t>
        </is>
      </c>
      <c r="D58" t="n">
        <v>-15005.9</v>
      </c>
      <c r="E58" t="inlineStr">
        <is>
          <t>ICICI</t>
        </is>
      </c>
      <c r="F58" t="inlineStr">
        <is>
          <t>SPY - 002</t>
        </is>
      </c>
      <c r="G58" t="inlineStr">
        <is>
          <t>Trademan</t>
        </is>
      </c>
      <c r="H58" t="inlineStr">
        <is>
          <t>Salaries Paid for July Second week</t>
        </is>
      </c>
      <c r="I58" t="inlineStr">
        <is>
          <t>No</t>
        </is>
      </c>
      <c r="J58" t="inlineStr">
        <is>
          <t>Salaries</t>
        </is>
      </c>
      <c r="K58" t="inlineStr">
        <is>
          <t xml:space="preserve">Bank </t>
        </is>
      </c>
    </row>
    <row r="59">
      <c r="A59" t="n">
        <v>58</v>
      </c>
      <c r="B59" s="152" t="n">
        <v>45493</v>
      </c>
      <c r="C59" t="inlineStr">
        <is>
          <t>Abhishek Salary</t>
        </is>
      </c>
      <c r="D59" t="n">
        <v>-6255.9</v>
      </c>
      <c r="E59" t="inlineStr">
        <is>
          <t>ICICI</t>
        </is>
      </c>
      <c r="F59" t="inlineStr">
        <is>
          <t>SPY - 007</t>
        </is>
      </c>
      <c r="G59" t="inlineStr">
        <is>
          <t>Dhoom Studios</t>
        </is>
      </c>
      <c r="H59" t="inlineStr">
        <is>
          <t>Salaries Paid for July Second week</t>
        </is>
      </c>
      <c r="I59" t="inlineStr">
        <is>
          <t>No</t>
        </is>
      </c>
      <c r="J59" t="inlineStr">
        <is>
          <t>Salaries</t>
        </is>
      </c>
      <c r="K59" t="inlineStr">
        <is>
          <t xml:space="preserve">Bank </t>
        </is>
      </c>
    </row>
    <row r="60">
      <c r="A60" t="n">
        <v>59</v>
      </c>
      <c r="B60" s="152" t="n">
        <v>45493</v>
      </c>
      <c r="C60" t="inlineStr">
        <is>
          <t>Anand Salary</t>
        </is>
      </c>
      <c r="D60" t="n">
        <v>-9380.9</v>
      </c>
      <c r="E60" t="inlineStr">
        <is>
          <t>ICICI</t>
        </is>
      </c>
      <c r="F60" t="inlineStr">
        <is>
          <t>SPY - 006</t>
        </is>
      </c>
      <c r="G60" t="inlineStr">
        <is>
          <t>Trademan</t>
        </is>
      </c>
      <c r="H60" t="inlineStr">
        <is>
          <t>Salaries Paid for July Second week</t>
        </is>
      </c>
      <c r="I60" t="inlineStr">
        <is>
          <t>No</t>
        </is>
      </c>
      <c r="J60" t="inlineStr">
        <is>
          <t>Salaries</t>
        </is>
      </c>
      <c r="K60" t="inlineStr">
        <is>
          <t xml:space="preserve">Bank </t>
        </is>
      </c>
    </row>
    <row r="61">
      <c r="A61" t="n">
        <v>60</v>
      </c>
      <c r="B61" s="152" t="n">
        <v>45493</v>
      </c>
      <c r="C61" t="inlineStr">
        <is>
          <t>Aakash Salary</t>
        </is>
      </c>
      <c r="D61" t="n">
        <v>-10505.9</v>
      </c>
      <c r="E61" t="inlineStr">
        <is>
          <t>ICICI</t>
        </is>
      </c>
      <c r="F61" t="inlineStr">
        <is>
          <t>SPY - 005</t>
        </is>
      </c>
      <c r="G61" t="inlineStr">
        <is>
          <t>Serendipity</t>
        </is>
      </c>
      <c r="H61" t="inlineStr">
        <is>
          <t>Salaries Paid for July Second week</t>
        </is>
      </c>
      <c r="I61" t="inlineStr">
        <is>
          <t>No</t>
        </is>
      </c>
      <c r="J61" t="inlineStr">
        <is>
          <t>Salaries</t>
        </is>
      </c>
      <c r="K61" t="inlineStr">
        <is>
          <t xml:space="preserve">Bank </t>
        </is>
      </c>
    </row>
    <row r="62">
      <c r="A62" t="n">
        <v>61</v>
      </c>
      <c r="B62" s="152" t="n">
        <v>45493</v>
      </c>
      <c r="C62" t="inlineStr">
        <is>
          <t>Karthik Salary</t>
        </is>
      </c>
      <c r="D62" t="n">
        <v>-6505.9</v>
      </c>
      <c r="E62" t="inlineStr">
        <is>
          <t>ICICI</t>
        </is>
      </c>
      <c r="F62" t="inlineStr">
        <is>
          <t>SPY - 008</t>
        </is>
      </c>
      <c r="G62" t="inlineStr">
        <is>
          <t>Serendipity</t>
        </is>
      </c>
      <c r="H62" t="inlineStr">
        <is>
          <t>Salaries Paid for July Second week</t>
        </is>
      </c>
      <c r="I62" t="inlineStr">
        <is>
          <t>No</t>
        </is>
      </c>
      <c r="J62" t="inlineStr">
        <is>
          <t>Salaries</t>
        </is>
      </c>
      <c r="K62" t="inlineStr">
        <is>
          <t xml:space="preserve">Bank </t>
        </is>
      </c>
    </row>
    <row r="63">
      <c r="A63" t="n">
        <v>62</v>
      </c>
      <c r="B63" s="152" t="n">
        <v>45493</v>
      </c>
      <c r="C63" t="inlineStr">
        <is>
          <t>Arjun Salary</t>
        </is>
      </c>
      <c r="D63" t="n">
        <v>-6255.9</v>
      </c>
      <c r="E63" t="inlineStr">
        <is>
          <t>ICICI</t>
        </is>
      </c>
      <c r="F63" t="inlineStr">
        <is>
          <t>SPY - 003</t>
        </is>
      </c>
      <c r="G63" t="inlineStr">
        <is>
          <t>Dhoom Studios</t>
        </is>
      </c>
      <c r="H63" t="inlineStr">
        <is>
          <t>Salaries Paid for July Second week</t>
        </is>
      </c>
      <c r="I63" t="inlineStr">
        <is>
          <t>No</t>
        </is>
      </c>
      <c r="J63" t="inlineStr">
        <is>
          <t>Salaries</t>
        </is>
      </c>
      <c r="K63" t="inlineStr">
        <is>
          <t xml:space="preserve">Bank </t>
        </is>
      </c>
    </row>
    <row r="64">
      <c r="A64" t="n">
        <v>63</v>
      </c>
      <c r="B64" s="152" t="n">
        <v>45493</v>
      </c>
      <c r="C64" t="inlineStr">
        <is>
          <t>Varshita Salary</t>
        </is>
      </c>
      <c r="D64" t="n">
        <v>-6255.9</v>
      </c>
      <c r="E64" t="inlineStr">
        <is>
          <t>ICICI</t>
        </is>
      </c>
      <c r="F64" t="inlineStr">
        <is>
          <t>SPY - 004</t>
        </is>
      </c>
      <c r="G64" t="inlineStr">
        <is>
          <t>Trademan</t>
        </is>
      </c>
      <c r="H64" t="inlineStr">
        <is>
          <t>Salaries Paid for July Second week</t>
        </is>
      </c>
      <c r="I64" t="inlineStr">
        <is>
          <t>No</t>
        </is>
      </c>
      <c r="J64" t="inlineStr">
        <is>
          <t>Salaries</t>
        </is>
      </c>
      <c r="K64" t="inlineStr">
        <is>
          <t xml:space="preserve">Bank </t>
        </is>
      </c>
    </row>
    <row r="65">
      <c r="A65" t="n">
        <v>64</v>
      </c>
      <c r="B65" s="152" t="n">
        <v>45493</v>
      </c>
      <c r="C65" t="inlineStr">
        <is>
          <t>Omkar Loan</t>
        </is>
      </c>
      <c r="D65" t="n">
        <v>-20005.9</v>
      </c>
      <c r="E65" t="inlineStr">
        <is>
          <t>ICICI</t>
        </is>
      </c>
      <c r="F65" t="inlineStr">
        <is>
          <t>MAT - 001</t>
        </is>
      </c>
      <c r="G65" t="inlineStr">
        <is>
          <t>Serendipity</t>
        </is>
      </c>
      <c r="H65" t="inlineStr">
        <is>
          <t>Given Loan to Omkar from Serendipity</t>
        </is>
      </c>
      <c r="I65" t="inlineStr">
        <is>
          <t>No</t>
        </is>
      </c>
      <c r="J65" t="inlineStr">
        <is>
          <t>Maintenance</t>
        </is>
      </c>
      <c r="K65" t="inlineStr">
        <is>
          <t xml:space="preserve">Bank </t>
        </is>
      </c>
    </row>
    <row r="66">
      <c r="A66" t="n">
        <v>65</v>
      </c>
      <c r="B66" s="152" t="n">
        <v>45494</v>
      </c>
      <c r="C66" t="inlineStr">
        <is>
          <t xml:space="preserve">Chitbox 2 </t>
        </is>
      </c>
      <c r="D66" t="n">
        <v>-11808</v>
      </c>
      <c r="E66" t="inlineStr">
        <is>
          <t>SBI</t>
        </is>
      </c>
      <c r="F66" t="inlineStr">
        <is>
          <t>CHT - 002</t>
        </is>
      </c>
      <c r="G66" t="inlineStr">
        <is>
          <t>Serendipity</t>
        </is>
      </c>
      <c r="H66" t="inlineStr">
        <is>
          <t>Monthly Premium based on Dividend amount</t>
        </is>
      </c>
      <c r="I66" t="inlineStr">
        <is>
          <t>No</t>
        </is>
      </c>
      <c r="J66" t="inlineStr">
        <is>
          <t>Chits</t>
        </is>
      </c>
      <c r="K66" t="inlineStr">
        <is>
          <t xml:space="preserve">Bank </t>
        </is>
      </c>
    </row>
    <row r="67">
      <c r="A67" t="n">
        <v>66</v>
      </c>
      <c r="B67" s="152" t="n">
        <v>45496</v>
      </c>
      <c r="C67" t="inlineStr">
        <is>
          <t>Test funds from Shailaja</t>
        </is>
      </c>
      <c r="D67" t="n">
        <v>1</v>
      </c>
      <c r="E67" t="inlineStr">
        <is>
          <t>ICICI</t>
        </is>
      </c>
      <c r="F67" t="inlineStr">
        <is>
          <t>INC - 001</t>
        </is>
      </c>
      <c r="G67" t="inlineStr">
        <is>
          <t>Serendipity</t>
        </is>
      </c>
      <c r="H67" t="inlineStr">
        <is>
          <t>Shailaja Aunty paid for testing purpose</t>
        </is>
      </c>
      <c r="I67" t="inlineStr">
        <is>
          <t>No</t>
        </is>
      </c>
      <c r="J67" t="inlineStr">
        <is>
          <t>Income</t>
        </is>
      </c>
      <c r="K67" t="inlineStr">
        <is>
          <t xml:space="preserve">Bank </t>
        </is>
      </c>
    </row>
    <row r="68">
      <c r="A68" t="n">
        <v>67</v>
      </c>
      <c r="B68" s="152" t="n">
        <v>45497</v>
      </c>
      <c r="C68" t="inlineStr">
        <is>
          <t>Hazo cost</t>
        </is>
      </c>
      <c r="D68" t="n">
        <v>-5005.9</v>
      </c>
      <c r="E68" t="inlineStr">
        <is>
          <t>ICICI</t>
        </is>
      </c>
      <c r="F68" t="inlineStr">
        <is>
          <t>SPY - 011</t>
        </is>
      </c>
      <c r="G68" t="inlineStr">
        <is>
          <t>Dhoom Studios</t>
        </is>
      </c>
      <c r="H68" t="inlineStr">
        <is>
          <t>Given Loan to Omkar from Serendipity</t>
        </is>
      </c>
      <c r="I68" t="inlineStr">
        <is>
          <t>No</t>
        </is>
      </c>
      <c r="J68" t="inlineStr">
        <is>
          <t>Salaries</t>
        </is>
      </c>
      <c r="K68" t="inlineStr">
        <is>
          <t xml:space="preserve">Bank </t>
        </is>
      </c>
    </row>
    <row r="69">
      <c r="A69" t="n">
        <v>68</v>
      </c>
      <c r="B69" s="152" t="n">
        <v>45497</v>
      </c>
      <c r="C69" t="inlineStr">
        <is>
          <t>Omkar Loan</t>
        </is>
      </c>
      <c r="D69" t="n">
        <v>700</v>
      </c>
      <c r="E69" t="inlineStr">
        <is>
          <t>ICICI</t>
        </is>
      </c>
      <c r="F69" t="inlineStr">
        <is>
          <t>INC - 001</t>
        </is>
      </c>
      <c r="G69" t="inlineStr">
        <is>
          <t>Serendipity</t>
        </is>
      </c>
      <c r="H69" t="inlineStr">
        <is>
          <t>Partial Loan payment made by Omkar through Shailaja Bhat</t>
        </is>
      </c>
      <c r="I69" t="inlineStr">
        <is>
          <t>Yes</t>
        </is>
      </c>
      <c r="J69" t="inlineStr">
        <is>
          <t>Income</t>
        </is>
      </c>
      <c r="K69" t="inlineStr">
        <is>
          <t xml:space="preserve">Bank </t>
        </is>
      </c>
    </row>
    <row r="70">
      <c r="A70" t="n">
        <v>69</v>
      </c>
      <c r="B70" s="152" t="n">
        <v>45498</v>
      </c>
      <c r="C70" t="inlineStr">
        <is>
          <t>Omkar Loan</t>
        </is>
      </c>
      <c r="D70" t="n">
        <v>1000</v>
      </c>
      <c r="E70" t="inlineStr">
        <is>
          <t>ICICI</t>
        </is>
      </c>
      <c r="F70" t="inlineStr">
        <is>
          <t>INC - 001</t>
        </is>
      </c>
      <c r="G70" t="inlineStr">
        <is>
          <t>Serendipity</t>
        </is>
      </c>
      <c r="H70" t="inlineStr">
        <is>
          <t>Partial Loan payment made by Omkar</t>
        </is>
      </c>
      <c r="I70" t="inlineStr">
        <is>
          <t>Yes</t>
        </is>
      </c>
      <c r="J70" t="inlineStr">
        <is>
          <t>Income</t>
        </is>
      </c>
      <c r="K70" t="inlineStr">
        <is>
          <t xml:space="preserve">Bank </t>
        </is>
      </c>
    </row>
    <row r="71">
      <c r="A71" t="n">
        <v>70</v>
      </c>
      <c r="B71" s="152" t="n">
        <v>45498</v>
      </c>
      <c r="C71" t="inlineStr">
        <is>
          <t>Omkar Loan</t>
        </is>
      </c>
      <c r="D71" t="n">
        <v>-5005.9</v>
      </c>
      <c r="E71" t="inlineStr">
        <is>
          <t>ICICI</t>
        </is>
      </c>
      <c r="F71" t="inlineStr">
        <is>
          <t>MAT - 001</t>
        </is>
      </c>
      <c r="G71" t="inlineStr">
        <is>
          <t>Serendipity</t>
        </is>
      </c>
      <c r="H71" t="inlineStr">
        <is>
          <t>Given Loan to Omkar from Serendipity</t>
        </is>
      </c>
      <c r="I71" t="inlineStr">
        <is>
          <t>No</t>
        </is>
      </c>
      <c r="J71" t="inlineStr">
        <is>
          <t>Maintenance</t>
        </is>
      </c>
      <c r="K71" t="inlineStr">
        <is>
          <t xml:space="preserve">Bank </t>
        </is>
      </c>
    </row>
    <row r="72">
      <c r="A72" t="n">
        <v>71</v>
      </c>
      <c r="B72" s="152" t="n">
        <v>45498</v>
      </c>
      <c r="C72" t="inlineStr">
        <is>
          <t>Muralidhar Acharya Payment</t>
        </is>
      </c>
      <c r="D72" t="n">
        <v>165000</v>
      </c>
      <c r="E72" t="inlineStr">
        <is>
          <t>ICICI</t>
        </is>
      </c>
      <c r="F72" t="inlineStr">
        <is>
          <t>INC - 001</t>
        </is>
      </c>
      <c r="G72" t="inlineStr">
        <is>
          <t>Serendipity</t>
        </is>
      </c>
      <c r="H72" t="inlineStr">
        <is>
          <t>Received from Muralidhar as trading commission</t>
        </is>
      </c>
      <c r="I72" t="inlineStr">
        <is>
          <t>No</t>
        </is>
      </c>
      <c r="J72" t="inlineStr">
        <is>
          <t>Income</t>
        </is>
      </c>
      <c r="K72" t="inlineStr">
        <is>
          <t xml:space="preserve">Bank </t>
        </is>
      </c>
    </row>
    <row r="73">
      <c r="A73" t="n">
        <v>72</v>
      </c>
      <c r="B73" s="152" t="n">
        <v>45499</v>
      </c>
      <c r="C73" t="inlineStr">
        <is>
          <t>Current Bill Common</t>
        </is>
      </c>
      <c r="D73" t="n">
        <v>-63</v>
      </c>
      <c r="E73" t="inlineStr">
        <is>
          <t>ICICI</t>
        </is>
      </c>
      <c r="F73" t="inlineStr">
        <is>
          <t>MAT - 001</t>
        </is>
      </c>
      <c r="G73" t="inlineStr">
        <is>
          <t>Serendipity</t>
        </is>
      </c>
      <c r="H73" t="inlineStr">
        <is>
          <t>Paid to Bescom for common current bill</t>
        </is>
      </c>
      <c r="I73" t="inlineStr">
        <is>
          <t>Yes</t>
        </is>
      </c>
      <c r="J73" t="inlineStr">
        <is>
          <t>Maintenance</t>
        </is>
      </c>
      <c r="K73" t="inlineStr">
        <is>
          <t xml:space="preserve">Bank </t>
        </is>
      </c>
    </row>
    <row r="74">
      <c r="A74" t="n">
        <v>73</v>
      </c>
      <c r="B74" s="152" t="n">
        <v>45499</v>
      </c>
      <c r="C74" t="inlineStr">
        <is>
          <t>Amol Salary</t>
        </is>
      </c>
      <c r="D74" t="n">
        <v>-15005.9</v>
      </c>
      <c r="E74" t="inlineStr">
        <is>
          <t>ICICI</t>
        </is>
      </c>
      <c r="F74" t="inlineStr">
        <is>
          <t>SPY - 002</t>
        </is>
      </c>
      <c r="G74" t="inlineStr">
        <is>
          <t>Trademan</t>
        </is>
      </c>
      <c r="H74" t="inlineStr">
        <is>
          <t>Salaries Paid for July Third week</t>
        </is>
      </c>
      <c r="I74" t="inlineStr">
        <is>
          <t>No</t>
        </is>
      </c>
      <c r="J74" t="inlineStr">
        <is>
          <t>Salaries</t>
        </is>
      </c>
      <c r="K74" t="inlineStr">
        <is>
          <t xml:space="preserve">Bank </t>
        </is>
      </c>
    </row>
    <row r="75">
      <c r="A75" t="n">
        <v>74</v>
      </c>
      <c r="B75" s="152" t="n">
        <v>45499</v>
      </c>
      <c r="C75" t="inlineStr">
        <is>
          <t>Abhishek Salary</t>
        </is>
      </c>
      <c r="D75" t="n">
        <v>-6255.9</v>
      </c>
      <c r="E75" t="inlineStr">
        <is>
          <t>ICICI</t>
        </is>
      </c>
      <c r="F75" t="inlineStr">
        <is>
          <t>SPY - 007</t>
        </is>
      </c>
      <c r="G75" t="inlineStr">
        <is>
          <t>Dhoom Studios</t>
        </is>
      </c>
      <c r="H75" t="inlineStr">
        <is>
          <t>Salaries Paid for July Third week</t>
        </is>
      </c>
      <c r="I75" t="inlineStr">
        <is>
          <t>No</t>
        </is>
      </c>
      <c r="J75" t="inlineStr">
        <is>
          <t>Salaries</t>
        </is>
      </c>
      <c r="K75" t="inlineStr">
        <is>
          <t xml:space="preserve">Bank </t>
        </is>
      </c>
    </row>
    <row r="76">
      <c r="A76" t="n">
        <v>75</v>
      </c>
      <c r="B76" s="152" t="n">
        <v>45499</v>
      </c>
      <c r="C76" t="inlineStr">
        <is>
          <t>Anand Salary</t>
        </is>
      </c>
      <c r="D76" t="n">
        <v>-9380.9</v>
      </c>
      <c r="E76" t="inlineStr">
        <is>
          <t>ICICI</t>
        </is>
      </c>
      <c r="F76" t="inlineStr">
        <is>
          <t>SPY - 006</t>
        </is>
      </c>
      <c r="G76" t="inlineStr">
        <is>
          <t>Trademan</t>
        </is>
      </c>
      <c r="H76" t="inlineStr">
        <is>
          <t>Salaries Paid for July Third week</t>
        </is>
      </c>
      <c r="I76" t="inlineStr">
        <is>
          <t>No</t>
        </is>
      </c>
      <c r="J76" t="inlineStr">
        <is>
          <t>Salaries</t>
        </is>
      </c>
      <c r="K76" t="inlineStr">
        <is>
          <t xml:space="preserve">Bank </t>
        </is>
      </c>
    </row>
    <row r="77">
      <c r="A77" t="n">
        <v>76</v>
      </c>
      <c r="B77" s="152" t="n">
        <v>45499</v>
      </c>
      <c r="C77" t="inlineStr">
        <is>
          <t>Aakash Salary</t>
        </is>
      </c>
      <c r="D77" t="n">
        <v>-10505.9</v>
      </c>
      <c r="E77" t="inlineStr">
        <is>
          <t>ICICI</t>
        </is>
      </c>
      <c r="F77" t="inlineStr">
        <is>
          <t>SPY - 005</t>
        </is>
      </c>
      <c r="G77" t="inlineStr">
        <is>
          <t>Serendipity</t>
        </is>
      </c>
      <c r="H77" t="inlineStr">
        <is>
          <t>Salaries Paid for July Third week</t>
        </is>
      </c>
      <c r="I77" t="inlineStr">
        <is>
          <t>No</t>
        </is>
      </c>
      <c r="J77" t="inlineStr">
        <is>
          <t>Salaries</t>
        </is>
      </c>
      <c r="K77" t="inlineStr">
        <is>
          <t xml:space="preserve">Bank </t>
        </is>
      </c>
    </row>
    <row r="78">
      <c r="A78" t="n">
        <v>77</v>
      </c>
      <c r="B78" s="152" t="n">
        <v>45499</v>
      </c>
      <c r="C78" t="inlineStr">
        <is>
          <t>Karthik Salary</t>
        </is>
      </c>
      <c r="D78" t="n">
        <v>-6755.9</v>
      </c>
      <c r="E78" t="inlineStr">
        <is>
          <t>ICICI</t>
        </is>
      </c>
      <c r="F78" t="inlineStr">
        <is>
          <t>SPY - 008</t>
        </is>
      </c>
      <c r="G78" t="inlineStr">
        <is>
          <t>Serendipity</t>
        </is>
      </c>
      <c r="H78" t="inlineStr">
        <is>
          <t>Salaries Paid for July Third week</t>
        </is>
      </c>
      <c r="I78" t="inlineStr">
        <is>
          <t>No</t>
        </is>
      </c>
      <c r="J78" t="inlineStr">
        <is>
          <t>Salaries</t>
        </is>
      </c>
      <c r="K78" t="inlineStr">
        <is>
          <t xml:space="preserve">Bank </t>
        </is>
      </c>
    </row>
    <row r="79">
      <c r="A79" t="n">
        <v>78</v>
      </c>
      <c r="B79" s="152" t="n">
        <v>45499</v>
      </c>
      <c r="C79" t="inlineStr">
        <is>
          <t>Arjun Salary</t>
        </is>
      </c>
      <c r="D79" t="n">
        <v>-6255.9</v>
      </c>
      <c r="E79" t="inlineStr">
        <is>
          <t>ICICI</t>
        </is>
      </c>
      <c r="F79" t="inlineStr">
        <is>
          <t>SPY - 003</t>
        </is>
      </c>
      <c r="G79" t="inlineStr">
        <is>
          <t>Dhoom Studios</t>
        </is>
      </c>
      <c r="H79" t="inlineStr">
        <is>
          <t>Salaries Paid for July Third week</t>
        </is>
      </c>
      <c r="I79" t="inlineStr">
        <is>
          <t>No</t>
        </is>
      </c>
      <c r="J79" t="inlineStr">
        <is>
          <t>Salaries</t>
        </is>
      </c>
      <c r="K79" t="inlineStr">
        <is>
          <t xml:space="preserve">Bank </t>
        </is>
      </c>
    </row>
    <row r="80">
      <c r="A80" t="n">
        <v>79</v>
      </c>
      <c r="B80" s="152" t="n">
        <v>45499</v>
      </c>
      <c r="C80" t="inlineStr">
        <is>
          <t>Serendipity Labor Cash</t>
        </is>
      </c>
      <c r="D80" t="n">
        <v>2500</v>
      </c>
      <c r="E80" t="inlineStr">
        <is>
          <t>Cash</t>
        </is>
      </c>
      <c r="F80" t="inlineStr">
        <is>
          <t>INC - 001</t>
        </is>
      </c>
      <c r="G80" t="inlineStr">
        <is>
          <t>Serendipity</t>
        </is>
      </c>
      <c r="H80" t="inlineStr">
        <is>
          <t>3 days 2 labor for Geeta Aunty</t>
        </is>
      </c>
      <c r="I80" t="inlineStr">
        <is>
          <t>No</t>
        </is>
      </c>
      <c r="J80" t="inlineStr">
        <is>
          <t>Income</t>
        </is>
      </c>
      <c r="K80" t="inlineStr">
        <is>
          <t>Cash</t>
        </is>
      </c>
    </row>
    <row r="81">
      <c r="A81" t="n">
        <v>80</v>
      </c>
      <c r="B81" s="152" t="n">
        <v>45499</v>
      </c>
      <c r="C81" t="inlineStr">
        <is>
          <t>Varshita Salary</t>
        </is>
      </c>
      <c r="D81" t="n">
        <v>-6255.9</v>
      </c>
      <c r="E81" t="inlineStr">
        <is>
          <t>ICICI</t>
        </is>
      </c>
      <c r="F81" t="inlineStr">
        <is>
          <t>SPY - 004</t>
        </is>
      </c>
      <c r="G81" t="inlineStr">
        <is>
          <t>Trademan</t>
        </is>
      </c>
      <c r="H81" t="inlineStr">
        <is>
          <t>Salaries Paid for July Third week</t>
        </is>
      </c>
      <c r="I81" t="inlineStr">
        <is>
          <t>No</t>
        </is>
      </c>
      <c r="J81" t="inlineStr">
        <is>
          <t>Salaries</t>
        </is>
      </c>
      <c r="K81" t="inlineStr">
        <is>
          <t xml:space="preserve">Bank </t>
        </is>
      </c>
    </row>
    <row r="82">
      <c r="A82" t="n">
        <v>81</v>
      </c>
      <c r="B82" s="152" t="n">
        <v>45499</v>
      </c>
      <c r="C82" t="inlineStr">
        <is>
          <t>Nikhil Salary</t>
        </is>
      </c>
      <c r="D82" t="n">
        <v>-11505.9</v>
      </c>
      <c r="E82" t="inlineStr">
        <is>
          <t>ICICI</t>
        </is>
      </c>
      <c r="F82" t="inlineStr">
        <is>
          <t>SPY - 001</t>
        </is>
      </c>
      <c r="G82" t="inlineStr">
        <is>
          <t>Serendipity</t>
        </is>
      </c>
      <c r="H82" t="inlineStr">
        <is>
          <t>Salaries Paid for July Third week</t>
        </is>
      </c>
      <c r="I82" t="inlineStr">
        <is>
          <t>No</t>
        </is>
      </c>
      <c r="J82" t="inlineStr">
        <is>
          <t>Salaries</t>
        </is>
      </c>
      <c r="K82" t="inlineStr">
        <is>
          <t xml:space="preserve">Bank </t>
        </is>
      </c>
    </row>
    <row r="83">
      <c r="A83" t="n">
        <v>82</v>
      </c>
      <c r="B83" s="152" t="n">
        <v>45499</v>
      </c>
      <c r="C83" t="inlineStr">
        <is>
          <t>Suraj Contract</t>
        </is>
      </c>
      <c r="D83" t="n">
        <v>-25005.9</v>
      </c>
      <c r="E83" t="inlineStr">
        <is>
          <t>ICICI</t>
        </is>
      </c>
      <c r="F83" t="inlineStr">
        <is>
          <t>SPY - 010</t>
        </is>
      </c>
      <c r="G83" t="inlineStr">
        <is>
          <t>Serendipity</t>
        </is>
      </c>
      <c r="H83" t="inlineStr">
        <is>
          <t>2nd payment for suraj. 50k/1.5L paid</t>
        </is>
      </c>
      <c r="I83" t="inlineStr">
        <is>
          <t>No</t>
        </is>
      </c>
      <c r="J83" t="inlineStr">
        <is>
          <t>Salaries</t>
        </is>
      </c>
      <c r="K83" t="inlineStr">
        <is>
          <t xml:space="preserve">Bank </t>
        </is>
      </c>
    </row>
    <row r="84">
      <c r="A84" t="n">
        <v>83</v>
      </c>
      <c r="B84" s="152" t="n">
        <v>45499</v>
      </c>
      <c r="C84" t="inlineStr">
        <is>
          <t>SreeJan Contract</t>
        </is>
      </c>
      <c r="D84" t="n">
        <v>-33017.7</v>
      </c>
      <c r="E84" t="inlineStr">
        <is>
          <t>ICICI</t>
        </is>
      </c>
      <c r="F84" t="inlineStr">
        <is>
          <t>SPY - 012</t>
        </is>
      </c>
      <c r="G84" t="inlineStr">
        <is>
          <t>Serendipity</t>
        </is>
      </c>
      <c r="H84" t="inlineStr">
        <is>
          <t>2nd payment for SreeJan. 66k/1L paid</t>
        </is>
      </c>
      <c r="I84" t="inlineStr">
        <is>
          <t>No</t>
        </is>
      </c>
      <c r="J84" t="inlineStr">
        <is>
          <t>Salaries</t>
        </is>
      </c>
      <c r="K84" t="inlineStr">
        <is>
          <t xml:space="preserve">Bank </t>
        </is>
      </c>
    </row>
    <row r="85">
      <c r="A85" t="n">
        <v>84</v>
      </c>
      <c r="B85" s="152" t="n">
        <v>45500</v>
      </c>
      <c r="C85" t="inlineStr">
        <is>
          <t>Hazo dancers</t>
        </is>
      </c>
      <c r="D85" t="n">
        <v>-6005.9</v>
      </c>
      <c r="E85" t="inlineStr">
        <is>
          <t>ICICI</t>
        </is>
      </c>
      <c r="F85" t="inlineStr">
        <is>
          <t>SPY - 011</t>
        </is>
      </c>
      <c r="G85" t="inlineStr">
        <is>
          <t>Dhoom Studios</t>
        </is>
      </c>
      <c r="H85" t="inlineStr">
        <is>
          <t>Paid for dancers for video shoot</t>
        </is>
      </c>
      <c r="I85" t="inlineStr">
        <is>
          <t>No</t>
        </is>
      </c>
      <c r="J85" t="inlineStr">
        <is>
          <t>Salaries</t>
        </is>
      </c>
      <c r="K85" t="inlineStr">
        <is>
          <t xml:space="preserve">Bank </t>
        </is>
      </c>
    </row>
    <row r="86">
      <c r="A86" t="n">
        <v>85</v>
      </c>
      <c r="B86" s="152" t="n">
        <v>45500</v>
      </c>
      <c r="C86" t="inlineStr">
        <is>
          <t>Pradeep Consultant</t>
        </is>
      </c>
      <c r="D86" t="n">
        <v>-2500</v>
      </c>
      <c r="E86" t="inlineStr">
        <is>
          <t>Cash</t>
        </is>
      </c>
      <c r="F86" t="inlineStr">
        <is>
          <t>MAT - 001</t>
        </is>
      </c>
      <c r="G86" t="inlineStr">
        <is>
          <t>Serendipity</t>
        </is>
      </c>
      <c r="H86" t="inlineStr">
        <is>
          <t>Paid 2.5k via cash to pradeep</t>
        </is>
      </c>
      <c r="I86" t="inlineStr">
        <is>
          <t>No</t>
        </is>
      </c>
      <c r="J86" t="inlineStr">
        <is>
          <t>Maintenance</t>
        </is>
      </c>
      <c r="K86" t="inlineStr">
        <is>
          <t>Cash</t>
        </is>
      </c>
    </row>
    <row r="87">
      <c r="A87" t="n">
        <v>86</v>
      </c>
      <c r="B87" s="152" t="n">
        <v>45500</v>
      </c>
      <c r="C87" t="inlineStr">
        <is>
          <t>Hazo Pay</t>
        </is>
      </c>
      <c r="D87" t="n">
        <v>-10005.9</v>
      </c>
      <c r="E87" t="inlineStr">
        <is>
          <t>ICICI</t>
        </is>
      </c>
      <c r="F87" t="inlineStr">
        <is>
          <t>SPY - 011</t>
        </is>
      </c>
      <c r="G87" t="inlineStr">
        <is>
          <t>Dhoom Studios</t>
        </is>
      </c>
      <c r="H87" t="inlineStr">
        <is>
          <t>Paid to Hazo for Musical video</t>
        </is>
      </c>
      <c r="I87" t="inlineStr">
        <is>
          <t>No</t>
        </is>
      </c>
      <c r="J87" t="inlineStr">
        <is>
          <t>Salaries</t>
        </is>
      </c>
      <c r="K87" t="inlineStr">
        <is>
          <t xml:space="preserve">Bank </t>
        </is>
      </c>
    </row>
    <row r="88">
      <c r="A88" t="n">
        <v>87</v>
      </c>
      <c r="B88" s="152" t="n">
        <v>45501</v>
      </c>
      <c r="C88" t="inlineStr">
        <is>
          <t>Omkar Loan</t>
        </is>
      </c>
      <c r="D88" t="n">
        <v>-10005.9</v>
      </c>
      <c r="E88" t="inlineStr">
        <is>
          <t>ICICI</t>
        </is>
      </c>
      <c r="F88" t="inlineStr">
        <is>
          <t>MAT - 001</t>
        </is>
      </c>
      <c r="G88" t="inlineStr">
        <is>
          <t>Serendipity</t>
        </is>
      </c>
      <c r="H88" t="inlineStr">
        <is>
          <t>Partial loan for omkar</t>
        </is>
      </c>
      <c r="I88" t="inlineStr">
        <is>
          <t>No</t>
        </is>
      </c>
      <c r="J88" t="inlineStr">
        <is>
          <t>Maintenance</t>
        </is>
      </c>
      <c r="K88" t="inlineStr">
        <is>
          <t xml:space="preserve">Bank </t>
        </is>
      </c>
    </row>
    <row r="89">
      <c r="A89" t="n">
        <v>88</v>
      </c>
      <c r="B89" s="152" t="n">
        <v>45501</v>
      </c>
      <c r="C89" t="inlineStr">
        <is>
          <t>Hazo Pay</t>
        </is>
      </c>
      <c r="D89" t="n">
        <v>-10005.9</v>
      </c>
      <c r="E89" t="inlineStr">
        <is>
          <t>ICICI</t>
        </is>
      </c>
      <c r="F89" t="inlineStr">
        <is>
          <t>SPY - 011</t>
        </is>
      </c>
      <c r="G89" t="inlineStr">
        <is>
          <t>Dhoom Studios</t>
        </is>
      </c>
      <c r="H89" t="inlineStr">
        <is>
          <t>Paid to Hazo for Musical video</t>
        </is>
      </c>
      <c r="I89" t="inlineStr">
        <is>
          <t>Yes</t>
        </is>
      </c>
      <c r="J89" t="inlineStr">
        <is>
          <t>Salaries</t>
        </is>
      </c>
      <c r="K89" t="inlineStr">
        <is>
          <t xml:space="preserve">Bank </t>
        </is>
      </c>
    </row>
    <row r="90">
      <c r="A90" t="n">
        <v>89</v>
      </c>
      <c r="B90" s="152" t="n">
        <v>45501</v>
      </c>
      <c r="C90" t="inlineStr">
        <is>
          <t>Brijesh Loan</t>
        </is>
      </c>
      <c r="D90" t="n">
        <v>5000</v>
      </c>
      <c r="E90" t="inlineStr">
        <is>
          <t>ICICI</t>
        </is>
      </c>
      <c r="F90" t="inlineStr">
        <is>
          <t>HL -  001</t>
        </is>
      </c>
      <c r="G90" t="inlineStr">
        <is>
          <t>Serendipity</t>
        </is>
      </c>
      <c r="H90" t="inlineStr">
        <is>
          <t>Loan taken from brijesh</t>
        </is>
      </c>
      <c r="I90" t="inlineStr">
        <is>
          <t>Yes</t>
        </is>
      </c>
      <c r="J90" t="inlineStr">
        <is>
          <t>Hand Loans</t>
        </is>
      </c>
      <c r="K90" t="inlineStr">
        <is>
          <t xml:space="preserve">Bank </t>
        </is>
      </c>
    </row>
    <row r="91">
      <c r="A91" t="n">
        <v>90</v>
      </c>
      <c r="B91" s="152" t="n">
        <v>45501</v>
      </c>
      <c r="C91" t="inlineStr">
        <is>
          <t>Omkar Loan</t>
        </is>
      </c>
      <c r="D91" t="n">
        <v>-5005.9</v>
      </c>
      <c r="E91" t="inlineStr">
        <is>
          <t>ICICI</t>
        </is>
      </c>
      <c r="F91" t="inlineStr">
        <is>
          <t>MAT - 001</t>
        </is>
      </c>
      <c r="G91" t="inlineStr">
        <is>
          <t>Serendipity</t>
        </is>
      </c>
      <c r="H91" t="inlineStr">
        <is>
          <t>Partial loan for omkar</t>
        </is>
      </c>
      <c r="I91" t="inlineStr">
        <is>
          <t>Yes</t>
        </is>
      </c>
      <c r="J91" t="inlineStr">
        <is>
          <t>Maintenance</t>
        </is>
      </c>
      <c r="K91" t="inlineStr">
        <is>
          <t xml:space="preserve">Bank </t>
        </is>
      </c>
    </row>
    <row r="92">
      <c r="A92" t="n">
        <v>91</v>
      </c>
      <c r="B92" s="152" t="n">
        <v>45501</v>
      </c>
      <c r="C92" t="inlineStr">
        <is>
          <t>Theater rent</t>
        </is>
      </c>
      <c r="D92" t="n">
        <v>150</v>
      </c>
      <c r="E92" t="inlineStr">
        <is>
          <t>Cash</t>
        </is>
      </c>
      <c r="F92" t="inlineStr">
        <is>
          <t>INC - 001</t>
        </is>
      </c>
      <c r="G92" t="inlineStr">
        <is>
          <t>Dhoom Studios</t>
        </is>
      </c>
      <c r="H92" t="inlineStr">
        <is>
          <t>30 mins rent</t>
        </is>
      </c>
      <c r="I92" t="inlineStr">
        <is>
          <t>No</t>
        </is>
      </c>
      <c r="J92" t="inlineStr">
        <is>
          <t>Income</t>
        </is>
      </c>
      <c r="K92" t="inlineStr">
        <is>
          <t>Cash</t>
        </is>
      </c>
    </row>
    <row r="93">
      <c r="A93" t="n">
        <v>92</v>
      </c>
      <c r="B93" s="152" t="n">
        <v>45501</v>
      </c>
      <c r="C93" t="inlineStr">
        <is>
          <t>Hundi</t>
        </is>
      </c>
      <c r="D93" t="n">
        <v>-150</v>
      </c>
      <c r="E93" t="inlineStr">
        <is>
          <t>Cash</t>
        </is>
      </c>
      <c r="F93" t="inlineStr">
        <is>
          <t>MAT - 001</t>
        </is>
      </c>
      <c r="G93" t="inlineStr">
        <is>
          <t>Serendipity</t>
        </is>
      </c>
      <c r="H93" t="inlineStr">
        <is>
          <t>Cash deposited to hundi</t>
        </is>
      </c>
      <c r="I93" t="inlineStr">
        <is>
          <t>No</t>
        </is>
      </c>
      <c r="J93" t="inlineStr">
        <is>
          <t>Maintenance</t>
        </is>
      </c>
      <c r="K93" t="inlineStr">
        <is>
          <t>Cash</t>
        </is>
      </c>
    </row>
    <row r="94">
      <c r="A94" t="n">
        <v>93</v>
      </c>
      <c r="B94" s="152" t="n">
        <v>45501</v>
      </c>
      <c r="C94" t="inlineStr">
        <is>
          <t>Dhoom Domain</t>
        </is>
      </c>
      <c r="D94" t="n">
        <v>-700</v>
      </c>
      <c r="E94" t="inlineStr">
        <is>
          <t>SBI</t>
        </is>
      </c>
      <c r="F94" t="inlineStr">
        <is>
          <t>MAT - 001</t>
        </is>
      </c>
      <c r="G94" t="inlineStr">
        <is>
          <t>Dhoom Studios</t>
        </is>
      </c>
      <c r="H94" t="inlineStr">
        <is>
          <t>Dhoom Domain Renewal made from SBI</t>
        </is>
      </c>
      <c r="I94" t="inlineStr">
        <is>
          <t>Yes</t>
        </is>
      </c>
      <c r="J94" t="inlineStr">
        <is>
          <t>Maintenance</t>
        </is>
      </c>
      <c r="K94" t="inlineStr">
        <is>
          <t xml:space="preserve">Bank </t>
        </is>
      </c>
    </row>
    <row r="95">
      <c r="A95" t="n">
        <v>94</v>
      </c>
      <c r="B95" s="152" t="n">
        <v>45502</v>
      </c>
      <c r="C95" t="inlineStr">
        <is>
          <t>Cash from Omkar</t>
        </is>
      </c>
      <c r="D95" t="n">
        <v>500</v>
      </c>
      <c r="E95" t="inlineStr">
        <is>
          <t>ICICI</t>
        </is>
      </c>
      <c r="F95" t="inlineStr">
        <is>
          <t>INC - 001</t>
        </is>
      </c>
      <c r="G95" t="inlineStr">
        <is>
          <t>Serendipity</t>
        </is>
      </c>
      <c r="H95" t="inlineStr">
        <is>
          <t>Cash deposited to account( Repayed Loan Partial Amount)</t>
        </is>
      </c>
      <c r="I95" t="inlineStr">
        <is>
          <t>Yes</t>
        </is>
      </c>
      <c r="J95" t="inlineStr">
        <is>
          <t>Income</t>
        </is>
      </c>
      <c r="K95" t="inlineStr">
        <is>
          <t xml:space="preserve">Bank </t>
        </is>
      </c>
    </row>
    <row r="96">
      <c r="A96" t="n">
        <v>95</v>
      </c>
      <c r="B96" s="152" t="n">
        <v>45502</v>
      </c>
      <c r="C96" t="inlineStr">
        <is>
          <t>Cash from Omkar</t>
        </is>
      </c>
      <c r="D96" t="n">
        <v>5000</v>
      </c>
      <c r="E96" t="inlineStr">
        <is>
          <t>ICICI</t>
        </is>
      </c>
      <c r="F96" t="inlineStr">
        <is>
          <t>INC - 001</t>
        </is>
      </c>
      <c r="G96" t="inlineStr">
        <is>
          <t>Serendipity</t>
        </is>
      </c>
      <c r="H96" t="inlineStr">
        <is>
          <t>Cash deposited to account( Repayed Loan Partial Amount)</t>
        </is>
      </c>
      <c r="I96" t="inlineStr">
        <is>
          <t>Yes</t>
        </is>
      </c>
      <c r="J96" t="inlineStr">
        <is>
          <t>Income</t>
        </is>
      </c>
      <c r="K96" t="inlineStr">
        <is>
          <t xml:space="preserve">Bank </t>
        </is>
      </c>
    </row>
    <row r="97">
      <c r="A97" t="n">
        <v>96</v>
      </c>
      <c r="B97" s="152" t="n">
        <v>45504</v>
      </c>
      <c r="C97" t="inlineStr">
        <is>
          <t>Trademan Firstock Commission</t>
        </is>
      </c>
      <c r="D97" t="n">
        <v>1912.34</v>
      </c>
      <c r="E97" t="inlineStr">
        <is>
          <t>ICICI</t>
        </is>
      </c>
      <c r="F97" t="inlineStr">
        <is>
          <t>INC - 001</t>
        </is>
      </c>
      <c r="G97" t="inlineStr">
        <is>
          <t>Trademan</t>
        </is>
      </c>
      <c r="H97" t="inlineStr">
        <is>
          <t>Stock Trading commission received</t>
        </is>
      </c>
      <c r="I97" t="inlineStr">
        <is>
          <t>Yes</t>
        </is>
      </c>
      <c r="J97" t="inlineStr">
        <is>
          <t>Income</t>
        </is>
      </c>
      <c r="K97" t="inlineStr">
        <is>
          <t xml:space="preserve">Bank </t>
        </is>
      </c>
    </row>
    <row r="98">
      <c r="A98" t="n">
        <v>97</v>
      </c>
      <c r="B98" s="152" t="n">
        <v>45505</v>
      </c>
      <c r="C98" t="inlineStr">
        <is>
          <t xml:space="preserve">Hero Fincorp Test </t>
        </is>
      </c>
      <c r="D98" t="n">
        <v>1</v>
      </c>
      <c r="E98" t="inlineStr">
        <is>
          <t>ICICI</t>
        </is>
      </c>
      <c r="F98" t="inlineStr">
        <is>
          <t>EMI - 008</t>
        </is>
      </c>
      <c r="G98" t="inlineStr">
        <is>
          <t>Serendipity</t>
        </is>
      </c>
      <c r="H98" t="inlineStr">
        <is>
          <t>Received test money of 1 rupee from Hero Fincorp</t>
        </is>
      </c>
      <c r="I98" t="inlineStr">
        <is>
          <t>Yes</t>
        </is>
      </c>
      <c r="J98" t="inlineStr">
        <is>
          <t>EMI</t>
        </is>
      </c>
      <c r="K98" t="inlineStr">
        <is>
          <t xml:space="preserve">Bank </t>
        </is>
      </c>
    </row>
    <row r="99">
      <c r="A99" t="n">
        <v>98</v>
      </c>
      <c r="B99" s="152" t="n">
        <v>45505</v>
      </c>
      <c r="C99" t="inlineStr">
        <is>
          <t>Sachin contract Payment</t>
        </is>
      </c>
      <c r="D99" t="n">
        <v>100000</v>
      </c>
      <c r="E99" t="inlineStr">
        <is>
          <t>ICICI</t>
        </is>
      </c>
      <c r="F99" t="inlineStr">
        <is>
          <t>INC - 001</t>
        </is>
      </c>
      <c r="G99" t="inlineStr">
        <is>
          <t>Serendipity</t>
        </is>
      </c>
      <c r="H99" t="inlineStr">
        <is>
          <t>Received money back from Sachin chitbox</t>
        </is>
      </c>
      <c r="I99" t="inlineStr">
        <is>
          <t>Yes</t>
        </is>
      </c>
      <c r="J99" t="inlineStr">
        <is>
          <t>Income</t>
        </is>
      </c>
      <c r="K99" t="inlineStr">
        <is>
          <t xml:space="preserve">Bank </t>
        </is>
      </c>
    </row>
    <row r="100">
      <c r="A100" t="n">
        <v>99</v>
      </c>
      <c r="B100" s="152" t="n">
        <v>45505</v>
      </c>
      <c r="C100" t="inlineStr">
        <is>
          <t>Ind Money, Cred, Ind Money 2</t>
        </is>
      </c>
      <c r="D100" t="n">
        <v>-25383.7</v>
      </c>
      <c r="E100" t="inlineStr">
        <is>
          <t>ICICI</t>
        </is>
      </c>
      <c r="F100" t="inlineStr">
        <is>
          <t>EMI - 003</t>
        </is>
      </c>
      <c r="G100" t="inlineStr">
        <is>
          <t>Serendipity</t>
        </is>
      </c>
      <c r="H100" t="inlineStr">
        <is>
          <t>Three EMI's Paid (Acc ID are EMI 003,004 and 005)</t>
        </is>
      </c>
      <c r="I100" t="inlineStr">
        <is>
          <t>Yes</t>
        </is>
      </c>
      <c r="J100" t="inlineStr">
        <is>
          <t>EMI</t>
        </is>
      </c>
      <c r="K100" t="inlineStr">
        <is>
          <t xml:space="preserve">Bank </t>
        </is>
      </c>
    </row>
    <row r="101">
      <c r="A101" t="n">
        <v>100</v>
      </c>
      <c r="B101" s="152" t="n">
        <v>45506</v>
      </c>
      <c r="C101" t="inlineStr">
        <is>
          <t>IDFC Bank</t>
        </is>
      </c>
      <c r="D101" t="n">
        <v>-4353</v>
      </c>
      <c r="E101" t="inlineStr">
        <is>
          <t>ICICI</t>
        </is>
      </c>
      <c r="F101" t="inlineStr">
        <is>
          <t>EMI - 006</t>
        </is>
      </c>
      <c r="G101" t="inlineStr">
        <is>
          <t>Serendipity</t>
        </is>
      </c>
      <c r="H101" t="inlineStr">
        <is>
          <t>EMI paid to IDFC Bank Loan</t>
        </is>
      </c>
      <c r="I101" t="inlineStr">
        <is>
          <t>Yes</t>
        </is>
      </c>
      <c r="J101" t="inlineStr">
        <is>
          <t>EMI</t>
        </is>
      </c>
      <c r="K101" t="inlineStr">
        <is>
          <t xml:space="preserve">Bank </t>
        </is>
      </c>
    </row>
    <row r="102">
      <c r="A102" t="n">
        <v>101</v>
      </c>
      <c r="B102" s="152" t="n">
        <v>45506</v>
      </c>
      <c r="C102" t="inlineStr">
        <is>
          <t>Omkar Loan</t>
        </is>
      </c>
      <c r="D102" t="n">
        <v>-5005.9</v>
      </c>
      <c r="E102" t="inlineStr">
        <is>
          <t>ICICI</t>
        </is>
      </c>
      <c r="F102" t="inlineStr">
        <is>
          <t>MAT - 001</t>
        </is>
      </c>
      <c r="G102" t="inlineStr">
        <is>
          <t>Serendipity</t>
        </is>
      </c>
      <c r="H102" t="inlineStr">
        <is>
          <t>Loan given to Omkar</t>
        </is>
      </c>
      <c r="I102" t="inlineStr">
        <is>
          <t>Yes</t>
        </is>
      </c>
      <c r="J102" t="inlineStr">
        <is>
          <t>Maintenance</t>
        </is>
      </c>
      <c r="K102" t="inlineStr">
        <is>
          <t xml:space="preserve">Bank </t>
        </is>
      </c>
    </row>
    <row r="103">
      <c r="A103" t="n">
        <v>102</v>
      </c>
      <c r="B103" s="152" t="n">
        <v>45506</v>
      </c>
      <c r="C103" t="inlineStr">
        <is>
          <t xml:space="preserve">Hero Fincorp Loan Credit </t>
        </is>
      </c>
      <c r="D103" t="n">
        <v>331859</v>
      </c>
      <c r="E103" t="inlineStr">
        <is>
          <t>ICICI</t>
        </is>
      </c>
      <c r="F103" t="inlineStr">
        <is>
          <t>EMI - 008</t>
        </is>
      </c>
      <c r="G103" t="inlineStr">
        <is>
          <t>Serendipity</t>
        </is>
      </c>
      <c r="H103" t="inlineStr">
        <is>
          <t>Loan amount received from Hero Fin corp</t>
        </is>
      </c>
      <c r="I103" t="inlineStr">
        <is>
          <t>Yes</t>
        </is>
      </c>
      <c r="J103" t="inlineStr">
        <is>
          <t>EMI</t>
        </is>
      </c>
      <c r="K103" t="inlineStr">
        <is>
          <t xml:space="preserve">Bank </t>
        </is>
      </c>
    </row>
    <row r="104">
      <c r="A104" t="n">
        <v>103</v>
      </c>
      <c r="B104" s="152" t="n">
        <v>45506</v>
      </c>
      <c r="C104" t="inlineStr">
        <is>
          <t>Omkar Loan</t>
        </is>
      </c>
      <c r="D104" t="n">
        <v>-30017.7</v>
      </c>
      <c r="E104" t="inlineStr">
        <is>
          <t>ICICI</t>
        </is>
      </c>
      <c r="F104" t="inlineStr">
        <is>
          <t>MAT - 001</t>
        </is>
      </c>
      <c r="G104" t="inlineStr">
        <is>
          <t>Serendipity</t>
        </is>
      </c>
      <c r="H104" t="inlineStr">
        <is>
          <t>Loan given to Omkar</t>
        </is>
      </c>
      <c r="I104" t="inlineStr">
        <is>
          <t>Yes</t>
        </is>
      </c>
      <c r="J104" t="inlineStr">
        <is>
          <t>Maintenance</t>
        </is>
      </c>
      <c r="K104" t="inlineStr">
        <is>
          <t xml:space="preserve">Bank </t>
        </is>
      </c>
    </row>
    <row r="105">
      <c r="A105" t="n">
        <v>104</v>
      </c>
      <c r="B105" s="152" t="n">
        <v>45506</v>
      </c>
      <c r="C105" t="inlineStr">
        <is>
          <t>Pawan Chit Fund</t>
        </is>
      </c>
      <c r="D105" t="n">
        <v>-200000</v>
      </c>
      <c r="E105" t="inlineStr">
        <is>
          <t>ICICI</t>
        </is>
      </c>
      <c r="F105" t="inlineStr">
        <is>
          <t>CHT - 003</t>
        </is>
      </c>
      <c r="G105" t="inlineStr">
        <is>
          <t>Serendipity</t>
        </is>
      </c>
      <c r="H105" t="inlineStr">
        <is>
          <t>Paid towards July Chit premium</t>
        </is>
      </c>
      <c r="I105" t="inlineStr">
        <is>
          <t>Yes</t>
        </is>
      </c>
      <c r="J105" t="inlineStr">
        <is>
          <t>Chits</t>
        </is>
      </c>
      <c r="K105" t="inlineStr">
        <is>
          <t xml:space="preserve">Bank </t>
        </is>
      </c>
    </row>
    <row r="106">
      <c r="A106" t="n">
        <v>105</v>
      </c>
      <c r="B106" s="152" t="n">
        <v>45507</v>
      </c>
      <c r="C106" t="inlineStr">
        <is>
          <t>Auto debit CC</t>
        </is>
      </c>
      <c r="D106" t="n">
        <v>-950</v>
      </c>
      <c r="E106" t="inlineStr">
        <is>
          <t>ICICI</t>
        </is>
      </c>
      <c r="F106" t="inlineStr">
        <is>
          <t>MAT - 001</t>
        </is>
      </c>
      <c r="G106" t="inlineStr">
        <is>
          <t>Serendipity</t>
        </is>
      </c>
      <c r="H106" t="inlineStr">
        <is>
          <t>Credit Card coral auto debit</t>
        </is>
      </c>
      <c r="I106" t="inlineStr">
        <is>
          <t>Yes</t>
        </is>
      </c>
      <c r="J106" t="inlineStr">
        <is>
          <t>Maintenance</t>
        </is>
      </c>
      <c r="K106" t="inlineStr">
        <is>
          <t xml:space="preserve">Bank </t>
        </is>
      </c>
    </row>
    <row r="107">
      <c r="A107" t="n">
        <v>106</v>
      </c>
      <c r="B107" s="152" t="n">
        <v>45507</v>
      </c>
      <c r="C107" t="inlineStr">
        <is>
          <t>Serendipity Labor Cash</t>
        </is>
      </c>
      <c r="D107" t="n">
        <v>600</v>
      </c>
      <c r="E107" t="inlineStr">
        <is>
          <t>SBI</t>
        </is>
      </c>
      <c r="F107" t="inlineStr">
        <is>
          <t>INC - 001</t>
        </is>
      </c>
      <c r="G107" t="inlineStr">
        <is>
          <t>Serendipity</t>
        </is>
      </c>
      <c r="H107" t="inlineStr">
        <is>
          <t>Received from SBI</t>
        </is>
      </c>
      <c r="I107" t="inlineStr">
        <is>
          <t>No</t>
        </is>
      </c>
      <c r="J107" t="inlineStr">
        <is>
          <t>Income</t>
        </is>
      </c>
      <c r="K107" t="inlineStr">
        <is>
          <t xml:space="preserve">Bank </t>
        </is>
      </c>
    </row>
    <row r="108">
      <c r="A108" t="n">
        <v>107</v>
      </c>
      <c r="B108" s="152" t="n">
        <v>45508</v>
      </c>
      <c r="C108" t="inlineStr">
        <is>
          <t>Amol Salary</t>
        </is>
      </c>
      <c r="D108" t="n">
        <v>-15005.9</v>
      </c>
      <c r="E108" t="inlineStr">
        <is>
          <t>ICICI</t>
        </is>
      </c>
      <c r="F108" t="inlineStr">
        <is>
          <t>SPY - 002</t>
        </is>
      </c>
      <c r="G108" t="inlineStr">
        <is>
          <t>Trademan</t>
        </is>
      </c>
      <c r="H108" t="inlineStr">
        <is>
          <t>Salaries Paid for July Fourth week</t>
        </is>
      </c>
      <c r="I108" t="inlineStr">
        <is>
          <t>No</t>
        </is>
      </c>
      <c r="J108" t="inlineStr">
        <is>
          <t>Salaries</t>
        </is>
      </c>
      <c r="K108" t="inlineStr">
        <is>
          <t xml:space="preserve">Bank </t>
        </is>
      </c>
    </row>
    <row r="109">
      <c r="A109" t="n">
        <v>108</v>
      </c>
      <c r="B109" s="152" t="n">
        <v>45508</v>
      </c>
      <c r="C109" t="inlineStr">
        <is>
          <t>Abhishek Salary</t>
        </is>
      </c>
      <c r="D109" t="n">
        <v>-6255.9</v>
      </c>
      <c r="E109" t="inlineStr">
        <is>
          <t>ICICI</t>
        </is>
      </c>
      <c r="F109" t="inlineStr">
        <is>
          <t>SPY - 007</t>
        </is>
      </c>
      <c r="G109" t="inlineStr">
        <is>
          <t>Dhoom Studios</t>
        </is>
      </c>
      <c r="H109" t="inlineStr">
        <is>
          <t>Salaries Paid for July Fourth week</t>
        </is>
      </c>
      <c r="I109" t="inlineStr">
        <is>
          <t>No</t>
        </is>
      </c>
      <c r="J109" t="inlineStr">
        <is>
          <t>Salaries</t>
        </is>
      </c>
      <c r="K109" t="inlineStr">
        <is>
          <t xml:space="preserve">Bank </t>
        </is>
      </c>
    </row>
    <row r="110">
      <c r="A110" t="n">
        <v>109</v>
      </c>
      <c r="B110" s="152" t="n">
        <v>45508</v>
      </c>
      <c r="C110" t="inlineStr">
        <is>
          <t>Anand Salary</t>
        </is>
      </c>
      <c r="D110" t="n">
        <v>-9380.9</v>
      </c>
      <c r="E110" t="inlineStr">
        <is>
          <t>ICICI</t>
        </is>
      </c>
      <c r="F110" t="inlineStr">
        <is>
          <t>SPY - 006</t>
        </is>
      </c>
      <c r="G110" t="inlineStr">
        <is>
          <t>Trademan</t>
        </is>
      </c>
      <c r="H110" t="inlineStr">
        <is>
          <t>Salaries Paid for July Fourth week</t>
        </is>
      </c>
      <c r="I110" t="inlineStr">
        <is>
          <t>No</t>
        </is>
      </c>
      <c r="J110" t="inlineStr">
        <is>
          <t>Salaries</t>
        </is>
      </c>
      <c r="K110" t="inlineStr">
        <is>
          <t xml:space="preserve">Bank </t>
        </is>
      </c>
    </row>
    <row r="111">
      <c r="A111" t="n">
        <v>110</v>
      </c>
      <c r="B111" s="152" t="n">
        <v>45508</v>
      </c>
      <c r="C111" t="inlineStr">
        <is>
          <t>Aakash Salary</t>
        </is>
      </c>
      <c r="D111" t="n">
        <v>-10505.9</v>
      </c>
      <c r="E111" t="inlineStr">
        <is>
          <t>ICICI</t>
        </is>
      </c>
      <c r="F111" t="inlineStr">
        <is>
          <t>SPY - 005</t>
        </is>
      </c>
      <c r="G111" t="inlineStr">
        <is>
          <t>Serendipity</t>
        </is>
      </c>
      <c r="H111" t="inlineStr">
        <is>
          <t>Salaries Paid for July Fourth week</t>
        </is>
      </c>
      <c r="I111" t="inlineStr">
        <is>
          <t>No</t>
        </is>
      </c>
      <c r="J111" t="inlineStr">
        <is>
          <t>Salaries</t>
        </is>
      </c>
      <c r="K111" t="inlineStr">
        <is>
          <t xml:space="preserve">Bank </t>
        </is>
      </c>
    </row>
    <row r="112">
      <c r="A112" t="n">
        <v>111</v>
      </c>
      <c r="B112" s="152" t="n">
        <v>45508</v>
      </c>
      <c r="C112" t="inlineStr">
        <is>
          <t>Karthik Salary</t>
        </is>
      </c>
      <c r="D112" t="n">
        <v>-6255.9</v>
      </c>
      <c r="E112" t="inlineStr">
        <is>
          <t>ICICI</t>
        </is>
      </c>
      <c r="F112" t="inlineStr">
        <is>
          <t>SPY - 008</t>
        </is>
      </c>
      <c r="G112" t="inlineStr">
        <is>
          <t>Serendipity</t>
        </is>
      </c>
      <c r="H112" t="inlineStr">
        <is>
          <t>Salaries Paid for July Fourth week</t>
        </is>
      </c>
      <c r="I112" t="inlineStr">
        <is>
          <t>No</t>
        </is>
      </c>
      <c r="J112" t="inlineStr">
        <is>
          <t>Salaries</t>
        </is>
      </c>
      <c r="K112" t="inlineStr">
        <is>
          <t xml:space="preserve">Bank </t>
        </is>
      </c>
    </row>
    <row r="113">
      <c r="A113" t="n">
        <v>112</v>
      </c>
      <c r="B113" s="152" t="n">
        <v>45508</v>
      </c>
      <c r="C113" t="inlineStr">
        <is>
          <t>Arjun Salary</t>
        </is>
      </c>
      <c r="D113" t="n">
        <v>-6255.9</v>
      </c>
      <c r="E113" t="inlineStr">
        <is>
          <t>ICICI</t>
        </is>
      </c>
      <c r="F113" t="inlineStr">
        <is>
          <t>SPY - 003</t>
        </is>
      </c>
      <c r="G113" t="inlineStr">
        <is>
          <t>Dhoom Studios</t>
        </is>
      </c>
      <c r="H113" t="inlineStr">
        <is>
          <t>Salaries Paid for July Fourth week</t>
        </is>
      </c>
      <c r="I113" t="inlineStr">
        <is>
          <t>No</t>
        </is>
      </c>
      <c r="J113" t="inlineStr">
        <is>
          <t>Salaries</t>
        </is>
      </c>
      <c r="K113" t="inlineStr">
        <is>
          <t xml:space="preserve">Bank </t>
        </is>
      </c>
    </row>
    <row r="114">
      <c r="A114" t="n">
        <v>113</v>
      </c>
      <c r="B114" s="152" t="n">
        <v>45508</v>
      </c>
      <c r="C114" t="inlineStr">
        <is>
          <t>Varshita Salary</t>
        </is>
      </c>
      <c r="D114" t="n">
        <v>-6255.9</v>
      </c>
      <c r="E114" t="inlineStr">
        <is>
          <t>ICICI</t>
        </is>
      </c>
      <c r="F114" t="inlineStr">
        <is>
          <t>SPY - 004</t>
        </is>
      </c>
      <c r="G114" t="inlineStr">
        <is>
          <t>Trademan</t>
        </is>
      </c>
      <c r="H114" t="inlineStr">
        <is>
          <t>Salaries Paid for July Fourth week</t>
        </is>
      </c>
      <c r="I114" t="inlineStr">
        <is>
          <t>No</t>
        </is>
      </c>
      <c r="J114" t="inlineStr">
        <is>
          <t>Salaries</t>
        </is>
      </c>
      <c r="K114" t="inlineStr">
        <is>
          <t xml:space="preserve">Bank </t>
        </is>
      </c>
    </row>
    <row r="115">
      <c r="A115" t="n">
        <v>114</v>
      </c>
      <c r="B115" s="152" t="n">
        <v>45508</v>
      </c>
      <c r="C115" t="inlineStr">
        <is>
          <t>Nikhil Salary</t>
        </is>
      </c>
      <c r="D115" t="n">
        <v>-12505.9</v>
      </c>
      <c r="E115" t="inlineStr">
        <is>
          <t>ICICI</t>
        </is>
      </c>
      <c r="F115" t="inlineStr">
        <is>
          <t>SPY - 001</t>
        </is>
      </c>
      <c r="G115" t="inlineStr">
        <is>
          <t>Serendipity</t>
        </is>
      </c>
      <c r="H115" t="inlineStr">
        <is>
          <t>Salaries Paid for July Fourth week</t>
        </is>
      </c>
      <c r="I115" t="inlineStr">
        <is>
          <t>No</t>
        </is>
      </c>
      <c r="J115" t="inlineStr">
        <is>
          <t>Salaries</t>
        </is>
      </c>
      <c r="K115" t="inlineStr">
        <is>
          <t xml:space="preserve">Bank </t>
        </is>
      </c>
    </row>
    <row r="116">
      <c r="A116" t="n">
        <v>115</v>
      </c>
      <c r="B116" s="152" t="n">
        <v>45508</v>
      </c>
      <c r="C116" t="inlineStr">
        <is>
          <t>Ratnakar Loan</t>
        </is>
      </c>
      <c r="D116" t="n">
        <v>25000</v>
      </c>
      <c r="E116" t="inlineStr">
        <is>
          <t>ICICI</t>
        </is>
      </c>
      <c r="F116" t="inlineStr">
        <is>
          <t>HL - 006</t>
        </is>
      </c>
      <c r="G116" t="inlineStr">
        <is>
          <t>Serendipity</t>
        </is>
      </c>
      <c r="H116" t="inlineStr">
        <is>
          <t>Loan Received from Ratnakar</t>
        </is>
      </c>
      <c r="I116" t="inlineStr">
        <is>
          <t>Yes</t>
        </is>
      </c>
      <c r="J116" t="inlineStr">
        <is>
          <t>Hand Loans</t>
        </is>
      </c>
      <c r="K116" t="inlineStr">
        <is>
          <t xml:space="preserve">Bank </t>
        </is>
      </c>
    </row>
    <row r="117">
      <c r="A117" t="n">
        <v>116</v>
      </c>
      <c r="B117" s="152" t="n">
        <v>45508</v>
      </c>
      <c r="C117" t="inlineStr">
        <is>
          <t xml:space="preserve">UPI Testing </t>
        </is>
      </c>
      <c r="D117" t="n">
        <v>-10</v>
      </c>
      <c r="E117" t="inlineStr">
        <is>
          <t>ICICI</t>
        </is>
      </c>
      <c r="F117" t="inlineStr">
        <is>
          <t>MAT - 001</t>
        </is>
      </c>
      <c r="G117" t="inlineStr">
        <is>
          <t>Serendipity</t>
        </is>
      </c>
      <c r="H117" t="inlineStr">
        <is>
          <t>Test made to check the UPI working state</t>
        </is>
      </c>
      <c r="I117" t="inlineStr">
        <is>
          <t>Yes</t>
        </is>
      </c>
      <c r="J117" t="inlineStr">
        <is>
          <t>Maintenance</t>
        </is>
      </c>
      <c r="K117" t="inlineStr">
        <is>
          <t xml:space="preserve">Bank </t>
        </is>
      </c>
    </row>
    <row r="118">
      <c r="A118" t="n">
        <v>117</v>
      </c>
      <c r="B118" s="152" t="n">
        <v>45508</v>
      </c>
      <c r="C118" t="inlineStr">
        <is>
          <t>Credit Card Payment</t>
        </is>
      </c>
      <c r="D118" t="n">
        <v>-30518.16</v>
      </c>
      <c r="E118" t="inlineStr">
        <is>
          <t>ICICI</t>
        </is>
      </c>
      <c r="F118" t="inlineStr">
        <is>
          <t>MAT - 001</t>
        </is>
      </c>
      <c r="G118" t="inlineStr">
        <is>
          <t>Serendipity</t>
        </is>
      </c>
      <c r="H118" t="inlineStr">
        <is>
          <t>July Month credit card payment made</t>
        </is>
      </c>
      <c r="I118" t="inlineStr">
        <is>
          <t>Yes</t>
        </is>
      </c>
      <c r="J118" t="inlineStr">
        <is>
          <t>Maintenance</t>
        </is>
      </c>
      <c r="K118" t="inlineStr">
        <is>
          <t xml:space="preserve">Bank </t>
        </is>
      </c>
    </row>
    <row r="119">
      <c r="A119" t="n">
        <v>118</v>
      </c>
      <c r="B119" s="152" t="n">
        <v>45508</v>
      </c>
      <c r="C119" t="inlineStr">
        <is>
          <t>Axios and Paytm Loan</t>
        </is>
      </c>
      <c r="D119" t="n">
        <v>-28188.7</v>
      </c>
      <c r="E119" t="inlineStr">
        <is>
          <t>ICICI</t>
        </is>
      </c>
      <c r="F119" t="inlineStr">
        <is>
          <t>EMI - 001</t>
        </is>
      </c>
      <c r="G119" t="inlineStr">
        <is>
          <t>Serendipity</t>
        </is>
      </c>
      <c r="H119" t="inlineStr">
        <is>
          <t>Paid Axis and Paytm Loan EMI for August Month (EMI - 001 and EMI 002)</t>
        </is>
      </c>
      <c r="I119" t="inlineStr">
        <is>
          <t>Yes</t>
        </is>
      </c>
      <c r="J119" t="inlineStr">
        <is>
          <t>EMI</t>
        </is>
      </c>
      <c r="K119" t="inlineStr">
        <is>
          <t xml:space="preserve">Bank </t>
        </is>
      </c>
    </row>
    <row r="120">
      <c r="A120" t="n">
        <v>119</v>
      </c>
      <c r="B120" s="152" t="n">
        <v>45509</v>
      </c>
      <c r="C120" t="inlineStr">
        <is>
          <t>Brijesh Loan</t>
        </is>
      </c>
      <c r="D120" t="n">
        <v>40000</v>
      </c>
      <c r="E120" t="inlineStr">
        <is>
          <t>Cash</t>
        </is>
      </c>
      <c r="F120" t="inlineStr">
        <is>
          <t>HL -  001</t>
        </is>
      </c>
      <c r="G120" t="inlineStr">
        <is>
          <t>Serendipity</t>
        </is>
      </c>
      <c r="H120" t="inlineStr">
        <is>
          <t>Received Loan from Brijesh</t>
        </is>
      </c>
      <c r="I120" t="inlineStr">
        <is>
          <t>No</t>
        </is>
      </c>
      <c r="J120" t="inlineStr">
        <is>
          <t>Hand Loans</t>
        </is>
      </c>
      <c r="K120" t="inlineStr">
        <is>
          <t>Cash</t>
        </is>
      </c>
    </row>
    <row r="121">
      <c r="A121" t="n">
        <v>120</v>
      </c>
      <c r="B121" s="152" t="n">
        <v>45509</v>
      </c>
      <c r="C121" t="inlineStr">
        <is>
          <t>Sridhar Loan</t>
        </is>
      </c>
      <c r="D121" t="n">
        <v>10000</v>
      </c>
      <c r="E121" t="inlineStr">
        <is>
          <t>Cash</t>
        </is>
      </c>
      <c r="F121" t="inlineStr">
        <is>
          <t>HL - 009</t>
        </is>
      </c>
      <c r="G121" t="inlineStr">
        <is>
          <t>Serendipity</t>
        </is>
      </c>
      <c r="H121" t="inlineStr">
        <is>
          <t>Received Loan from Sridhar</t>
        </is>
      </c>
      <c r="I121" t="inlineStr">
        <is>
          <t>No</t>
        </is>
      </c>
      <c r="J121" t="inlineStr">
        <is>
          <t>Hand Loans</t>
        </is>
      </c>
      <c r="K121" t="inlineStr">
        <is>
          <t>Cash</t>
        </is>
      </c>
    </row>
    <row r="122">
      <c r="A122" t="n">
        <v>121</v>
      </c>
      <c r="B122" s="152" t="n">
        <v>45509</v>
      </c>
      <c r="C122" t="inlineStr">
        <is>
          <t>Karthik Conveyance</t>
        </is>
      </c>
      <c r="D122" t="n">
        <v>-500</v>
      </c>
      <c r="E122" t="inlineStr">
        <is>
          <t>Cash</t>
        </is>
      </c>
      <c r="F122" t="inlineStr">
        <is>
          <t>SPY - 008</t>
        </is>
      </c>
      <c r="G122" t="inlineStr">
        <is>
          <t>Serendipity</t>
        </is>
      </c>
      <c r="H122" t="inlineStr">
        <is>
          <t>Conveyance charges for August</t>
        </is>
      </c>
      <c r="I122" t="inlineStr">
        <is>
          <t>No</t>
        </is>
      </c>
      <c r="J122" t="inlineStr">
        <is>
          <t>Salaries</t>
        </is>
      </c>
      <c r="K122" t="inlineStr">
        <is>
          <t>Cash</t>
        </is>
      </c>
    </row>
    <row r="123">
      <c r="A123" t="n">
        <v>122</v>
      </c>
      <c r="B123" s="152" t="n">
        <v>45509</v>
      </c>
      <c r="C123" t="inlineStr">
        <is>
          <t>Zerodha Kite API</t>
        </is>
      </c>
      <c r="D123" t="n">
        <v>-4000</v>
      </c>
      <c r="E123" t="inlineStr">
        <is>
          <t>ICICI</t>
        </is>
      </c>
      <c r="F123" t="inlineStr">
        <is>
          <t>MAT - 001</t>
        </is>
      </c>
      <c r="G123" t="inlineStr">
        <is>
          <t>Trademan</t>
        </is>
      </c>
      <c r="H123" t="inlineStr">
        <is>
          <t>Paid for Zerodha Kite API Payment</t>
        </is>
      </c>
      <c r="I123" t="inlineStr">
        <is>
          <t>Yes</t>
        </is>
      </c>
      <c r="J123" t="inlineStr">
        <is>
          <t>Maintenance</t>
        </is>
      </c>
      <c r="K123" t="inlineStr">
        <is>
          <t xml:space="preserve">Bank </t>
        </is>
      </c>
    </row>
    <row r="124">
      <c r="A124" t="n">
        <v>123</v>
      </c>
      <c r="B124" s="152" t="n">
        <v>45509</v>
      </c>
      <c r="C124" t="inlineStr">
        <is>
          <t>Vimala Medi</t>
        </is>
      </c>
      <c r="D124" t="n">
        <v>-7250</v>
      </c>
      <c r="E124" t="inlineStr">
        <is>
          <t>ICICI</t>
        </is>
      </c>
      <c r="F124" t="inlineStr">
        <is>
          <t>HL - 008</t>
        </is>
      </c>
      <c r="G124" t="inlineStr">
        <is>
          <t>Serendipity</t>
        </is>
      </c>
      <c r="H124" t="inlineStr">
        <is>
          <t>Paid for Medical expenditure for Vimala</t>
        </is>
      </c>
      <c r="I124" t="inlineStr">
        <is>
          <t>Yes</t>
        </is>
      </c>
      <c r="J124" t="inlineStr">
        <is>
          <t>Hand Loans</t>
        </is>
      </c>
      <c r="K124" t="inlineStr">
        <is>
          <t xml:space="preserve">Bank </t>
        </is>
      </c>
    </row>
    <row r="125">
      <c r="A125" t="n">
        <v>124</v>
      </c>
      <c r="B125" s="152" t="n">
        <v>45510</v>
      </c>
      <c r="C125" t="inlineStr">
        <is>
          <t>Brijesh Loan</t>
        </is>
      </c>
      <c r="D125" t="n">
        <v>-1146</v>
      </c>
      <c r="E125" t="inlineStr">
        <is>
          <t>ICICI</t>
        </is>
      </c>
      <c r="F125" t="inlineStr">
        <is>
          <t>HL -  001</t>
        </is>
      </c>
      <c r="G125" t="inlineStr">
        <is>
          <t>Serendipity</t>
        </is>
      </c>
      <c r="H125" t="inlineStr">
        <is>
          <t>Paid to brijesh as partial payment</t>
        </is>
      </c>
      <c r="I125" t="inlineStr">
        <is>
          <t>Yes</t>
        </is>
      </c>
      <c r="J125" t="inlineStr">
        <is>
          <t>Hand Loans</t>
        </is>
      </c>
      <c r="K125" t="inlineStr">
        <is>
          <t xml:space="preserve">Bank </t>
        </is>
      </c>
    </row>
    <row r="126">
      <c r="A126" t="n">
        <v>125</v>
      </c>
      <c r="B126" s="152" t="n">
        <v>45510</v>
      </c>
      <c r="C126" t="inlineStr">
        <is>
          <t>Phone Repair Charges</t>
        </is>
      </c>
      <c r="D126" t="n">
        <v>-4250</v>
      </c>
      <c r="E126" t="inlineStr">
        <is>
          <t>ICICI</t>
        </is>
      </c>
      <c r="F126" t="inlineStr">
        <is>
          <t>SPY - 009</t>
        </is>
      </c>
      <c r="G126" t="inlineStr">
        <is>
          <t>Serendipity</t>
        </is>
      </c>
      <c r="H126" t="inlineStr">
        <is>
          <t>Paid towards Mahaveer Phone repair charges</t>
        </is>
      </c>
      <c r="I126" t="inlineStr">
        <is>
          <t>Yes</t>
        </is>
      </c>
      <c r="J126" t="inlineStr">
        <is>
          <t>Salaries</t>
        </is>
      </c>
      <c r="K126" t="inlineStr">
        <is>
          <t xml:space="preserve">Bank </t>
        </is>
      </c>
    </row>
    <row r="127">
      <c r="A127" t="n">
        <v>126</v>
      </c>
      <c r="B127" s="152" t="n">
        <v>45510</v>
      </c>
      <c r="C127" t="inlineStr">
        <is>
          <t>Brijesh Loan</t>
        </is>
      </c>
      <c r="D127" t="n">
        <v>-795</v>
      </c>
      <c r="E127" t="inlineStr">
        <is>
          <t>ICICI</t>
        </is>
      </c>
      <c r="F127" t="inlineStr">
        <is>
          <t>HL -  001</t>
        </is>
      </c>
      <c r="G127" t="inlineStr">
        <is>
          <t>Serendipity</t>
        </is>
      </c>
      <c r="H127" t="inlineStr">
        <is>
          <t>Paid to brijesh for his birthday party</t>
        </is>
      </c>
      <c r="I127" t="inlineStr">
        <is>
          <t>Yes</t>
        </is>
      </c>
      <c r="J127" t="inlineStr">
        <is>
          <t>Hand Loans</t>
        </is>
      </c>
      <c r="K127" t="inlineStr">
        <is>
          <t xml:space="preserve">Bank </t>
        </is>
      </c>
    </row>
    <row r="128">
      <c r="A128" t="n">
        <v>127</v>
      </c>
      <c r="B128" s="152" t="n">
        <v>45511</v>
      </c>
      <c r="C128" t="inlineStr">
        <is>
          <t>Sridhar Loan</t>
        </is>
      </c>
      <c r="D128" t="n">
        <v>-10000</v>
      </c>
      <c r="E128" t="inlineStr">
        <is>
          <t>ICICI</t>
        </is>
      </c>
      <c r="F128" t="inlineStr">
        <is>
          <t>HL - 009</t>
        </is>
      </c>
      <c r="G128" t="inlineStr">
        <is>
          <t>Serendipity</t>
        </is>
      </c>
      <c r="H128" t="inlineStr">
        <is>
          <t>Paid the money back to sridhar</t>
        </is>
      </c>
      <c r="I128" t="inlineStr">
        <is>
          <t>Yes</t>
        </is>
      </c>
      <c r="J128" t="inlineStr">
        <is>
          <t>Hand Loans</t>
        </is>
      </c>
      <c r="K128" t="inlineStr">
        <is>
          <t xml:space="preserve">Bank </t>
        </is>
      </c>
    </row>
    <row r="129">
      <c r="A129" t="n">
        <v>128</v>
      </c>
      <c r="B129" s="152" t="n">
        <v>45511</v>
      </c>
      <c r="C129" t="inlineStr">
        <is>
          <t>Sindhu Loan Interest</t>
        </is>
      </c>
      <c r="D129" t="n">
        <v>-80017.7</v>
      </c>
      <c r="E129" t="inlineStr">
        <is>
          <t>ICICI</t>
        </is>
      </c>
      <c r="F129" t="inlineStr">
        <is>
          <t>HL - 002</t>
        </is>
      </c>
      <c r="G129" t="inlineStr">
        <is>
          <t>Serendipity</t>
        </is>
      </c>
      <c r="H129" t="inlineStr">
        <is>
          <t xml:space="preserve">Sindhu Loan Interest paid </t>
        </is>
      </c>
      <c r="I129" t="inlineStr">
        <is>
          <t>Yes</t>
        </is>
      </c>
      <c r="J129" t="inlineStr">
        <is>
          <t>Hand Loans</t>
        </is>
      </c>
      <c r="K129" t="inlineStr">
        <is>
          <t xml:space="preserve">Bank </t>
        </is>
      </c>
    </row>
    <row r="130">
      <c r="A130" t="n">
        <v>129</v>
      </c>
      <c r="B130" s="152" t="n">
        <v>45511</v>
      </c>
      <c r="C130" t="inlineStr">
        <is>
          <t>Omkar Loan</t>
        </is>
      </c>
      <c r="D130" t="n">
        <v>57500</v>
      </c>
      <c r="E130" t="inlineStr">
        <is>
          <t>ICICI</t>
        </is>
      </c>
      <c r="F130" t="inlineStr">
        <is>
          <t>INC - 001</t>
        </is>
      </c>
      <c r="G130" t="inlineStr">
        <is>
          <t>Serendipity</t>
        </is>
      </c>
      <c r="H130" t="inlineStr">
        <is>
          <t>Repayment received from Omkar</t>
        </is>
      </c>
      <c r="I130" t="inlineStr">
        <is>
          <t>Yes</t>
        </is>
      </c>
      <c r="J130" t="inlineStr">
        <is>
          <t>Income</t>
        </is>
      </c>
      <c r="K130" t="inlineStr">
        <is>
          <t xml:space="preserve">Bank </t>
        </is>
      </c>
    </row>
    <row r="131">
      <c r="A131" t="n">
        <v>130</v>
      </c>
      <c r="B131" s="152" t="n">
        <v>45511</v>
      </c>
      <c r="C131" t="inlineStr">
        <is>
          <t>ChatGPT Off</t>
        </is>
      </c>
      <c r="D131" t="n">
        <v>-1981</v>
      </c>
      <c r="E131" t="inlineStr">
        <is>
          <t>ICICI - 9003</t>
        </is>
      </c>
      <c r="F131" t="inlineStr">
        <is>
          <t>MAT - 001</t>
        </is>
      </c>
      <c r="G131" t="inlineStr">
        <is>
          <t>Serendipity</t>
        </is>
      </c>
      <c r="H131" t="inlineStr">
        <is>
          <t>ChatGpt Renewed</t>
        </is>
      </c>
      <c r="I131" t="inlineStr">
        <is>
          <t>Yes</t>
        </is>
      </c>
      <c r="J131" t="inlineStr">
        <is>
          <t>Maintenance</t>
        </is>
      </c>
      <c r="K131" t="inlineStr">
        <is>
          <t>Credit Card</t>
        </is>
      </c>
    </row>
    <row r="132">
      <c r="A132" t="n">
        <v>131</v>
      </c>
      <c r="B132" s="152" t="n">
        <v>45513</v>
      </c>
      <c r="C132" t="inlineStr">
        <is>
          <t>Current Bill July</t>
        </is>
      </c>
      <c r="D132" t="n">
        <v>-2444.9</v>
      </c>
      <c r="E132" t="inlineStr">
        <is>
          <t>ICICI</t>
        </is>
      </c>
      <c r="F132" t="inlineStr">
        <is>
          <t>MAT - 001</t>
        </is>
      </c>
      <c r="G132" t="inlineStr">
        <is>
          <t>Serendipity</t>
        </is>
      </c>
      <c r="H132" t="inlineStr">
        <is>
          <t>Paid the current bill for July month</t>
        </is>
      </c>
      <c r="I132" t="inlineStr">
        <is>
          <t>No</t>
        </is>
      </c>
      <c r="J132" t="inlineStr">
        <is>
          <t>Maintenance</t>
        </is>
      </c>
      <c r="K132" t="inlineStr">
        <is>
          <t xml:space="preserve">Bank </t>
        </is>
      </c>
    </row>
    <row r="133">
      <c r="A133" t="n">
        <v>132</v>
      </c>
      <c r="B133" s="152" t="n">
        <v>45513</v>
      </c>
      <c r="C133" t="inlineStr">
        <is>
          <t>Cash Deposit Omkar</t>
        </is>
      </c>
      <c r="D133" t="n">
        <v>47500</v>
      </c>
      <c r="E133" t="inlineStr">
        <is>
          <t>ICICI</t>
        </is>
      </c>
      <c r="F133" t="inlineStr">
        <is>
          <t>INC - 001</t>
        </is>
      </c>
      <c r="G133" t="inlineStr">
        <is>
          <t>Serendipity</t>
        </is>
      </c>
      <c r="H133" t="inlineStr">
        <is>
          <t>Received from Omkar Loan and deposited to account</t>
        </is>
      </c>
      <c r="I133" t="inlineStr">
        <is>
          <t>Yes</t>
        </is>
      </c>
      <c r="J133" t="inlineStr">
        <is>
          <t>Income</t>
        </is>
      </c>
      <c r="K133" t="inlineStr">
        <is>
          <t xml:space="preserve">Bank </t>
        </is>
      </c>
    </row>
    <row r="134">
      <c r="A134" t="n">
        <v>133</v>
      </c>
      <c r="B134" s="152" t="n">
        <v>45513</v>
      </c>
      <c r="C134" t="inlineStr">
        <is>
          <t>Cash Deposit Omkar</t>
        </is>
      </c>
      <c r="D134" t="n">
        <v>1500</v>
      </c>
      <c r="E134" t="inlineStr">
        <is>
          <t>ICICI</t>
        </is>
      </c>
      <c r="F134" t="inlineStr">
        <is>
          <t>INC - 001</t>
        </is>
      </c>
      <c r="G134" t="inlineStr">
        <is>
          <t>Serendipity</t>
        </is>
      </c>
      <c r="H134" t="inlineStr">
        <is>
          <t>Received from Omkar Loan and deposited to account</t>
        </is>
      </c>
      <c r="I134" t="inlineStr">
        <is>
          <t>Yes</t>
        </is>
      </c>
      <c r="J134" t="inlineStr">
        <is>
          <t>Income</t>
        </is>
      </c>
      <c r="K134" t="inlineStr">
        <is>
          <t xml:space="preserve">Bank </t>
        </is>
      </c>
    </row>
    <row r="135">
      <c r="A135" t="n">
        <v>134</v>
      </c>
      <c r="B135" s="152" t="n">
        <v>45513</v>
      </c>
      <c r="C135" t="inlineStr">
        <is>
          <t>Cash Deposit Omkar</t>
        </is>
      </c>
      <c r="D135" t="n">
        <v>1000</v>
      </c>
      <c r="E135" t="inlineStr">
        <is>
          <t>ICICI</t>
        </is>
      </c>
      <c r="F135" t="inlineStr">
        <is>
          <t>INC - 001</t>
        </is>
      </c>
      <c r="G135" t="inlineStr">
        <is>
          <t>Serendipity</t>
        </is>
      </c>
      <c r="H135" t="inlineStr">
        <is>
          <t>Received from Omkar Loan and deposited to account</t>
        </is>
      </c>
      <c r="I135" t="inlineStr">
        <is>
          <t>Yes</t>
        </is>
      </c>
      <c r="J135" t="inlineStr">
        <is>
          <t>Income</t>
        </is>
      </c>
      <c r="K135" t="inlineStr">
        <is>
          <t xml:space="preserve">Bank </t>
        </is>
      </c>
    </row>
    <row r="136">
      <c r="A136" t="n">
        <v>135</v>
      </c>
      <c r="B136" s="152" t="n">
        <v>45513</v>
      </c>
      <c r="C136" t="inlineStr">
        <is>
          <t>Office Phone Bill</t>
        </is>
      </c>
      <c r="D136" t="n">
        <v>-800.8</v>
      </c>
      <c r="E136" t="inlineStr">
        <is>
          <t>ICICI</t>
        </is>
      </c>
      <c r="F136" t="inlineStr">
        <is>
          <t>MAT - 001</t>
        </is>
      </c>
      <c r="G136" t="inlineStr">
        <is>
          <t>Serendipity</t>
        </is>
      </c>
      <c r="H136" t="inlineStr">
        <is>
          <t>Recharged office phone for 3 months</t>
        </is>
      </c>
      <c r="I136" t="inlineStr">
        <is>
          <t>No</t>
        </is>
      </c>
      <c r="J136" t="inlineStr">
        <is>
          <t>Maintenance</t>
        </is>
      </c>
      <c r="K136" t="inlineStr">
        <is>
          <t xml:space="preserve">Bank </t>
        </is>
      </c>
    </row>
    <row r="137">
      <c r="A137" t="n">
        <v>136</v>
      </c>
      <c r="B137" s="152" t="n">
        <v>45513</v>
      </c>
      <c r="C137" t="inlineStr">
        <is>
          <t>Water Bill July</t>
        </is>
      </c>
      <c r="D137" t="n">
        <v>-1368</v>
      </c>
      <c r="E137" t="inlineStr">
        <is>
          <t>ICICI</t>
        </is>
      </c>
      <c r="F137" t="inlineStr">
        <is>
          <t>MAT - 001</t>
        </is>
      </c>
      <c r="G137" t="inlineStr">
        <is>
          <t>Serendipity</t>
        </is>
      </c>
      <c r="H137" t="inlineStr">
        <is>
          <t>Water charges for July month paid through auto debit</t>
        </is>
      </c>
      <c r="I137" t="inlineStr">
        <is>
          <t>Yes</t>
        </is>
      </c>
      <c r="J137" t="inlineStr">
        <is>
          <t>Maintenance</t>
        </is>
      </c>
      <c r="K137" t="inlineStr">
        <is>
          <t xml:space="preserve">Bank </t>
        </is>
      </c>
    </row>
    <row r="138">
      <c r="A138" t="n">
        <v>137</v>
      </c>
      <c r="B138" s="152" t="n">
        <v>45514</v>
      </c>
      <c r="C138" t="inlineStr">
        <is>
          <t>Brijesh Loan</t>
        </is>
      </c>
      <c r="D138" t="n">
        <v>40000</v>
      </c>
      <c r="E138" t="inlineStr">
        <is>
          <t>Cash</t>
        </is>
      </c>
      <c r="F138" t="inlineStr">
        <is>
          <t>HL -  001</t>
        </is>
      </c>
      <c r="G138" t="inlineStr">
        <is>
          <t>Serendipity</t>
        </is>
      </c>
      <c r="H138" t="inlineStr">
        <is>
          <t>Gave 40k cash at home</t>
        </is>
      </c>
      <c r="I138" t="inlineStr">
        <is>
          <t>No</t>
        </is>
      </c>
      <c r="J138" t="inlineStr">
        <is>
          <t>Hand Loans</t>
        </is>
      </c>
      <c r="K138" t="inlineStr">
        <is>
          <t>Cash</t>
        </is>
      </c>
    </row>
    <row r="139">
      <c r="A139" t="n">
        <v>138</v>
      </c>
      <c r="B139" s="152" t="n">
        <v>45514</v>
      </c>
      <c r="C139" t="inlineStr">
        <is>
          <t>Omkar Loan</t>
        </is>
      </c>
      <c r="D139" t="n">
        <v>-30000</v>
      </c>
      <c r="E139" t="inlineStr">
        <is>
          <t>Cash</t>
        </is>
      </c>
      <c r="F139" t="inlineStr">
        <is>
          <t>MAT - 001</t>
        </is>
      </c>
      <c r="G139" t="inlineStr">
        <is>
          <t>Serendipity</t>
        </is>
      </c>
      <c r="H139" t="inlineStr">
        <is>
          <t>Took 30k for pooja on 18th aug</t>
        </is>
      </c>
      <c r="I139" t="inlineStr">
        <is>
          <t>No</t>
        </is>
      </c>
      <c r="J139" t="inlineStr">
        <is>
          <t>Maintenance</t>
        </is>
      </c>
      <c r="K139" t="inlineStr">
        <is>
          <t>Cash</t>
        </is>
      </c>
    </row>
    <row r="140">
      <c r="A140" t="n">
        <v>139</v>
      </c>
      <c r="B140" s="152" t="n">
        <v>45514</v>
      </c>
      <c r="C140" t="inlineStr">
        <is>
          <t>Abhishek Salary</t>
        </is>
      </c>
      <c r="D140" t="n">
        <v>-6255.9</v>
      </c>
      <c r="E140" t="inlineStr">
        <is>
          <t>ICICI</t>
        </is>
      </c>
      <c r="F140" t="inlineStr">
        <is>
          <t>SPY - 007</t>
        </is>
      </c>
      <c r="G140" t="inlineStr">
        <is>
          <t>Dhoom Studios</t>
        </is>
      </c>
      <c r="H140" t="inlineStr">
        <is>
          <t>August First week Salary</t>
        </is>
      </c>
      <c r="I140" t="inlineStr">
        <is>
          <t>No</t>
        </is>
      </c>
      <c r="J140" t="inlineStr">
        <is>
          <t>Salaries</t>
        </is>
      </c>
      <c r="K140" t="inlineStr">
        <is>
          <t>Bank</t>
        </is>
      </c>
    </row>
    <row r="141">
      <c r="A141" t="n">
        <v>140</v>
      </c>
      <c r="B141" s="152" t="n">
        <v>45514</v>
      </c>
      <c r="C141" t="inlineStr">
        <is>
          <t>Anand Salary</t>
        </is>
      </c>
      <c r="D141" t="n">
        <v>-9380.9</v>
      </c>
      <c r="E141" t="inlineStr">
        <is>
          <t>ICICI</t>
        </is>
      </c>
      <c r="F141" t="inlineStr">
        <is>
          <t>SPY - 006</t>
        </is>
      </c>
      <c r="G141" t="inlineStr">
        <is>
          <t>Trademan</t>
        </is>
      </c>
      <c r="H141" t="inlineStr">
        <is>
          <t>August First week Salary</t>
        </is>
      </c>
      <c r="I141" t="inlineStr">
        <is>
          <t>No</t>
        </is>
      </c>
      <c r="J141" t="inlineStr">
        <is>
          <t>Salaries</t>
        </is>
      </c>
      <c r="K141" t="inlineStr">
        <is>
          <t>Bank</t>
        </is>
      </c>
    </row>
    <row r="142">
      <c r="A142" t="n">
        <v>141</v>
      </c>
      <c r="B142" s="152" t="n">
        <v>45514</v>
      </c>
      <c r="C142" t="inlineStr">
        <is>
          <t>Aakash Salary</t>
        </is>
      </c>
      <c r="D142" t="n">
        <v>-10505.9</v>
      </c>
      <c r="E142" t="inlineStr">
        <is>
          <t>ICICI</t>
        </is>
      </c>
      <c r="F142" t="inlineStr">
        <is>
          <t>SPY - 005</t>
        </is>
      </c>
      <c r="G142" t="inlineStr">
        <is>
          <t>Serendipity</t>
        </is>
      </c>
      <c r="H142" t="inlineStr">
        <is>
          <t>August First week Salary</t>
        </is>
      </c>
      <c r="I142" t="inlineStr">
        <is>
          <t>No</t>
        </is>
      </c>
      <c r="J142" t="inlineStr">
        <is>
          <t>Salaries</t>
        </is>
      </c>
      <c r="K142" t="inlineStr">
        <is>
          <t>Bank</t>
        </is>
      </c>
    </row>
    <row r="143">
      <c r="A143" t="n">
        <v>142</v>
      </c>
      <c r="B143" s="152" t="n">
        <v>45514</v>
      </c>
      <c r="C143" t="inlineStr">
        <is>
          <t>Karthik Salary</t>
        </is>
      </c>
      <c r="D143" t="n">
        <v>-6255.9</v>
      </c>
      <c r="E143" t="inlineStr">
        <is>
          <t>ICICI</t>
        </is>
      </c>
      <c r="F143" t="inlineStr">
        <is>
          <t>SPY - 008</t>
        </is>
      </c>
      <c r="G143" t="inlineStr">
        <is>
          <t>Serendipity</t>
        </is>
      </c>
      <c r="H143" t="inlineStr">
        <is>
          <t>August First week Salary</t>
        </is>
      </c>
      <c r="I143" t="inlineStr">
        <is>
          <t>No</t>
        </is>
      </c>
      <c r="J143" t="inlineStr">
        <is>
          <t>Salaries</t>
        </is>
      </c>
      <c r="K143" t="inlineStr">
        <is>
          <t>Bank</t>
        </is>
      </c>
    </row>
    <row r="144">
      <c r="A144" t="n">
        <v>143</v>
      </c>
      <c r="B144" s="152" t="n">
        <v>45514</v>
      </c>
      <c r="C144" t="inlineStr">
        <is>
          <t>Arjun Salary</t>
        </is>
      </c>
      <c r="D144" t="n">
        <v>-6255.9</v>
      </c>
      <c r="E144" t="inlineStr">
        <is>
          <t>ICICI</t>
        </is>
      </c>
      <c r="F144" t="inlineStr">
        <is>
          <t>SPY - 003</t>
        </is>
      </c>
      <c r="G144" t="inlineStr">
        <is>
          <t>Dhoom Studios</t>
        </is>
      </c>
      <c r="H144" t="inlineStr">
        <is>
          <t>August First week Salary</t>
        </is>
      </c>
      <c r="I144" t="inlineStr">
        <is>
          <t>No</t>
        </is>
      </c>
      <c r="J144" t="inlineStr">
        <is>
          <t>Salaries</t>
        </is>
      </c>
      <c r="K144" t="inlineStr">
        <is>
          <t>Bank</t>
        </is>
      </c>
    </row>
    <row r="145">
      <c r="A145" t="n">
        <v>144</v>
      </c>
      <c r="B145" s="152" t="n">
        <v>45514</v>
      </c>
      <c r="C145" t="inlineStr">
        <is>
          <t>Varshita Salary</t>
        </is>
      </c>
      <c r="D145" t="n">
        <v>-6255.9</v>
      </c>
      <c r="E145" t="inlineStr">
        <is>
          <t>ICICI</t>
        </is>
      </c>
      <c r="F145" t="inlineStr">
        <is>
          <t>SPY - 004</t>
        </is>
      </c>
      <c r="G145" t="inlineStr">
        <is>
          <t>Trademan</t>
        </is>
      </c>
      <c r="H145" t="inlineStr">
        <is>
          <t>August First week Salary</t>
        </is>
      </c>
      <c r="I145" t="inlineStr">
        <is>
          <t>No</t>
        </is>
      </c>
      <c r="J145" t="inlineStr">
        <is>
          <t>Salaries</t>
        </is>
      </c>
      <c r="K145" t="inlineStr">
        <is>
          <t>Bank</t>
        </is>
      </c>
    </row>
    <row r="146">
      <c r="A146" t="n">
        <v>145</v>
      </c>
      <c r="B146" s="152" t="n">
        <v>45514</v>
      </c>
      <c r="C146" t="inlineStr">
        <is>
          <t>Nikhil Salary</t>
        </is>
      </c>
      <c r="D146" t="n">
        <v>-12505.9</v>
      </c>
      <c r="E146" t="inlineStr">
        <is>
          <t>ICICI</t>
        </is>
      </c>
      <c r="F146" t="inlineStr">
        <is>
          <t>SPY - 001</t>
        </is>
      </c>
      <c r="G146" t="inlineStr">
        <is>
          <t>Serendipity</t>
        </is>
      </c>
      <c r="H146" t="inlineStr">
        <is>
          <t>August First week Salary</t>
        </is>
      </c>
      <c r="I146" t="inlineStr">
        <is>
          <t>No</t>
        </is>
      </c>
      <c r="J146" t="inlineStr">
        <is>
          <t>Salaries</t>
        </is>
      </c>
      <c r="K146" t="inlineStr">
        <is>
          <t>Bank</t>
        </is>
      </c>
    </row>
    <row r="147">
      <c r="A147" t="n">
        <v>146</v>
      </c>
      <c r="B147" s="152" t="n">
        <v>45514</v>
      </c>
      <c r="C147" t="inlineStr">
        <is>
          <t>Suraj Payment</t>
        </is>
      </c>
      <c r="D147" t="n">
        <v>-10005.9</v>
      </c>
      <c r="E147" t="inlineStr">
        <is>
          <t>ICICI</t>
        </is>
      </c>
      <c r="F147" t="inlineStr">
        <is>
          <t>SPY - 010</t>
        </is>
      </c>
      <c r="G147" t="inlineStr">
        <is>
          <t>Serendipity</t>
        </is>
      </c>
      <c r="H147" t="inlineStr">
        <is>
          <t>Paid contract amount to Suraj</t>
        </is>
      </c>
      <c r="I147" t="inlineStr">
        <is>
          <t>Yes</t>
        </is>
      </c>
      <c r="J147" t="inlineStr">
        <is>
          <t>Salaries</t>
        </is>
      </c>
      <c r="K147" t="inlineStr">
        <is>
          <t>Bank</t>
        </is>
      </c>
    </row>
    <row r="148">
      <c r="A148" t="n">
        <v>147</v>
      </c>
      <c r="B148" s="152" t="n">
        <v>45514</v>
      </c>
      <c r="C148" t="inlineStr">
        <is>
          <t xml:space="preserve">Preetham </t>
        </is>
      </c>
      <c r="D148" t="n">
        <v>20000</v>
      </c>
      <c r="E148" t="inlineStr">
        <is>
          <t>ICICI</t>
        </is>
      </c>
      <c r="F148" t="inlineStr">
        <is>
          <t>INC - 001</t>
        </is>
      </c>
      <c r="G148" t="inlineStr">
        <is>
          <t>Serendipity</t>
        </is>
      </c>
      <c r="H148" t="inlineStr">
        <is>
          <t>Received from Preetham for goods sold</t>
        </is>
      </c>
      <c r="I148" t="inlineStr">
        <is>
          <t>Yes</t>
        </is>
      </c>
      <c r="J148" t="inlineStr">
        <is>
          <t>Income</t>
        </is>
      </c>
      <c r="K148" t="inlineStr">
        <is>
          <t>Bank</t>
        </is>
      </c>
    </row>
    <row r="149">
      <c r="A149" t="n">
        <v>148</v>
      </c>
      <c r="B149" s="152" t="n">
        <v>45514</v>
      </c>
      <c r="C149" t="inlineStr">
        <is>
          <t>Amol Repayment</t>
        </is>
      </c>
      <c r="D149" t="n">
        <v>100</v>
      </c>
      <c r="E149" t="inlineStr">
        <is>
          <t>ICICI</t>
        </is>
      </c>
      <c r="F149" t="inlineStr">
        <is>
          <t>INC - 001</t>
        </is>
      </c>
      <c r="G149" t="inlineStr">
        <is>
          <t>Serendipity</t>
        </is>
      </c>
      <c r="H149" t="inlineStr">
        <is>
          <t>Received from Amol for miscellaneous charges</t>
        </is>
      </c>
      <c r="I149" t="inlineStr">
        <is>
          <t>Yes</t>
        </is>
      </c>
      <c r="J149" t="inlineStr">
        <is>
          <t>Income</t>
        </is>
      </c>
      <c r="K149" t="inlineStr">
        <is>
          <t>Bank</t>
        </is>
      </c>
    </row>
    <row r="150">
      <c r="A150" t="n">
        <v>149</v>
      </c>
      <c r="B150" s="152" t="n">
        <v>45515</v>
      </c>
      <c r="C150" t="inlineStr">
        <is>
          <t>Water Bill additional</t>
        </is>
      </c>
      <c r="D150" t="n">
        <v>-1926</v>
      </c>
      <c r="E150" t="inlineStr">
        <is>
          <t>ICICI</t>
        </is>
      </c>
      <c r="F150" t="inlineStr">
        <is>
          <t>MAT - 001</t>
        </is>
      </c>
      <c r="G150" t="inlineStr">
        <is>
          <t>Serendipity</t>
        </is>
      </c>
      <c r="H150" t="inlineStr">
        <is>
          <t>Paid additional water bill have to check</t>
        </is>
      </c>
      <c r="I150" t="inlineStr">
        <is>
          <t>Yes</t>
        </is>
      </c>
      <c r="J150" t="inlineStr">
        <is>
          <t>Maintenance</t>
        </is>
      </c>
      <c r="K150" t="inlineStr">
        <is>
          <t>Bank</t>
        </is>
      </c>
    </row>
    <row r="151">
      <c r="A151" t="n">
        <v>150</v>
      </c>
      <c r="B151" s="152" t="n">
        <v>45516</v>
      </c>
      <c r="C151" t="inlineStr">
        <is>
          <t>LifeLong safe</t>
        </is>
      </c>
      <c r="D151" t="n">
        <v>-5999</v>
      </c>
      <c r="E151" t="inlineStr">
        <is>
          <t>ICICI - 9003</t>
        </is>
      </c>
      <c r="F151" t="inlineStr">
        <is>
          <t>MAT - 001</t>
        </is>
      </c>
      <c r="G151" t="inlineStr">
        <is>
          <t>Serendipity</t>
        </is>
      </c>
      <c r="H151" t="inlineStr">
        <is>
          <t>Bought safe for office</t>
        </is>
      </c>
      <c r="I151" t="inlineStr">
        <is>
          <t>No</t>
        </is>
      </c>
      <c r="J151" t="inlineStr">
        <is>
          <t>Maintenance</t>
        </is>
      </c>
      <c r="K151" t="inlineStr">
        <is>
          <t>Credit Card</t>
        </is>
      </c>
    </row>
    <row r="152">
      <c r="A152" t="n">
        <v>151</v>
      </c>
      <c r="B152" s="152" t="n">
        <v>45516</v>
      </c>
      <c r="C152" t="inlineStr">
        <is>
          <t>Ratnakar Loan</t>
        </is>
      </c>
      <c r="D152" t="n">
        <v>200000</v>
      </c>
      <c r="E152" t="inlineStr">
        <is>
          <t>ICICI</t>
        </is>
      </c>
      <c r="F152" t="inlineStr">
        <is>
          <t>HL - 006</t>
        </is>
      </c>
      <c r="G152" t="inlineStr">
        <is>
          <t>Serendipity</t>
        </is>
      </c>
      <c r="H152" t="inlineStr">
        <is>
          <t>Received Loan from Ratnakar</t>
        </is>
      </c>
      <c r="I152" t="inlineStr">
        <is>
          <t>Yes</t>
        </is>
      </c>
      <c r="J152" t="inlineStr">
        <is>
          <t>Hand Loans</t>
        </is>
      </c>
      <c r="K152" t="inlineStr">
        <is>
          <t>Bank</t>
        </is>
      </c>
    </row>
    <row r="153">
      <c r="A153" t="n">
        <v>152</v>
      </c>
      <c r="B153" s="152" t="n">
        <v>45516</v>
      </c>
      <c r="C153" t="inlineStr">
        <is>
          <t>Brijesh Loan</t>
        </is>
      </c>
      <c r="D153" t="n">
        <v>4000</v>
      </c>
      <c r="E153" t="inlineStr">
        <is>
          <t>ICICI</t>
        </is>
      </c>
      <c r="F153" t="inlineStr">
        <is>
          <t>INC - 001</t>
        </is>
      </c>
      <c r="G153" t="inlineStr">
        <is>
          <t>Serendipity</t>
        </is>
      </c>
      <c r="H153" t="inlineStr">
        <is>
          <t>Brijesh Home Rent paid</t>
        </is>
      </c>
      <c r="I153" t="inlineStr">
        <is>
          <t>Yes</t>
        </is>
      </c>
      <c r="J153" t="inlineStr">
        <is>
          <t>Income</t>
        </is>
      </c>
      <c r="K153" t="inlineStr">
        <is>
          <t>Bank</t>
        </is>
      </c>
    </row>
    <row r="154">
      <c r="A154" t="n">
        <v>153</v>
      </c>
      <c r="B154" s="152" t="n">
        <v>45517</v>
      </c>
      <c r="C154" t="inlineStr">
        <is>
          <t>Zoho Renewal</t>
        </is>
      </c>
      <c r="D154" t="n">
        <v>-1060.82</v>
      </c>
      <c r="E154" t="inlineStr">
        <is>
          <t>ICICI</t>
        </is>
      </c>
      <c r="F154" t="inlineStr">
        <is>
          <t>MAT - 001</t>
        </is>
      </c>
      <c r="G154" t="inlineStr">
        <is>
          <t>Serendipity</t>
        </is>
      </c>
      <c r="H154" t="inlineStr">
        <is>
          <t>Accounting books plan renewed</t>
        </is>
      </c>
      <c r="I154" t="inlineStr">
        <is>
          <t>Yes</t>
        </is>
      </c>
      <c r="J154" t="inlineStr">
        <is>
          <t>Maintenance</t>
        </is>
      </c>
      <c r="K154" t="inlineStr">
        <is>
          <t>Bank</t>
        </is>
      </c>
    </row>
    <row r="155">
      <c r="A155" t="n">
        <v>154</v>
      </c>
      <c r="B155" s="152" t="n">
        <v>45517</v>
      </c>
      <c r="C155" t="inlineStr">
        <is>
          <t>Current account transfer</t>
        </is>
      </c>
      <c r="D155" t="n">
        <v>-200017.7</v>
      </c>
      <c r="E155" t="inlineStr">
        <is>
          <t>ICICI</t>
        </is>
      </c>
      <c r="F155" t="inlineStr">
        <is>
          <t>MAT - 001</t>
        </is>
      </c>
      <c r="G155" t="inlineStr">
        <is>
          <t>Serendipity</t>
        </is>
      </c>
      <c r="H155" t="inlineStr">
        <is>
          <t>Transferred to current account from ICICI</t>
        </is>
      </c>
      <c r="I155" t="inlineStr">
        <is>
          <t>Yes</t>
        </is>
      </c>
      <c r="J155" t="inlineStr">
        <is>
          <t>Maintenance</t>
        </is>
      </c>
      <c r="K155" t="inlineStr">
        <is>
          <t>Bank</t>
        </is>
      </c>
    </row>
    <row r="156">
      <c r="A156" t="n">
        <v>155</v>
      </c>
      <c r="B156" s="152" t="n">
        <v>45517</v>
      </c>
      <c r="C156" t="inlineStr">
        <is>
          <t>Trademan Commission</t>
        </is>
      </c>
      <c r="D156" t="n">
        <v>98.23</v>
      </c>
      <c r="E156" t="inlineStr">
        <is>
          <t>ICICI</t>
        </is>
      </c>
      <c r="F156" t="inlineStr">
        <is>
          <t>INC - 001</t>
        </is>
      </c>
      <c r="G156" t="inlineStr">
        <is>
          <t>Trademan</t>
        </is>
      </c>
      <c r="H156" t="inlineStr">
        <is>
          <t>NCO stocks commission received</t>
        </is>
      </c>
      <c r="I156" t="inlineStr">
        <is>
          <t>Yes</t>
        </is>
      </c>
      <c r="J156" t="inlineStr">
        <is>
          <t>Income</t>
        </is>
      </c>
      <c r="K156" t="inlineStr">
        <is>
          <t>Bank</t>
        </is>
      </c>
    </row>
    <row r="157">
      <c r="A157" t="n">
        <v>156</v>
      </c>
      <c r="B157" s="152" t="n">
        <v>45517</v>
      </c>
      <c r="C157" t="inlineStr">
        <is>
          <t>Sridhar Repayment</t>
        </is>
      </c>
      <c r="D157" t="n">
        <v>90000</v>
      </c>
      <c r="E157" t="inlineStr">
        <is>
          <t>ICICI</t>
        </is>
      </c>
      <c r="F157" t="inlineStr">
        <is>
          <t>INC - 001</t>
        </is>
      </c>
      <c r="G157" t="inlineStr">
        <is>
          <t>Serendipity</t>
        </is>
      </c>
      <c r="H157" t="inlineStr">
        <is>
          <t>Received partial payment from Sridhar</t>
        </is>
      </c>
      <c r="I157" t="inlineStr">
        <is>
          <t>Yes</t>
        </is>
      </c>
      <c r="J157" t="inlineStr">
        <is>
          <t>Income</t>
        </is>
      </c>
      <c r="K157" t="inlineStr">
        <is>
          <t>Bank</t>
        </is>
      </c>
    </row>
    <row r="158">
      <c r="A158" t="n">
        <v>157</v>
      </c>
      <c r="B158" s="152" t="n">
        <v>45517</v>
      </c>
      <c r="C158" t="inlineStr">
        <is>
          <t>Mahaveer Salary</t>
        </is>
      </c>
      <c r="D158" t="n">
        <v>-2000</v>
      </c>
      <c r="E158" t="inlineStr">
        <is>
          <t>ICICI</t>
        </is>
      </c>
      <c r="F158" t="inlineStr">
        <is>
          <t>SPY - 009</t>
        </is>
      </c>
      <c r="G158" t="inlineStr">
        <is>
          <t>Serendipity</t>
        </is>
      </c>
      <c r="H158" t="inlineStr">
        <is>
          <t>Paid to Mahaveer the partial amount to Karan Nagari</t>
        </is>
      </c>
      <c r="I158" t="inlineStr">
        <is>
          <t>Yes</t>
        </is>
      </c>
      <c r="J158" t="inlineStr">
        <is>
          <t>Salaries</t>
        </is>
      </c>
      <c r="K158" t="inlineStr">
        <is>
          <t>Bank</t>
        </is>
      </c>
    </row>
    <row r="159">
      <c r="A159" t="n">
        <v>158</v>
      </c>
      <c r="B159" s="152" t="n">
        <v>45517</v>
      </c>
      <c r="C159" t="inlineStr">
        <is>
          <t>Office Rent Cash</t>
        </is>
      </c>
      <c r="D159" t="n">
        <v>-15000</v>
      </c>
      <c r="E159" t="inlineStr">
        <is>
          <t>Cash</t>
        </is>
      </c>
      <c r="F159" t="inlineStr">
        <is>
          <t>MAT - 001</t>
        </is>
      </c>
      <c r="G159" t="inlineStr">
        <is>
          <t>Serendipity</t>
        </is>
      </c>
      <c r="H159" t="inlineStr">
        <is>
          <t>Office Rent paid through cash</t>
        </is>
      </c>
      <c r="I159" t="inlineStr">
        <is>
          <t>Yes</t>
        </is>
      </c>
      <c r="J159" t="inlineStr">
        <is>
          <t>Maintenance</t>
        </is>
      </c>
      <c r="K159" t="inlineStr">
        <is>
          <t>Cash</t>
        </is>
      </c>
    </row>
    <row r="160">
      <c r="A160" t="n">
        <v>159</v>
      </c>
      <c r="B160" s="152" t="n">
        <v>45518</v>
      </c>
      <c r="C160" t="inlineStr">
        <is>
          <t>Office Rent Transfer</t>
        </is>
      </c>
      <c r="D160" t="n">
        <v>-25005.9</v>
      </c>
      <c r="E160" t="inlineStr">
        <is>
          <t>ICICI</t>
        </is>
      </c>
      <c r="F160" t="inlineStr">
        <is>
          <t>MAT - 001</t>
        </is>
      </c>
      <c r="G160" t="inlineStr">
        <is>
          <t>Serendipity</t>
        </is>
      </c>
      <c r="H160" t="inlineStr">
        <is>
          <t>Rent remaining transferred</t>
        </is>
      </c>
      <c r="I160" t="inlineStr">
        <is>
          <t>Yes</t>
        </is>
      </c>
      <c r="J160" t="inlineStr">
        <is>
          <t>Maintenance</t>
        </is>
      </c>
      <c r="K160" t="inlineStr">
        <is>
          <t>Bank</t>
        </is>
      </c>
    </row>
    <row r="161">
      <c r="A161" t="n">
        <v>160</v>
      </c>
      <c r="B161" s="152" t="n">
        <v>45518</v>
      </c>
      <c r="C161" t="inlineStr">
        <is>
          <t>Sachin Repayment</t>
        </is>
      </c>
      <c r="D161" t="n">
        <v>100000</v>
      </c>
      <c r="E161" t="inlineStr">
        <is>
          <t>ICICI</t>
        </is>
      </c>
      <c r="F161" t="inlineStr">
        <is>
          <t>INC - 001</t>
        </is>
      </c>
      <c r="G161" t="inlineStr">
        <is>
          <t>Serendipity</t>
        </is>
      </c>
      <c r="H161" t="inlineStr">
        <is>
          <t>Repayment made by sachin for Loan taken</t>
        </is>
      </c>
      <c r="I161" t="inlineStr">
        <is>
          <t>Yes</t>
        </is>
      </c>
      <c r="J161" t="inlineStr">
        <is>
          <t>Income</t>
        </is>
      </c>
      <c r="K161" t="inlineStr">
        <is>
          <t>Bank</t>
        </is>
      </c>
    </row>
    <row r="162">
      <c r="A162" t="n">
        <v>161</v>
      </c>
      <c r="B162" s="152" t="n">
        <v>45519</v>
      </c>
      <c r="C162" t="inlineStr">
        <is>
          <t>Amol Salary</t>
        </is>
      </c>
      <c r="D162" t="n">
        <v>-15005.9</v>
      </c>
      <c r="E162" t="inlineStr">
        <is>
          <t>ICICI</t>
        </is>
      </c>
      <c r="F162" t="inlineStr">
        <is>
          <t>SPY - 002</t>
        </is>
      </c>
      <c r="G162" t="inlineStr">
        <is>
          <t>Trademan</t>
        </is>
      </c>
      <c r="H162" t="inlineStr">
        <is>
          <t>August Second week Salary</t>
        </is>
      </c>
      <c r="I162" t="inlineStr">
        <is>
          <t>No</t>
        </is>
      </c>
      <c r="J162" t="inlineStr">
        <is>
          <t>Salaries</t>
        </is>
      </c>
      <c r="K162" t="inlineStr">
        <is>
          <t>Bank</t>
        </is>
      </c>
    </row>
    <row r="163">
      <c r="A163" t="n">
        <v>162</v>
      </c>
      <c r="B163" s="152" t="n">
        <v>45519</v>
      </c>
      <c r="C163" t="inlineStr">
        <is>
          <t>Abhishek Salary</t>
        </is>
      </c>
      <c r="D163" t="n">
        <v>-6255.9</v>
      </c>
      <c r="E163" t="inlineStr">
        <is>
          <t>ICICI</t>
        </is>
      </c>
      <c r="F163" t="inlineStr">
        <is>
          <t>SPY - 007</t>
        </is>
      </c>
      <c r="G163" t="inlineStr">
        <is>
          <t>Dhoom Studios</t>
        </is>
      </c>
      <c r="H163" t="inlineStr">
        <is>
          <t>August Second week Salary</t>
        </is>
      </c>
      <c r="I163" t="inlineStr">
        <is>
          <t>No</t>
        </is>
      </c>
      <c r="J163" t="inlineStr">
        <is>
          <t>Salaries</t>
        </is>
      </c>
      <c r="K163" t="inlineStr">
        <is>
          <t>Bank</t>
        </is>
      </c>
    </row>
    <row r="164">
      <c r="A164" t="n">
        <v>163</v>
      </c>
      <c r="B164" s="152" t="n">
        <v>45519</v>
      </c>
      <c r="C164" t="inlineStr">
        <is>
          <t>Anand Salary</t>
        </is>
      </c>
      <c r="D164" t="n">
        <v>-9380.9</v>
      </c>
      <c r="E164" t="inlineStr">
        <is>
          <t>ICICI</t>
        </is>
      </c>
      <c r="F164" t="inlineStr">
        <is>
          <t>SPY - 006</t>
        </is>
      </c>
      <c r="G164" t="inlineStr">
        <is>
          <t>Trademan</t>
        </is>
      </c>
      <c r="H164" t="inlineStr">
        <is>
          <t>August Second week Salary</t>
        </is>
      </c>
      <c r="I164" t="inlineStr">
        <is>
          <t>No</t>
        </is>
      </c>
      <c r="J164" t="inlineStr">
        <is>
          <t>Salaries</t>
        </is>
      </c>
      <c r="K164" t="inlineStr">
        <is>
          <t>Bank</t>
        </is>
      </c>
    </row>
    <row r="165">
      <c r="A165" t="n">
        <v>164</v>
      </c>
      <c r="B165" s="152" t="n">
        <v>45519</v>
      </c>
      <c r="C165" t="inlineStr">
        <is>
          <t>Aakash Salary</t>
        </is>
      </c>
      <c r="D165" t="n">
        <v>-10505.9</v>
      </c>
      <c r="E165" t="inlineStr">
        <is>
          <t>ICICI</t>
        </is>
      </c>
      <c r="F165" t="inlineStr">
        <is>
          <t>SPY - 005</t>
        </is>
      </c>
      <c r="G165" t="inlineStr">
        <is>
          <t>Serendipity</t>
        </is>
      </c>
      <c r="H165" t="inlineStr">
        <is>
          <t>August Second week Salary</t>
        </is>
      </c>
      <c r="I165" t="inlineStr">
        <is>
          <t>No</t>
        </is>
      </c>
      <c r="J165" t="inlineStr">
        <is>
          <t>Salaries</t>
        </is>
      </c>
      <c r="K165" t="inlineStr">
        <is>
          <t>Bank</t>
        </is>
      </c>
    </row>
    <row r="166">
      <c r="A166" t="n">
        <v>165</v>
      </c>
      <c r="B166" s="152" t="n">
        <v>45519</v>
      </c>
      <c r="C166" t="inlineStr">
        <is>
          <t>Karthik Salary</t>
        </is>
      </c>
      <c r="D166" t="n">
        <v>-6255.9</v>
      </c>
      <c r="E166" t="inlineStr">
        <is>
          <t>ICICI</t>
        </is>
      </c>
      <c r="F166" t="inlineStr">
        <is>
          <t>SPY - 008</t>
        </is>
      </c>
      <c r="G166" t="inlineStr">
        <is>
          <t>Serendipity</t>
        </is>
      </c>
      <c r="H166" t="inlineStr">
        <is>
          <t>August Second week Salary</t>
        </is>
      </c>
      <c r="I166" t="inlineStr">
        <is>
          <t>No</t>
        </is>
      </c>
      <c r="J166" t="inlineStr">
        <is>
          <t>Salaries</t>
        </is>
      </c>
      <c r="K166" t="inlineStr">
        <is>
          <t>Bank</t>
        </is>
      </c>
    </row>
    <row r="167">
      <c r="A167" t="n">
        <v>166</v>
      </c>
      <c r="B167" s="152" t="n">
        <v>45519</v>
      </c>
      <c r="C167" t="inlineStr">
        <is>
          <t>Arjun Salary</t>
        </is>
      </c>
      <c r="D167" t="n">
        <v>-7080.9</v>
      </c>
      <c r="E167" t="inlineStr">
        <is>
          <t>ICICI</t>
        </is>
      </c>
      <c r="F167" t="inlineStr">
        <is>
          <t>SPY - 003</t>
        </is>
      </c>
      <c r="G167" t="inlineStr">
        <is>
          <t>Dhoom Studios</t>
        </is>
      </c>
      <c r="H167" t="inlineStr">
        <is>
          <t>August Second week Salary</t>
        </is>
      </c>
      <c r="I167" t="inlineStr">
        <is>
          <t>No</t>
        </is>
      </c>
      <c r="J167" t="inlineStr">
        <is>
          <t>Salaries</t>
        </is>
      </c>
      <c r="K167" t="inlineStr">
        <is>
          <t>Bank</t>
        </is>
      </c>
    </row>
    <row r="168">
      <c r="A168" t="n">
        <v>167</v>
      </c>
      <c r="B168" s="152" t="n">
        <v>45519</v>
      </c>
      <c r="C168" t="inlineStr">
        <is>
          <t>Varshita Salary</t>
        </is>
      </c>
      <c r="D168" t="n">
        <v>-6255.9</v>
      </c>
      <c r="E168" t="inlineStr">
        <is>
          <t>ICICI</t>
        </is>
      </c>
      <c r="F168" t="inlineStr">
        <is>
          <t>SPY - 004</t>
        </is>
      </c>
      <c r="G168" t="inlineStr">
        <is>
          <t>Trademan</t>
        </is>
      </c>
      <c r="H168" t="inlineStr">
        <is>
          <t>August Second week Salary</t>
        </is>
      </c>
      <c r="I168" t="inlineStr">
        <is>
          <t>No</t>
        </is>
      </c>
      <c r="J168" t="inlineStr">
        <is>
          <t>Salaries</t>
        </is>
      </c>
      <c r="K168" t="inlineStr">
        <is>
          <t>Bank</t>
        </is>
      </c>
    </row>
    <row r="169">
      <c r="A169" t="n">
        <v>168</v>
      </c>
      <c r="B169" s="152" t="n">
        <v>45519</v>
      </c>
      <c r="C169" t="inlineStr">
        <is>
          <t xml:space="preserve">Preetham </t>
        </is>
      </c>
      <c r="D169" t="n">
        <v>10340</v>
      </c>
      <c r="E169" t="inlineStr">
        <is>
          <t>ICICI</t>
        </is>
      </c>
      <c r="F169" t="inlineStr">
        <is>
          <t>INC - 001</t>
        </is>
      </c>
      <c r="G169" t="inlineStr">
        <is>
          <t>Serendipity</t>
        </is>
      </c>
      <c r="H169" t="inlineStr">
        <is>
          <t>Rerceived from Preetham for goods sold</t>
        </is>
      </c>
      <c r="I169" t="inlineStr">
        <is>
          <t>No</t>
        </is>
      </c>
      <c r="J169" t="inlineStr">
        <is>
          <t>Income</t>
        </is>
      </c>
      <c r="K169" t="inlineStr">
        <is>
          <t>Bank</t>
        </is>
      </c>
    </row>
    <row r="170">
      <c r="A170" t="n">
        <v>169</v>
      </c>
      <c r="B170" s="152" t="n">
        <v>45524</v>
      </c>
      <c r="C170" t="inlineStr">
        <is>
          <t>Sindhu Loan Interest</t>
        </is>
      </c>
      <c r="D170" t="n">
        <v>-250017.7</v>
      </c>
      <c r="E170" t="inlineStr">
        <is>
          <t>ICICI</t>
        </is>
      </c>
      <c r="F170" t="inlineStr">
        <is>
          <t>HL - 002</t>
        </is>
      </c>
      <c r="G170" t="inlineStr">
        <is>
          <t>Serendipity</t>
        </is>
      </c>
      <c r="H170" t="inlineStr">
        <is>
          <t xml:space="preserve">Sindhu Loan Interest paid </t>
        </is>
      </c>
      <c r="I170" t="inlineStr">
        <is>
          <t>No</t>
        </is>
      </c>
      <c r="J170" t="inlineStr">
        <is>
          <t>Hand Loans</t>
        </is>
      </c>
      <c r="K170" t="inlineStr">
        <is>
          <t>Bank</t>
        </is>
      </c>
    </row>
    <row r="171">
      <c r="A171" t="n">
        <v>170</v>
      </c>
      <c r="B171" s="152" t="n">
        <v>45529</v>
      </c>
      <c r="C171" t="inlineStr">
        <is>
          <t>asdf</t>
        </is>
      </c>
      <c r="D171" t="n">
        <v>345</v>
      </c>
      <c r="E171" t="inlineStr">
        <is>
          <t>afasdf</t>
        </is>
      </c>
      <c r="F171" t="inlineStr">
        <is>
          <t>asdf</t>
        </is>
      </c>
      <c r="G171" t="inlineStr">
        <is>
          <t>asdf</t>
        </is>
      </c>
      <c r="H171" t="inlineStr">
        <is>
          <t>asdfa</t>
        </is>
      </c>
      <c r="I171" t="inlineStr">
        <is>
          <t>htdsfg</t>
        </is>
      </c>
      <c r="J171" t="inlineStr">
        <is>
          <t>sthgfrt</t>
        </is>
      </c>
      <c r="K171" t="inlineStr">
        <is>
          <t>rthrs</t>
        </is>
      </c>
    </row>
    <row r="172">
      <c r="A172" t="n">
        <v>171</v>
      </c>
      <c r="B172" s="152" t="n">
        <v>45529</v>
      </c>
      <c r="C172" t="inlineStr">
        <is>
          <t>rweta</t>
        </is>
      </c>
      <c r="D172" t="n">
        <v>0</v>
      </c>
      <c r="E172" t="inlineStr">
        <is>
          <t>as</t>
        </is>
      </c>
      <c r="F172" t="inlineStr">
        <is>
          <t>asdfg</t>
        </is>
      </c>
      <c r="G172" t="inlineStr">
        <is>
          <t>asgr</t>
        </is>
      </c>
      <c r="H172" t="inlineStr">
        <is>
          <t>adsg</t>
        </is>
      </c>
      <c r="I172" t="inlineStr">
        <is>
          <t>asrga</t>
        </is>
      </c>
      <c r="J172" t="inlineStr">
        <is>
          <t>aSDG</t>
        </is>
      </c>
      <c r="K172" t="inlineStr">
        <is>
          <t>asfg</t>
        </is>
      </c>
    </row>
    <row r="173">
      <c r="A173" t="n">
        <v>123</v>
      </c>
      <c r="B173" s="152" t="n">
        <v>45529</v>
      </c>
      <c r="C173" t="inlineStr">
        <is>
          <t>saef</t>
        </is>
      </c>
      <c r="D173" t="n">
        <v>12322.92</v>
      </c>
      <c r="E173" t="inlineStr">
        <is>
          <t>asf</t>
        </is>
      </c>
      <c r="F173" t="inlineStr">
        <is>
          <t>asrdgf</t>
        </is>
      </c>
      <c r="G173" t="inlineStr">
        <is>
          <t>asdgf</t>
        </is>
      </c>
      <c r="H173" t="inlineStr">
        <is>
          <t>asgd</t>
        </is>
      </c>
      <c r="I173" t="inlineStr">
        <is>
          <t>asef</t>
        </is>
      </c>
      <c r="J173" t="inlineStr">
        <is>
          <t>asg</t>
        </is>
      </c>
      <c r="K173" t="inlineStr">
        <is>
          <t>asdg</t>
        </is>
      </c>
    </row>
    <row r="174">
      <c r="A174" t="n">
        <v>172</v>
      </c>
      <c r="B174" s="152" t="n">
        <v>45529</v>
      </c>
      <c r="C174" t="inlineStr">
        <is>
          <t>aregad</t>
        </is>
      </c>
      <c r="D174" t="n">
        <v>0</v>
      </c>
      <c r="E174" t="inlineStr">
        <is>
          <t>asdfg</t>
        </is>
      </c>
      <c r="F174" t="inlineStr">
        <is>
          <t>asdfg</t>
        </is>
      </c>
      <c r="G174" t="inlineStr">
        <is>
          <t>asdfg</t>
        </is>
      </c>
      <c r="H174" t="inlineStr">
        <is>
          <t>asdgf</t>
        </is>
      </c>
      <c r="I174" t="inlineStr">
        <is>
          <t>tiou</t>
        </is>
      </c>
      <c r="J174" t="inlineStr">
        <is>
          <t>tyiou</t>
        </is>
      </c>
      <c r="K174" t="inlineStr">
        <is>
          <t>toiqw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serendipity two</dc:creator>
  <dcterms:created xmlns:dcterms="http://purl.org/dc/terms/" xmlns:xsi="http://www.w3.org/2001/XMLSchema-instance" xsi:type="dcterms:W3CDTF">2024-05-23T06:18:43Z</dcterms:created>
  <dcterms:modified xmlns:dcterms="http://purl.org/dc/terms/" xmlns:xsi="http://www.w3.org/2001/XMLSchema-instance" xsi:type="dcterms:W3CDTF">2024-08-25T09:40:32Z</dcterms:modified>
  <cp:lastModifiedBy>Omkar Hegde</cp:lastModifiedBy>
</cp:coreProperties>
</file>