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2699fe8fee89c5/DONOTTOUCH/excel/"/>
    </mc:Choice>
  </mc:AlternateContent>
  <xr:revisionPtr revIDLastSave="602" documentId="8_{77A5D922-3CF4-584A-99FF-17B7ECB3390E}" xr6:coauthVersionLast="47" xr6:coauthVersionMax="47" xr10:uidLastSave="{03E9F664-E466-B34D-B6D0-1784119ACE8E}"/>
  <bookViews>
    <workbookView xWindow="19200" yWindow="500" windowWidth="19200" windowHeight="19400" xr2:uid="{D7137364-9E24-B543-9509-D66562E40C6A}"/>
  </bookViews>
  <sheets>
    <sheet name="AmiPy" sheetId="2" r:id="rId1"/>
    <sheet name="MPWizard" sheetId="1" r:id="rId2"/>
    <sheet name="ExpiryTrader" sheetId="3" r:id="rId3"/>
    <sheet name="OvernightFutur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20" i="3"/>
  <c r="I19" i="3"/>
  <c r="I19" i="2"/>
  <c r="I18" i="2" l="1"/>
  <c r="I17" i="2"/>
  <c r="I16" i="2"/>
  <c r="I12" i="3"/>
  <c r="I12" i="2"/>
  <c r="I11" i="2"/>
  <c r="I10" i="2" l="1"/>
  <c r="I15" i="1"/>
  <c r="I14" i="1"/>
  <c r="I8" i="2"/>
  <c r="I8" i="3"/>
  <c r="I6" i="4"/>
  <c r="I7" i="3"/>
  <c r="I7" i="2"/>
  <c r="I13" i="1"/>
  <c r="I12" i="1"/>
  <c r="I5" i="4"/>
  <c r="I6" i="3"/>
  <c r="I6" i="2"/>
  <c r="I11" i="1"/>
  <c r="I10" i="1"/>
  <c r="I2" i="2"/>
</calcChain>
</file>

<file path=xl/sharedStrings.xml><?xml version="1.0" encoding="utf-8"?>
<sst xmlns="http://schemas.openxmlformats.org/spreadsheetml/2006/main" count="1220" uniqueCount="611">
  <si>
    <t>trade_id</t>
  </si>
  <si>
    <t>trading_symbol</t>
  </si>
  <si>
    <t>signal</t>
  </si>
  <si>
    <t>entry_time</t>
  </si>
  <si>
    <t>exit_time</t>
  </si>
  <si>
    <t>entry_price</t>
  </si>
  <si>
    <t>exit_price</t>
  </si>
  <si>
    <t>hedge_points</t>
  </si>
  <si>
    <t>trade_points</t>
  </si>
  <si>
    <t>ib_level</t>
  </si>
  <si>
    <t>cross_type</t>
  </si>
  <si>
    <t>trade_view</t>
  </si>
  <si>
    <t>MP157</t>
  </si>
  <si>
    <t>FINNIFTY23OCT19150PE</t>
  </si>
  <si>
    <t>Long</t>
  </si>
  <si>
    <t>Big</t>
  </si>
  <si>
    <t>Upcross</t>
  </si>
  <si>
    <t>MP158</t>
  </si>
  <si>
    <t>NIFTY23N021100PE</t>
  </si>
  <si>
    <t>MP159</t>
  </si>
  <si>
    <t>BANKNIFTY23N0143000PE</t>
  </si>
  <si>
    <t>Medium</t>
  </si>
  <si>
    <t>Downcross</t>
  </si>
  <si>
    <t>MP160</t>
  </si>
  <si>
    <t>NIFTY23N0219100PE</t>
  </si>
  <si>
    <t>MP161</t>
  </si>
  <si>
    <t>FINNIFTY23N0719100PE</t>
  </si>
  <si>
    <t>Small</t>
  </si>
  <si>
    <t>MP162</t>
  </si>
  <si>
    <t>BANKNIFTY23N0142600PE</t>
  </si>
  <si>
    <t>MP163</t>
  </si>
  <si>
    <t>MP164</t>
  </si>
  <si>
    <t>BANKNIFTY23N0843000PE</t>
  </si>
  <si>
    <t>MP165</t>
  </si>
  <si>
    <t>NIFTY23N0919250CE</t>
  </si>
  <si>
    <t>2023-11-03 10:58:00</t>
  </si>
  <si>
    <t>2023-11-03 14:40:00</t>
  </si>
  <si>
    <t>MP166</t>
  </si>
  <si>
    <t>BANKNIFTY23N0843400CE</t>
  </si>
  <si>
    <t>2023-11-03 11:19:00</t>
  </si>
  <si>
    <t>MP167</t>
  </si>
  <si>
    <t>NIFTY23N0919350PE</t>
  </si>
  <si>
    <t>2023-11-06 10:15:00</t>
  </si>
  <si>
    <t>2023-11-06 11:45:00</t>
  </si>
  <si>
    <t>MP168</t>
  </si>
  <si>
    <t>FINNIFTY23N0719450PE</t>
  </si>
  <si>
    <t>2023-11-06 10:51:00</t>
  </si>
  <si>
    <t>2023-11-06 13:16:00</t>
  </si>
  <si>
    <t>MP169</t>
  </si>
  <si>
    <t>FINNIFTY23N0719400CE</t>
  </si>
  <si>
    <t>2023-11-07 11:41:00</t>
  </si>
  <si>
    <t>2023-11-07 14:25:00</t>
  </si>
  <si>
    <t>MP170</t>
  </si>
  <si>
    <t>2023-11-07 11:44:00</t>
  </si>
  <si>
    <t>2023-11-07 15:10:00</t>
  </si>
  <si>
    <t>MP171</t>
  </si>
  <si>
    <t>FINNIFTY23N1319500CE</t>
  </si>
  <si>
    <t>2023-11-08 10:19:00</t>
  </si>
  <si>
    <t>2023-11-08 14:32:00</t>
  </si>
  <si>
    <t>MP172</t>
  </si>
  <si>
    <t>BANKNIFTY23N0843600CE</t>
  </si>
  <si>
    <t>2023-11-08 11:03:00</t>
  </si>
  <si>
    <t>2023-11-08 15:15:00</t>
  </si>
  <si>
    <t>MP173</t>
  </si>
  <si>
    <t>FINNIFTY23N1319550CE</t>
  </si>
  <si>
    <t>2023-11-09 10:17:00</t>
  </si>
  <si>
    <t>2023-11-09 12:48:00</t>
  </si>
  <si>
    <t>MP174</t>
  </si>
  <si>
    <t>BANKNIFTY23N1543700CE</t>
  </si>
  <si>
    <t>2023-11-09 10:19:00</t>
  </si>
  <si>
    <t>MP175</t>
  </si>
  <si>
    <t>BANKNIFTY23N1543600CE</t>
  </si>
  <si>
    <t>MP176</t>
  </si>
  <si>
    <t>MP177</t>
  </si>
  <si>
    <t>2023-11-13 10:19:00</t>
  </si>
  <si>
    <t>2023-11-13 11:48:00</t>
  </si>
  <si>
    <t>MP178</t>
  </si>
  <si>
    <t>2023-11-13 15:02:00</t>
  </si>
  <si>
    <t>trading_symbol Symbol</t>
  </si>
  <si>
    <t>AP75</t>
  </si>
  <si>
    <t>NIFTY23N0219000PE</t>
  </si>
  <si>
    <t>Short</t>
  </si>
  <si>
    <t>AP76</t>
  </si>
  <si>
    <t>NIFTY23N0219200PE</t>
  </si>
  <si>
    <t>AP77</t>
  </si>
  <si>
    <t>NIFTY23N0219100CE</t>
  </si>
  <si>
    <t>AP78</t>
  </si>
  <si>
    <t>AP79</t>
  </si>
  <si>
    <t>NIFTY23N0919200CE</t>
  </si>
  <si>
    <t>2023-11-03 09:21:00</t>
  </si>
  <si>
    <t>2023-11-03 14:56:00</t>
  </si>
  <si>
    <t>AP80</t>
  </si>
  <si>
    <t>NIFTY23N0919300CE</t>
  </si>
  <si>
    <t>2023-11-06 09:26:00</t>
  </si>
  <si>
    <t>2023-11-06 14:56:00</t>
  </si>
  <si>
    <t>AP81</t>
  </si>
  <si>
    <t>NIFTY23N0919400CE</t>
  </si>
  <si>
    <t>2023-11-07 09:26:00</t>
  </si>
  <si>
    <t>2023-11-07 14:56:00</t>
  </si>
  <si>
    <t>AP82</t>
  </si>
  <si>
    <t>2023-11-08 09:24:00</t>
  </si>
  <si>
    <t>2023-11-08 14:57:00</t>
  </si>
  <si>
    <t>AP83</t>
  </si>
  <si>
    <t>2023-11-09 09:24:00</t>
  </si>
  <si>
    <t>2023-11-09 14:56:00</t>
  </si>
  <si>
    <t>AP84</t>
  </si>
  <si>
    <t>NIFTY23N1619300CE</t>
  </si>
  <si>
    <t>AP85</t>
  </si>
  <si>
    <t>NIFTY23N1619500CE</t>
  </si>
  <si>
    <t>2023-11-13 09:21:00</t>
  </si>
  <si>
    <t>2023-11-13 14:56:00</t>
  </si>
  <si>
    <t>tradeview</t>
  </si>
  <si>
    <t>ET28</t>
  </si>
  <si>
    <t>MIDCPNIFTY23OCT8800CE</t>
  </si>
  <si>
    <t>BEARISH</t>
  </si>
  <si>
    <t>ET29</t>
  </si>
  <si>
    <t>FINNIFTY23OCT19400CE</t>
  </si>
  <si>
    <t>ET30</t>
  </si>
  <si>
    <t>BANKNIFTY23N0142900CE</t>
  </si>
  <si>
    <t>ET31</t>
  </si>
  <si>
    <t>NIFTY23N0219250CE</t>
  </si>
  <si>
    <t>ET32</t>
  </si>
  <si>
    <t>SENSEX23N0364700CE</t>
  </si>
  <si>
    <t>ET33</t>
  </si>
  <si>
    <t>MIDCPNIFTY23N069050CE</t>
  </si>
  <si>
    <t>2023-11-06 09:23:00</t>
  </si>
  <si>
    <t>2023-11-06 15:16:00</t>
  </si>
  <si>
    <t>ET34</t>
  </si>
  <si>
    <t>2023-11-07 09:20:00</t>
  </si>
  <si>
    <t>2023-11-07 10:02:00</t>
  </si>
  <si>
    <t>BULLISH</t>
  </si>
  <si>
    <t>ET35</t>
  </si>
  <si>
    <t>BANKNIFTY23N0843700PE</t>
  </si>
  <si>
    <t>2023-11-08 09:20:00</t>
  </si>
  <si>
    <t>ET36</t>
  </si>
  <si>
    <t>2023-11-09 09:21:00</t>
  </si>
  <si>
    <t>2023-11-09 15:13:00</t>
  </si>
  <si>
    <t>ET37</t>
  </si>
  <si>
    <t>SENSEX23N1064600PE</t>
  </si>
  <si>
    <t>2023-11-10 09:21:00</t>
  </si>
  <si>
    <t>ET38</t>
  </si>
  <si>
    <t>MIDCPNIFTY23N139150PE</t>
  </si>
  <si>
    <t>2023-11-13 09:28:00</t>
  </si>
  <si>
    <t>2023-11-13 15:03:00</t>
  </si>
  <si>
    <t>direction</t>
  </si>
  <si>
    <t>Percentage</t>
  </si>
  <si>
    <t>OF57</t>
  </si>
  <si>
    <t>NIFTY23NOVFUT</t>
  </si>
  <si>
    <t>2023-10-30 15:15:00</t>
  </si>
  <si>
    <t>2023-10-31 09:18:00</t>
  </si>
  <si>
    <t>OF58</t>
  </si>
  <si>
    <t>2023-10-31 15:15:00</t>
  </si>
  <si>
    <t>2023-11-01 15:15:00</t>
  </si>
  <si>
    <t>OF59</t>
  </si>
  <si>
    <t>OF60</t>
  </si>
  <si>
    <t>2023-11-02 15:15:00</t>
  </si>
  <si>
    <t>2023-11-03 09:18:00</t>
  </si>
  <si>
    <t>OF61</t>
  </si>
  <si>
    <t>OF62</t>
  </si>
  <si>
    <t>2023-11-07 15:16:00</t>
  </si>
  <si>
    <t>2023-11-08 09:18:00</t>
  </si>
  <si>
    <t>OF63</t>
  </si>
  <si>
    <t>OF64</t>
  </si>
  <si>
    <t>MP179</t>
  </si>
  <si>
    <t>BANKNIFTY23N1544200CE</t>
  </si>
  <si>
    <t>MP180</t>
  </si>
  <si>
    <t>MP181</t>
  </si>
  <si>
    <t>NIFTY23N1619750PE</t>
  </si>
  <si>
    <t>2023-11-16 10:16:00</t>
  </si>
  <si>
    <t>2023-11-16 11:03:00</t>
  </si>
  <si>
    <t>MP182</t>
  </si>
  <si>
    <t>FINNIFTY23N2119750PE</t>
  </si>
  <si>
    <t>2023-11-16 10:39:00</t>
  </si>
  <si>
    <t>2023-11-16 11:13:00</t>
  </si>
  <si>
    <t>AP86</t>
  </si>
  <si>
    <t>NIFTY23N1619600CE</t>
  </si>
  <si>
    <t>AP87</t>
  </si>
  <si>
    <t>NIFTY23N1619650PE</t>
  </si>
  <si>
    <t>ET39</t>
  </si>
  <si>
    <t>ET40</t>
  </si>
  <si>
    <t>NIFTY23N1619600PE</t>
  </si>
  <si>
    <t>OF65</t>
  </si>
  <si>
    <t>OF66</t>
  </si>
  <si>
    <t>AP88</t>
  </si>
  <si>
    <t>NIFTY23N2319700CE</t>
  </si>
  <si>
    <t>2023-11-17 09:21:00</t>
  </si>
  <si>
    <t>2023-11-17 14:56:00</t>
  </si>
  <si>
    <t>MP183</t>
  </si>
  <si>
    <t>BANKNIFTY23N2243600CE</t>
  </si>
  <si>
    <t>2023-11-17 10:16:00</t>
  </si>
  <si>
    <t>2023-11-17 11:15:00</t>
  </si>
  <si>
    <t>ET41</t>
  </si>
  <si>
    <t>SENSEX23N1765500PE</t>
  </si>
  <si>
    <t>OF67</t>
  </si>
  <si>
    <t>2023-11-16 09:20:00</t>
  </si>
  <si>
    <t>2023-11-16 15:13:00</t>
  </si>
  <si>
    <t>2023-11-17 09:20:00</t>
  </si>
  <si>
    <t>2023-11-17 15:13:00</t>
  </si>
  <si>
    <t>BANKNIFTY23N1544100CE</t>
  </si>
  <si>
    <t>AP89</t>
  </si>
  <si>
    <t>2023-11-20 09:21:00</t>
  </si>
  <si>
    <t>2023-11-20 14:57:00</t>
  </si>
  <si>
    <t>MP184</t>
  </si>
  <si>
    <t>2023-11-20 10:20:00</t>
  </si>
  <si>
    <t>2023-11-20 11:05:00</t>
  </si>
  <si>
    <t>MP185</t>
  </si>
  <si>
    <t>FINNIFTY23N2119550CE</t>
  </si>
  <si>
    <t>2023-11-20 10:21:00</t>
  </si>
  <si>
    <t>ET42</t>
  </si>
  <si>
    <t>MIDCPNIFTY23N209400PE</t>
  </si>
  <si>
    <t>2023-11-20 09:20:00</t>
  </si>
  <si>
    <t>2023-11-20 15:14:00</t>
  </si>
  <si>
    <t>AP90</t>
  </si>
  <si>
    <t>NIFTY23N2319800CE</t>
  </si>
  <si>
    <t>2023-11-21 09:21:00</t>
  </si>
  <si>
    <t>2023-11-21 14:57:00</t>
  </si>
  <si>
    <t>MP186</t>
  </si>
  <si>
    <t>FINNIFTY23N2119650CE</t>
  </si>
  <si>
    <t>2023-11-21 11:34:00</t>
  </si>
  <si>
    <t>2023-11-21 14:29:00</t>
  </si>
  <si>
    <t>MP187</t>
  </si>
  <si>
    <t>2023-11-21 12:14:00</t>
  </si>
  <si>
    <t>2023-11-21 12:34:00</t>
  </si>
  <si>
    <t>ET43</t>
  </si>
  <si>
    <t>FINNIFTY23N2119550PE</t>
  </si>
  <si>
    <t>2023-11-21 09:20:00</t>
  </si>
  <si>
    <t>2023-11-21 15:14:00</t>
  </si>
  <si>
    <t>OF68</t>
  </si>
  <si>
    <t>OF69</t>
  </si>
  <si>
    <t>ET44</t>
  </si>
  <si>
    <t>BANKNIFTY23N2243600PE</t>
  </si>
  <si>
    <t>2023-11-22 09:20:00</t>
  </si>
  <si>
    <t>2023-11-22 11:46:00</t>
  </si>
  <si>
    <t>MP188</t>
  </si>
  <si>
    <t>BANKNIFTY23N2243500CE</t>
  </si>
  <si>
    <t>MP189</t>
  </si>
  <si>
    <t>FINNIFTY23NOV19550CE</t>
  </si>
  <si>
    <t>AP91</t>
  </si>
  <si>
    <t>2023-11-22 09:21:00</t>
  </si>
  <si>
    <t>2023-11-22 12:26:00</t>
  </si>
  <si>
    <t>AP92</t>
  </si>
  <si>
    <t>2023-11-23 09:56:00</t>
  </si>
  <si>
    <t>2023-11-23 14:57:00</t>
  </si>
  <si>
    <t>MP190</t>
  </si>
  <si>
    <t>2023-11-23 10:18:00</t>
  </si>
  <si>
    <t>2023-11-23 11:43:00</t>
  </si>
  <si>
    <t>MP191</t>
  </si>
  <si>
    <t>BANKNIFTY23NOV43600CE</t>
  </si>
  <si>
    <t>2023-11-23 14:00:00</t>
  </si>
  <si>
    <t>2023-11-23 15:16:00</t>
  </si>
  <si>
    <t>2023-11-22 11:14:00</t>
  </si>
  <si>
    <t>2023-11-22 15:03:00</t>
  </si>
  <si>
    <t>2023-11-22 12:20:00</t>
  </si>
  <si>
    <t>ET45</t>
  </si>
  <si>
    <t>NIFTY23N2319800PE</t>
  </si>
  <si>
    <t>2023-11-23 09:20:00</t>
  </si>
  <si>
    <t>OF70</t>
  </si>
  <si>
    <t>OF71</t>
  </si>
  <si>
    <t>ET46</t>
  </si>
  <si>
    <t>SENSEX23NOV65900PE</t>
  </si>
  <si>
    <t>2023-11-24 09:20:00</t>
  </si>
  <si>
    <t>2023-11-24 15:26:00</t>
  </si>
  <si>
    <t>MP192</t>
  </si>
  <si>
    <t>BANKNIFTY23NOV43700CE</t>
  </si>
  <si>
    <t>2023-11-24 10:42:00</t>
  </si>
  <si>
    <t>2023-11-24 10:53:00</t>
  </si>
  <si>
    <t>MP193</t>
  </si>
  <si>
    <t>FINNIFTY23NOV19650CE</t>
  </si>
  <si>
    <t>2023-11-24 12:06:00</t>
  </si>
  <si>
    <t>AP93</t>
  </si>
  <si>
    <t>NIFTY23NOV19800CE</t>
  </si>
  <si>
    <t>2023-11-24 09:21:00</t>
  </si>
  <si>
    <t>2023-11-24 14:57:00</t>
  </si>
  <si>
    <t>AP94</t>
  </si>
  <si>
    <t>2023-11-28 09:31:00</t>
  </si>
  <si>
    <t>2023-11-28 14:22:00</t>
  </si>
  <si>
    <t>MP194</t>
  </si>
  <si>
    <t>2023-11-28 10:18:00</t>
  </si>
  <si>
    <t>2023-11-28 14:51:00</t>
  </si>
  <si>
    <t>MP195</t>
  </si>
  <si>
    <t>BANKNIFTY23NOV43900CE</t>
  </si>
  <si>
    <t>2023-11-28 12:26:00</t>
  </si>
  <si>
    <t>2023-11-28 13:38:00</t>
  </si>
  <si>
    <t>ET47</t>
  </si>
  <si>
    <t>FINNIFTY23NOV19650PE</t>
  </si>
  <si>
    <t>2023-11-28 09:20:00</t>
  </si>
  <si>
    <t>2023-11-28 15:13:00</t>
  </si>
  <si>
    <t>OF72</t>
  </si>
  <si>
    <t>OF73</t>
  </si>
  <si>
    <t>ET48</t>
  </si>
  <si>
    <t>BANKNIFTY23NOV44000PE</t>
  </si>
  <si>
    <t>2023-11-29 09:20:00</t>
  </si>
  <si>
    <t>2023-11-29 15:14:00</t>
  </si>
  <si>
    <t>MP196</t>
  </si>
  <si>
    <t>NIFTY23NOV20000CE</t>
  </si>
  <si>
    <t>MP197</t>
  </si>
  <si>
    <t>FINNIFTY23D0519850CE</t>
  </si>
  <si>
    <t>AP95</t>
  </si>
  <si>
    <t>2023-11-29 09:21:00</t>
  </si>
  <si>
    <t>2023-11-29 13:44:00</t>
  </si>
  <si>
    <t>ET49</t>
  </si>
  <si>
    <t>NIFTY23NOV20050PE</t>
  </si>
  <si>
    <t>2023-11-30 09:20:00</t>
  </si>
  <si>
    <t>2023-11-30 09:55:00</t>
  </si>
  <si>
    <t>MP198</t>
  </si>
  <si>
    <t>BANKNIFTY23NOV44300CE</t>
  </si>
  <si>
    <t>2023-11-30 10:29:00</t>
  </si>
  <si>
    <t>2023-11-30 12:23:00</t>
  </si>
  <si>
    <t>MP199</t>
  </si>
  <si>
    <t>FINNIFTY23D0519900CE</t>
  </si>
  <si>
    <t>2023-11-30 11:27:00</t>
  </si>
  <si>
    <t>2023-11-29 10:15:00</t>
  </si>
  <si>
    <t>2023-11-29 11:12:00</t>
  </si>
  <si>
    <t>AP96</t>
  </si>
  <si>
    <t>NIFTY23NOV20100CE</t>
  </si>
  <si>
    <t>2023-11-30 09:21:00</t>
  </si>
  <si>
    <t>2023-11-30 14:56:00</t>
  </si>
  <si>
    <t>ET50</t>
  </si>
  <si>
    <t>SENSEX23D0167100PE</t>
  </si>
  <si>
    <t>2023-12-01 09:20:00</t>
  </si>
  <si>
    <t>2023-12-01 15:14:00</t>
  </si>
  <si>
    <t>MP200</t>
  </si>
  <si>
    <t>NIFTY23D0720250PE</t>
  </si>
  <si>
    <t>2023-12-01 10:27:00</t>
  </si>
  <si>
    <t>2023-12-01 14:05:00</t>
  </si>
  <si>
    <t>MP201</t>
  </si>
  <si>
    <t>FINNIFTY23D0520200PE</t>
  </si>
  <si>
    <t>2023-12-01 10:34:00</t>
  </si>
  <si>
    <t>2023-12-01 11:26:00</t>
  </si>
  <si>
    <t>AP97</t>
  </si>
  <si>
    <t>NIFTY23D0720200CE</t>
  </si>
  <si>
    <t>2023-12-01 09:36:00</t>
  </si>
  <si>
    <t>2023-12-01 14:57:00</t>
  </si>
  <si>
    <t>AP98</t>
  </si>
  <si>
    <t>NIFTY23D0720500CE</t>
  </si>
  <si>
    <t>2023-12-04 09:21:00</t>
  </si>
  <si>
    <t>2023-12-04 13:18:00</t>
  </si>
  <si>
    <t>MP202</t>
  </si>
  <si>
    <t>BANKNIFTY23D0645800PE</t>
  </si>
  <si>
    <t>2023-12-04 12:16:00</t>
  </si>
  <si>
    <t>2023-12-04 12:59:00</t>
  </si>
  <si>
    <t>MP203</t>
  </si>
  <si>
    <t>FINNIFTY23D0520650PE</t>
  </si>
  <si>
    <t>2023-12-04 12:44:00</t>
  </si>
  <si>
    <t>2023-12-04 13:42:00</t>
  </si>
  <si>
    <t>ET51</t>
  </si>
  <si>
    <t>MIDCPNIFTY23D049900PE</t>
  </si>
  <si>
    <t>2023-12-04 09:20:00</t>
  </si>
  <si>
    <t>2023-12-04 15:13:00</t>
  </si>
  <si>
    <t>OF74</t>
  </si>
  <si>
    <t>OF75</t>
  </si>
  <si>
    <t>ET52</t>
  </si>
  <si>
    <t>FINNIFTY23D0521000PE</t>
  </si>
  <si>
    <t>ET53</t>
  </si>
  <si>
    <t>BANKNIFTY23D0647100PE</t>
  </si>
  <si>
    <t>2023-12-06 09:20:00</t>
  </si>
  <si>
    <t>2023-12-06 09:32:00</t>
  </si>
  <si>
    <t>MP204</t>
  </si>
  <si>
    <t>MP205</t>
  </si>
  <si>
    <t>NIFTY23D0720800PE</t>
  </si>
  <si>
    <t>MP206</t>
  </si>
  <si>
    <t>BANKNIFTY23D0646800CE</t>
  </si>
  <si>
    <t>2023-12-06 10:28:00</t>
  </si>
  <si>
    <t>2023-12-06 12:27:00</t>
  </si>
  <si>
    <t>MP207</t>
  </si>
  <si>
    <t>FINNIFTY23D1221000CE</t>
  </si>
  <si>
    <t>2023-12-06 10:29:00</t>
  </si>
  <si>
    <t>AP99</t>
  </si>
  <si>
    <t>NIFTY23D0720700CE</t>
  </si>
  <si>
    <t>AP100</t>
  </si>
  <si>
    <t>NIFTY23D0720900CE</t>
  </si>
  <si>
    <t>2023-12-06 09:21:00</t>
  </si>
  <si>
    <t>2023-12-06 14:56:00</t>
  </si>
  <si>
    <t>OF76</t>
  </si>
  <si>
    <t>ET54</t>
  </si>
  <si>
    <t>NIFTY23D0720850PE</t>
  </si>
  <si>
    <t>2023-12-07 09:20:00</t>
  </si>
  <si>
    <t>2023-12-07 15:13:00</t>
  </si>
  <si>
    <t>MP208</t>
  </si>
  <si>
    <t>2023-12-07 10:42:00</t>
  </si>
  <si>
    <t>2023-12-07 11:20:00</t>
  </si>
  <si>
    <t>MP209</t>
  </si>
  <si>
    <t>BANKNIFTY23D1346800CE</t>
  </si>
  <si>
    <t>2023-12-07 10:56:00</t>
  </si>
  <si>
    <t>AP101</t>
  </si>
  <si>
    <t>2023-12-07 09:21:00</t>
  </si>
  <si>
    <t>2023-12-07 14:57:00</t>
  </si>
  <si>
    <t>AP102</t>
  </si>
  <si>
    <t>NIFTY23D1420900CE</t>
  </si>
  <si>
    <t>2023-12-08 09:21:00</t>
  </si>
  <si>
    <t>2023-12-08 14:57:00</t>
  </si>
  <si>
    <t>MP210</t>
  </si>
  <si>
    <t>FINNIFTY23D1221150CE</t>
  </si>
  <si>
    <t>2023-12-08 10:30:00</t>
  </si>
  <si>
    <t>2023-12-08 10:43:00</t>
  </si>
  <si>
    <t>MP211</t>
  </si>
  <si>
    <t>BANKNIFTY23D1347100CE</t>
  </si>
  <si>
    <t>2023-12-08 10:34:00</t>
  </si>
  <si>
    <t>ET55</t>
  </si>
  <si>
    <t>SENSEX23D0869500PE</t>
  </si>
  <si>
    <t>2023-12-08 09:20:00</t>
  </si>
  <si>
    <t>2023-12-08 15:13:00</t>
  </si>
  <si>
    <t>OF77</t>
  </si>
  <si>
    <t>ET56</t>
  </si>
  <si>
    <t>MIDCPNIFTY23D119975PE</t>
  </si>
  <si>
    <t>2023-12-11 09:20:00</t>
  </si>
  <si>
    <t>2023-12-11 15:13:00</t>
  </si>
  <si>
    <t>MP212</t>
  </si>
  <si>
    <t>BANKNIFTY23D1347500CE</t>
  </si>
  <si>
    <t>2023-12-11 10:16:00</t>
  </si>
  <si>
    <t>2023-12-11 10:39:00</t>
  </si>
  <si>
    <t>MP213</t>
  </si>
  <si>
    <t>FINNIFTY23D1221300CE</t>
  </si>
  <si>
    <t>2023-12-11 10:23:00</t>
  </si>
  <si>
    <t>2023-12-11 10:36:00</t>
  </si>
  <si>
    <t>AP103</t>
  </si>
  <si>
    <t>NIFTY23D1421000CE</t>
  </si>
  <si>
    <t>2023-12-11 09:21:00</t>
  </si>
  <si>
    <t>2023-12-11 14:57:00</t>
  </si>
  <si>
    <t>OF78</t>
  </si>
  <si>
    <t>ET57</t>
  </si>
  <si>
    <t>FINNIFTY23D1221250PE</t>
  </si>
  <si>
    <t>2023-12-12 09:20:00</t>
  </si>
  <si>
    <t>2023-12-12 15:13:00</t>
  </si>
  <si>
    <t>MP214</t>
  </si>
  <si>
    <t>BANKNIFTY23D1347200CE</t>
  </si>
  <si>
    <t>2023-12-12 10:16:00</t>
  </si>
  <si>
    <t>2023-12-12 11:54:00</t>
  </si>
  <si>
    <t>MP215</t>
  </si>
  <si>
    <t>2023-12-12 12:52:00</t>
  </si>
  <si>
    <t>AP104</t>
  </si>
  <si>
    <t>2023-12-12 09:21:00</t>
  </si>
  <si>
    <t>2023-12-12 14:57:00</t>
  </si>
  <si>
    <t>AP105</t>
  </si>
  <si>
    <t>2023-12-13 09:21:00</t>
  </si>
  <si>
    <t>2023-12-13 14:56:00</t>
  </si>
  <si>
    <t>MP216</t>
  </si>
  <si>
    <t>NIFTY23D1420800CE</t>
  </si>
  <si>
    <t>2023-12-13 10:25:00</t>
  </si>
  <si>
    <t>2023-12-13 11:32:00</t>
  </si>
  <si>
    <t>ET58</t>
  </si>
  <si>
    <t>BANKNIFTY23D1347100PE</t>
  </si>
  <si>
    <t>2023-12-13 09:20:00</t>
  </si>
  <si>
    <t>2023-12-13 15:13:00</t>
  </si>
  <si>
    <t>OF79</t>
  </si>
  <si>
    <t>OF80</t>
  </si>
  <si>
    <t>OF81</t>
  </si>
  <si>
    <t>ET59</t>
  </si>
  <si>
    <t>NIFTY23D1421050PE</t>
  </si>
  <si>
    <t>ET60</t>
  </si>
  <si>
    <t>SENSEX23D1570700PE</t>
  </si>
  <si>
    <t>ET61</t>
  </si>
  <si>
    <t>MIDCPNIFTY23D1810300PE</t>
  </si>
  <si>
    <t>2023-12-18 09:20:00</t>
  </si>
  <si>
    <t>2023-12-18 15:13:00</t>
  </si>
  <si>
    <t>MP217</t>
  </si>
  <si>
    <t>NIFTY23D1421200PE</t>
  </si>
  <si>
    <t>MP218</t>
  </si>
  <si>
    <t>NIFTY23D2121350CE</t>
  </si>
  <si>
    <t>MP219</t>
  </si>
  <si>
    <t>FINNIFTY23D1921400CE</t>
  </si>
  <si>
    <t>MP220</t>
  </si>
  <si>
    <t>FINNIFTY23D1921500CE</t>
  </si>
  <si>
    <t>2023-12-18 10:25:00</t>
  </si>
  <si>
    <t>2023-12-18 10:38:00</t>
  </si>
  <si>
    <t>MP221</t>
  </si>
  <si>
    <t>NIFTY23D2121450CE</t>
  </si>
  <si>
    <t>2023-12-18 10:29:00</t>
  </si>
  <si>
    <t>AP106</t>
  </si>
  <si>
    <t>NIFTY23D1421100CE</t>
  </si>
  <si>
    <t>AP107</t>
  </si>
  <si>
    <t>NIFTY23D2121300CE</t>
  </si>
  <si>
    <t>AP108</t>
  </si>
  <si>
    <t>NIFTY23D2121400CE</t>
  </si>
  <si>
    <t>MP222</t>
  </si>
  <si>
    <t>BANKNIFTY23D2048000PE</t>
  </si>
  <si>
    <t>MP223</t>
  </si>
  <si>
    <t>NIFTY23D2121500PE</t>
  </si>
  <si>
    <t>2023-12-19 13:52:00</t>
  </si>
  <si>
    <t>2023-12-19 15:13:00</t>
  </si>
  <si>
    <t>2023-12-19 14:07:00</t>
  </si>
  <si>
    <t>ET62</t>
  </si>
  <si>
    <t>FINNIFTY23D1921400PE</t>
  </si>
  <si>
    <t>2023-12-19 09:20:00</t>
  </si>
  <si>
    <t>NIFTY23DECFUT</t>
  </si>
  <si>
    <t>OF82</t>
  </si>
  <si>
    <t>OF83</t>
  </si>
  <si>
    <t>2023-12-19 15:15:00</t>
  </si>
  <si>
    <t>2023-12-20 09:18:00</t>
  </si>
  <si>
    <t>OF84</t>
  </si>
  <si>
    <t>NIFTY23D2121000PE</t>
  </si>
  <si>
    <t>2023-12-20 15:15:00</t>
  </si>
  <si>
    <t>2023-12-21 15:13:00</t>
  </si>
  <si>
    <t>ET63</t>
  </si>
  <si>
    <t>2023-12-20 09:20:00</t>
  </si>
  <si>
    <t>2023-12-20 13:28:00</t>
  </si>
  <si>
    <t>ET64</t>
  </si>
  <si>
    <t>2023-12-21 09:20:00</t>
  </si>
  <si>
    <t>MP224</t>
  </si>
  <si>
    <t>BANKNIFTY23D2048000CE</t>
  </si>
  <si>
    <t>2023-12-20 10:31:00</t>
  </si>
  <si>
    <t>2023-12-20 14:39:00</t>
  </si>
  <si>
    <t>MP225</t>
  </si>
  <si>
    <t>FINNIFTY23DEC21450CE</t>
  </si>
  <si>
    <t>2023-12-20 11:19:00</t>
  </si>
  <si>
    <t>2023-12-20 13:09:00</t>
  </si>
  <si>
    <t>MP226</t>
  </si>
  <si>
    <t>FINNIFTY23DEC21150CE</t>
  </si>
  <si>
    <t>2023-12-21 10:19:00</t>
  </si>
  <si>
    <t>2023-12-21 10:30:00</t>
  </si>
  <si>
    <t>MP227</t>
  </si>
  <si>
    <t>NIFTY23D2121150PE</t>
  </si>
  <si>
    <t>2023-12-21 10:36:00</t>
  </si>
  <si>
    <t>AP109</t>
  </si>
  <si>
    <t>NIFTY23D2121600CE</t>
  </si>
  <si>
    <t>2023-12-20 09:21:00</t>
  </si>
  <si>
    <t>2023-12-20 11:53:00</t>
  </si>
  <si>
    <t>AP110</t>
  </si>
  <si>
    <t>NIFTY23D2121100CE</t>
  </si>
  <si>
    <t>2023-12-21 09:21:00</t>
  </si>
  <si>
    <t>2023-12-21 12:42:00</t>
  </si>
  <si>
    <t>OF85</t>
  </si>
  <si>
    <t>NIFTY23DEC21100PE</t>
  </si>
  <si>
    <t>2023-12-21 15:15:00</t>
  </si>
  <si>
    <t>2023-12-22 09:18:00</t>
  </si>
  <si>
    <t>ET65</t>
  </si>
  <si>
    <t>SENSEX23D2270900PE</t>
  </si>
  <si>
    <t>2023-12-22 09:20:00</t>
  </si>
  <si>
    <t>2023-12-22 15:13:00</t>
  </si>
  <si>
    <t>MP228</t>
  </si>
  <si>
    <t>NIFTY23DEC21350CE</t>
  </si>
  <si>
    <t>2023-12-22 10:30:00</t>
  </si>
  <si>
    <t>2023-12-22 10:34:00</t>
  </si>
  <si>
    <t>MP229</t>
  </si>
  <si>
    <t>BANKNIFTY23DEC48000CE</t>
  </si>
  <si>
    <t>2023-12-22 10:56:00</t>
  </si>
  <si>
    <t>2023-12-22 11:06:00</t>
  </si>
  <si>
    <t>AP111</t>
  </si>
  <si>
    <t>NIFTY23DEC21300CE</t>
  </si>
  <si>
    <t>2023-12-22 09:21:00</t>
  </si>
  <si>
    <t>2023-12-22 14:56:00</t>
  </si>
  <si>
    <t>AP112</t>
  </si>
  <si>
    <t>NIFTY23DEC21400CE</t>
  </si>
  <si>
    <t>2023-12-26 09:21:00</t>
  </si>
  <si>
    <t>2023-12-26 14:56:00</t>
  </si>
  <si>
    <t>MP230</t>
  </si>
  <si>
    <t>BANKNIFTY23DEC47600CE</t>
  </si>
  <si>
    <t>2023-12-26 10:23:00</t>
  </si>
  <si>
    <t>2023-12-26 11:02:00</t>
  </si>
  <si>
    <t>MP231</t>
  </si>
  <si>
    <t>NIFTY23DEC21450CE</t>
  </si>
  <si>
    <t>2023-12-26 10:48:00</t>
  </si>
  <si>
    <t>ET66</t>
  </si>
  <si>
    <t>FINNIFTY23DEC21200PE</t>
  </si>
  <si>
    <t>2023-12-26 09:20:00</t>
  </si>
  <si>
    <t>2023-12-26 15:13:00</t>
  </si>
  <si>
    <t>OF86</t>
  </si>
  <si>
    <t>NIFTY23DEC21300PE</t>
  </si>
  <si>
    <t>2023-12-26 15:16:00</t>
  </si>
  <si>
    <t>2023-12-27 09:18:00</t>
  </si>
  <si>
    <t>OF87</t>
  </si>
  <si>
    <t>NIFTY23DEC21500PE</t>
  </si>
  <si>
    <t>2023-12-27 15:15:00</t>
  </si>
  <si>
    <t>2023-12-28 09:18:00</t>
  </si>
  <si>
    <t>ET67</t>
  </si>
  <si>
    <t>BANKNIFTY23DEC47700PE</t>
  </si>
  <si>
    <t>2023-12-27 09:20:00</t>
  </si>
  <si>
    <t>2023-12-27 15:13:00</t>
  </si>
  <si>
    <t>ET68</t>
  </si>
  <si>
    <t>NIFTY23DEC21650PE</t>
  </si>
  <si>
    <t>2023-12-28 09:20:00</t>
  </si>
  <si>
    <t>2023-12-28 15:13:00</t>
  </si>
  <si>
    <t>MP232</t>
  </si>
  <si>
    <t>NIFTY23DEC21550CE</t>
  </si>
  <si>
    <t>2023-12-27 10:27:00</t>
  </si>
  <si>
    <t>2023-12-27 12:23:00</t>
  </si>
  <si>
    <t>MP233</t>
  </si>
  <si>
    <t>MP234</t>
  </si>
  <si>
    <t>NIFTY23DEC21750CE</t>
  </si>
  <si>
    <t>2023-12-28 12:28:00</t>
  </si>
  <si>
    <t>2023-12-28 12:51:00</t>
  </si>
  <si>
    <t>MP235</t>
  </si>
  <si>
    <t>FINNIFTY2410221500CE</t>
  </si>
  <si>
    <t>2023-12-28 14:15:00</t>
  </si>
  <si>
    <t>2023-12-28 14:49:00</t>
  </si>
  <si>
    <t>AP113</t>
  </si>
  <si>
    <t>NIFTY23DEC21500CE</t>
  </si>
  <si>
    <t>AP114</t>
  </si>
  <si>
    <t>NIFTY23DEC21700CE</t>
  </si>
  <si>
    <t>2023-12-28 09:21:00</t>
  </si>
  <si>
    <t>2023-12-28 14:56:00</t>
  </si>
  <si>
    <t>OF88</t>
  </si>
  <si>
    <t>NIFTY2410421650PE</t>
  </si>
  <si>
    <t>2023-12-28 15:16:00</t>
  </si>
  <si>
    <t>2023-12-29 09:18:00</t>
  </si>
  <si>
    <t>ET69</t>
  </si>
  <si>
    <t>SENSEX23DEC72200PE</t>
  </si>
  <si>
    <t>2023-12-29 09:20:00</t>
  </si>
  <si>
    <t>2023-12-29 15:13:00</t>
  </si>
  <si>
    <t>MP236</t>
  </si>
  <si>
    <t>FINNIFTY2410221450PE</t>
  </si>
  <si>
    <t>2023-12-29 10:16:00</t>
  </si>
  <si>
    <t>2023-12-29 10:24:00</t>
  </si>
  <si>
    <t>MP237</t>
  </si>
  <si>
    <t>BANKNIFTY2410348200CE</t>
  </si>
  <si>
    <t>2023-12-29 10:29:00</t>
  </si>
  <si>
    <t>2023-12-29 10:54:00</t>
  </si>
  <si>
    <t>AP115</t>
  </si>
  <si>
    <t>NIFTY2410421700CE</t>
  </si>
  <si>
    <t>2023-12-29 09:21:00</t>
  </si>
  <si>
    <t>2023-12-29 14:56:00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</si>
</sst>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2"/>
      <name val="Calibri (Body)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2" fontId="2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0" xfId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5" fillId="0" borderId="0" xfId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umber_style" xfId="1" xr:uid="{0CE12416-8FBA-A042-B930-9BEB09C521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E5A0-4239-294D-84BB-7BC138A0F04E}">
  <dimension ref="A1:I42"/>
  <sheetViews>
    <sheetView tabSelected="1" workbookViewId="0">
      <selection activeCell="A42" sqref="A42:I42"/>
    </sheetView>
  </sheetViews>
  <sheetFormatPr baseColWidth="10" defaultColWidth="8.83203125" defaultRowHeight="16" x14ac:dyDescent="0.2"/>
  <cols>
    <col min="2" max="2" width="22.33203125" customWidth="1"/>
    <col min="4" max="5" width="18.1640625" bestFit="1" customWidth="1"/>
  </cols>
  <sheetData>
    <row r="1" spans="1:9" x14ac:dyDescent="0.2">
      <c r="A1" s="1" t="s">
        <v>0</v>
      </c>
      <c r="B1" s="1" t="s">
        <v>78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79</v>
      </c>
      <c r="B2" s="2" t="s">
        <v>80</v>
      </c>
      <c r="C2" s="2" t="s">
        <v>81</v>
      </c>
      <c r="D2" s="7">
        <v>45229.38958333333</v>
      </c>
      <c r="E2" s="7">
        <v>45229.62222222222</v>
      </c>
      <c r="F2" s="2">
        <v>207.35</v>
      </c>
      <c r="G2" s="2">
        <v>227.49</v>
      </c>
      <c r="H2" s="3">
        <v>-3.2</v>
      </c>
      <c r="I2" s="3">
        <f>(F2-G2)+H2</f>
        <v>-23.340000000000014</v>
      </c>
    </row>
    <row r="3" spans="1:9" x14ac:dyDescent="0.2">
      <c r="A3" s="2" t="s">
        <v>82</v>
      </c>
      <c r="B3" s="2" t="s">
        <v>83</v>
      </c>
      <c r="C3" s="2" t="s">
        <v>81</v>
      </c>
      <c r="D3" s="7">
        <v>45230.38958333333</v>
      </c>
      <c r="E3" s="7">
        <v>45230.62222222222</v>
      </c>
      <c r="F3" s="2">
        <v>173.25</v>
      </c>
      <c r="G3" s="2">
        <v>151.1</v>
      </c>
      <c r="H3" s="2">
        <v>-2.95</v>
      </c>
      <c r="I3" s="3">
        <v>19.2</v>
      </c>
    </row>
    <row r="4" spans="1:9" s="2" customFormat="1" x14ac:dyDescent="0.2">
      <c r="A4" s="2" t="s">
        <v>84</v>
      </c>
      <c r="B4" s="2" t="s">
        <v>85</v>
      </c>
      <c r="C4" s="2" t="s">
        <v>81</v>
      </c>
      <c r="D4" s="5">
        <v>45231.38958333333</v>
      </c>
      <c r="E4" s="7">
        <v>45231.62222222222</v>
      </c>
      <c r="F4" s="3">
        <v>140.41</v>
      </c>
      <c r="G4" s="3">
        <v>141.1</v>
      </c>
      <c r="H4" s="2">
        <v>-2.25</v>
      </c>
      <c r="I4" s="2">
        <v>-2.94</v>
      </c>
    </row>
    <row r="5" spans="1:9" x14ac:dyDescent="0.2">
      <c r="A5" s="2" t="s">
        <v>86</v>
      </c>
      <c r="B5" s="2" t="s">
        <v>85</v>
      </c>
      <c r="C5" s="2" t="s">
        <v>81</v>
      </c>
      <c r="D5" s="5">
        <v>45232.38958333333</v>
      </c>
      <c r="E5" s="5">
        <v>45232.62222222222</v>
      </c>
      <c r="F5" s="3">
        <v>82.45</v>
      </c>
      <c r="G5" s="3">
        <v>29.85</v>
      </c>
      <c r="H5" s="2">
        <v>-0.95</v>
      </c>
      <c r="I5" s="2">
        <v>57.05</v>
      </c>
    </row>
    <row r="6" spans="1:9" x14ac:dyDescent="0.2">
      <c r="A6" s="2" t="s">
        <v>87</v>
      </c>
      <c r="B6" s="2" t="s">
        <v>88</v>
      </c>
      <c r="C6" s="2" t="s">
        <v>81</v>
      </c>
      <c r="D6" s="11" t="s">
        <v>89</v>
      </c>
      <c r="E6" s="11" t="s">
        <v>90</v>
      </c>
      <c r="F6" s="6">
        <v>213.25</v>
      </c>
      <c r="G6" s="6">
        <v>191.7</v>
      </c>
      <c r="H6" s="2">
        <v>-1.25</v>
      </c>
      <c r="I6" s="3">
        <f>(F6-G6)-H6</f>
        <v>22.800000000000011</v>
      </c>
    </row>
    <row r="7" spans="1:9" x14ac:dyDescent="0.2">
      <c r="A7" s="2" t="s">
        <v>91</v>
      </c>
      <c r="B7" s="2" t="s">
        <v>92</v>
      </c>
      <c r="C7" s="2" t="s">
        <v>81</v>
      </c>
      <c r="D7" s="11" t="s">
        <v>93</v>
      </c>
      <c r="E7" s="11" t="s">
        <v>94</v>
      </c>
      <c r="F7" s="6">
        <v>168.15</v>
      </c>
      <c r="G7" s="6">
        <v>171.6</v>
      </c>
      <c r="H7" s="2">
        <v>-1.55</v>
      </c>
      <c r="I7" s="3">
        <f>(F7-G7)-H7</f>
        <v>-1.8999999999999886</v>
      </c>
    </row>
    <row r="8" spans="1:9" x14ac:dyDescent="0.2">
      <c r="A8" s="2" t="s">
        <v>95</v>
      </c>
      <c r="B8" s="2" t="s">
        <v>96</v>
      </c>
      <c r="C8" s="2" t="s">
        <v>81</v>
      </c>
      <c r="D8" s="11" t="s">
        <v>97</v>
      </c>
      <c r="E8" s="11" t="s">
        <v>98</v>
      </c>
      <c r="F8" s="6">
        <v>134.9</v>
      </c>
      <c r="G8" s="6">
        <v>121.8</v>
      </c>
      <c r="H8" s="2">
        <v>-1.45</v>
      </c>
      <c r="I8" s="3">
        <f>(F8-G8)-H8</f>
        <v>14.550000000000008</v>
      </c>
    </row>
    <row r="9" spans="1:9" x14ac:dyDescent="0.2">
      <c r="A9" s="2" t="s">
        <v>99</v>
      </c>
      <c r="B9" s="2" t="s">
        <v>96</v>
      </c>
      <c r="C9" s="2" t="s">
        <v>81</v>
      </c>
      <c r="D9" s="11" t="s">
        <v>100</v>
      </c>
      <c r="E9" s="11" t="s">
        <v>101</v>
      </c>
      <c r="F9" s="2">
        <v>114.1</v>
      </c>
      <c r="G9" s="2">
        <v>88.35</v>
      </c>
      <c r="H9" s="2">
        <v>-1.5</v>
      </c>
      <c r="I9" s="2">
        <v>24.25</v>
      </c>
    </row>
    <row r="10" spans="1:9" x14ac:dyDescent="0.2">
      <c r="A10" s="14" t="s">
        <v>102</v>
      </c>
      <c r="B10" s="14" t="s">
        <v>96</v>
      </c>
      <c r="C10" s="14" t="s">
        <v>81</v>
      </c>
      <c r="D10" s="15" t="s">
        <v>103</v>
      </c>
      <c r="E10" s="15" t="s">
        <v>104</v>
      </c>
      <c r="F10" s="14">
        <v>67.05</v>
      </c>
      <c r="G10" s="16">
        <v>14</v>
      </c>
      <c r="H10" s="14">
        <v>-0.75</v>
      </c>
      <c r="I10" s="16">
        <f>(F10-G10)+H10</f>
        <v>52.3</v>
      </c>
    </row>
    <row r="11" spans="1:9" x14ac:dyDescent="0.2">
      <c r="A11" s="2" t="s">
        <v>105</v>
      </c>
      <c r="B11" s="2" t="s">
        <v>106</v>
      </c>
      <c r="C11" s="2" t="s">
        <v>81</v>
      </c>
      <c r="D11" s="5">
        <v>45240.38958333333</v>
      </c>
      <c r="E11" s="5">
        <v>45240.532638888886</v>
      </c>
      <c r="F11" s="14">
        <v>183.35</v>
      </c>
      <c r="G11" s="14">
        <v>210.3</v>
      </c>
      <c r="H11" s="16">
        <v>0.2</v>
      </c>
      <c r="I11" s="16">
        <f>(F11-G11)+H11</f>
        <v>-26.750000000000018</v>
      </c>
    </row>
    <row r="12" spans="1:9" x14ac:dyDescent="0.2">
      <c r="A12" s="2" t="s">
        <v>107</v>
      </c>
      <c r="B12" s="2" t="s">
        <v>108</v>
      </c>
      <c r="C12" s="2" t="s">
        <v>81</v>
      </c>
      <c r="D12" s="2" t="s">
        <v>109</v>
      </c>
      <c r="E12" s="2" t="s">
        <v>110</v>
      </c>
      <c r="F12" s="14">
        <v>139.44999999999999</v>
      </c>
      <c r="G12" s="14">
        <v>122.45</v>
      </c>
      <c r="H12" s="14">
        <v>-1.6</v>
      </c>
      <c r="I12" s="16">
        <f>(F12-G12)+H12</f>
        <v>15.399999999999986</v>
      </c>
    </row>
    <row r="13" spans="1:9" x14ac:dyDescent="0.2">
      <c r="A13" s="12" t="s">
        <v>174</v>
      </c>
      <c r="B13" s="12" t="s">
        <v>175</v>
      </c>
      <c r="C13" s="12" t="s">
        <v>81</v>
      </c>
      <c r="D13" s="7">
        <v>45245.425000000003</v>
      </c>
      <c r="E13" s="7">
        <v>45245.553472222222</v>
      </c>
      <c r="F13" s="13">
        <v>104.3</v>
      </c>
      <c r="G13" s="13">
        <v>113.25</v>
      </c>
      <c r="H13" s="17">
        <v>0.25</v>
      </c>
      <c r="I13" s="17">
        <v>-8.6999999999999993</v>
      </c>
    </row>
    <row r="14" spans="1:9" x14ac:dyDescent="0.2">
      <c r="A14" s="12" t="s">
        <v>176</v>
      </c>
      <c r="B14" s="12" t="s">
        <v>175</v>
      </c>
      <c r="C14" s="12" t="s">
        <v>14</v>
      </c>
      <c r="D14" s="7">
        <v>45246.424305555556</v>
      </c>
      <c r="E14" s="7">
        <v>45246.531944444447</v>
      </c>
      <c r="F14" s="3">
        <v>135.05000000000001</v>
      </c>
      <c r="G14" s="3">
        <v>0.8</v>
      </c>
      <c r="H14" s="17">
        <v>0</v>
      </c>
      <c r="I14" s="17">
        <v>-84.82</v>
      </c>
    </row>
    <row r="15" spans="1:9" x14ac:dyDescent="0.2">
      <c r="A15" s="18" t="s">
        <v>183</v>
      </c>
      <c r="B15" s="18" t="s">
        <v>184</v>
      </c>
      <c r="C15" s="18" t="s">
        <v>81</v>
      </c>
      <c r="D15" s="2" t="s">
        <v>185</v>
      </c>
      <c r="E15" s="2" t="s">
        <v>186</v>
      </c>
      <c r="F15" s="14">
        <v>203.75</v>
      </c>
      <c r="G15" s="14">
        <v>205.8</v>
      </c>
      <c r="H15" s="14">
        <v>0.65</v>
      </c>
      <c r="I15" s="14">
        <v>-3.33</v>
      </c>
    </row>
    <row r="16" spans="1:9" x14ac:dyDescent="0.2">
      <c r="A16" s="12" t="s">
        <v>199</v>
      </c>
      <c r="B16" s="2" t="s">
        <v>184</v>
      </c>
      <c r="C16" s="12" t="s">
        <v>81</v>
      </c>
      <c r="D16" s="2" t="s">
        <v>200</v>
      </c>
      <c r="E16" s="2" t="s">
        <v>201</v>
      </c>
      <c r="F16" s="14">
        <v>185.45</v>
      </c>
      <c r="G16" s="14">
        <v>162.69999999999999</v>
      </c>
      <c r="H16" s="14">
        <v>-3.2</v>
      </c>
      <c r="I16" s="14">
        <f>(F16-G16)-H16</f>
        <v>25.95</v>
      </c>
    </row>
    <row r="17" spans="1:9" x14ac:dyDescent="0.2">
      <c r="A17" s="2" t="s">
        <v>212</v>
      </c>
      <c r="B17" s="2" t="s">
        <v>213</v>
      </c>
      <c r="C17" s="2" t="s">
        <v>81</v>
      </c>
      <c r="D17" s="2" t="s">
        <v>214</v>
      </c>
      <c r="E17" s="2" t="s">
        <v>215</v>
      </c>
      <c r="F17" s="3">
        <v>141.75</v>
      </c>
      <c r="G17" s="3">
        <v>126.25</v>
      </c>
      <c r="H17" s="14">
        <v>-0.65</v>
      </c>
      <c r="I17" s="14">
        <f>(F17-G17)-H17</f>
        <v>16.149999999999999</v>
      </c>
    </row>
    <row r="18" spans="1:9" x14ac:dyDescent="0.2">
      <c r="A18" s="12" t="s">
        <v>237</v>
      </c>
      <c r="B18" s="12" t="s">
        <v>213</v>
      </c>
      <c r="C18" s="12" t="s">
        <v>81</v>
      </c>
      <c r="D18" s="2" t="s">
        <v>238</v>
      </c>
      <c r="E18" s="11" t="s">
        <v>239</v>
      </c>
      <c r="F18" s="16">
        <v>111.4</v>
      </c>
      <c r="G18" s="16">
        <v>139</v>
      </c>
      <c r="H18" s="16">
        <v>0</v>
      </c>
      <c r="I18" s="16">
        <f>F18-G18</f>
        <v>-27.599999999999994</v>
      </c>
    </row>
    <row r="19" spans="1:9" x14ac:dyDescent="0.2">
      <c r="A19" s="2" t="s">
        <v>240</v>
      </c>
      <c r="B19" s="2" t="s">
        <v>213</v>
      </c>
      <c r="C19" s="2" t="s">
        <v>81</v>
      </c>
      <c r="D19" s="2" t="s">
        <v>241</v>
      </c>
      <c r="E19" s="2" t="s">
        <v>242</v>
      </c>
      <c r="F19" s="14">
        <v>64.75</v>
      </c>
      <c r="G19" s="14">
        <v>12.65</v>
      </c>
      <c r="H19" s="16">
        <v>-0.7</v>
      </c>
      <c r="I19" s="16">
        <f t="shared" ref="I19" si="0">(F19-G19)-H19</f>
        <v>52.800000000000004</v>
      </c>
    </row>
    <row r="20" spans="1:9" x14ac:dyDescent="0.2">
      <c r="A20" s="2" t="s">
        <v>269</v>
      </c>
      <c r="B20" s="2" t="s">
        <v>270</v>
      </c>
      <c r="C20" s="2" t="s">
        <v>81</v>
      </c>
      <c r="D20" s="2" t="s">
        <v>271</v>
      </c>
      <c r="E20" s="2" t="s">
        <v>272</v>
      </c>
      <c r="F20" s="3">
        <v>177.1</v>
      </c>
      <c r="G20" s="3">
        <v>160.06</v>
      </c>
      <c r="H20" s="14">
        <v>-2.0499999999999998</v>
      </c>
      <c r="I20" s="16">
        <f>(F20-G20)+H20</f>
        <v>14.989999999999991</v>
      </c>
    </row>
    <row r="21" spans="1:9" x14ac:dyDescent="0.2">
      <c r="A21" s="2" t="s">
        <v>273</v>
      </c>
      <c r="B21" s="2" t="s">
        <v>270</v>
      </c>
      <c r="C21" s="2" t="s">
        <v>81</v>
      </c>
      <c r="D21" s="2" t="s">
        <v>274</v>
      </c>
      <c r="E21" s="2" t="s">
        <v>275</v>
      </c>
      <c r="F21" s="3">
        <v>145.19999999999999</v>
      </c>
      <c r="G21" s="3">
        <v>157.80000000000001</v>
      </c>
      <c r="H21" s="16">
        <v>-1.4</v>
      </c>
      <c r="I21" s="16">
        <f>(F21-G21)+H21</f>
        <v>-14.000000000000023</v>
      </c>
    </row>
    <row r="22" spans="1:9" x14ac:dyDescent="0.2">
      <c r="A22" s="2" t="s">
        <v>297</v>
      </c>
      <c r="B22" s="2" t="s">
        <v>294</v>
      </c>
      <c r="C22" s="2" t="s">
        <v>81</v>
      </c>
      <c r="D22" s="2" t="s">
        <v>298</v>
      </c>
      <c r="E22" s="2" t="s">
        <v>299</v>
      </c>
      <c r="F22" s="16">
        <v>103.1</v>
      </c>
      <c r="G22" s="16">
        <v>133.4</v>
      </c>
      <c r="H22" s="16">
        <v>0.3</v>
      </c>
      <c r="I22" s="16">
        <v>-30</v>
      </c>
    </row>
    <row r="23" spans="1:9" x14ac:dyDescent="0.2">
      <c r="A23" s="12" t="s">
        <v>313</v>
      </c>
      <c r="B23" s="12" t="s">
        <v>314</v>
      </c>
      <c r="C23" s="12" t="s">
        <v>81</v>
      </c>
      <c r="D23" s="2" t="s">
        <v>315</v>
      </c>
      <c r="E23" s="2" t="s">
        <v>316</v>
      </c>
      <c r="F23" s="16">
        <v>78.900000000000006</v>
      </c>
      <c r="G23" s="16">
        <v>45.8</v>
      </c>
      <c r="H23" s="16">
        <v>-1.65</v>
      </c>
      <c r="I23" s="16">
        <v>31.45</v>
      </c>
    </row>
    <row r="24" spans="1:9" x14ac:dyDescent="0.2">
      <c r="A24" s="2" t="s">
        <v>329</v>
      </c>
      <c r="B24" s="2" t="s">
        <v>330</v>
      </c>
      <c r="C24" s="2" t="s">
        <v>81</v>
      </c>
      <c r="D24" s="2" t="s">
        <v>331</v>
      </c>
      <c r="E24" s="2" t="s">
        <v>332</v>
      </c>
      <c r="F24" s="3">
        <v>257.2</v>
      </c>
      <c r="G24" s="3">
        <v>262.2</v>
      </c>
      <c r="H24" s="16">
        <v>-1.4</v>
      </c>
      <c r="I24" s="16">
        <v>-6.4</v>
      </c>
    </row>
    <row r="25" spans="1:9" x14ac:dyDescent="0.2">
      <c r="A25" s="2" t="s">
        <v>333</v>
      </c>
      <c r="B25" s="2" t="s">
        <v>334</v>
      </c>
      <c r="C25" s="2" t="s">
        <v>81</v>
      </c>
      <c r="D25" s="2" t="s">
        <v>335</v>
      </c>
      <c r="E25" s="2" t="s">
        <v>336</v>
      </c>
      <c r="F25" s="3">
        <v>203.35</v>
      </c>
      <c r="G25" s="3">
        <v>222.3</v>
      </c>
      <c r="H25" s="14">
        <v>-1.85</v>
      </c>
      <c r="I25" s="14">
        <v>-20.81</v>
      </c>
    </row>
    <row r="26" spans="1:9" x14ac:dyDescent="0.2">
      <c r="A26" s="2" t="s">
        <v>367</v>
      </c>
      <c r="B26" s="2" t="s">
        <v>368</v>
      </c>
      <c r="C26" s="2" t="s">
        <v>81</v>
      </c>
      <c r="D26" s="5">
        <v>45265.38958333333</v>
      </c>
      <c r="E26" s="5">
        <v>45265.411805555559</v>
      </c>
      <c r="F26" s="14">
        <v>221.05</v>
      </c>
      <c r="G26" s="16">
        <v>225.8</v>
      </c>
      <c r="H26" s="16">
        <v>3.9</v>
      </c>
      <c r="I26" s="14">
        <v>-0.85</v>
      </c>
    </row>
    <row r="27" spans="1:9" x14ac:dyDescent="0.2">
      <c r="A27" s="2" t="s">
        <v>369</v>
      </c>
      <c r="B27" s="2" t="s">
        <v>370</v>
      </c>
      <c r="C27" s="2" t="s">
        <v>81</v>
      </c>
      <c r="D27" s="2" t="s">
        <v>371</v>
      </c>
      <c r="E27" s="2" t="s">
        <v>372</v>
      </c>
      <c r="F27" s="14">
        <v>153.85</v>
      </c>
      <c r="G27" s="14">
        <v>128.35</v>
      </c>
      <c r="H27" s="16">
        <v>-5.6</v>
      </c>
      <c r="I27" s="16">
        <v>19.899999999999999</v>
      </c>
    </row>
    <row r="28" spans="1:9" x14ac:dyDescent="0.2">
      <c r="A28" s="2" t="s">
        <v>384</v>
      </c>
      <c r="B28" s="2" t="s">
        <v>370</v>
      </c>
      <c r="C28" s="2" t="s">
        <v>81</v>
      </c>
      <c r="D28" s="2" t="s">
        <v>385</v>
      </c>
      <c r="E28" s="2" t="s">
        <v>386</v>
      </c>
      <c r="F28" s="16">
        <v>84.75</v>
      </c>
      <c r="G28" s="16">
        <v>14.1</v>
      </c>
      <c r="H28" s="16">
        <v>-1.2</v>
      </c>
      <c r="I28" s="14">
        <v>69.45</v>
      </c>
    </row>
    <row r="29" spans="1:9" x14ac:dyDescent="0.2">
      <c r="A29" s="2" t="s">
        <v>387</v>
      </c>
      <c r="B29" s="2" t="s">
        <v>388</v>
      </c>
      <c r="C29" s="2" t="s">
        <v>81</v>
      </c>
      <c r="D29" s="2" t="s">
        <v>389</v>
      </c>
      <c r="E29" s="2" t="s">
        <v>390</v>
      </c>
      <c r="F29" s="3">
        <v>243.08</v>
      </c>
      <c r="G29" s="3">
        <v>214.88</v>
      </c>
      <c r="H29" s="16">
        <v>-5.3</v>
      </c>
      <c r="I29" s="14">
        <v>22.91</v>
      </c>
    </row>
    <row r="30" spans="1:9" x14ac:dyDescent="0.2">
      <c r="A30" s="2" t="s">
        <v>415</v>
      </c>
      <c r="B30" s="2" t="s">
        <v>416</v>
      </c>
      <c r="C30" s="2" t="s">
        <v>81</v>
      </c>
      <c r="D30" s="2" t="s">
        <v>417</v>
      </c>
      <c r="E30" s="11" t="s">
        <v>418</v>
      </c>
      <c r="F30" s="14">
        <v>196.65</v>
      </c>
      <c r="G30" s="14">
        <v>179.7</v>
      </c>
      <c r="H30" s="16">
        <v>-3.2</v>
      </c>
      <c r="I30" s="14">
        <v>13.75</v>
      </c>
    </row>
    <row r="31" spans="1:9" x14ac:dyDescent="0.2">
      <c r="A31" s="2" t="s">
        <v>430</v>
      </c>
      <c r="B31" s="2" t="s">
        <v>416</v>
      </c>
      <c r="C31" s="2" t="s">
        <v>81</v>
      </c>
      <c r="D31" s="2" t="s">
        <v>431</v>
      </c>
      <c r="E31" s="2" t="s">
        <v>432</v>
      </c>
      <c r="F31" s="14">
        <v>173.39</v>
      </c>
      <c r="G31" s="14">
        <v>172.4</v>
      </c>
      <c r="H31" s="14">
        <v>0.05</v>
      </c>
      <c r="I31" s="14">
        <v>1.04</v>
      </c>
    </row>
    <row r="32" spans="1:9" x14ac:dyDescent="0.2">
      <c r="A32" s="2" t="s">
        <v>433</v>
      </c>
      <c r="B32" s="2" t="s">
        <v>388</v>
      </c>
      <c r="C32" s="2" t="s">
        <v>81</v>
      </c>
      <c r="D32" s="2" t="s">
        <v>434</v>
      </c>
      <c r="E32" s="2" t="s">
        <v>435</v>
      </c>
      <c r="F32" s="16">
        <v>146.9</v>
      </c>
      <c r="G32" s="16">
        <v>106.25</v>
      </c>
      <c r="H32" s="16">
        <v>-2.5</v>
      </c>
      <c r="I32" s="14">
        <v>38.15</v>
      </c>
    </row>
    <row r="33" spans="1:9" x14ac:dyDescent="0.2">
      <c r="A33" s="2" t="s">
        <v>468</v>
      </c>
      <c r="B33" s="2" t="s">
        <v>469</v>
      </c>
      <c r="C33" s="2" t="s">
        <v>81</v>
      </c>
      <c r="D33" s="5">
        <v>45274.38958333333</v>
      </c>
      <c r="E33" s="5">
        <v>45274.556250000001</v>
      </c>
      <c r="F33" s="3">
        <v>63.6</v>
      </c>
      <c r="G33" s="3">
        <v>101.7</v>
      </c>
      <c r="H33" s="3">
        <v>-0.5</v>
      </c>
      <c r="I33" s="3">
        <v>-38.6</v>
      </c>
    </row>
    <row r="34" spans="1:9" x14ac:dyDescent="0.2">
      <c r="A34" s="2" t="s">
        <v>470</v>
      </c>
      <c r="B34" s="2" t="s">
        <v>471</v>
      </c>
      <c r="C34" s="2" t="s">
        <v>81</v>
      </c>
      <c r="D34" s="5">
        <v>45275.38958333333</v>
      </c>
      <c r="E34" s="5">
        <v>45275.619444444441</v>
      </c>
      <c r="F34" s="3">
        <v>227.6</v>
      </c>
      <c r="G34" s="3">
        <v>260.45</v>
      </c>
      <c r="H34" s="3">
        <v>3.3</v>
      </c>
      <c r="I34" s="3">
        <v>-29.55</v>
      </c>
    </row>
    <row r="35" spans="1:9" x14ac:dyDescent="0.2">
      <c r="A35" s="2" t="s">
        <v>472</v>
      </c>
      <c r="B35" s="2" t="s">
        <v>473</v>
      </c>
      <c r="C35" s="2" t="s">
        <v>81</v>
      </c>
      <c r="D35" s="7">
        <v>45279.454861111109</v>
      </c>
      <c r="E35" s="7">
        <v>45279.62222222222</v>
      </c>
      <c r="F35" s="2">
        <v>170.65</v>
      </c>
      <c r="G35" s="2">
        <v>171.65</v>
      </c>
      <c r="H35" s="2">
        <v>-0.55000000000000004</v>
      </c>
      <c r="I35" s="2">
        <v>-1.55</v>
      </c>
    </row>
    <row r="36" spans="1:9" x14ac:dyDescent="0.2">
      <c r="A36" s="2" t="s">
        <v>513</v>
      </c>
      <c r="B36" s="2" t="s">
        <v>514</v>
      </c>
      <c r="C36" s="2" t="s">
        <v>81</v>
      </c>
      <c r="D36" s="2" t="s">
        <v>515</v>
      </c>
      <c r="E36" s="2" t="s">
        <v>516</v>
      </c>
      <c r="F36" s="3">
        <v>137.80000000000001</v>
      </c>
      <c r="G36" s="3">
        <v>158.15</v>
      </c>
      <c r="H36" s="3">
        <v>1.6</v>
      </c>
      <c r="I36" s="3">
        <v>-18.75</v>
      </c>
    </row>
    <row r="37" spans="1:9" x14ac:dyDescent="0.2">
      <c r="A37" s="2" t="s">
        <v>517</v>
      </c>
      <c r="B37" s="2" t="s">
        <v>518</v>
      </c>
      <c r="C37" s="2" t="s">
        <v>81</v>
      </c>
      <c r="D37" s="2" t="s">
        <v>519</v>
      </c>
      <c r="E37" s="2" t="s">
        <v>520</v>
      </c>
      <c r="F37" s="3">
        <v>150.25</v>
      </c>
      <c r="G37" s="3">
        <v>159.19999999999999</v>
      </c>
      <c r="H37" s="3">
        <v>-1.9</v>
      </c>
      <c r="I37" s="3">
        <v>-10.85</v>
      </c>
    </row>
    <row r="38" spans="1:9" x14ac:dyDescent="0.2">
      <c r="A38" s="2" t="s">
        <v>537</v>
      </c>
      <c r="B38" s="2" t="s">
        <v>538</v>
      </c>
      <c r="C38" s="2" t="s">
        <v>81</v>
      </c>
      <c r="D38" s="2" t="s">
        <v>539</v>
      </c>
      <c r="E38" s="2" t="s">
        <v>540</v>
      </c>
      <c r="F38" s="3">
        <v>268.35000000000002</v>
      </c>
      <c r="G38" s="3">
        <v>290.89999999999998</v>
      </c>
      <c r="H38" s="2">
        <v>3.65</v>
      </c>
      <c r="I38" s="3">
        <v>-18.899999999999999</v>
      </c>
    </row>
    <row r="39" spans="1:9" x14ac:dyDescent="0.2">
      <c r="A39" s="2" t="s">
        <v>541</v>
      </c>
      <c r="B39" s="2" t="s">
        <v>542</v>
      </c>
      <c r="C39" s="2" t="s">
        <v>81</v>
      </c>
      <c r="D39" s="2" t="s">
        <v>543</v>
      </c>
      <c r="E39" s="2" t="s">
        <v>544</v>
      </c>
      <c r="F39" s="3">
        <v>210.55</v>
      </c>
      <c r="G39" s="3">
        <v>200.35</v>
      </c>
      <c r="H39" s="2">
        <v>-6.65</v>
      </c>
      <c r="I39" s="3">
        <v>3.55</v>
      </c>
    </row>
    <row r="40" spans="1:9" x14ac:dyDescent="0.2">
      <c r="A40" s="2" t="s">
        <v>585</v>
      </c>
      <c r="B40" s="2" t="s">
        <v>586</v>
      </c>
      <c r="C40" s="2" t="s">
        <v>14</v>
      </c>
      <c r="D40" s="5">
        <v>45287.503472222219</v>
      </c>
      <c r="E40" s="5">
        <v>45287.62222222222</v>
      </c>
      <c r="F40" s="3">
        <v>181.1</v>
      </c>
      <c r="G40" s="3">
        <v>167.05</v>
      </c>
      <c r="H40" s="3">
        <v>0</v>
      </c>
      <c r="I40" s="3">
        <v>-15.21</v>
      </c>
    </row>
    <row r="41" spans="1:9" x14ac:dyDescent="0.2">
      <c r="A41" s="2" t="s">
        <v>587</v>
      </c>
      <c r="B41" s="2" t="s">
        <v>588</v>
      </c>
      <c r="C41" s="2" t="s">
        <v>81</v>
      </c>
      <c r="D41" s="2" t="s">
        <v>589</v>
      </c>
      <c r="E41" s="2" t="s">
        <v>590</v>
      </c>
      <c r="F41" s="3">
        <v>129.6</v>
      </c>
      <c r="G41" s="3">
        <v>63</v>
      </c>
      <c r="H41" s="2">
        <v>-2.75</v>
      </c>
      <c r="I41" s="3">
        <v>63.85</v>
      </c>
    </row>
    <row r="42" spans="1:9" x14ac:dyDescent="0.2">
      <c r="A42" s="2" t="s">
        <v>607</v>
      </c>
      <c r="B42" s="2" t="s">
        <v>608</v>
      </c>
      <c r="C42" s="2" t="s">
        <v>81</v>
      </c>
      <c r="D42" s="2" t="s">
        <v>609</v>
      </c>
      <c r="E42" s="2" t="s">
        <v>610</v>
      </c>
      <c r="F42" s="3">
        <v>317</v>
      </c>
      <c r="G42" s="3">
        <v>286.95</v>
      </c>
      <c r="H42" s="2">
        <v>-15.1</v>
      </c>
      <c r="I42" s="3">
        <v>14.95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269B-58C1-8C4D-AACB-DEB7D55BCF88}">
  <dimension ref="A1:L82"/>
  <sheetViews>
    <sheetView topLeftCell="A45" workbookViewId="0">
      <selection activeCell="L80" sqref="L80:L82"/>
    </sheetView>
  </sheetViews>
  <sheetFormatPr baseColWidth="10" defaultColWidth="8.83203125" defaultRowHeight="16" x14ac:dyDescent="0.2"/>
  <cols>
    <col min="1" max="1" width="11.33203125" style="2" customWidth="1"/>
    <col min="2" max="2" width="26.83203125" style="2" customWidth="1"/>
    <col min="3" max="3" width="8.83203125" style="2"/>
    <col min="4" max="5" width="18.1640625" style="2" bestFit="1" customWidth="1"/>
    <col min="6" max="16384" width="8.83203125" style="2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</row>
    <row r="2" spans="1:12" x14ac:dyDescent="0.2">
      <c r="A2" s="2" t="s">
        <v>12</v>
      </c>
      <c r="B2" s="2" t="s">
        <v>13</v>
      </c>
      <c r="C2" s="2" t="s">
        <v>14</v>
      </c>
      <c r="D2" s="5">
        <v>45229.438194444447</v>
      </c>
      <c r="E2" s="5">
        <v>45229.448611111111</v>
      </c>
      <c r="F2" s="2">
        <v>73.53</v>
      </c>
      <c r="G2" s="3">
        <v>72.7</v>
      </c>
      <c r="H2" s="13">
        <v>0</v>
      </c>
      <c r="I2" s="2">
        <v>-0.83</v>
      </c>
      <c r="J2" s="2" t="s">
        <v>15</v>
      </c>
      <c r="K2" s="2" t="s">
        <v>16</v>
      </c>
      <c r="L2" s="2" t="s">
        <v>114</v>
      </c>
    </row>
    <row r="3" spans="1:12" x14ac:dyDescent="0.2">
      <c r="A3" s="2" t="s">
        <v>17</v>
      </c>
      <c r="B3" s="2" t="s">
        <v>18</v>
      </c>
      <c r="C3" s="2" t="s">
        <v>14</v>
      </c>
      <c r="D3" s="5">
        <v>45229.45</v>
      </c>
      <c r="E3" s="5">
        <v>45229.479861111111</v>
      </c>
      <c r="F3" s="2">
        <v>93.73</v>
      </c>
      <c r="G3" s="2">
        <v>76.41</v>
      </c>
      <c r="H3" s="13">
        <v>0</v>
      </c>
      <c r="I3" s="2">
        <v>-17.32</v>
      </c>
      <c r="J3" s="2" t="s">
        <v>15</v>
      </c>
      <c r="K3" s="2" t="s">
        <v>16</v>
      </c>
      <c r="L3" s="2" t="s">
        <v>114</v>
      </c>
    </row>
    <row r="4" spans="1:12" x14ac:dyDescent="0.2">
      <c r="A4" s="2" t="s">
        <v>19</v>
      </c>
      <c r="B4" s="2" t="s">
        <v>20</v>
      </c>
      <c r="C4" s="2" t="s">
        <v>14</v>
      </c>
      <c r="D4" s="5">
        <v>45230.432638888888</v>
      </c>
      <c r="E4" s="5">
        <v>45230.512499999997</v>
      </c>
      <c r="F4" s="3">
        <v>187.49</v>
      </c>
      <c r="G4" s="3">
        <v>186</v>
      </c>
      <c r="H4" s="13">
        <v>0</v>
      </c>
      <c r="I4" s="2">
        <v>-1.49</v>
      </c>
      <c r="J4" s="2" t="s">
        <v>21</v>
      </c>
      <c r="K4" s="2" t="s">
        <v>22</v>
      </c>
      <c r="L4" s="2" t="s">
        <v>114</v>
      </c>
    </row>
    <row r="5" spans="1:12" x14ac:dyDescent="0.2">
      <c r="A5" s="2" t="s">
        <v>23</v>
      </c>
      <c r="B5" s="2" t="s">
        <v>24</v>
      </c>
      <c r="C5" s="2" t="s">
        <v>14</v>
      </c>
      <c r="D5" s="5">
        <v>45230.432638888888</v>
      </c>
      <c r="E5" s="5">
        <v>45230.474305555559</v>
      </c>
      <c r="F5" s="3">
        <v>86.99</v>
      </c>
      <c r="G5" s="3">
        <v>68.099999999999994</v>
      </c>
      <c r="H5" s="13">
        <v>0</v>
      </c>
      <c r="I5" s="2">
        <v>-18.89</v>
      </c>
      <c r="J5" s="2" t="s">
        <v>21</v>
      </c>
      <c r="K5" s="2" t="s">
        <v>22</v>
      </c>
      <c r="L5" s="2" t="s">
        <v>114</v>
      </c>
    </row>
    <row r="6" spans="1:12" x14ac:dyDescent="0.2">
      <c r="A6" s="2" t="s">
        <v>25</v>
      </c>
      <c r="B6" s="2" t="s">
        <v>26</v>
      </c>
      <c r="C6" s="2" t="s">
        <v>14</v>
      </c>
      <c r="D6" s="5">
        <v>45231.46875</v>
      </c>
      <c r="E6" s="5">
        <v>45231.518750000003</v>
      </c>
      <c r="F6" s="3">
        <v>107.99</v>
      </c>
      <c r="G6" s="3">
        <v>83.89</v>
      </c>
      <c r="H6" s="13">
        <v>0</v>
      </c>
      <c r="I6" s="3">
        <v>-24.099999999999994</v>
      </c>
      <c r="J6" s="2" t="s">
        <v>27</v>
      </c>
      <c r="K6" s="2" t="s">
        <v>22</v>
      </c>
      <c r="L6" s="2" t="s">
        <v>114</v>
      </c>
    </row>
    <row r="7" spans="1:12" x14ac:dyDescent="0.2">
      <c r="A7" s="2" t="s">
        <v>28</v>
      </c>
      <c r="B7" s="2" t="s">
        <v>29</v>
      </c>
      <c r="C7" s="2" t="s">
        <v>14</v>
      </c>
      <c r="D7" s="5">
        <v>45231.469444444447</v>
      </c>
      <c r="E7" s="5">
        <v>45231.625694444447</v>
      </c>
      <c r="F7" s="3">
        <v>51.47</v>
      </c>
      <c r="G7" s="3">
        <v>2</v>
      </c>
      <c r="H7" s="13">
        <v>0</v>
      </c>
      <c r="I7" s="3">
        <v>-49.47</v>
      </c>
      <c r="J7" s="2" t="s">
        <v>27</v>
      </c>
      <c r="K7" s="2" t="s">
        <v>22</v>
      </c>
      <c r="L7" s="2" t="s">
        <v>114</v>
      </c>
    </row>
    <row r="8" spans="1:12" x14ac:dyDescent="0.2">
      <c r="A8" s="2" t="s">
        <v>30</v>
      </c>
      <c r="B8" s="2" t="s">
        <v>24</v>
      </c>
      <c r="C8" s="2" t="s">
        <v>14</v>
      </c>
      <c r="D8" s="5">
        <v>45232.484027777777</v>
      </c>
      <c r="E8" s="5">
        <v>45232.619444444441</v>
      </c>
      <c r="F8" s="6">
        <v>24.6</v>
      </c>
      <c r="G8" s="6">
        <v>2</v>
      </c>
      <c r="H8" s="13">
        <v>0</v>
      </c>
      <c r="I8" s="2">
        <v>-22.6</v>
      </c>
      <c r="J8" s="2" t="s">
        <v>21</v>
      </c>
      <c r="K8" s="2" t="s">
        <v>22</v>
      </c>
      <c r="L8" s="2" t="s">
        <v>114</v>
      </c>
    </row>
    <row r="9" spans="1:12" x14ac:dyDescent="0.2">
      <c r="A9" s="2" t="s">
        <v>31</v>
      </c>
      <c r="B9" s="2" t="s">
        <v>32</v>
      </c>
      <c r="C9" s="2" t="s">
        <v>14</v>
      </c>
      <c r="D9" s="5">
        <v>45232.487500000003</v>
      </c>
      <c r="E9" s="5">
        <v>45232.594444444447</v>
      </c>
      <c r="F9" s="6">
        <v>283.93</v>
      </c>
      <c r="G9" s="6">
        <v>246</v>
      </c>
      <c r="H9" s="13">
        <v>0</v>
      </c>
      <c r="I9" s="2">
        <v>-37.93</v>
      </c>
      <c r="J9" s="2" t="s">
        <v>21</v>
      </c>
      <c r="K9" s="2" t="s">
        <v>22</v>
      </c>
      <c r="L9" s="2" t="s">
        <v>114</v>
      </c>
    </row>
    <row r="10" spans="1:12" x14ac:dyDescent="0.2">
      <c r="A10" s="2" t="s">
        <v>33</v>
      </c>
      <c r="B10" s="2" t="s">
        <v>34</v>
      </c>
      <c r="C10" s="2" t="s">
        <v>14</v>
      </c>
      <c r="D10" s="11" t="s">
        <v>35</v>
      </c>
      <c r="E10" s="11" t="s">
        <v>36</v>
      </c>
      <c r="F10" s="6">
        <v>110.48</v>
      </c>
      <c r="G10" s="6">
        <v>95.35</v>
      </c>
      <c r="H10" s="13">
        <v>0</v>
      </c>
      <c r="I10" s="3">
        <f>G10-F10</f>
        <v>-15.13000000000001</v>
      </c>
      <c r="J10" s="2" t="s">
        <v>27</v>
      </c>
      <c r="K10" s="2" t="s">
        <v>16</v>
      </c>
      <c r="L10" s="2" t="s">
        <v>114</v>
      </c>
    </row>
    <row r="11" spans="1:12" x14ac:dyDescent="0.2">
      <c r="A11" s="2" t="s">
        <v>37</v>
      </c>
      <c r="B11" s="2" t="s">
        <v>38</v>
      </c>
      <c r="C11" s="2" t="s">
        <v>14</v>
      </c>
      <c r="D11" s="11" t="s">
        <v>35</v>
      </c>
      <c r="E11" s="11" t="s">
        <v>39</v>
      </c>
      <c r="F11" s="6">
        <v>243.59</v>
      </c>
      <c r="G11" s="6">
        <v>202.08</v>
      </c>
      <c r="H11" s="13">
        <v>0</v>
      </c>
      <c r="I11" s="3">
        <f>G11-F11</f>
        <v>-41.509999999999991</v>
      </c>
      <c r="J11" s="2" t="s">
        <v>27</v>
      </c>
      <c r="K11" s="2" t="s">
        <v>16</v>
      </c>
      <c r="L11" s="2" t="s">
        <v>114</v>
      </c>
    </row>
    <row r="12" spans="1:12" x14ac:dyDescent="0.2">
      <c r="A12" s="2" t="s">
        <v>40</v>
      </c>
      <c r="B12" s="2" t="s">
        <v>41</v>
      </c>
      <c r="C12" s="2" t="s">
        <v>14</v>
      </c>
      <c r="D12" s="2" t="s">
        <v>42</v>
      </c>
      <c r="E12" s="2" t="s">
        <v>43</v>
      </c>
      <c r="F12" s="3">
        <v>60.25</v>
      </c>
      <c r="G12" s="3">
        <v>60</v>
      </c>
      <c r="H12" s="13">
        <v>0</v>
      </c>
      <c r="I12" s="3">
        <f t="shared" ref="I12:I15" si="0">G12-F12</f>
        <v>-0.25</v>
      </c>
      <c r="J12" s="2" t="s">
        <v>21</v>
      </c>
      <c r="K12" s="2" t="s">
        <v>16</v>
      </c>
      <c r="L12" s="2" t="s">
        <v>114</v>
      </c>
    </row>
    <row r="13" spans="1:12" x14ac:dyDescent="0.2">
      <c r="A13" s="2" t="s">
        <v>44</v>
      </c>
      <c r="B13" s="2" t="s">
        <v>45</v>
      </c>
      <c r="C13" s="2" t="s">
        <v>14</v>
      </c>
      <c r="D13" s="2" t="s">
        <v>46</v>
      </c>
      <c r="E13" s="2" t="s">
        <v>47</v>
      </c>
      <c r="F13" s="3">
        <v>50.75</v>
      </c>
      <c r="G13" s="3">
        <v>43</v>
      </c>
      <c r="H13" s="13">
        <v>0</v>
      </c>
      <c r="I13" s="3">
        <f t="shared" si="0"/>
        <v>-7.75</v>
      </c>
      <c r="J13" s="2" t="s">
        <v>21</v>
      </c>
      <c r="K13" s="2" t="s">
        <v>22</v>
      </c>
      <c r="L13" s="2" t="s">
        <v>114</v>
      </c>
    </row>
    <row r="14" spans="1:12" x14ac:dyDescent="0.2">
      <c r="A14" s="2" t="s">
        <v>48</v>
      </c>
      <c r="B14" s="2" t="s">
        <v>49</v>
      </c>
      <c r="C14" s="2" t="s">
        <v>14</v>
      </c>
      <c r="D14" s="2" t="s">
        <v>50</v>
      </c>
      <c r="E14" s="2" t="s">
        <v>51</v>
      </c>
      <c r="F14" s="3">
        <v>25.31</v>
      </c>
      <c r="G14" s="3">
        <v>110</v>
      </c>
      <c r="H14" s="13">
        <v>0</v>
      </c>
      <c r="I14" s="3">
        <f t="shared" si="0"/>
        <v>84.69</v>
      </c>
      <c r="J14" s="2" t="s">
        <v>15</v>
      </c>
      <c r="K14" s="2" t="s">
        <v>22</v>
      </c>
      <c r="L14" s="2" t="s">
        <v>130</v>
      </c>
    </row>
    <row r="15" spans="1:12" x14ac:dyDescent="0.2">
      <c r="A15" s="2" t="s">
        <v>52</v>
      </c>
      <c r="B15" s="2" t="s">
        <v>38</v>
      </c>
      <c r="C15" s="2" t="s">
        <v>14</v>
      </c>
      <c r="D15" s="2" t="s">
        <v>53</v>
      </c>
      <c r="E15" s="2" t="s">
        <v>54</v>
      </c>
      <c r="F15" s="3">
        <v>139.15</v>
      </c>
      <c r="G15" s="3">
        <v>344.44</v>
      </c>
      <c r="H15" s="13">
        <v>0</v>
      </c>
      <c r="I15" s="3">
        <f t="shared" si="0"/>
        <v>205.29</v>
      </c>
      <c r="J15" s="2" t="s">
        <v>15</v>
      </c>
      <c r="K15" s="2" t="s">
        <v>22</v>
      </c>
      <c r="L15" s="2" t="s">
        <v>130</v>
      </c>
    </row>
    <row r="16" spans="1:12" x14ac:dyDescent="0.2">
      <c r="A16" s="2" t="s">
        <v>55</v>
      </c>
      <c r="B16" s="2" t="s">
        <v>56</v>
      </c>
      <c r="C16" s="2" t="s">
        <v>14</v>
      </c>
      <c r="D16" s="11" t="s">
        <v>57</v>
      </c>
      <c r="E16" s="11" t="s">
        <v>58</v>
      </c>
      <c r="F16" s="2">
        <v>115.87</v>
      </c>
      <c r="G16" s="2">
        <v>103.83</v>
      </c>
      <c r="H16" s="13">
        <v>0</v>
      </c>
      <c r="I16" s="2">
        <v>-12.04</v>
      </c>
      <c r="J16" s="2" t="s">
        <v>21</v>
      </c>
      <c r="K16" s="2" t="s">
        <v>22</v>
      </c>
      <c r="L16" s="2" t="s">
        <v>130</v>
      </c>
    </row>
    <row r="17" spans="1:12" x14ac:dyDescent="0.2">
      <c r="A17" s="2" t="s">
        <v>59</v>
      </c>
      <c r="B17" s="2" t="s">
        <v>60</v>
      </c>
      <c r="C17" s="2" t="s">
        <v>14</v>
      </c>
      <c r="D17" s="11" t="s">
        <v>61</v>
      </c>
      <c r="E17" s="11" t="s">
        <v>62</v>
      </c>
      <c r="F17" s="2">
        <v>62.46</v>
      </c>
      <c r="G17" s="2">
        <v>60.3</v>
      </c>
      <c r="H17" s="13">
        <v>0</v>
      </c>
      <c r="I17" s="2">
        <v>-2.16</v>
      </c>
      <c r="J17" s="2" t="s">
        <v>21</v>
      </c>
      <c r="K17" s="2" t="s">
        <v>22</v>
      </c>
      <c r="L17" s="2" t="s">
        <v>130</v>
      </c>
    </row>
    <row r="18" spans="1:12" x14ac:dyDescent="0.2">
      <c r="A18" s="12" t="s">
        <v>63</v>
      </c>
      <c r="B18" s="12" t="s">
        <v>64</v>
      </c>
      <c r="C18" s="12" t="s">
        <v>14</v>
      </c>
      <c r="D18" s="10" t="s">
        <v>65</v>
      </c>
      <c r="E18" s="10" t="s">
        <v>66</v>
      </c>
      <c r="F18" s="12">
        <v>84.11</v>
      </c>
      <c r="G18" s="13">
        <v>72.569999999999993</v>
      </c>
      <c r="H18" s="13">
        <v>0</v>
      </c>
      <c r="I18" s="13">
        <v>-11.54</v>
      </c>
      <c r="J18" s="2" t="s">
        <v>21</v>
      </c>
      <c r="K18" s="2" t="s">
        <v>16</v>
      </c>
      <c r="L18" s="2" t="s">
        <v>130</v>
      </c>
    </row>
    <row r="19" spans="1:12" x14ac:dyDescent="0.2">
      <c r="A19" s="12" t="s">
        <v>67</v>
      </c>
      <c r="B19" s="12" t="s">
        <v>68</v>
      </c>
      <c r="C19" s="12" t="s">
        <v>14</v>
      </c>
      <c r="D19" s="10" t="s">
        <v>69</v>
      </c>
      <c r="E19" s="10" t="s">
        <v>66</v>
      </c>
      <c r="F19" s="12">
        <v>318.43</v>
      </c>
      <c r="G19" s="13">
        <v>319.2</v>
      </c>
      <c r="H19" s="13">
        <v>0</v>
      </c>
      <c r="I19" s="13">
        <v>0.76</v>
      </c>
      <c r="J19" s="2" t="s">
        <v>21</v>
      </c>
      <c r="K19" s="2" t="s">
        <v>16</v>
      </c>
      <c r="L19" s="2" t="s">
        <v>130</v>
      </c>
    </row>
    <row r="20" spans="1:12" x14ac:dyDescent="0.2">
      <c r="A20" s="2" t="s">
        <v>70</v>
      </c>
      <c r="B20" s="2" t="s">
        <v>71</v>
      </c>
      <c r="C20" s="2" t="s">
        <v>14</v>
      </c>
      <c r="D20" s="5">
        <v>45240.429166666669</v>
      </c>
      <c r="E20" s="5">
        <v>45240.456944444442</v>
      </c>
      <c r="F20" s="3">
        <v>247.88</v>
      </c>
      <c r="G20" s="3">
        <v>308.64999999999998</v>
      </c>
      <c r="H20" s="13">
        <v>0</v>
      </c>
      <c r="I20" s="3">
        <v>60.76</v>
      </c>
      <c r="J20" s="2" t="s">
        <v>21</v>
      </c>
      <c r="K20" s="2" t="s">
        <v>16</v>
      </c>
      <c r="L20" s="2" t="s">
        <v>130</v>
      </c>
    </row>
    <row r="21" spans="1:12" x14ac:dyDescent="0.2">
      <c r="A21" s="2" t="s">
        <v>72</v>
      </c>
      <c r="B21" s="2" t="s">
        <v>56</v>
      </c>
      <c r="C21" s="2" t="s">
        <v>14</v>
      </c>
      <c r="D21" s="5">
        <v>45240.429861111108</v>
      </c>
      <c r="E21" s="5">
        <v>45240.459722222222</v>
      </c>
      <c r="F21" s="3">
        <v>55.9</v>
      </c>
      <c r="G21" s="3">
        <v>71.61</v>
      </c>
      <c r="H21" s="13">
        <v>0</v>
      </c>
      <c r="I21" s="3">
        <v>15.71</v>
      </c>
      <c r="J21" s="2" t="s">
        <v>21</v>
      </c>
      <c r="K21" s="2" t="s">
        <v>16</v>
      </c>
      <c r="L21" s="2" t="s">
        <v>130</v>
      </c>
    </row>
    <row r="22" spans="1:12" x14ac:dyDescent="0.2">
      <c r="A22" s="2" t="s">
        <v>73</v>
      </c>
      <c r="B22" s="2" t="s">
        <v>64</v>
      </c>
      <c r="C22" s="2" t="s">
        <v>14</v>
      </c>
      <c r="D22" s="2" t="s">
        <v>74</v>
      </c>
      <c r="E22" s="2" t="s">
        <v>75</v>
      </c>
      <c r="F22" s="3">
        <v>16.53</v>
      </c>
      <c r="G22" s="3">
        <v>38</v>
      </c>
      <c r="H22" s="3">
        <v>0</v>
      </c>
      <c r="I22" s="3">
        <v>147.22</v>
      </c>
      <c r="J22" s="2" t="s">
        <v>21</v>
      </c>
      <c r="K22" s="2" t="s">
        <v>22</v>
      </c>
      <c r="L22" s="2" t="s">
        <v>130</v>
      </c>
    </row>
    <row r="23" spans="1:12" x14ac:dyDescent="0.2">
      <c r="A23" s="2" t="s">
        <v>76</v>
      </c>
      <c r="B23" s="2" t="s">
        <v>68</v>
      </c>
      <c r="C23" s="2" t="s">
        <v>14</v>
      </c>
      <c r="D23" s="2" t="s">
        <v>74</v>
      </c>
      <c r="E23" s="2" t="s">
        <v>77</v>
      </c>
      <c r="F23" s="3">
        <v>200.64</v>
      </c>
      <c r="G23" s="3">
        <v>251.43</v>
      </c>
      <c r="H23" s="3">
        <v>0</v>
      </c>
      <c r="I23" s="3">
        <v>227.35</v>
      </c>
      <c r="J23" s="2" t="s">
        <v>21</v>
      </c>
      <c r="K23" s="2" t="s">
        <v>22</v>
      </c>
      <c r="L23" s="2" t="s">
        <v>130</v>
      </c>
    </row>
    <row r="24" spans="1:12" x14ac:dyDescent="0.2">
      <c r="A24" s="12" t="s">
        <v>163</v>
      </c>
      <c r="B24" s="12" t="s">
        <v>164</v>
      </c>
      <c r="C24" s="12" t="s">
        <v>14</v>
      </c>
      <c r="D24" s="7">
        <v>45245.456250000003</v>
      </c>
      <c r="E24" s="7">
        <v>45245.632638888892</v>
      </c>
      <c r="F24" s="13">
        <v>44.55</v>
      </c>
      <c r="G24" s="13">
        <v>2</v>
      </c>
      <c r="H24" s="13">
        <v>0</v>
      </c>
      <c r="I24" s="2">
        <v>-42.55</v>
      </c>
      <c r="J24" s="2" t="s">
        <v>21</v>
      </c>
      <c r="K24" s="2" t="s">
        <v>22</v>
      </c>
      <c r="L24" s="2" t="s">
        <v>130</v>
      </c>
    </row>
    <row r="25" spans="1:12" x14ac:dyDescent="0.2">
      <c r="A25" s="12" t="s">
        <v>165</v>
      </c>
      <c r="B25" s="2" t="s">
        <v>177</v>
      </c>
      <c r="C25" s="12" t="s">
        <v>14</v>
      </c>
      <c r="D25" s="7">
        <v>45245.551388888889</v>
      </c>
      <c r="E25" s="7">
        <v>45245.634027777778</v>
      </c>
      <c r="F25" s="13">
        <v>38.81</v>
      </c>
      <c r="G25" s="13">
        <v>30.81</v>
      </c>
      <c r="H25" s="13">
        <v>0</v>
      </c>
      <c r="I25" s="3">
        <v>-8</v>
      </c>
      <c r="J25" s="2" t="s">
        <v>15</v>
      </c>
      <c r="K25" s="2" t="s">
        <v>16</v>
      </c>
      <c r="L25" s="2" t="s">
        <v>130</v>
      </c>
    </row>
    <row r="26" spans="1:12" x14ac:dyDescent="0.2">
      <c r="A26" s="12" t="s">
        <v>166</v>
      </c>
      <c r="B26" s="12" t="s">
        <v>167</v>
      </c>
      <c r="C26" s="12" t="s">
        <v>14</v>
      </c>
      <c r="D26" s="10" t="s">
        <v>168</v>
      </c>
      <c r="E26" s="10" t="s">
        <v>169</v>
      </c>
      <c r="F26" s="13">
        <v>31.05</v>
      </c>
      <c r="G26" s="13">
        <v>18.899999999999999</v>
      </c>
      <c r="H26" s="13">
        <v>0</v>
      </c>
      <c r="I26" s="2">
        <v>-12.15</v>
      </c>
      <c r="J26" s="2" t="s">
        <v>15</v>
      </c>
      <c r="K26" s="2" t="s">
        <v>16</v>
      </c>
      <c r="L26" s="2" t="s">
        <v>130</v>
      </c>
    </row>
    <row r="27" spans="1:12" x14ac:dyDescent="0.2">
      <c r="A27" s="12" t="s">
        <v>170</v>
      </c>
      <c r="B27" s="12" t="s">
        <v>171</v>
      </c>
      <c r="C27" s="12" t="s">
        <v>14</v>
      </c>
      <c r="D27" s="10" t="s">
        <v>172</v>
      </c>
      <c r="E27" s="10" t="s">
        <v>173</v>
      </c>
      <c r="F27" s="13">
        <v>83.64</v>
      </c>
      <c r="G27" s="13">
        <v>61</v>
      </c>
      <c r="H27" s="13">
        <v>0</v>
      </c>
      <c r="I27" s="2">
        <v>-22.64</v>
      </c>
      <c r="J27" s="2" t="s">
        <v>15</v>
      </c>
      <c r="K27" s="2" t="s">
        <v>16</v>
      </c>
      <c r="L27" s="2" t="s">
        <v>130</v>
      </c>
    </row>
    <row r="28" spans="1:12" x14ac:dyDescent="0.2">
      <c r="A28" s="2" t="s">
        <v>187</v>
      </c>
      <c r="B28" s="2" t="s">
        <v>188</v>
      </c>
      <c r="C28" s="2" t="s">
        <v>14</v>
      </c>
      <c r="D28" s="2" t="s">
        <v>189</v>
      </c>
      <c r="E28" s="2" t="s">
        <v>190</v>
      </c>
      <c r="F28" s="3">
        <v>287.02</v>
      </c>
      <c r="G28" s="3">
        <v>325.10000000000002</v>
      </c>
      <c r="H28" s="19">
        <v>0</v>
      </c>
      <c r="I28" s="2">
        <v>38.08</v>
      </c>
      <c r="J28" s="2" t="s">
        <v>15</v>
      </c>
      <c r="K28" s="2" t="s">
        <v>22</v>
      </c>
      <c r="L28" s="2" t="s">
        <v>130</v>
      </c>
    </row>
    <row r="29" spans="1:12" x14ac:dyDescent="0.2">
      <c r="A29" s="2" t="s">
        <v>202</v>
      </c>
      <c r="B29" s="2" t="s">
        <v>188</v>
      </c>
      <c r="C29" s="2" t="s">
        <v>14</v>
      </c>
      <c r="D29" s="2" t="s">
        <v>203</v>
      </c>
      <c r="E29" s="2" t="s">
        <v>204</v>
      </c>
      <c r="F29" s="3">
        <v>271.17</v>
      </c>
      <c r="G29" s="3">
        <v>272.01</v>
      </c>
      <c r="H29" s="19">
        <v>0</v>
      </c>
      <c r="I29" s="19">
        <v>0.83</v>
      </c>
      <c r="J29" s="2" t="s">
        <v>21</v>
      </c>
      <c r="K29" s="2" t="s">
        <v>16</v>
      </c>
      <c r="L29" s="2" t="s">
        <v>130</v>
      </c>
    </row>
    <row r="30" spans="1:12" x14ac:dyDescent="0.2">
      <c r="A30" s="2" t="s">
        <v>205</v>
      </c>
      <c r="B30" s="2" t="s">
        <v>206</v>
      </c>
      <c r="C30" s="2" t="s">
        <v>14</v>
      </c>
      <c r="D30" s="2" t="s">
        <v>207</v>
      </c>
      <c r="E30" s="2" t="s">
        <v>204</v>
      </c>
      <c r="F30" s="3">
        <v>88.16</v>
      </c>
      <c r="G30" s="3">
        <v>78.41</v>
      </c>
      <c r="H30" s="19">
        <v>0</v>
      </c>
      <c r="I30" s="19">
        <v>-9.75</v>
      </c>
      <c r="J30" s="2" t="s">
        <v>21</v>
      </c>
      <c r="K30" s="2" t="s">
        <v>16</v>
      </c>
      <c r="L30" s="2" t="s">
        <v>130</v>
      </c>
    </row>
    <row r="31" spans="1:12" x14ac:dyDescent="0.2">
      <c r="A31" s="2" t="s">
        <v>216</v>
      </c>
      <c r="B31" s="2" t="s">
        <v>217</v>
      </c>
      <c r="C31" s="2" t="s">
        <v>14</v>
      </c>
      <c r="D31" s="2" t="s">
        <v>218</v>
      </c>
      <c r="E31" s="2" t="s">
        <v>219</v>
      </c>
      <c r="F31" s="3">
        <v>11.07</v>
      </c>
      <c r="G31" s="3">
        <v>2</v>
      </c>
      <c r="H31" s="3">
        <v>0</v>
      </c>
      <c r="I31" s="3">
        <v>-9.07</v>
      </c>
      <c r="J31" s="2" t="s">
        <v>27</v>
      </c>
      <c r="K31" s="2" t="s">
        <v>16</v>
      </c>
      <c r="L31" s="2" t="s">
        <v>130</v>
      </c>
    </row>
    <row r="32" spans="1:12" x14ac:dyDescent="0.2">
      <c r="A32" s="2" t="s">
        <v>220</v>
      </c>
      <c r="B32" s="2" t="s">
        <v>213</v>
      </c>
      <c r="C32" s="2" t="s">
        <v>14</v>
      </c>
      <c r="D32" s="2" t="s">
        <v>221</v>
      </c>
      <c r="E32" s="2" t="s">
        <v>222</v>
      </c>
      <c r="F32" s="3">
        <v>73.91</v>
      </c>
      <c r="G32" s="3">
        <v>86.5</v>
      </c>
      <c r="H32" s="3">
        <v>0</v>
      </c>
      <c r="I32" s="3">
        <v>12.59</v>
      </c>
      <c r="J32" s="2" t="s">
        <v>27</v>
      </c>
      <c r="K32" s="2" t="s">
        <v>16</v>
      </c>
      <c r="L32" s="2" t="s">
        <v>130</v>
      </c>
    </row>
    <row r="33" spans="1:12" x14ac:dyDescent="0.2">
      <c r="A33" s="12" t="s">
        <v>233</v>
      </c>
      <c r="B33" s="12" t="s">
        <v>234</v>
      </c>
      <c r="C33" s="12" t="s">
        <v>14</v>
      </c>
      <c r="D33" s="2" t="s">
        <v>250</v>
      </c>
      <c r="E33" s="2" t="s">
        <v>251</v>
      </c>
      <c r="F33" s="13">
        <v>72.61</v>
      </c>
      <c r="G33" s="13">
        <v>2</v>
      </c>
      <c r="H33" s="13">
        <v>0</v>
      </c>
      <c r="I33" s="13">
        <v>-70.61</v>
      </c>
      <c r="J33" s="2" t="s">
        <v>21</v>
      </c>
      <c r="K33" s="2" t="s">
        <v>22</v>
      </c>
      <c r="L33" s="2" t="s">
        <v>130</v>
      </c>
    </row>
    <row r="34" spans="1:12" x14ac:dyDescent="0.2">
      <c r="A34" s="12" t="s">
        <v>235</v>
      </c>
      <c r="B34" s="12" t="s">
        <v>236</v>
      </c>
      <c r="C34" s="12" t="s">
        <v>14</v>
      </c>
      <c r="D34" s="2" t="s">
        <v>232</v>
      </c>
      <c r="E34" s="2" t="s">
        <v>252</v>
      </c>
      <c r="F34" s="13">
        <v>119.54</v>
      </c>
      <c r="G34" s="13">
        <v>95.87</v>
      </c>
      <c r="H34" s="13">
        <v>0</v>
      </c>
      <c r="I34" s="13">
        <v>-23.67</v>
      </c>
      <c r="J34" s="2" t="s">
        <v>21</v>
      </c>
      <c r="K34" s="2" t="s">
        <v>22</v>
      </c>
      <c r="L34" s="2" t="s">
        <v>130</v>
      </c>
    </row>
    <row r="35" spans="1:12" x14ac:dyDescent="0.2">
      <c r="A35" s="2" t="s">
        <v>243</v>
      </c>
      <c r="B35" s="2" t="s">
        <v>213</v>
      </c>
      <c r="C35" s="2" t="s">
        <v>14</v>
      </c>
      <c r="D35" s="2" t="s">
        <v>244</v>
      </c>
      <c r="E35" s="2" t="s">
        <v>245</v>
      </c>
      <c r="F35" s="3">
        <v>40.76</v>
      </c>
      <c r="G35" s="3">
        <v>16.68</v>
      </c>
      <c r="H35" s="3">
        <v>0</v>
      </c>
      <c r="I35" s="3">
        <v>-24.08</v>
      </c>
      <c r="J35" s="2" t="s">
        <v>21</v>
      </c>
      <c r="K35" s="2" t="s">
        <v>22</v>
      </c>
      <c r="L35" s="2" t="s">
        <v>130</v>
      </c>
    </row>
    <row r="36" spans="1:12" x14ac:dyDescent="0.2">
      <c r="A36" s="2" t="s">
        <v>246</v>
      </c>
      <c r="B36" s="2" t="s">
        <v>247</v>
      </c>
      <c r="C36" s="2" t="s">
        <v>14</v>
      </c>
      <c r="D36" s="2" t="s">
        <v>248</v>
      </c>
      <c r="E36" s="2" t="s">
        <v>249</v>
      </c>
      <c r="F36" s="3">
        <v>329.95</v>
      </c>
      <c r="G36" s="3">
        <v>286.56</v>
      </c>
      <c r="H36" s="3">
        <v>0</v>
      </c>
      <c r="I36" s="3">
        <v>-43.39</v>
      </c>
      <c r="J36" s="2" t="s">
        <v>21</v>
      </c>
      <c r="K36" s="2" t="s">
        <v>16</v>
      </c>
      <c r="L36" s="2" t="s">
        <v>130</v>
      </c>
    </row>
    <row r="37" spans="1:12" x14ac:dyDescent="0.2">
      <c r="A37" s="2" t="s">
        <v>262</v>
      </c>
      <c r="B37" s="2" t="s">
        <v>263</v>
      </c>
      <c r="C37" s="2" t="s">
        <v>14</v>
      </c>
      <c r="D37" s="2" t="s">
        <v>264</v>
      </c>
      <c r="E37" s="2" t="s">
        <v>265</v>
      </c>
      <c r="F37" s="3">
        <v>220.7</v>
      </c>
      <c r="G37" s="3">
        <v>261.69</v>
      </c>
      <c r="H37" s="3">
        <v>0</v>
      </c>
      <c r="I37" s="3">
        <v>40.99</v>
      </c>
      <c r="J37" s="2" t="s">
        <v>27</v>
      </c>
      <c r="K37" s="2" t="s">
        <v>16</v>
      </c>
      <c r="L37" s="2" t="s">
        <v>130</v>
      </c>
    </row>
    <row r="38" spans="1:12" x14ac:dyDescent="0.2">
      <c r="A38" s="2" t="s">
        <v>266</v>
      </c>
      <c r="B38" s="2" t="s">
        <v>267</v>
      </c>
      <c r="C38" s="2" t="s">
        <v>14</v>
      </c>
      <c r="D38" s="2" t="s">
        <v>264</v>
      </c>
      <c r="E38" s="2" t="s">
        <v>268</v>
      </c>
      <c r="F38" s="3">
        <v>55.42</v>
      </c>
      <c r="G38" s="3">
        <v>49.26</v>
      </c>
      <c r="H38" s="3">
        <v>0</v>
      </c>
      <c r="I38" s="3">
        <v>-6.16</v>
      </c>
      <c r="J38" s="2" t="s">
        <v>27</v>
      </c>
      <c r="K38" s="2" t="s">
        <v>16</v>
      </c>
      <c r="L38" s="2" t="s">
        <v>130</v>
      </c>
    </row>
    <row r="39" spans="1:12" x14ac:dyDescent="0.2">
      <c r="A39" s="2" t="s">
        <v>276</v>
      </c>
      <c r="B39" s="2" t="s">
        <v>270</v>
      </c>
      <c r="C39" s="2" t="s">
        <v>14</v>
      </c>
      <c r="D39" s="2" t="s">
        <v>277</v>
      </c>
      <c r="E39" s="2" t="s">
        <v>278</v>
      </c>
      <c r="F39" s="3">
        <v>86.5</v>
      </c>
      <c r="G39" s="3">
        <v>140</v>
      </c>
      <c r="H39" s="3">
        <v>0</v>
      </c>
      <c r="I39" s="3">
        <v>53.5</v>
      </c>
      <c r="J39" s="2" t="s">
        <v>21</v>
      </c>
      <c r="K39" s="2" t="s">
        <v>22</v>
      </c>
      <c r="L39" s="2" t="s">
        <v>130</v>
      </c>
    </row>
    <row r="40" spans="1:12" x14ac:dyDescent="0.2">
      <c r="A40" s="2" t="s">
        <v>279</v>
      </c>
      <c r="B40" s="2" t="s">
        <v>280</v>
      </c>
      <c r="C40" s="2" t="s">
        <v>14</v>
      </c>
      <c r="D40" s="2" t="s">
        <v>281</v>
      </c>
      <c r="E40" s="2" t="s">
        <v>282</v>
      </c>
      <c r="F40" s="3">
        <v>164.49</v>
      </c>
      <c r="G40" s="3">
        <v>165.01</v>
      </c>
      <c r="H40" s="3">
        <v>0</v>
      </c>
      <c r="I40" s="3">
        <v>0.52</v>
      </c>
      <c r="J40" s="2" t="s">
        <v>21</v>
      </c>
      <c r="K40" s="2" t="s">
        <v>16</v>
      </c>
      <c r="L40" s="2" t="s">
        <v>130</v>
      </c>
    </row>
    <row r="41" spans="1:12" x14ac:dyDescent="0.2">
      <c r="A41" s="12" t="s">
        <v>293</v>
      </c>
      <c r="B41" s="12" t="s">
        <v>294</v>
      </c>
      <c r="C41" s="12" t="s">
        <v>14</v>
      </c>
      <c r="D41" s="2" t="s">
        <v>311</v>
      </c>
      <c r="E41" s="2" t="s">
        <v>292</v>
      </c>
      <c r="F41" s="13">
        <v>80.39</v>
      </c>
      <c r="G41" s="13">
        <v>145.65</v>
      </c>
      <c r="H41" s="13">
        <v>0</v>
      </c>
      <c r="I41" s="13">
        <v>65.260000000000005</v>
      </c>
      <c r="J41" s="2" t="s">
        <v>21</v>
      </c>
      <c r="K41" s="2" t="s">
        <v>16</v>
      </c>
      <c r="L41" s="2" t="s">
        <v>130</v>
      </c>
    </row>
    <row r="42" spans="1:12" x14ac:dyDescent="0.2">
      <c r="A42" s="12" t="s">
        <v>295</v>
      </c>
      <c r="B42" s="12" t="s">
        <v>296</v>
      </c>
      <c r="C42" s="12" t="s">
        <v>14</v>
      </c>
      <c r="D42" s="2" t="s">
        <v>312</v>
      </c>
      <c r="E42" s="2" t="s">
        <v>292</v>
      </c>
      <c r="F42" s="13">
        <v>118.73</v>
      </c>
      <c r="G42" s="13">
        <v>267.16000000000003</v>
      </c>
      <c r="H42" s="13">
        <v>0</v>
      </c>
      <c r="I42" s="13">
        <v>148.43</v>
      </c>
      <c r="J42" s="2" t="s">
        <v>21</v>
      </c>
      <c r="K42" s="2" t="s">
        <v>16</v>
      </c>
      <c r="L42" s="2" t="s">
        <v>130</v>
      </c>
    </row>
    <row r="43" spans="1:12" x14ac:dyDescent="0.2">
      <c r="A43" s="12" t="s">
        <v>304</v>
      </c>
      <c r="B43" s="12" t="s">
        <v>305</v>
      </c>
      <c r="C43" s="12" t="s">
        <v>14</v>
      </c>
      <c r="D43" s="2" t="s">
        <v>306</v>
      </c>
      <c r="E43" s="2" t="s">
        <v>307</v>
      </c>
      <c r="F43" s="13">
        <v>84.03</v>
      </c>
      <c r="G43" s="13">
        <v>47</v>
      </c>
      <c r="H43" s="13">
        <v>0</v>
      </c>
      <c r="I43" s="13">
        <v>-37.03</v>
      </c>
      <c r="J43" s="2" t="s">
        <v>15</v>
      </c>
      <c r="K43" s="2" t="s">
        <v>22</v>
      </c>
      <c r="L43" s="2" t="s">
        <v>130</v>
      </c>
    </row>
    <row r="44" spans="1:12" x14ac:dyDescent="0.2">
      <c r="A44" s="12" t="s">
        <v>308</v>
      </c>
      <c r="B44" s="12" t="s">
        <v>309</v>
      </c>
      <c r="C44" s="12" t="s">
        <v>14</v>
      </c>
      <c r="D44" s="2" t="s">
        <v>306</v>
      </c>
      <c r="E44" s="2" t="s">
        <v>310</v>
      </c>
      <c r="F44" s="13">
        <v>154.08000000000001</v>
      </c>
      <c r="G44" s="13">
        <v>153.30000000000001</v>
      </c>
      <c r="H44" s="13">
        <v>0</v>
      </c>
      <c r="I44" s="13">
        <v>-0.78</v>
      </c>
      <c r="J44" s="2" t="s">
        <v>15</v>
      </c>
      <c r="K44" s="2" t="s">
        <v>22</v>
      </c>
      <c r="L44" s="2" t="s">
        <v>130</v>
      </c>
    </row>
    <row r="45" spans="1:12" x14ac:dyDescent="0.2">
      <c r="A45" s="2" t="s">
        <v>321</v>
      </c>
      <c r="B45" s="2" t="s">
        <v>322</v>
      </c>
      <c r="C45" s="2" t="s">
        <v>14</v>
      </c>
      <c r="D45" s="2" t="s">
        <v>323</v>
      </c>
      <c r="E45" s="2" t="s">
        <v>324</v>
      </c>
      <c r="F45" s="3">
        <v>101.5</v>
      </c>
      <c r="G45" s="3">
        <v>87.6</v>
      </c>
      <c r="H45" s="3">
        <v>0</v>
      </c>
      <c r="I45" s="3">
        <v>-14.2</v>
      </c>
      <c r="J45" s="2" t="s">
        <v>15</v>
      </c>
      <c r="K45" s="2" t="s">
        <v>16</v>
      </c>
      <c r="L45" s="2" t="s">
        <v>130</v>
      </c>
    </row>
    <row r="46" spans="1:12" x14ac:dyDescent="0.2">
      <c r="A46" s="2" t="s">
        <v>325</v>
      </c>
      <c r="B46" s="2" t="s">
        <v>326</v>
      </c>
      <c r="C46" s="2" t="s">
        <v>14</v>
      </c>
      <c r="D46" s="2" t="s">
        <v>327</v>
      </c>
      <c r="E46" s="2" t="s">
        <v>328</v>
      </c>
      <c r="F46" s="3">
        <v>105.99</v>
      </c>
      <c r="G46" s="3">
        <v>99.25</v>
      </c>
      <c r="H46" s="3">
        <v>0</v>
      </c>
      <c r="I46" s="3">
        <v>-6.51</v>
      </c>
      <c r="J46" s="2" t="s">
        <v>15</v>
      </c>
      <c r="K46" s="2" t="s">
        <v>16</v>
      </c>
      <c r="L46" s="2" t="s">
        <v>130</v>
      </c>
    </row>
    <row r="47" spans="1:12" x14ac:dyDescent="0.2">
      <c r="A47" s="2" t="s">
        <v>337</v>
      </c>
      <c r="B47" s="2" t="s">
        <v>338</v>
      </c>
      <c r="C47" s="2" t="s">
        <v>14</v>
      </c>
      <c r="D47" s="2" t="s">
        <v>339</v>
      </c>
      <c r="E47" s="2" t="s">
        <v>340</v>
      </c>
      <c r="F47" s="3">
        <v>192.06</v>
      </c>
      <c r="G47" s="3">
        <v>143.04</v>
      </c>
      <c r="H47" s="3">
        <v>0</v>
      </c>
      <c r="I47" s="3">
        <v>-49.02</v>
      </c>
      <c r="J47" s="2" t="s">
        <v>15</v>
      </c>
      <c r="K47" s="2" t="s">
        <v>16</v>
      </c>
      <c r="L47" s="2" t="s">
        <v>130</v>
      </c>
    </row>
    <row r="48" spans="1:12" x14ac:dyDescent="0.2">
      <c r="A48" s="2" t="s">
        <v>341</v>
      </c>
      <c r="B48" s="2" t="s">
        <v>342</v>
      </c>
      <c r="C48" s="2" t="s">
        <v>14</v>
      </c>
      <c r="D48" s="2" t="s">
        <v>343</v>
      </c>
      <c r="E48" s="2" t="s">
        <v>344</v>
      </c>
      <c r="F48" s="3">
        <v>62.98</v>
      </c>
      <c r="G48" s="3">
        <v>46</v>
      </c>
      <c r="H48" s="3">
        <v>0</v>
      </c>
      <c r="I48" s="3">
        <v>-16.98</v>
      </c>
      <c r="J48" s="2" t="s">
        <v>15</v>
      </c>
      <c r="K48" s="2" t="s">
        <v>16</v>
      </c>
      <c r="L48" s="2" t="s">
        <v>130</v>
      </c>
    </row>
    <row r="49" spans="1:12" x14ac:dyDescent="0.2">
      <c r="A49" s="2" t="s">
        <v>357</v>
      </c>
      <c r="B49" s="2" t="s">
        <v>354</v>
      </c>
      <c r="C49" s="2" t="s">
        <v>14</v>
      </c>
      <c r="D49" s="5">
        <v>45265.427777777782</v>
      </c>
      <c r="E49" s="5">
        <v>45265.431250000001</v>
      </c>
      <c r="F49" s="3">
        <v>236.13</v>
      </c>
      <c r="G49" s="3">
        <v>171.68</v>
      </c>
      <c r="H49" s="3">
        <v>0</v>
      </c>
      <c r="I49" s="3">
        <v>-64.459999999999994</v>
      </c>
      <c r="J49" s="2" t="s">
        <v>15</v>
      </c>
      <c r="K49" s="2" t="s">
        <v>16</v>
      </c>
      <c r="L49" s="2" t="s">
        <v>130</v>
      </c>
    </row>
    <row r="50" spans="1:12" x14ac:dyDescent="0.2">
      <c r="A50" s="2" t="s">
        <v>358</v>
      </c>
      <c r="B50" s="2" t="s">
        <v>359</v>
      </c>
      <c r="C50" s="2" t="s">
        <v>14</v>
      </c>
      <c r="D50" s="5">
        <v>45265.428472222222</v>
      </c>
      <c r="E50" s="5">
        <v>45265.497916666667</v>
      </c>
      <c r="F50" s="3">
        <v>89.8</v>
      </c>
      <c r="G50" s="3">
        <v>111.56</v>
      </c>
      <c r="H50" s="3">
        <v>0</v>
      </c>
      <c r="I50" s="3">
        <v>21.76</v>
      </c>
      <c r="J50" s="2" t="s">
        <v>15</v>
      </c>
      <c r="K50" s="2" t="s">
        <v>16</v>
      </c>
      <c r="L50" s="2" t="s">
        <v>130</v>
      </c>
    </row>
    <row r="51" spans="1:12" x14ac:dyDescent="0.2">
      <c r="A51" s="2" t="s">
        <v>360</v>
      </c>
      <c r="B51" s="2" t="s">
        <v>361</v>
      </c>
      <c r="C51" s="2" t="s">
        <v>14</v>
      </c>
      <c r="D51" s="2" t="s">
        <v>362</v>
      </c>
      <c r="E51" s="2" t="s">
        <v>363</v>
      </c>
      <c r="F51" s="3">
        <v>82.61</v>
      </c>
      <c r="G51" s="3">
        <v>83</v>
      </c>
      <c r="H51" s="3">
        <v>0</v>
      </c>
      <c r="I51" s="3">
        <v>0.39</v>
      </c>
      <c r="J51" s="2" t="s">
        <v>15</v>
      </c>
      <c r="K51" s="2" t="s">
        <v>22</v>
      </c>
      <c r="L51" s="2" t="s">
        <v>130</v>
      </c>
    </row>
    <row r="52" spans="1:12" x14ac:dyDescent="0.2">
      <c r="A52" s="2" t="s">
        <v>364</v>
      </c>
      <c r="B52" s="2" t="s">
        <v>365</v>
      </c>
      <c r="C52" s="2" t="s">
        <v>14</v>
      </c>
      <c r="D52" s="2" t="s">
        <v>366</v>
      </c>
      <c r="E52" s="2" t="s">
        <v>363</v>
      </c>
      <c r="F52" s="3">
        <v>169.7</v>
      </c>
      <c r="G52" s="3">
        <v>182.2</v>
      </c>
      <c r="H52" s="3">
        <v>0</v>
      </c>
      <c r="I52" s="3">
        <v>12.5</v>
      </c>
      <c r="J52" s="2" t="s">
        <v>15</v>
      </c>
      <c r="K52" s="2" t="s">
        <v>22</v>
      </c>
      <c r="L52" s="2" t="s">
        <v>130</v>
      </c>
    </row>
    <row r="53" spans="1:12" x14ac:dyDescent="0.2">
      <c r="A53" s="2" t="s">
        <v>378</v>
      </c>
      <c r="B53" s="2" t="s">
        <v>365</v>
      </c>
      <c r="C53" s="2" t="s">
        <v>14</v>
      </c>
      <c r="D53" s="2" t="s">
        <v>379</v>
      </c>
      <c r="E53" s="2" t="s">
        <v>380</v>
      </c>
      <c r="F53" s="3">
        <v>141.85</v>
      </c>
      <c r="G53" s="3">
        <v>165.93</v>
      </c>
      <c r="H53" s="3">
        <v>0</v>
      </c>
      <c r="I53" s="3">
        <v>24.08</v>
      </c>
      <c r="J53" s="2" t="s">
        <v>21</v>
      </c>
      <c r="K53" s="2" t="s">
        <v>16</v>
      </c>
      <c r="L53" s="2" t="s">
        <v>130</v>
      </c>
    </row>
    <row r="54" spans="1:12" x14ac:dyDescent="0.2">
      <c r="A54" s="2" t="s">
        <v>381</v>
      </c>
      <c r="B54" s="2" t="s">
        <v>382</v>
      </c>
      <c r="C54" s="2" t="s">
        <v>14</v>
      </c>
      <c r="D54" s="2" t="s">
        <v>383</v>
      </c>
      <c r="E54" s="2" t="s">
        <v>377</v>
      </c>
      <c r="F54" s="3">
        <v>392.81</v>
      </c>
      <c r="G54" s="3">
        <v>388.12</v>
      </c>
      <c r="H54" s="3">
        <v>0</v>
      </c>
      <c r="I54" s="3">
        <v>-4.6900000000000004</v>
      </c>
      <c r="J54" s="2" t="s">
        <v>21</v>
      </c>
      <c r="K54" s="2" t="s">
        <v>16</v>
      </c>
      <c r="L54" s="2" t="s">
        <v>130</v>
      </c>
    </row>
    <row r="55" spans="1:12" x14ac:dyDescent="0.2">
      <c r="A55" s="2" t="s">
        <v>391</v>
      </c>
      <c r="B55" s="2" t="s">
        <v>392</v>
      </c>
      <c r="C55" s="2" t="s">
        <v>14</v>
      </c>
      <c r="D55" s="2" t="s">
        <v>393</v>
      </c>
      <c r="E55" s="2" t="s">
        <v>394</v>
      </c>
      <c r="F55" s="3">
        <v>108.22</v>
      </c>
      <c r="G55" s="3">
        <v>102.29</v>
      </c>
      <c r="H55" s="3">
        <v>0</v>
      </c>
      <c r="I55" s="3">
        <v>-5.93</v>
      </c>
      <c r="J55" s="2" t="s">
        <v>21</v>
      </c>
      <c r="K55" s="2" t="s">
        <v>16</v>
      </c>
      <c r="L55" s="2" t="s">
        <v>130</v>
      </c>
    </row>
    <row r="56" spans="1:12" x14ac:dyDescent="0.2">
      <c r="A56" s="2" t="s">
        <v>395</v>
      </c>
      <c r="B56" s="2" t="s">
        <v>396</v>
      </c>
      <c r="C56" s="2" t="s">
        <v>14</v>
      </c>
      <c r="D56" s="2" t="s">
        <v>393</v>
      </c>
      <c r="E56" s="2" t="s">
        <v>397</v>
      </c>
      <c r="F56" s="3">
        <v>359.54</v>
      </c>
      <c r="G56" s="3">
        <v>314.52</v>
      </c>
      <c r="H56" s="3">
        <v>0</v>
      </c>
      <c r="I56" s="3">
        <v>-45.02</v>
      </c>
      <c r="J56" s="2" t="s">
        <v>21</v>
      </c>
      <c r="K56" s="2" t="s">
        <v>16</v>
      </c>
      <c r="L56" s="2" t="s">
        <v>130</v>
      </c>
    </row>
    <row r="57" spans="1:12" x14ac:dyDescent="0.2">
      <c r="A57" s="2" t="s">
        <v>407</v>
      </c>
      <c r="B57" s="2" t="s">
        <v>408</v>
      </c>
      <c r="C57" s="2" t="s">
        <v>14</v>
      </c>
      <c r="D57" s="2" t="s">
        <v>409</v>
      </c>
      <c r="E57" s="2" t="s">
        <v>410</v>
      </c>
      <c r="F57" s="3">
        <v>284.02999999999997</v>
      </c>
      <c r="G57" s="3">
        <v>285</v>
      </c>
      <c r="H57" s="3">
        <v>0</v>
      </c>
      <c r="I57" s="3">
        <v>0.97</v>
      </c>
      <c r="J57" s="2" t="s">
        <v>21</v>
      </c>
      <c r="K57" s="2" t="s">
        <v>16</v>
      </c>
      <c r="L57" s="2" t="s">
        <v>130</v>
      </c>
    </row>
    <row r="58" spans="1:12" x14ac:dyDescent="0.2">
      <c r="A58" s="2" t="s">
        <v>411</v>
      </c>
      <c r="B58" s="2" t="s">
        <v>412</v>
      </c>
      <c r="C58" s="2" t="s">
        <v>14</v>
      </c>
      <c r="D58" s="2" t="s">
        <v>413</v>
      </c>
      <c r="E58" s="2" t="s">
        <v>414</v>
      </c>
      <c r="F58" s="3">
        <v>76.13</v>
      </c>
      <c r="G58" s="3">
        <v>77.22</v>
      </c>
      <c r="H58" s="3">
        <v>0</v>
      </c>
      <c r="I58" s="3">
        <v>1.0900000000000001</v>
      </c>
      <c r="J58" s="2" t="s">
        <v>21</v>
      </c>
      <c r="K58" s="2" t="s">
        <v>16</v>
      </c>
      <c r="L58" s="2" t="s">
        <v>130</v>
      </c>
    </row>
    <row r="59" spans="1:12" x14ac:dyDescent="0.2">
      <c r="A59" s="2" t="s">
        <v>424</v>
      </c>
      <c r="B59" s="2" t="s">
        <v>425</v>
      </c>
      <c r="C59" s="2" t="s">
        <v>14</v>
      </c>
      <c r="D59" s="2" t="s">
        <v>426</v>
      </c>
      <c r="E59" s="2" t="s">
        <v>427</v>
      </c>
      <c r="F59" s="3">
        <v>218.8</v>
      </c>
      <c r="G59" s="3">
        <v>218.42</v>
      </c>
      <c r="H59" s="3">
        <v>0</v>
      </c>
      <c r="I59" s="3">
        <v>-0.37</v>
      </c>
      <c r="J59" s="2" t="s">
        <v>21</v>
      </c>
      <c r="K59" s="2" t="s">
        <v>22</v>
      </c>
      <c r="L59" s="2" t="s">
        <v>130</v>
      </c>
    </row>
    <row r="60" spans="1:12" x14ac:dyDescent="0.2">
      <c r="A60" s="2" t="s">
        <v>428</v>
      </c>
      <c r="B60" s="2" t="s">
        <v>416</v>
      </c>
      <c r="C60" s="2" t="s">
        <v>14</v>
      </c>
      <c r="D60" s="2" t="s">
        <v>426</v>
      </c>
      <c r="E60" s="2" t="s">
        <v>429</v>
      </c>
      <c r="F60" s="3">
        <v>98.83</v>
      </c>
      <c r="G60" s="3">
        <v>78.2</v>
      </c>
      <c r="H60" s="3">
        <v>0</v>
      </c>
      <c r="I60" s="3">
        <v>-20.62</v>
      </c>
      <c r="J60" s="2" t="s">
        <v>21</v>
      </c>
      <c r="K60" s="2" t="s">
        <v>22</v>
      </c>
      <c r="L60" s="2" t="s">
        <v>130</v>
      </c>
    </row>
    <row r="61" spans="1:12" x14ac:dyDescent="0.2">
      <c r="A61" s="2" t="s">
        <v>436</v>
      </c>
      <c r="B61" s="2" t="s">
        <v>437</v>
      </c>
      <c r="C61" s="2" t="s">
        <v>14</v>
      </c>
      <c r="D61" s="2" t="s">
        <v>438</v>
      </c>
      <c r="E61" s="2" t="s">
        <v>439</v>
      </c>
      <c r="F61" s="3">
        <v>90.4</v>
      </c>
      <c r="G61" s="3">
        <v>91.37</v>
      </c>
      <c r="H61" s="3">
        <v>0</v>
      </c>
      <c r="I61" s="2">
        <v>0.97</v>
      </c>
      <c r="J61" s="2" t="s">
        <v>15</v>
      </c>
      <c r="K61" s="2" t="s">
        <v>22</v>
      </c>
      <c r="L61" s="2" t="s">
        <v>130</v>
      </c>
    </row>
    <row r="62" spans="1:12" x14ac:dyDescent="0.2">
      <c r="A62" s="2" t="s">
        <v>455</v>
      </c>
      <c r="B62" s="2" t="s">
        <v>456</v>
      </c>
      <c r="C62" s="2" t="s">
        <v>14</v>
      </c>
      <c r="D62" s="5">
        <v>45274.555555555547</v>
      </c>
      <c r="E62" s="5">
        <v>45274.634027777778</v>
      </c>
      <c r="F62" s="2">
        <v>24.65</v>
      </c>
      <c r="G62" s="2">
        <v>32.51</v>
      </c>
      <c r="H62" s="3">
        <v>0</v>
      </c>
      <c r="I62" s="3">
        <v>7.86</v>
      </c>
      <c r="J62" s="2" t="s">
        <v>15</v>
      </c>
      <c r="K62" s="2" t="s">
        <v>16</v>
      </c>
      <c r="L62" s="2" t="s">
        <v>130</v>
      </c>
    </row>
    <row r="63" spans="1:12" x14ac:dyDescent="0.2">
      <c r="A63" s="2" t="s">
        <v>457</v>
      </c>
      <c r="B63" s="2" t="s">
        <v>458</v>
      </c>
      <c r="C63" s="2" t="s">
        <v>14</v>
      </c>
      <c r="D63" s="5">
        <v>45275.430555555547</v>
      </c>
      <c r="E63" s="5">
        <v>45275.44027777778</v>
      </c>
      <c r="F63" s="2">
        <v>123.6</v>
      </c>
      <c r="G63" s="2">
        <v>116.78</v>
      </c>
      <c r="H63" s="3">
        <v>0</v>
      </c>
      <c r="I63" s="3">
        <v>-6.83</v>
      </c>
      <c r="J63" s="2" t="s">
        <v>21</v>
      </c>
      <c r="K63" s="2" t="s">
        <v>16</v>
      </c>
      <c r="L63" s="2" t="s">
        <v>130</v>
      </c>
    </row>
    <row r="64" spans="1:12" x14ac:dyDescent="0.2">
      <c r="A64" s="2" t="s">
        <v>459</v>
      </c>
      <c r="B64" s="2" t="s">
        <v>460</v>
      </c>
      <c r="C64" s="2" t="s">
        <v>14</v>
      </c>
      <c r="D64" s="5">
        <v>45275.449305555558</v>
      </c>
      <c r="E64" s="5">
        <v>45275.45416666667</v>
      </c>
      <c r="F64" s="2">
        <v>105.31</v>
      </c>
      <c r="G64" s="2">
        <v>91.08</v>
      </c>
      <c r="H64" s="3">
        <v>0</v>
      </c>
      <c r="I64" s="3">
        <v>-14.23</v>
      </c>
      <c r="J64" s="2" t="s">
        <v>15</v>
      </c>
      <c r="K64" s="2" t="s">
        <v>22</v>
      </c>
      <c r="L64" s="2" t="s">
        <v>130</v>
      </c>
    </row>
    <row r="65" spans="1:12" x14ac:dyDescent="0.2">
      <c r="A65" s="2" t="s">
        <v>461</v>
      </c>
      <c r="B65" s="2" t="s">
        <v>462</v>
      </c>
      <c r="C65" s="2" t="s">
        <v>14</v>
      </c>
      <c r="D65" s="2" t="s">
        <v>463</v>
      </c>
      <c r="E65" s="2" t="s">
        <v>464</v>
      </c>
      <c r="F65" s="2">
        <v>84.01</v>
      </c>
      <c r="G65" s="2">
        <v>75.64</v>
      </c>
      <c r="H65" s="3">
        <v>0</v>
      </c>
      <c r="I65" s="3">
        <v>-8.3699999999999992</v>
      </c>
      <c r="J65" s="2" t="s">
        <v>21</v>
      </c>
      <c r="K65" s="2" t="s">
        <v>16</v>
      </c>
      <c r="L65" s="2" t="s">
        <v>130</v>
      </c>
    </row>
    <row r="66" spans="1:12" x14ac:dyDescent="0.2">
      <c r="A66" s="2" t="s">
        <v>465</v>
      </c>
      <c r="B66" s="2" t="s">
        <v>466</v>
      </c>
      <c r="C66" s="2" t="s">
        <v>14</v>
      </c>
      <c r="D66" s="2" t="s">
        <v>467</v>
      </c>
      <c r="E66" s="2" t="s">
        <v>464</v>
      </c>
      <c r="F66" s="2">
        <v>126.92</v>
      </c>
      <c r="G66" s="2">
        <v>110</v>
      </c>
      <c r="H66" s="3">
        <v>0</v>
      </c>
      <c r="I66" s="3">
        <v>-16.920000000000002</v>
      </c>
      <c r="J66" s="2" t="s">
        <v>21</v>
      </c>
      <c r="K66" s="2" t="s">
        <v>16</v>
      </c>
      <c r="L66" s="2" t="s">
        <v>130</v>
      </c>
    </row>
    <row r="67" spans="1:12" x14ac:dyDescent="0.2">
      <c r="A67" s="2" t="s">
        <v>474</v>
      </c>
      <c r="B67" s="2" t="s">
        <v>475</v>
      </c>
      <c r="C67" s="2" t="s">
        <v>14</v>
      </c>
      <c r="D67" s="2" t="s">
        <v>478</v>
      </c>
      <c r="E67" s="2" t="s">
        <v>479</v>
      </c>
      <c r="F67" s="2">
        <v>131.86000000000001</v>
      </c>
      <c r="G67" s="2">
        <v>196.19</v>
      </c>
      <c r="H67" s="3">
        <v>0</v>
      </c>
      <c r="I67" s="2">
        <v>64.33</v>
      </c>
      <c r="J67" s="2" t="s">
        <v>15</v>
      </c>
      <c r="K67" s="2" t="s">
        <v>16</v>
      </c>
      <c r="L67" s="2" t="s">
        <v>130</v>
      </c>
    </row>
    <row r="68" spans="1:12" x14ac:dyDescent="0.2">
      <c r="A68" s="2" t="s">
        <v>476</v>
      </c>
      <c r="B68" s="2" t="s">
        <v>477</v>
      </c>
      <c r="C68" s="2" t="s">
        <v>14</v>
      </c>
      <c r="D68" s="2" t="s">
        <v>480</v>
      </c>
      <c r="E68" s="2" t="s">
        <v>479</v>
      </c>
      <c r="F68" s="2">
        <v>69.42</v>
      </c>
      <c r="G68" s="2">
        <v>89.63</v>
      </c>
      <c r="H68" s="3">
        <v>0</v>
      </c>
      <c r="I68" s="2">
        <v>20.21</v>
      </c>
      <c r="J68" s="2" t="s">
        <v>15</v>
      </c>
      <c r="K68" s="2" t="s">
        <v>16</v>
      </c>
      <c r="L68" s="2" t="s">
        <v>130</v>
      </c>
    </row>
    <row r="69" spans="1:12" x14ac:dyDescent="0.2">
      <c r="A69" s="2" t="s">
        <v>498</v>
      </c>
      <c r="B69" s="2" t="s">
        <v>499</v>
      </c>
      <c r="C69" s="2" t="s">
        <v>14</v>
      </c>
      <c r="D69" s="2" t="s">
        <v>500</v>
      </c>
      <c r="E69" s="2" t="s">
        <v>501</v>
      </c>
      <c r="F69" s="3">
        <v>47.33</v>
      </c>
      <c r="G69" s="3">
        <v>2</v>
      </c>
      <c r="H69" s="3">
        <v>0</v>
      </c>
      <c r="I69" s="3">
        <v>45.33</v>
      </c>
      <c r="J69" s="2" t="s">
        <v>21</v>
      </c>
      <c r="K69" s="2" t="s">
        <v>22</v>
      </c>
      <c r="L69" s="2" t="s">
        <v>130</v>
      </c>
    </row>
    <row r="70" spans="1:12" x14ac:dyDescent="0.2">
      <c r="A70" s="2" t="s">
        <v>502</v>
      </c>
      <c r="B70" s="2" t="s">
        <v>503</v>
      </c>
      <c r="C70" s="2" t="s">
        <v>14</v>
      </c>
      <c r="D70" s="2" t="s">
        <v>504</v>
      </c>
      <c r="E70" s="2" t="s">
        <v>505</v>
      </c>
      <c r="F70" s="3">
        <v>164.27</v>
      </c>
      <c r="G70" s="3">
        <v>152.22999999999999</v>
      </c>
      <c r="H70" s="3">
        <v>0</v>
      </c>
      <c r="I70" s="3">
        <v>12.04</v>
      </c>
      <c r="J70" s="2" t="s">
        <v>21</v>
      </c>
      <c r="K70" s="2" t="s">
        <v>22</v>
      </c>
      <c r="L70" s="2" t="s">
        <v>130</v>
      </c>
    </row>
    <row r="71" spans="1:12" x14ac:dyDescent="0.2">
      <c r="A71" s="2" t="s">
        <v>506</v>
      </c>
      <c r="B71" s="2" t="s">
        <v>507</v>
      </c>
      <c r="C71" s="2" t="s">
        <v>14</v>
      </c>
      <c r="D71" s="2" t="s">
        <v>508</v>
      </c>
      <c r="E71" s="2" t="s">
        <v>509</v>
      </c>
      <c r="F71" s="3">
        <v>135.72</v>
      </c>
      <c r="G71" s="3">
        <v>109.98</v>
      </c>
      <c r="H71" s="3">
        <v>0</v>
      </c>
      <c r="I71" s="3">
        <v>25.74</v>
      </c>
      <c r="J71" s="2" t="s">
        <v>21</v>
      </c>
      <c r="K71" s="2" t="s">
        <v>16</v>
      </c>
      <c r="L71" s="2" t="s">
        <v>130</v>
      </c>
    </row>
    <row r="72" spans="1:12" x14ac:dyDescent="0.2">
      <c r="A72" s="2" t="s">
        <v>510</v>
      </c>
      <c r="B72" s="2" t="s">
        <v>511</v>
      </c>
      <c r="C72" s="2" t="s">
        <v>14</v>
      </c>
      <c r="D72" s="2" t="s">
        <v>508</v>
      </c>
      <c r="E72" s="2" t="s">
        <v>512</v>
      </c>
      <c r="F72" s="3">
        <v>57.16</v>
      </c>
      <c r="G72" s="3">
        <v>82.44</v>
      </c>
      <c r="H72" s="3">
        <v>0</v>
      </c>
      <c r="I72" s="3">
        <v>-25.28</v>
      </c>
      <c r="J72" s="2" t="s">
        <v>15</v>
      </c>
      <c r="K72" s="2" t="s">
        <v>16</v>
      </c>
      <c r="L72" s="2" t="s">
        <v>130</v>
      </c>
    </row>
    <row r="73" spans="1:12" x14ac:dyDescent="0.2">
      <c r="A73" s="2" t="s">
        <v>529</v>
      </c>
      <c r="B73" s="2" t="s">
        <v>530</v>
      </c>
      <c r="C73" s="2" t="s">
        <v>14</v>
      </c>
      <c r="D73" s="2" t="s">
        <v>531</v>
      </c>
      <c r="E73" s="2" t="s">
        <v>532</v>
      </c>
      <c r="F73" s="3">
        <v>184.82</v>
      </c>
      <c r="G73" s="3">
        <v>177.48</v>
      </c>
      <c r="H73" s="3">
        <v>0</v>
      </c>
      <c r="I73" s="3">
        <v>-7.33</v>
      </c>
      <c r="J73" s="2" t="s">
        <v>21</v>
      </c>
      <c r="K73" s="2" t="s">
        <v>16</v>
      </c>
      <c r="L73" s="2" t="s">
        <v>130</v>
      </c>
    </row>
    <row r="74" spans="1:12" x14ac:dyDescent="0.2">
      <c r="A74" s="2" t="s">
        <v>533</v>
      </c>
      <c r="B74" s="2" t="s">
        <v>534</v>
      </c>
      <c r="C74" s="2" t="s">
        <v>14</v>
      </c>
      <c r="D74" s="2" t="s">
        <v>535</v>
      </c>
      <c r="E74" s="2" t="s">
        <v>536</v>
      </c>
      <c r="F74" s="3">
        <v>434.59</v>
      </c>
      <c r="G74" s="3">
        <v>491.56</v>
      </c>
      <c r="H74" s="3">
        <v>0</v>
      </c>
      <c r="I74" s="3">
        <v>56.96</v>
      </c>
      <c r="J74" s="2" t="s">
        <v>21</v>
      </c>
      <c r="K74" s="2" t="s">
        <v>16</v>
      </c>
      <c r="L74" s="2" t="s">
        <v>130</v>
      </c>
    </row>
    <row r="75" spans="1:12" x14ac:dyDescent="0.2">
      <c r="A75" s="2" t="s">
        <v>545</v>
      </c>
      <c r="B75" s="2" t="s">
        <v>546</v>
      </c>
      <c r="C75" s="2" t="s">
        <v>14</v>
      </c>
      <c r="D75" s="2" t="s">
        <v>547</v>
      </c>
      <c r="E75" s="2" t="s">
        <v>548</v>
      </c>
      <c r="F75" s="3">
        <v>378.22</v>
      </c>
      <c r="G75" s="3">
        <v>377.67</v>
      </c>
      <c r="H75" s="3">
        <v>0</v>
      </c>
      <c r="I75" s="3">
        <v>-0.54</v>
      </c>
      <c r="J75" s="2" t="s">
        <v>27</v>
      </c>
      <c r="K75" s="2" t="s">
        <v>16</v>
      </c>
      <c r="L75" s="2" t="s">
        <v>130</v>
      </c>
    </row>
    <row r="76" spans="1:12" x14ac:dyDescent="0.2">
      <c r="A76" s="2" t="s">
        <v>549</v>
      </c>
      <c r="B76" s="2" t="s">
        <v>550</v>
      </c>
      <c r="C76" s="2" t="s">
        <v>14</v>
      </c>
      <c r="D76" s="2" t="s">
        <v>547</v>
      </c>
      <c r="E76" s="2" t="s">
        <v>551</v>
      </c>
      <c r="F76" s="3">
        <v>122</v>
      </c>
      <c r="G76" s="3">
        <v>132.69</v>
      </c>
      <c r="H76" s="3">
        <v>0</v>
      </c>
      <c r="I76" s="3">
        <v>10.69</v>
      </c>
      <c r="J76" s="2" t="s">
        <v>21</v>
      </c>
      <c r="K76" s="2" t="s">
        <v>16</v>
      </c>
      <c r="L76" s="2" t="s">
        <v>130</v>
      </c>
    </row>
    <row r="77" spans="1:12" x14ac:dyDescent="0.2">
      <c r="A77" s="2" t="s">
        <v>572</v>
      </c>
      <c r="B77" s="2" t="s">
        <v>573</v>
      </c>
      <c r="C77" s="2" t="s">
        <v>14</v>
      </c>
      <c r="D77" s="2" t="s">
        <v>574</v>
      </c>
      <c r="E77" s="2" t="s">
        <v>575</v>
      </c>
      <c r="F77" s="3">
        <v>100.7</v>
      </c>
      <c r="G77" s="3">
        <v>-11.25</v>
      </c>
      <c r="H77" s="3">
        <v>0</v>
      </c>
      <c r="I77" s="3">
        <v>11.25</v>
      </c>
      <c r="J77" s="2" t="s">
        <v>27</v>
      </c>
      <c r="K77" s="2" t="s">
        <v>16</v>
      </c>
      <c r="L77" s="2" t="s">
        <v>130</v>
      </c>
    </row>
    <row r="78" spans="1:12" x14ac:dyDescent="0.2">
      <c r="A78" s="2" t="s">
        <v>576</v>
      </c>
      <c r="B78" s="2" t="s">
        <v>534</v>
      </c>
      <c r="C78" s="2" t="s">
        <v>14</v>
      </c>
      <c r="D78" s="2" t="s">
        <v>574</v>
      </c>
      <c r="E78" s="2" t="s">
        <v>575</v>
      </c>
      <c r="F78" s="3">
        <v>255.76</v>
      </c>
      <c r="G78" s="3">
        <v>80.63</v>
      </c>
      <c r="H78" s="3">
        <v>0</v>
      </c>
      <c r="I78" s="3">
        <v>-80.64</v>
      </c>
      <c r="J78" s="2" t="s">
        <v>27</v>
      </c>
      <c r="K78" s="2" t="s">
        <v>16</v>
      </c>
      <c r="L78" s="2" t="s">
        <v>130</v>
      </c>
    </row>
    <row r="79" spans="1:12" x14ac:dyDescent="0.2">
      <c r="A79" s="2" t="s">
        <v>577</v>
      </c>
      <c r="B79" s="2" t="s">
        <v>578</v>
      </c>
      <c r="C79" s="2" t="s">
        <v>14</v>
      </c>
      <c r="D79" s="2" t="s">
        <v>579</v>
      </c>
      <c r="E79" s="2" t="s">
        <v>580</v>
      </c>
      <c r="F79" s="3">
        <v>56.22</v>
      </c>
      <c r="G79" s="3">
        <v>-23.65</v>
      </c>
      <c r="H79" s="3">
        <v>0</v>
      </c>
      <c r="I79" s="3">
        <v>-23.65</v>
      </c>
      <c r="J79" s="2" t="s">
        <v>27</v>
      </c>
      <c r="K79" s="2" t="s">
        <v>16</v>
      </c>
      <c r="L79" s="2" t="s">
        <v>130</v>
      </c>
    </row>
    <row r="80" spans="1:12" x14ac:dyDescent="0.2">
      <c r="A80" s="2" t="s">
        <v>581</v>
      </c>
      <c r="B80" s="2" t="s">
        <v>582</v>
      </c>
      <c r="C80" s="2" t="s">
        <v>14</v>
      </c>
      <c r="D80" s="2" t="s">
        <v>583</v>
      </c>
      <c r="E80" s="2" t="s">
        <v>584</v>
      </c>
      <c r="F80" s="3">
        <v>174.58</v>
      </c>
      <c r="G80" s="3">
        <v>-12.89</v>
      </c>
      <c r="H80" s="3">
        <v>0</v>
      </c>
      <c r="I80" s="3">
        <v>-12.89</v>
      </c>
      <c r="J80" s="2" t="s">
        <v>21</v>
      </c>
      <c r="K80" s="2" t="s">
        <v>22</v>
      </c>
      <c r="L80" s="2" t="s">
        <v>130</v>
      </c>
    </row>
    <row r="81" spans="1:12" x14ac:dyDescent="0.2">
      <c r="A81" s="2" t="s">
        <v>599</v>
      </c>
      <c r="B81" s="2" t="s">
        <v>600</v>
      </c>
      <c r="C81" s="2" t="s">
        <v>14</v>
      </c>
      <c r="D81" s="2" t="s">
        <v>601</v>
      </c>
      <c r="E81" s="2" t="s">
        <v>602</v>
      </c>
      <c r="F81" s="3">
        <v>109.3</v>
      </c>
      <c r="G81" s="3">
        <v>95.4</v>
      </c>
      <c r="H81" s="3">
        <v>0</v>
      </c>
      <c r="I81" s="3">
        <v>-14.15</v>
      </c>
      <c r="J81" s="2" t="s">
        <v>27</v>
      </c>
      <c r="K81" s="2" t="s">
        <v>22</v>
      </c>
      <c r="L81" s="2" t="s">
        <v>130</v>
      </c>
    </row>
    <row r="82" spans="1:12" x14ac:dyDescent="0.2">
      <c r="A82" s="2" t="s">
        <v>603</v>
      </c>
      <c r="B82" s="2" t="s">
        <v>604</v>
      </c>
      <c r="C82" s="2" t="s">
        <v>14</v>
      </c>
      <c r="D82" s="2" t="s">
        <v>605</v>
      </c>
      <c r="E82" s="2" t="s">
        <v>606</v>
      </c>
      <c r="F82" s="3">
        <v>412.36</v>
      </c>
      <c r="G82" s="3">
        <v>412.45</v>
      </c>
      <c r="H82" s="3">
        <v>0</v>
      </c>
      <c r="I82" s="3">
        <v>0.09</v>
      </c>
      <c r="J82" s="2" t="s">
        <v>21</v>
      </c>
      <c r="K82" s="2" t="s">
        <v>22</v>
      </c>
      <c r="L82" s="2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527D-D93B-5042-A47B-85E3EA2B05A4}">
  <dimension ref="A1:J43"/>
  <sheetViews>
    <sheetView topLeftCell="A9" workbookViewId="0">
      <selection activeCell="J42" sqref="J42:J43"/>
    </sheetView>
  </sheetViews>
  <sheetFormatPr baseColWidth="10" defaultColWidth="8.83203125" defaultRowHeight="16" x14ac:dyDescent="0.2"/>
  <cols>
    <col min="1" max="1" width="8.83203125" style="2"/>
    <col min="2" max="2" width="24.83203125" style="2" bestFit="1" customWidth="1"/>
    <col min="3" max="3" width="8.83203125" style="2"/>
    <col min="4" max="4" width="22.83203125" style="2" customWidth="1"/>
    <col min="5" max="5" width="18.1640625" style="2" bestFit="1" customWidth="1"/>
    <col min="6" max="6" width="10.1640625" style="2" bestFit="1" customWidth="1"/>
    <col min="7" max="16384" width="8.83203125" style="2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111</v>
      </c>
    </row>
    <row r="2" spans="1:10" x14ac:dyDescent="0.2">
      <c r="A2" s="2" t="s">
        <v>112</v>
      </c>
      <c r="B2" s="2" t="s">
        <v>113</v>
      </c>
      <c r="C2" s="2" t="s">
        <v>81</v>
      </c>
      <c r="D2" s="5">
        <v>45229.381249999999</v>
      </c>
      <c r="E2" s="5">
        <v>45229.62222222222</v>
      </c>
      <c r="F2" s="3">
        <v>2.4</v>
      </c>
      <c r="G2" s="3">
        <v>0.15</v>
      </c>
      <c r="H2" s="3">
        <v>-0.1</v>
      </c>
      <c r="I2" s="3">
        <v>2.35</v>
      </c>
      <c r="J2" s="2" t="s">
        <v>114</v>
      </c>
    </row>
    <row r="3" spans="1:10" x14ac:dyDescent="0.2">
      <c r="A3" s="2" t="s">
        <v>115</v>
      </c>
      <c r="B3" s="2" t="s">
        <v>116</v>
      </c>
      <c r="C3" s="2" t="s">
        <v>81</v>
      </c>
      <c r="D3" s="5">
        <v>45230.38958333333</v>
      </c>
      <c r="E3" s="5">
        <v>45229.635416666664</v>
      </c>
      <c r="F3" s="3">
        <v>12.85</v>
      </c>
      <c r="G3" s="3">
        <v>0.1</v>
      </c>
      <c r="H3" s="3">
        <v>-0.8</v>
      </c>
      <c r="I3" s="3">
        <v>11.95</v>
      </c>
      <c r="J3" s="2" t="s">
        <v>114</v>
      </c>
    </row>
    <row r="4" spans="1:10" x14ac:dyDescent="0.2">
      <c r="A4" s="2" t="s">
        <v>117</v>
      </c>
      <c r="B4" s="2" t="s">
        <v>118</v>
      </c>
      <c r="C4" s="2" t="s">
        <v>81</v>
      </c>
      <c r="D4" s="5">
        <v>45231.388888888891</v>
      </c>
      <c r="E4" s="5">
        <v>45231.640277777777</v>
      </c>
      <c r="F4" s="3">
        <v>65.42</v>
      </c>
      <c r="G4" s="3">
        <v>0.1</v>
      </c>
      <c r="H4" s="3">
        <v>-5.85</v>
      </c>
      <c r="I4" s="3">
        <v>59.47</v>
      </c>
      <c r="J4" s="2" t="s">
        <v>114</v>
      </c>
    </row>
    <row r="5" spans="1:10" x14ac:dyDescent="0.2">
      <c r="A5" s="2" t="s">
        <v>119</v>
      </c>
      <c r="B5" s="2" t="s">
        <v>120</v>
      </c>
      <c r="C5" s="2" t="s">
        <v>81</v>
      </c>
      <c r="D5" s="5">
        <v>45232.388888888891</v>
      </c>
      <c r="E5" s="8">
        <v>45232.642361111109</v>
      </c>
      <c r="F5" s="9">
        <v>5.15</v>
      </c>
      <c r="G5" s="9">
        <v>0.05</v>
      </c>
      <c r="H5" s="3">
        <v>-0.55000000000000004</v>
      </c>
      <c r="I5" s="3">
        <v>4.55</v>
      </c>
      <c r="J5" s="2" t="s">
        <v>114</v>
      </c>
    </row>
    <row r="6" spans="1:10" x14ac:dyDescent="0.2">
      <c r="A6" s="2" t="s">
        <v>121</v>
      </c>
      <c r="B6" s="2" t="s">
        <v>122</v>
      </c>
      <c r="C6" s="2" t="s">
        <v>81</v>
      </c>
      <c r="D6" s="5">
        <v>45232.393055555556</v>
      </c>
      <c r="E6" s="5">
        <v>45232.642361111109</v>
      </c>
      <c r="F6" s="6">
        <v>27.05</v>
      </c>
      <c r="G6" s="6">
        <v>0.05</v>
      </c>
      <c r="H6" s="3">
        <v>-0.3</v>
      </c>
      <c r="I6" s="3">
        <f>(F6-G6)+H6</f>
        <v>26.7</v>
      </c>
      <c r="J6" s="2" t="s">
        <v>114</v>
      </c>
    </row>
    <row r="7" spans="1:10" x14ac:dyDescent="0.2">
      <c r="A7" s="2" t="s">
        <v>123</v>
      </c>
      <c r="B7" s="2" t="s">
        <v>124</v>
      </c>
      <c r="C7" s="2" t="s">
        <v>81</v>
      </c>
      <c r="D7" s="2" t="s">
        <v>125</v>
      </c>
      <c r="E7" s="2" t="s">
        <v>126</v>
      </c>
      <c r="F7" s="3">
        <v>0.85</v>
      </c>
      <c r="G7" s="3">
        <v>0.05</v>
      </c>
      <c r="H7" s="3">
        <v>-0.8</v>
      </c>
      <c r="I7" s="3">
        <f>(F7-G7)+H7</f>
        <v>0</v>
      </c>
      <c r="J7" s="2" t="s">
        <v>114</v>
      </c>
    </row>
    <row r="8" spans="1:10" x14ac:dyDescent="0.2">
      <c r="A8" s="2" t="s">
        <v>127</v>
      </c>
      <c r="B8" s="2" t="s">
        <v>45</v>
      </c>
      <c r="C8" s="2" t="s">
        <v>81</v>
      </c>
      <c r="D8" s="2" t="s">
        <v>128</v>
      </c>
      <c r="E8" s="2" t="s">
        <v>129</v>
      </c>
      <c r="F8" s="3">
        <v>15.23</v>
      </c>
      <c r="G8" s="3">
        <v>45.5</v>
      </c>
      <c r="H8" s="3">
        <v>-1.25</v>
      </c>
      <c r="I8" s="3">
        <f>(F8-G8)+H8</f>
        <v>-31.52</v>
      </c>
      <c r="J8" s="2" t="s">
        <v>130</v>
      </c>
    </row>
    <row r="9" spans="1:10" x14ac:dyDescent="0.2">
      <c r="A9" s="2" t="s">
        <v>131</v>
      </c>
      <c r="B9" s="2" t="s">
        <v>132</v>
      </c>
      <c r="C9" s="2" t="s">
        <v>81</v>
      </c>
      <c r="D9" s="11" t="s">
        <v>133</v>
      </c>
      <c r="E9" s="11" t="s">
        <v>62</v>
      </c>
      <c r="F9" s="2">
        <v>98.45</v>
      </c>
      <c r="G9" s="2">
        <v>40.85</v>
      </c>
      <c r="H9" s="3">
        <v>-18.8</v>
      </c>
      <c r="I9" s="3">
        <v>38.799999999999997</v>
      </c>
      <c r="J9" s="2" t="s">
        <v>130</v>
      </c>
    </row>
    <row r="10" spans="1:10" x14ac:dyDescent="0.2">
      <c r="A10" s="14" t="s">
        <v>134</v>
      </c>
      <c r="B10" s="14" t="s">
        <v>41</v>
      </c>
      <c r="C10" s="14" t="s">
        <v>81</v>
      </c>
      <c r="D10" s="15" t="s">
        <v>135</v>
      </c>
      <c r="E10" s="15" t="s">
        <v>136</v>
      </c>
      <c r="F10" s="16">
        <v>11</v>
      </c>
      <c r="G10" s="16">
        <v>0.15</v>
      </c>
      <c r="H10" s="16">
        <v>1</v>
      </c>
      <c r="I10" s="16">
        <v>9.85</v>
      </c>
      <c r="J10" s="2" t="s">
        <v>130</v>
      </c>
    </row>
    <row r="11" spans="1:10" x14ac:dyDescent="0.2">
      <c r="A11" s="12" t="s">
        <v>137</v>
      </c>
      <c r="B11" s="12" t="s">
        <v>138</v>
      </c>
      <c r="C11" s="12" t="s">
        <v>81</v>
      </c>
      <c r="D11" s="15" t="s">
        <v>139</v>
      </c>
      <c r="E11" s="15" t="s">
        <v>139</v>
      </c>
      <c r="F11" s="13">
        <v>83.3</v>
      </c>
      <c r="G11" s="13">
        <v>0.15</v>
      </c>
      <c r="H11" s="17">
        <v>-12.1</v>
      </c>
      <c r="I11" s="17">
        <v>71.2</v>
      </c>
      <c r="J11" s="2" t="s">
        <v>130</v>
      </c>
    </row>
    <row r="12" spans="1:10" x14ac:dyDescent="0.2">
      <c r="A12" s="2" t="s">
        <v>140</v>
      </c>
      <c r="B12" s="2" t="s">
        <v>141</v>
      </c>
      <c r="C12" s="2" t="s">
        <v>81</v>
      </c>
      <c r="D12" s="2" t="s">
        <v>142</v>
      </c>
      <c r="E12" s="2" t="s">
        <v>143</v>
      </c>
      <c r="F12" s="3">
        <v>3.75</v>
      </c>
      <c r="G12" s="3">
        <v>0.1</v>
      </c>
      <c r="H12" s="16">
        <v>-0.25</v>
      </c>
      <c r="I12" s="16">
        <f>(F12-G12)-H12</f>
        <v>3.9</v>
      </c>
      <c r="J12" s="2" t="s">
        <v>130</v>
      </c>
    </row>
    <row r="13" spans="1:10" x14ac:dyDescent="0.2">
      <c r="A13" s="12" t="s">
        <v>178</v>
      </c>
      <c r="B13" s="2" t="s">
        <v>198</v>
      </c>
      <c r="C13" s="12" t="s">
        <v>81</v>
      </c>
      <c r="D13" s="7">
        <v>45245.390972222223</v>
      </c>
      <c r="E13" s="7">
        <v>45245.632638888892</v>
      </c>
      <c r="F13" s="13">
        <v>26.93</v>
      </c>
      <c r="G13" s="13">
        <v>52</v>
      </c>
      <c r="H13" s="17">
        <v>-2.75</v>
      </c>
      <c r="I13" s="13">
        <v>-27.82</v>
      </c>
      <c r="J13" s="2" t="s">
        <v>130</v>
      </c>
    </row>
    <row r="14" spans="1:10" x14ac:dyDescent="0.2">
      <c r="A14" s="12" t="s">
        <v>179</v>
      </c>
      <c r="B14" s="12" t="s">
        <v>180</v>
      </c>
      <c r="C14" s="12" t="s">
        <v>81</v>
      </c>
      <c r="D14" s="2" t="s">
        <v>194</v>
      </c>
      <c r="E14" s="2" t="s">
        <v>195</v>
      </c>
      <c r="F14" s="13">
        <v>14.57</v>
      </c>
      <c r="G14" s="13">
        <v>0.35</v>
      </c>
      <c r="H14" s="17">
        <v>-1.02</v>
      </c>
      <c r="I14" s="13">
        <v>13.2</v>
      </c>
      <c r="J14" s="2" t="s">
        <v>130</v>
      </c>
    </row>
    <row r="15" spans="1:10" x14ac:dyDescent="0.2">
      <c r="A15" s="12" t="s">
        <v>191</v>
      </c>
      <c r="B15" s="12" t="s">
        <v>192</v>
      </c>
      <c r="C15" s="12" t="s">
        <v>81</v>
      </c>
      <c r="D15" s="2" t="s">
        <v>196</v>
      </c>
      <c r="E15" s="2" t="s">
        <v>197</v>
      </c>
      <c r="F15" s="13">
        <v>34.549999999999997</v>
      </c>
      <c r="G15" s="13">
        <v>0.4</v>
      </c>
      <c r="H15" s="17">
        <v>-8.4</v>
      </c>
      <c r="I15" s="17">
        <v>25.75</v>
      </c>
      <c r="J15" s="2" t="s">
        <v>130</v>
      </c>
    </row>
    <row r="16" spans="1:10" x14ac:dyDescent="0.2">
      <c r="A16" s="2" t="s">
        <v>208</v>
      </c>
      <c r="B16" s="2" t="s">
        <v>209</v>
      </c>
      <c r="C16" s="2" t="s">
        <v>81</v>
      </c>
      <c r="D16" s="2" t="s">
        <v>210</v>
      </c>
      <c r="E16" s="2" t="s">
        <v>211</v>
      </c>
      <c r="F16" s="3">
        <v>4.2</v>
      </c>
      <c r="G16" s="3">
        <v>0.1</v>
      </c>
      <c r="H16" s="16">
        <v>-0.3</v>
      </c>
      <c r="I16" s="16">
        <v>3.8</v>
      </c>
      <c r="J16" s="2" t="s">
        <v>130</v>
      </c>
    </row>
    <row r="17" spans="1:10" x14ac:dyDescent="0.2">
      <c r="A17" s="2" t="s">
        <v>223</v>
      </c>
      <c r="B17" s="2" t="s">
        <v>224</v>
      </c>
      <c r="C17" s="2" t="s">
        <v>81</v>
      </c>
      <c r="D17" s="2" t="s">
        <v>225</v>
      </c>
      <c r="E17" s="2" t="s">
        <v>226</v>
      </c>
      <c r="F17" s="3">
        <v>13.47</v>
      </c>
      <c r="G17" s="3">
        <v>0.1</v>
      </c>
      <c r="H17" s="16">
        <v>-1.6</v>
      </c>
      <c r="I17" s="16">
        <v>11.72</v>
      </c>
      <c r="J17" s="2" t="s">
        <v>130</v>
      </c>
    </row>
    <row r="18" spans="1:10" x14ac:dyDescent="0.2">
      <c r="A18" s="2" t="s">
        <v>229</v>
      </c>
      <c r="B18" s="2" t="s">
        <v>230</v>
      </c>
      <c r="C18" s="2" t="s">
        <v>81</v>
      </c>
      <c r="D18" s="2" t="s">
        <v>231</v>
      </c>
      <c r="E18" s="2" t="s">
        <v>232</v>
      </c>
      <c r="F18" s="3">
        <v>70.459999999999994</v>
      </c>
      <c r="G18" s="3">
        <v>213</v>
      </c>
      <c r="H18" s="3">
        <v>67.150000000000006</v>
      </c>
      <c r="I18" s="3">
        <v>-75.39</v>
      </c>
      <c r="J18" s="2" t="s">
        <v>130</v>
      </c>
    </row>
    <row r="19" spans="1:10" x14ac:dyDescent="0.2">
      <c r="A19" s="2" t="s">
        <v>253</v>
      </c>
      <c r="B19" s="2" t="s">
        <v>254</v>
      </c>
      <c r="C19" s="2" t="s">
        <v>81</v>
      </c>
      <c r="D19" s="2" t="s">
        <v>255</v>
      </c>
      <c r="E19" s="2" t="s">
        <v>249</v>
      </c>
      <c r="F19" s="3">
        <v>14.45</v>
      </c>
      <c r="G19" s="3">
        <v>0.55000000000000004</v>
      </c>
      <c r="H19" s="16">
        <v>-1.6</v>
      </c>
      <c r="I19" s="16">
        <f>(F19-G19)+H19</f>
        <v>12.299999999999999</v>
      </c>
      <c r="J19" s="2" t="s">
        <v>130</v>
      </c>
    </row>
    <row r="20" spans="1:10" x14ac:dyDescent="0.2">
      <c r="A20" s="2" t="s">
        <v>258</v>
      </c>
      <c r="B20" s="2" t="s">
        <v>259</v>
      </c>
      <c r="C20" s="2" t="s">
        <v>81</v>
      </c>
      <c r="D20" s="2" t="s">
        <v>260</v>
      </c>
      <c r="E20" s="2" t="s">
        <v>261</v>
      </c>
      <c r="F20" s="3">
        <v>40.08</v>
      </c>
      <c r="G20" s="3">
        <v>0.05</v>
      </c>
      <c r="H20" s="16">
        <v>-6.35</v>
      </c>
      <c r="I20" s="16">
        <f>(F20-G20)+H20</f>
        <v>33.68</v>
      </c>
      <c r="J20" s="2" t="s">
        <v>130</v>
      </c>
    </row>
    <row r="21" spans="1:10" x14ac:dyDescent="0.2">
      <c r="A21" s="2" t="s">
        <v>283</v>
      </c>
      <c r="B21" s="2" t="s">
        <v>284</v>
      </c>
      <c r="C21" s="2" t="s">
        <v>81</v>
      </c>
      <c r="D21" s="2" t="s">
        <v>285</v>
      </c>
      <c r="E21" s="2" t="s">
        <v>286</v>
      </c>
      <c r="F21" s="3">
        <v>17.899999999999999</v>
      </c>
      <c r="G21" s="3">
        <v>0.1</v>
      </c>
      <c r="H21" s="16">
        <v>-1.89</v>
      </c>
      <c r="I21" s="16">
        <v>16</v>
      </c>
      <c r="J21" s="2" t="s">
        <v>130</v>
      </c>
    </row>
    <row r="22" spans="1:10" x14ac:dyDescent="0.2">
      <c r="A22" s="2" t="s">
        <v>289</v>
      </c>
      <c r="B22" s="2" t="s">
        <v>290</v>
      </c>
      <c r="C22" s="2" t="s">
        <v>81</v>
      </c>
      <c r="D22" s="2" t="s">
        <v>291</v>
      </c>
      <c r="E22" s="2" t="s">
        <v>292</v>
      </c>
      <c r="F22" s="3">
        <v>104</v>
      </c>
      <c r="G22" s="3">
        <v>16.55</v>
      </c>
      <c r="H22" s="14">
        <v>-22.92</v>
      </c>
      <c r="I22" s="14">
        <v>64.53</v>
      </c>
      <c r="J22" s="2" t="s">
        <v>130</v>
      </c>
    </row>
    <row r="23" spans="1:10" x14ac:dyDescent="0.2">
      <c r="A23" s="12" t="s">
        <v>300</v>
      </c>
      <c r="B23" s="12" t="s">
        <v>301</v>
      </c>
      <c r="C23" s="12" t="s">
        <v>81</v>
      </c>
      <c r="D23" s="2" t="s">
        <v>302</v>
      </c>
      <c r="E23" s="2" t="s">
        <v>303</v>
      </c>
      <c r="F23" s="13">
        <v>14.32</v>
      </c>
      <c r="G23" s="13">
        <v>42.05</v>
      </c>
      <c r="H23" s="14">
        <v>-2.5499999999999998</v>
      </c>
      <c r="I23" s="14">
        <v>-30.28</v>
      </c>
      <c r="J23" s="2" t="s">
        <v>130</v>
      </c>
    </row>
    <row r="24" spans="1:10" x14ac:dyDescent="0.2">
      <c r="A24" s="2" t="s">
        <v>317</v>
      </c>
      <c r="B24" s="2" t="s">
        <v>318</v>
      </c>
      <c r="C24" s="2" t="s">
        <v>81</v>
      </c>
      <c r="D24" s="2" t="s">
        <v>319</v>
      </c>
      <c r="E24" s="2" t="s">
        <v>320</v>
      </c>
      <c r="F24" s="3">
        <v>53.17</v>
      </c>
      <c r="G24" s="3">
        <v>0.15</v>
      </c>
      <c r="H24" s="14">
        <v>-13.75</v>
      </c>
      <c r="I24" s="14">
        <v>39.270000000000003</v>
      </c>
      <c r="J24" s="2" t="s">
        <v>130</v>
      </c>
    </row>
    <row r="25" spans="1:10" x14ac:dyDescent="0.2">
      <c r="A25" s="2" t="s">
        <v>345</v>
      </c>
      <c r="B25" s="2" t="s">
        <v>346</v>
      </c>
      <c r="C25" s="2" t="s">
        <v>81</v>
      </c>
      <c r="D25" s="2" t="s">
        <v>347</v>
      </c>
      <c r="E25" s="2" t="s">
        <v>348</v>
      </c>
      <c r="F25" s="3">
        <v>30.3</v>
      </c>
      <c r="G25" s="3">
        <v>17.5</v>
      </c>
      <c r="H25" s="14">
        <v>-4.45</v>
      </c>
      <c r="I25" s="14">
        <v>8.35</v>
      </c>
      <c r="J25" s="2" t="s">
        <v>130</v>
      </c>
    </row>
    <row r="26" spans="1:10" x14ac:dyDescent="0.2">
      <c r="A26" s="2" t="s">
        <v>351</v>
      </c>
      <c r="B26" s="2" t="s">
        <v>352</v>
      </c>
      <c r="C26" s="2" t="s">
        <v>81</v>
      </c>
      <c r="D26" s="5">
        <v>45265.388888888891</v>
      </c>
      <c r="E26" s="5">
        <v>45265.634027777778</v>
      </c>
      <c r="F26" s="3">
        <v>83.25</v>
      </c>
      <c r="G26" s="3">
        <v>0.2</v>
      </c>
      <c r="H26" s="16">
        <v>-19.5</v>
      </c>
      <c r="I26" s="14">
        <v>63.55</v>
      </c>
      <c r="J26" s="2" t="s">
        <v>130</v>
      </c>
    </row>
    <row r="27" spans="1:10" x14ac:dyDescent="0.2">
      <c r="A27" s="2" t="s">
        <v>353</v>
      </c>
      <c r="B27" s="2" t="s">
        <v>354</v>
      </c>
      <c r="C27" s="2" t="s">
        <v>81</v>
      </c>
      <c r="D27" s="2" t="s">
        <v>355</v>
      </c>
      <c r="E27" s="2" t="s">
        <v>356</v>
      </c>
      <c r="F27" s="3">
        <v>106.83</v>
      </c>
      <c r="G27" s="3">
        <v>321.22000000000003</v>
      </c>
      <c r="H27" s="16">
        <v>31</v>
      </c>
      <c r="I27" s="14">
        <v>-245.39</v>
      </c>
      <c r="J27" s="2" t="s">
        <v>130</v>
      </c>
    </row>
    <row r="28" spans="1:10" x14ac:dyDescent="0.2">
      <c r="A28" s="2" t="s">
        <v>374</v>
      </c>
      <c r="B28" s="2" t="s">
        <v>375</v>
      </c>
      <c r="C28" s="2" t="s">
        <v>81</v>
      </c>
      <c r="D28" s="2" t="s">
        <v>376</v>
      </c>
      <c r="E28" s="2" t="s">
        <v>377</v>
      </c>
      <c r="F28" s="3">
        <v>32.1</v>
      </c>
      <c r="G28" s="3">
        <v>0.15</v>
      </c>
      <c r="H28" s="16">
        <v>-4.4000000000000004</v>
      </c>
      <c r="I28" s="14">
        <v>27.55</v>
      </c>
      <c r="J28" s="2" t="s">
        <v>130</v>
      </c>
    </row>
    <row r="29" spans="1:10" x14ac:dyDescent="0.2">
      <c r="A29" s="2" t="s">
        <v>398</v>
      </c>
      <c r="B29" s="2" t="s">
        <v>399</v>
      </c>
      <c r="C29" s="2" t="s">
        <v>81</v>
      </c>
      <c r="D29" s="2" t="s">
        <v>400</v>
      </c>
      <c r="E29" s="2" t="s">
        <v>401</v>
      </c>
      <c r="F29" s="3">
        <v>69.38</v>
      </c>
      <c r="G29" s="3">
        <v>0.2</v>
      </c>
      <c r="H29" s="14">
        <v>-15.35</v>
      </c>
      <c r="I29" s="14">
        <v>53.83</v>
      </c>
      <c r="J29" s="2" t="s">
        <v>130</v>
      </c>
    </row>
    <row r="30" spans="1:10" x14ac:dyDescent="0.2">
      <c r="A30" s="2" t="s">
        <v>403</v>
      </c>
      <c r="B30" s="2" t="s">
        <v>404</v>
      </c>
      <c r="C30" s="2" t="s">
        <v>81</v>
      </c>
      <c r="D30" s="2" t="s">
        <v>405</v>
      </c>
      <c r="E30" s="2" t="s">
        <v>406</v>
      </c>
      <c r="F30" s="3">
        <v>10.9</v>
      </c>
      <c r="G30" s="3">
        <v>0.05</v>
      </c>
      <c r="H30" s="14">
        <v>-1.55</v>
      </c>
      <c r="I30" s="16">
        <v>9.3000000000000007</v>
      </c>
      <c r="J30" s="2" t="s">
        <v>130</v>
      </c>
    </row>
    <row r="31" spans="1:10" x14ac:dyDescent="0.2">
      <c r="A31" s="2" t="s">
        <v>420</v>
      </c>
      <c r="B31" s="2" t="s">
        <v>421</v>
      </c>
      <c r="C31" s="2" t="s">
        <v>81</v>
      </c>
      <c r="D31" s="2" t="s">
        <v>422</v>
      </c>
      <c r="E31" s="2" t="s">
        <v>423</v>
      </c>
      <c r="F31" s="3">
        <v>33.369999999999997</v>
      </c>
      <c r="G31" s="3">
        <v>70.290000000000006</v>
      </c>
      <c r="H31" s="16">
        <v>-3.8</v>
      </c>
      <c r="I31" s="14">
        <v>-40.72</v>
      </c>
      <c r="J31" s="2" t="s">
        <v>130</v>
      </c>
    </row>
    <row r="32" spans="1:10" x14ac:dyDescent="0.2">
      <c r="A32" s="2" t="s">
        <v>440</v>
      </c>
      <c r="B32" s="2" t="s">
        <v>441</v>
      </c>
      <c r="C32" s="2" t="s">
        <v>81</v>
      </c>
      <c r="D32" s="2" t="s">
        <v>442</v>
      </c>
      <c r="E32" s="2" t="s">
        <v>443</v>
      </c>
      <c r="F32" s="3">
        <v>165.94</v>
      </c>
      <c r="G32" s="3">
        <v>9.9499999999999993</v>
      </c>
      <c r="H32" s="16">
        <v>39.4</v>
      </c>
      <c r="I32" s="14">
        <v>116.59</v>
      </c>
      <c r="J32" s="2" t="s">
        <v>130</v>
      </c>
    </row>
    <row r="33" spans="1:10" x14ac:dyDescent="0.2">
      <c r="A33" s="2" t="s">
        <v>447</v>
      </c>
      <c r="B33" s="2" t="s">
        <v>448</v>
      </c>
      <c r="C33" s="2" t="s">
        <v>81</v>
      </c>
      <c r="D33" s="5">
        <v>45274.388888888891</v>
      </c>
      <c r="E33" s="5">
        <v>45274.634027777778</v>
      </c>
      <c r="F33" s="3">
        <v>14.64</v>
      </c>
      <c r="G33" s="3">
        <v>0.1</v>
      </c>
      <c r="H33" s="3">
        <v>-1.5</v>
      </c>
      <c r="I33" s="3">
        <v>12.59</v>
      </c>
      <c r="J33" s="2" t="s">
        <v>130</v>
      </c>
    </row>
    <row r="34" spans="1:10" x14ac:dyDescent="0.2">
      <c r="A34" s="2" t="s">
        <v>449</v>
      </c>
      <c r="B34" s="2" t="s">
        <v>450</v>
      </c>
      <c r="C34" s="2" t="s">
        <v>81</v>
      </c>
      <c r="D34" s="5">
        <v>45275.388888888891</v>
      </c>
      <c r="E34" s="5">
        <v>45275.634027777778</v>
      </c>
      <c r="F34" s="3">
        <v>65.150000000000006</v>
      </c>
      <c r="G34" s="3">
        <v>0.65</v>
      </c>
      <c r="H34" s="3">
        <v>-10.9</v>
      </c>
      <c r="I34" s="3">
        <v>53.6</v>
      </c>
      <c r="J34" s="2" t="s">
        <v>130</v>
      </c>
    </row>
    <row r="35" spans="1:10" x14ac:dyDescent="0.2">
      <c r="A35" s="2" t="s">
        <v>451</v>
      </c>
      <c r="B35" s="2" t="s">
        <v>452</v>
      </c>
      <c r="C35" s="2" t="s">
        <v>81</v>
      </c>
      <c r="D35" s="2" t="s">
        <v>453</v>
      </c>
      <c r="E35" s="2" t="s">
        <v>454</v>
      </c>
      <c r="F35" s="3">
        <v>42.08</v>
      </c>
      <c r="G35" s="3">
        <v>6.8</v>
      </c>
      <c r="H35" s="3">
        <v>-5.7</v>
      </c>
      <c r="I35" s="3">
        <v>29.58</v>
      </c>
      <c r="J35" s="2" t="s">
        <v>130</v>
      </c>
    </row>
    <row r="36" spans="1:10" x14ac:dyDescent="0.2">
      <c r="A36" s="12" t="s">
        <v>481</v>
      </c>
      <c r="B36" s="12" t="s">
        <v>482</v>
      </c>
      <c r="C36" s="12" t="s">
        <v>81</v>
      </c>
      <c r="D36" s="2" t="s">
        <v>483</v>
      </c>
      <c r="E36" s="2" t="s">
        <v>479</v>
      </c>
      <c r="F36" s="13">
        <v>30.29</v>
      </c>
      <c r="G36" s="13">
        <v>0.2</v>
      </c>
      <c r="H36" s="21">
        <v>-3.15</v>
      </c>
      <c r="I36" s="21">
        <v>26.94</v>
      </c>
      <c r="J36" s="2" t="s">
        <v>130</v>
      </c>
    </row>
    <row r="37" spans="1:10" x14ac:dyDescent="0.2">
      <c r="A37" s="2" t="s">
        <v>493</v>
      </c>
      <c r="B37" s="2" t="s">
        <v>475</v>
      </c>
      <c r="C37" s="2" t="s">
        <v>81</v>
      </c>
      <c r="D37" s="2" t="s">
        <v>494</v>
      </c>
      <c r="E37" s="2" t="s">
        <v>495</v>
      </c>
      <c r="F37" s="3">
        <v>69.260000000000005</v>
      </c>
      <c r="G37" s="3">
        <v>208</v>
      </c>
      <c r="H37" s="2">
        <v>180.99</v>
      </c>
      <c r="I37" s="3">
        <v>42.25</v>
      </c>
      <c r="J37" s="2" t="s">
        <v>130</v>
      </c>
    </row>
    <row r="38" spans="1:10" x14ac:dyDescent="0.2">
      <c r="A38" s="2" t="s">
        <v>496</v>
      </c>
      <c r="B38" s="2" t="s">
        <v>490</v>
      </c>
      <c r="C38" s="2" t="s">
        <v>81</v>
      </c>
      <c r="D38" s="2" t="s">
        <v>497</v>
      </c>
      <c r="E38" s="2" t="s">
        <v>492</v>
      </c>
      <c r="F38" s="3">
        <v>61</v>
      </c>
      <c r="G38" s="3">
        <v>0.15</v>
      </c>
      <c r="H38" s="2">
        <v>-20.25</v>
      </c>
      <c r="I38" s="3">
        <v>40.6</v>
      </c>
      <c r="J38" s="2" t="s">
        <v>130</v>
      </c>
    </row>
    <row r="39" spans="1:10" x14ac:dyDescent="0.2">
      <c r="A39" s="2" t="s">
        <v>525</v>
      </c>
      <c r="B39" s="2" t="s">
        <v>526</v>
      </c>
      <c r="C39" s="2" t="s">
        <v>81</v>
      </c>
      <c r="D39" s="2" t="s">
        <v>527</v>
      </c>
      <c r="E39" s="2" t="s">
        <v>528</v>
      </c>
      <c r="F39" s="3">
        <v>135.97</v>
      </c>
      <c r="G39" s="3">
        <v>0.5</v>
      </c>
      <c r="H39" s="2">
        <v>-47.69</v>
      </c>
      <c r="I39" s="3">
        <v>87.78</v>
      </c>
      <c r="J39" s="2" t="s">
        <v>130</v>
      </c>
    </row>
    <row r="40" spans="1:10" x14ac:dyDescent="0.2">
      <c r="A40" s="2" t="s">
        <v>552</v>
      </c>
      <c r="B40" s="2" t="s">
        <v>553</v>
      </c>
      <c r="C40" s="2" t="s">
        <v>81</v>
      </c>
      <c r="D40" s="2" t="s">
        <v>554</v>
      </c>
      <c r="E40" s="2" t="s">
        <v>555</v>
      </c>
      <c r="F40" s="3">
        <v>36.5</v>
      </c>
      <c r="G40" s="3">
        <v>0.2</v>
      </c>
      <c r="H40" s="3">
        <v>-6.7</v>
      </c>
      <c r="I40" s="3">
        <v>29.6</v>
      </c>
      <c r="J40" s="2" t="s">
        <v>130</v>
      </c>
    </row>
    <row r="41" spans="1:10" x14ac:dyDescent="0.2">
      <c r="A41" s="2" t="s">
        <v>564</v>
      </c>
      <c r="B41" s="2" t="s">
        <v>565</v>
      </c>
      <c r="C41" s="2" t="s">
        <v>81</v>
      </c>
      <c r="D41" s="2" t="s">
        <v>566</v>
      </c>
      <c r="E41" s="2" t="s">
        <v>567</v>
      </c>
      <c r="F41" s="3">
        <v>128.31</v>
      </c>
      <c r="G41" s="3">
        <v>24.55</v>
      </c>
      <c r="H41" s="2">
        <v>-44.8</v>
      </c>
      <c r="I41" s="3">
        <v>58.96</v>
      </c>
      <c r="J41" s="2" t="s">
        <v>130</v>
      </c>
    </row>
    <row r="42" spans="1:10" x14ac:dyDescent="0.2">
      <c r="A42" s="2" t="s">
        <v>568</v>
      </c>
      <c r="B42" s="2" t="s">
        <v>569</v>
      </c>
      <c r="C42" s="2" t="s">
        <v>81</v>
      </c>
      <c r="D42" s="2" t="s">
        <v>570</v>
      </c>
      <c r="E42" s="2" t="s">
        <v>571</v>
      </c>
      <c r="F42" s="3">
        <v>24.45</v>
      </c>
      <c r="G42" s="3">
        <v>0.25</v>
      </c>
      <c r="H42" s="3">
        <v>-7</v>
      </c>
      <c r="I42" s="3">
        <v>17.2</v>
      </c>
      <c r="J42" s="2" t="s">
        <v>130</v>
      </c>
    </row>
    <row r="43" spans="1:10" x14ac:dyDescent="0.2">
      <c r="A43" s="2" t="s">
        <v>595</v>
      </c>
      <c r="B43" s="2" t="s">
        <v>596</v>
      </c>
      <c r="C43" s="2" t="s">
        <v>81</v>
      </c>
      <c r="D43" s="2" t="s">
        <v>597</v>
      </c>
      <c r="E43" s="2" t="s">
        <v>598</v>
      </c>
      <c r="F43" s="3">
        <v>141.63</v>
      </c>
      <c r="G43" s="3">
        <v>6.4</v>
      </c>
      <c r="H43" s="2">
        <v>-54.05</v>
      </c>
      <c r="I43" s="3">
        <v>81.180000000000007</v>
      </c>
      <c r="J43" s="2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5CA3-97F5-9144-9352-4F61DC423B7E}">
  <dimension ref="A1:K33"/>
  <sheetViews>
    <sheetView workbookViewId="0">
      <selection activeCell="K34" sqref="K34"/>
    </sheetView>
  </sheetViews>
  <sheetFormatPr baseColWidth="10" defaultColWidth="11" defaultRowHeight="16" x14ac:dyDescent="0.2"/>
  <cols>
    <col min="1" max="1" width="8" bestFit="1" customWidth="1"/>
    <col min="2" max="2" width="15.1640625" bestFit="1" customWidth="1"/>
    <col min="3" max="3" width="6" bestFit="1" customWidth="1"/>
    <col min="4" max="5" width="18.1640625" bestFit="1" customWidth="1"/>
    <col min="11" max="11" width="11" style="2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144</v>
      </c>
      <c r="K1" s="2" t="s">
        <v>145</v>
      </c>
    </row>
    <row r="2" spans="1:11" s="2" customFormat="1" x14ac:dyDescent="0.2">
      <c r="A2" s="2" t="s">
        <v>146</v>
      </c>
      <c r="B2" s="2" t="s">
        <v>147</v>
      </c>
      <c r="C2" s="2" t="s">
        <v>81</v>
      </c>
      <c r="D2" s="10" t="s">
        <v>148</v>
      </c>
      <c r="E2" s="10" t="s">
        <v>149</v>
      </c>
      <c r="F2" s="3">
        <v>19209.8</v>
      </c>
      <c r="G2" s="3">
        <v>19237.650000000001</v>
      </c>
      <c r="H2" s="3">
        <v>8.6</v>
      </c>
      <c r="I2" s="3">
        <v>-19.25</v>
      </c>
      <c r="J2" s="2" t="s">
        <v>114</v>
      </c>
    </row>
    <row r="3" spans="1:11" s="2" customFormat="1" x14ac:dyDescent="0.2">
      <c r="A3" s="2" t="s">
        <v>150</v>
      </c>
      <c r="B3" s="2" t="s">
        <v>147</v>
      </c>
      <c r="C3" s="2" t="s">
        <v>14</v>
      </c>
      <c r="D3" s="10" t="s">
        <v>151</v>
      </c>
      <c r="E3" s="10" t="s">
        <v>152</v>
      </c>
      <c r="F3" s="3">
        <v>19162.810000000001</v>
      </c>
      <c r="G3" s="3">
        <v>19151.29</v>
      </c>
      <c r="H3" s="3">
        <v>0.65</v>
      </c>
      <c r="I3" s="3">
        <v>-10.87</v>
      </c>
      <c r="J3" s="2" t="s">
        <v>130</v>
      </c>
    </row>
    <row r="4" spans="1:11" x14ac:dyDescent="0.2">
      <c r="A4" s="2" t="s">
        <v>153</v>
      </c>
      <c r="B4" s="2" t="s">
        <v>147</v>
      </c>
      <c r="C4" s="2" t="s">
        <v>81</v>
      </c>
      <c r="D4" s="11" t="s">
        <v>152</v>
      </c>
      <c r="E4" s="5">
        <v>45232.387499999997</v>
      </c>
      <c r="F4" s="6">
        <v>19056.47</v>
      </c>
      <c r="G4" s="6">
        <v>19221.63</v>
      </c>
      <c r="H4" s="3">
        <v>22.65</v>
      </c>
      <c r="I4" s="3">
        <v>-142.51</v>
      </c>
      <c r="J4" s="2" t="s">
        <v>114</v>
      </c>
    </row>
    <row r="5" spans="1:11" x14ac:dyDescent="0.2">
      <c r="A5" s="2" t="s">
        <v>154</v>
      </c>
      <c r="B5" s="2" t="s">
        <v>147</v>
      </c>
      <c r="C5" s="2" t="s">
        <v>14</v>
      </c>
      <c r="D5" s="11" t="s">
        <v>155</v>
      </c>
      <c r="E5" s="11" t="s">
        <v>156</v>
      </c>
      <c r="F5" s="6">
        <v>19228.37</v>
      </c>
      <c r="G5" s="6">
        <v>19348.02</v>
      </c>
      <c r="H5" s="3">
        <v>-20.99</v>
      </c>
      <c r="I5" s="3">
        <f>(G5-F5)+H5</f>
        <v>98.66000000000146</v>
      </c>
      <c r="J5" s="2" t="s">
        <v>130</v>
      </c>
    </row>
    <row r="6" spans="1:11" x14ac:dyDescent="0.2">
      <c r="A6" s="2" t="s">
        <v>157</v>
      </c>
      <c r="B6" s="2" t="s">
        <v>147</v>
      </c>
      <c r="C6" s="2" t="s">
        <v>14</v>
      </c>
      <c r="D6" s="5">
        <v>45236.635416666664</v>
      </c>
      <c r="E6" s="5">
        <v>45237.387499999997</v>
      </c>
      <c r="F6" s="3">
        <v>19489</v>
      </c>
      <c r="G6" s="3">
        <v>19446.90833333</v>
      </c>
      <c r="H6" s="3">
        <v>4.9000000000000004</v>
      </c>
      <c r="I6" s="3">
        <f>(G6-F6)+H6</f>
        <v>-37.191666669999542</v>
      </c>
      <c r="J6" s="2" t="s">
        <v>130</v>
      </c>
      <c r="K6" s="3">
        <v>73.540000000000006</v>
      </c>
    </row>
    <row r="7" spans="1:11" x14ac:dyDescent="0.2">
      <c r="A7" s="2" t="s">
        <v>158</v>
      </c>
      <c r="B7" s="2" t="s">
        <v>147</v>
      </c>
      <c r="C7" s="2" t="s">
        <v>81</v>
      </c>
      <c r="D7" s="11" t="s">
        <v>159</v>
      </c>
      <c r="E7" s="11" t="s">
        <v>160</v>
      </c>
      <c r="F7" s="3">
        <v>19467.47</v>
      </c>
      <c r="G7" s="3">
        <v>19497.02</v>
      </c>
      <c r="H7" s="3">
        <v>0.1</v>
      </c>
      <c r="I7" s="3">
        <v>-29.44</v>
      </c>
      <c r="J7" s="2" t="s">
        <v>114</v>
      </c>
      <c r="K7" s="3">
        <v>9.06</v>
      </c>
    </row>
    <row r="8" spans="1:11" x14ac:dyDescent="0.2">
      <c r="A8" s="12" t="s">
        <v>161</v>
      </c>
      <c r="B8" s="12" t="s">
        <v>147</v>
      </c>
      <c r="C8" s="12" t="s">
        <v>14</v>
      </c>
      <c r="D8" s="7">
        <v>45238.636111111111</v>
      </c>
      <c r="E8" s="7">
        <v>45239.388194444444</v>
      </c>
      <c r="F8" s="13">
        <v>19495.98</v>
      </c>
      <c r="G8" s="13">
        <v>19486.28</v>
      </c>
      <c r="H8" s="17">
        <v>2.0499999999999998</v>
      </c>
      <c r="I8" s="17">
        <v>-11.75</v>
      </c>
      <c r="J8" s="2" t="s">
        <v>130</v>
      </c>
      <c r="K8" s="3">
        <v>79.709999999999994</v>
      </c>
    </row>
    <row r="9" spans="1:11" x14ac:dyDescent="0.2">
      <c r="A9" s="2" t="s">
        <v>162</v>
      </c>
      <c r="B9" s="2" t="s">
        <v>147</v>
      </c>
      <c r="C9" s="2" t="s">
        <v>81</v>
      </c>
      <c r="D9" s="5">
        <v>45239.636111111111</v>
      </c>
      <c r="E9" s="5">
        <v>45240.387499999997</v>
      </c>
      <c r="F9" s="3">
        <v>19486.099999999999</v>
      </c>
      <c r="G9" s="3">
        <v>19397</v>
      </c>
      <c r="H9" s="16">
        <v>29</v>
      </c>
      <c r="I9" s="16">
        <v>60.1</v>
      </c>
      <c r="J9" s="2" t="s">
        <v>114</v>
      </c>
      <c r="K9" s="3">
        <v>72.25</v>
      </c>
    </row>
    <row r="10" spans="1:11" x14ac:dyDescent="0.2">
      <c r="A10" s="2" t="s">
        <v>181</v>
      </c>
      <c r="B10" s="12" t="s">
        <v>147</v>
      </c>
      <c r="C10" s="12" t="s">
        <v>14</v>
      </c>
      <c r="D10" s="7">
        <v>45243.636111111111</v>
      </c>
      <c r="E10" s="7">
        <v>45245.388194444444</v>
      </c>
      <c r="F10" s="13">
        <v>19500.37</v>
      </c>
      <c r="G10" s="13">
        <v>19688.86</v>
      </c>
      <c r="H10" s="16">
        <v>-12.65</v>
      </c>
      <c r="I10" s="13">
        <v>175.84</v>
      </c>
      <c r="J10" s="2" t="s">
        <v>130</v>
      </c>
      <c r="K10" s="3">
        <v>41.46</v>
      </c>
    </row>
    <row r="11" spans="1:11" x14ac:dyDescent="0.2">
      <c r="A11" s="2" t="s">
        <v>182</v>
      </c>
      <c r="B11" s="12" t="s">
        <v>147</v>
      </c>
      <c r="C11" s="12" t="s">
        <v>14</v>
      </c>
      <c r="D11" s="7">
        <v>45245.635416666664</v>
      </c>
      <c r="E11" s="7">
        <v>45246.388194444444</v>
      </c>
      <c r="F11" s="13">
        <v>19720.37</v>
      </c>
      <c r="G11" s="13">
        <v>19700.78</v>
      </c>
      <c r="H11" s="16">
        <v>-3.95</v>
      </c>
      <c r="I11" s="13">
        <v>-15.64</v>
      </c>
      <c r="J11" s="2" t="s">
        <v>130</v>
      </c>
      <c r="K11" s="3">
        <v>27.19</v>
      </c>
    </row>
    <row r="12" spans="1:11" x14ac:dyDescent="0.2">
      <c r="A12" s="2" t="s">
        <v>193</v>
      </c>
      <c r="B12" s="2" t="s">
        <v>147</v>
      </c>
      <c r="C12" s="2" t="s">
        <v>14</v>
      </c>
      <c r="D12" s="5">
        <v>45246.635416666657</v>
      </c>
      <c r="E12" s="5">
        <v>45247.388194444437</v>
      </c>
      <c r="F12" s="3">
        <v>19801.66</v>
      </c>
      <c r="G12" s="3">
        <v>19792.02</v>
      </c>
      <c r="H12" s="16">
        <v>-1.05</v>
      </c>
      <c r="I12" s="16">
        <v>-10.69</v>
      </c>
      <c r="J12" s="2" t="s">
        <v>130</v>
      </c>
      <c r="K12" s="3">
        <v>42.62</v>
      </c>
    </row>
    <row r="13" spans="1:11" x14ac:dyDescent="0.2">
      <c r="A13" s="2" t="s">
        <v>227</v>
      </c>
      <c r="B13" s="2" t="s">
        <v>147</v>
      </c>
      <c r="C13" s="2" t="s">
        <v>81</v>
      </c>
      <c r="D13" s="5">
        <v>45250.635416666657</v>
      </c>
      <c r="E13" s="5">
        <v>45251.387499999997</v>
      </c>
      <c r="F13" s="3">
        <v>19749.510714290001</v>
      </c>
      <c r="G13" s="3">
        <v>19811.5</v>
      </c>
      <c r="H13" s="16">
        <v>8.41</v>
      </c>
      <c r="I13" s="16">
        <v>-53.58</v>
      </c>
      <c r="J13" s="2" t="s">
        <v>114</v>
      </c>
      <c r="K13" s="3">
        <v>56.32</v>
      </c>
    </row>
    <row r="14" spans="1:11" x14ac:dyDescent="0.2">
      <c r="A14" s="2" t="s">
        <v>228</v>
      </c>
      <c r="B14" s="2" t="s">
        <v>147</v>
      </c>
      <c r="C14" s="2" t="s">
        <v>14</v>
      </c>
      <c r="D14" s="5">
        <v>45251.635416666657</v>
      </c>
      <c r="E14" s="5">
        <v>45252.387499999997</v>
      </c>
      <c r="F14" s="3">
        <v>19843.521428569999</v>
      </c>
      <c r="G14" s="16">
        <v>19852.46</v>
      </c>
      <c r="H14" s="16">
        <v>-5.25</v>
      </c>
      <c r="I14" s="16">
        <v>3.69</v>
      </c>
      <c r="J14" s="2" t="s">
        <v>130</v>
      </c>
      <c r="K14" s="3">
        <v>39.69</v>
      </c>
    </row>
    <row r="15" spans="1:11" x14ac:dyDescent="0.2">
      <c r="A15" s="12" t="s">
        <v>256</v>
      </c>
      <c r="B15" s="12" t="s">
        <v>147</v>
      </c>
      <c r="C15" s="12" t="s">
        <v>81</v>
      </c>
      <c r="D15" s="7">
        <v>45252.635416666664</v>
      </c>
      <c r="E15" s="7">
        <v>45253.387499999997</v>
      </c>
      <c r="F15" s="13">
        <v>19876.91</v>
      </c>
      <c r="G15" s="13">
        <v>19893.78</v>
      </c>
      <c r="H15" s="17">
        <v>-1.53</v>
      </c>
      <c r="I15" s="17">
        <v>-18.399999999999999</v>
      </c>
      <c r="J15" s="2" t="s">
        <v>114</v>
      </c>
      <c r="K15" s="3">
        <v>63.6</v>
      </c>
    </row>
    <row r="16" spans="1:11" x14ac:dyDescent="0.2">
      <c r="A16" s="18" t="s">
        <v>257</v>
      </c>
      <c r="B16" s="2" t="s">
        <v>147</v>
      </c>
      <c r="C16" s="18" t="s">
        <v>14</v>
      </c>
      <c r="D16" s="20">
        <v>45253.635416666664</v>
      </c>
      <c r="E16" s="5">
        <v>45254.387499942131</v>
      </c>
      <c r="F16" s="19">
        <v>19863.990000000002</v>
      </c>
      <c r="G16" s="3">
        <v>19865.150000000001</v>
      </c>
      <c r="H16" s="16">
        <v>-3.55</v>
      </c>
      <c r="I16" s="16">
        <v>-2.39</v>
      </c>
      <c r="J16" s="2" t="s">
        <v>130</v>
      </c>
      <c r="K16" s="2">
        <v>38.31</v>
      </c>
    </row>
    <row r="17" spans="1:11" x14ac:dyDescent="0.2">
      <c r="A17" s="2" t="s">
        <v>287</v>
      </c>
      <c r="B17" s="2" t="s">
        <v>147</v>
      </c>
      <c r="C17" s="2" t="s">
        <v>14</v>
      </c>
      <c r="D17" s="5">
        <v>45258.635416666657</v>
      </c>
      <c r="E17" s="5">
        <v>45259.387499999997</v>
      </c>
      <c r="F17" s="3">
        <v>19935.996428570001</v>
      </c>
      <c r="G17" s="3">
        <v>19996.625</v>
      </c>
      <c r="H17" s="16">
        <v>-8.5</v>
      </c>
      <c r="I17" s="16">
        <v>52.13</v>
      </c>
      <c r="J17" s="2" t="s">
        <v>130</v>
      </c>
      <c r="K17" s="2">
        <v>45.1</v>
      </c>
    </row>
    <row r="18" spans="1:11" x14ac:dyDescent="0.2">
      <c r="A18" s="2" t="s">
        <v>288</v>
      </c>
      <c r="B18" s="2" t="s">
        <v>147</v>
      </c>
      <c r="C18" s="2" t="s">
        <v>14</v>
      </c>
      <c r="D18" s="5">
        <v>45259.635416666657</v>
      </c>
      <c r="E18" s="5">
        <v>45260.387499942131</v>
      </c>
      <c r="F18" s="3">
        <v>20132.54642857</v>
      </c>
      <c r="G18" s="14">
        <v>20126.18</v>
      </c>
      <c r="H18" s="3">
        <v>-4.4000000000000004</v>
      </c>
      <c r="I18" s="3">
        <v>-10.77</v>
      </c>
      <c r="J18" s="2" t="s">
        <v>130</v>
      </c>
      <c r="K18" s="2">
        <v>27.06</v>
      </c>
    </row>
    <row r="19" spans="1:11" x14ac:dyDescent="0.2">
      <c r="A19" s="2" t="s">
        <v>349</v>
      </c>
      <c r="B19" s="2" t="s">
        <v>484</v>
      </c>
      <c r="C19" s="2" t="s">
        <v>14</v>
      </c>
      <c r="D19" s="5">
        <v>45264.635416666657</v>
      </c>
      <c r="E19" s="5">
        <v>45261.387499942131</v>
      </c>
      <c r="F19" s="3">
        <v>20794.08333333</v>
      </c>
      <c r="G19" s="3">
        <v>20826.16666667</v>
      </c>
      <c r="H19" s="3">
        <v>-16.420000000000002</v>
      </c>
      <c r="I19" s="14">
        <v>18.98</v>
      </c>
      <c r="J19" s="2" t="s">
        <v>130</v>
      </c>
      <c r="K19" s="2">
        <v>11.53</v>
      </c>
    </row>
    <row r="20" spans="1:11" x14ac:dyDescent="0.2">
      <c r="A20" s="2" t="s">
        <v>350</v>
      </c>
      <c r="B20" s="2" t="s">
        <v>484</v>
      </c>
      <c r="C20" s="2" t="s">
        <v>14</v>
      </c>
      <c r="D20" s="5">
        <v>45265.635416666657</v>
      </c>
      <c r="E20" s="5">
        <v>45266.387499999997</v>
      </c>
      <c r="F20" s="3">
        <v>20940</v>
      </c>
      <c r="G20" s="3">
        <v>21019.910714289999</v>
      </c>
      <c r="H20" s="16">
        <v>-14.6</v>
      </c>
      <c r="I20" s="14">
        <v>65.31</v>
      </c>
      <c r="J20" s="2" t="s">
        <v>130</v>
      </c>
      <c r="K20" s="2">
        <v>26.31</v>
      </c>
    </row>
    <row r="21" spans="1:11" x14ac:dyDescent="0.2">
      <c r="A21" s="2" t="s">
        <v>373</v>
      </c>
      <c r="B21" s="2" t="s">
        <v>484</v>
      </c>
      <c r="C21" s="2" t="s">
        <v>14</v>
      </c>
      <c r="D21" s="5">
        <v>45266.635416666657</v>
      </c>
      <c r="E21" s="5">
        <v>45267.387499999997</v>
      </c>
      <c r="F21" s="3">
        <v>21038.53214286</v>
      </c>
      <c r="G21" s="3">
        <v>20973.1</v>
      </c>
      <c r="H21" s="16">
        <v>2.6</v>
      </c>
      <c r="I21" s="14">
        <v>-62.83</v>
      </c>
      <c r="J21" s="2" t="s">
        <v>130</v>
      </c>
      <c r="K21" s="2">
        <v>33.270000000000003</v>
      </c>
    </row>
    <row r="22" spans="1:11" ht="15" customHeight="1" x14ac:dyDescent="0.2">
      <c r="A22" s="2" t="s">
        <v>402</v>
      </c>
      <c r="B22" s="2" t="s">
        <v>484</v>
      </c>
      <c r="C22" s="2" t="s">
        <v>81</v>
      </c>
      <c r="D22" s="5">
        <v>45267.635416666657</v>
      </c>
      <c r="E22" s="5">
        <v>45268.387499942131</v>
      </c>
      <c r="F22" s="3">
        <v>21029.45</v>
      </c>
      <c r="G22" s="3">
        <v>21048.785714289999</v>
      </c>
      <c r="H22" s="14">
        <v>1.97</v>
      </c>
      <c r="I22" s="14">
        <v>-17.36</v>
      </c>
      <c r="J22" s="2" t="s">
        <v>114</v>
      </c>
      <c r="K22" s="2">
        <v>61.03</v>
      </c>
    </row>
    <row r="23" spans="1:11" x14ac:dyDescent="0.2">
      <c r="A23" s="2" t="s">
        <v>419</v>
      </c>
      <c r="B23" s="2" t="s">
        <v>484</v>
      </c>
      <c r="C23" s="2" t="s">
        <v>14</v>
      </c>
      <c r="D23" s="5">
        <v>45271.636805555558</v>
      </c>
      <c r="E23" s="5">
        <v>45269.387499942131</v>
      </c>
      <c r="F23" s="3">
        <v>21077.814285709999</v>
      </c>
      <c r="G23" s="3">
        <v>21109.553571429999</v>
      </c>
      <c r="H23" s="14">
        <v>-2.16</v>
      </c>
      <c r="I23" s="14">
        <v>21.59</v>
      </c>
      <c r="J23" s="2" t="s">
        <v>130</v>
      </c>
      <c r="K23" s="2">
        <v>42.75</v>
      </c>
    </row>
    <row r="24" spans="1:11" x14ac:dyDescent="0.2">
      <c r="A24" s="2" t="s">
        <v>444</v>
      </c>
      <c r="B24" s="2" t="s">
        <v>484</v>
      </c>
      <c r="C24" s="2" t="s">
        <v>81</v>
      </c>
      <c r="D24" s="5">
        <v>45272.635416666657</v>
      </c>
      <c r="E24" s="5">
        <v>45273.387499999997</v>
      </c>
      <c r="F24" s="3">
        <v>21016.446666669999</v>
      </c>
      <c r="G24" s="3">
        <v>21019.23</v>
      </c>
      <c r="H24" s="16">
        <v>-10.1</v>
      </c>
      <c r="I24" s="14">
        <v>-12.88</v>
      </c>
      <c r="J24" s="2" t="s">
        <v>114</v>
      </c>
      <c r="K24" s="2">
        <v>51.86</v>
      </c>
    </row>
    <row r="25" spans="1:11" x14ac:dyDescent="0.2">
      <c r="A25" s="2" t="s">
        <v>445</v>
      </c>
      <c r="B25" s="2" t="s">
        <v>484</v>
      </c>
      <c r="C25" s="2" t="s">
        <v>81</v>
      </c>
      <c r="D25" s="5">
        <v>45273.635416666657</v>
      </c>
      <c r="E25" s="5">
        <v>45274.387499942131</v>
      </c>
      <c r="F25" s="3">
        <v>21029.759999999998</v>
      </c>
      <c r="G25" s="14">
        <v>21212.27</v>
      </c>
      <c r="H25" s="14">
        <v>53.75</v>
      </c>
      <c r="I25" s="14">
        <v>-128.76</v>
      </c>
      <c r="J25" s="2" t="s">
        <v>114</v>
      </c>
      <c r="K25" s="2">
        <v>62.28</v>
      </c>
    </row>
    <row r="26" spans="1:11" x14ac:dyDescent="0.2">
      <c r="A26" s="2" t="s">
        <v>446</v>
      </c>
      <c r="B26" s="2" t="s">
        <v>484</v>
      </c>
      <c r="C26" s="2" t="s">
        <v>14</v>
      </c>
      <c r="D26" s="5">
        <v>45274.635416666657</v>
      </c>
      <c r="E26" s="5">
        <v>45275.387499999997</v>
      </c>
      <c r="F26" s="3">
        <v>21312.276666670001</v>
      </c>
      <c r="G26" s="3">
        <v>21380</v>
      </c>
      <c r="H26" s="16">
        <v>-10.8</v>
      </c>
      <c r="I26" s="14">
        <v>56.92</v>
      </c>
      <c r="J26" s="2" t="s">
        <v>130</v>
      </c>
      <c r="K26" s="2">
        <v>15.44</v>
      </c>
    </row>
    <row r="27" spans="1:11" x14ac:dyDescent="0.2">
      <c r="A27" s="14" t="s">
        <v>485</v>
      </c>
      <c r="B27" s="2" t="s">
        <v>484</v>
      </c>
      <c r="C27" s="14" t="s">
        <v>14</v>
      </c>
      <c r="D27" s="5">
        <v>45278.635416666657</v>
      </c>
      <c r="E27" s="5">
        <v>45279.387499999997</v>
      </c>
      <c r="F27" s="14">
        <v>21486.36</v>
      </c>
      <c r="G27" s="19">
        <v>21488.09</v>
      </c>
      <c r="H27" s="14">
        <v>-10.41</v>
      </c>
      <c r="I27" s="14">
        <v>-8.68</v>
      </c>
      <c r="J27" s="2" t="s">
        <v>130</v>
      </c>
      <c r="K27" s="2">
        <v>43.46</v>
      </c>
    </row>
    <row r="28" spans="1:11" x14ac:dyDescent="0.2">
      <c r="A28" s="2" t="s">
        <v>486</v>
      </c>
      <c r="B28" s="2" t="s">
        <v>484</v>
      </c>
      <c r="C28" s="2" t="s">
        <v>81</v>
      </c>
      <c r="D28" s="2" t="s">
        <v>487</v>
      </c>
      <c r="E28" s="2" t="s">
        <v>488</v>
      </c>
      <c r="F28" s="3">
        <v>21530.09</v>
      </c>
      <c r="G28" s="3">
        <v>21625.62</v>
      </c>
      <c r="H28" s="3">
        <v>21.7</v>
      </c>
      <c r="I28" s="3">
        <v>-73.83</v>
      </c>
      <c r="J28" s="2" t="s">
        <v>114</v>
      </c>
      <c r="K28" s="2">
        <v>61.76</v>
      </c>
    </row>
    <row r="29" spans="1:11" x14ac:dyDescent="0.2">
      <c r="A29" s="2" t="s">
        <v>489</v>
      </c>
      <c r="B29" s="2" t="s">
        <v>490</v>
      </c>
      <c r="C29" s="2" t="s">
        <v>14</v>
      </c>
      <c r="D29" s="2" t="s">
        <v>491</v>
      </c>
      <c r="E29" s="2" t="s">
        <v>492</v>
      </c>
      <c r="F29" s="3">
        <v>21214.48</v>
      </c>
      <c r="G29" s="3">
        <v>21121.38</v>
      </c>
      <c r="H29" s="2">
        <v>-31.19</v>
      </c>
      <c r="I29" s="3">
        <v>-124.27857143</v>
      </c>
      <c r="J29" s="2" t="s">
        <v>130</v>
      </c>
      <c r="K29" s="2">
        <v>49.57</v>
      </c>
    </row>
    <row r="30" spans="1:11" x14ac:dyDescent="0.2">
      <c r="A30" s="2" t="s">
        <v>521</v>
      </c>
      <c r="B30" s="2" t="s">
        <v>522</v>
      </c>
      <c r="C30" s="2" t="s">
        <v>14</v>
      </c>
      <c r="D30" s="2" t="s">
        <v>523</v>
      </c>
      <c r="E30" s="2" t="s">
        <v>524</v>
      </c>
      <c r="F30" s="3">
        <v>21355</v>
      </c>
      <c r="G30" s="3">
        <v>21336.83</v>
      </c>
      <c r="H30" s="2">
        <v>-1.1599999999999999</v>
      </c>
      <c r="I30" s="3">
        <v>-19.335714280003629</v>
      </c>
      <c r="J30" s="2" t="s">
        <v>130</v>
      </c>
      <c r="K30" s="2">
        <v>39.31</v>
      </c>
    </row>
    <row r="31" spans="1:11" x14ac:dyDescent="0.2">
      <c r="A31" s="2" t="s">
        <v>556</v>
      </c>
      <c r="B31" s="2" t="s">
        <v>557</v>
      </c>
      <c r="C31" s="2" t="s">
        <v>14</v>
      </c>
      <c r="D31" s="2" t="s">
        <v>558</v>
      </c>
      <c r="E31" s="2" t="s">
        <v>559</v>
      </c>
      <c r="F31" s="3">
        <v>21473.97</v>
      </c>
      <c r="G31" s="3">
        <v>21527.200000000001</v>
      </c>
      <c r="H31" s="2">
        <v>-16.940000000000001</v>
      </c>
      <c r="I31" s="3">
        <v>36.29</v>
      </c>
      <c r="J31" s="2" t="s">
        <v>130</v>
      </c>
      <c r="K31" s="2">
        <v>37.03</v>
      </c>
    </row>
    <row r="32" spans="1:11" x14ac:dyDescent="0.2">
      <c r="A32" s="2" t="s">
        <v>560</v>
      </c>
      <c r="B32" s="2" t="s">
        <v>561</v>
      </c>
      <c r="C32" s="2" t="s">
        <v>14</v>
      </c>
      <c r="D32" s="2" t="s">
        <v>562</v>
      </c>
      <c r="E32" s="2" t="s">
        <v>563</v>
      </c>
      <c r="F32" s="3">
        <v>21688.799999999999</v>
      </c>
      <c r="G32" s="3">
        <v>21739.7</v>
      </c>
      <c r="H32" s="2">
        <v>-10.1</v>
      </c>
      <c r="I32" s="3">
        <v>40.799999999999997</v>
      </c>
      <c r="J32" s="2" t="s">
        <v>130</v>
      </c>
      <c r="K32" s="2">
        <v>27.57</v>
      </c>
    </row>
    <row r="33" spans="1:11" x14ac:dyDescent="0.2">
      <c r="A33" s="2" t="s">
        <v>591</v>
      </c>
      <c r="B33" s="2" t="s">
        <v>592</v>
      </c>
      <c r="C33" s="2" t="s">
        <v>14</v>
      </c>
      <c r="D33" s="2" t="s">
        <v>593</v>
      </c>
      <c r="E33" s="2" t="s">
        <v>594</v>
      </c>
      <c r="F33" s="3">
        <v>21949.96</v>
      </c>
      <c r="G33" s="3">
        <v>21872.05</v>
      </c>
      <c r="H33" s="2">
        <v>28.32</v>
      </c>
      <c r="I33" s="3">
        <v>-49.589285720000028</v>
      </c>
      <c r="J33" s="2" t="s">
        <v>130</v>
      </c>
      <c r="K33" s="2">
        <v>32.74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AmiPy</vt:lpstr>
      <vt:lpstr>MPWizard</vt:lpstr>
      <vt:lpstr>ExpiryTrader</vt:lpstr>
      <vt:lpstr>OvernightFutures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Amol Kittur</dc:creator>
  <cp:keywords/>
  <dc:description/>
  <cp:lastModifiedBy>serendipity two</cp:lastModifiedBy>
  <cp:revision/>
  <dcterms:created xsi:type="dcterms:W3CDTF">2023-10-30T16:44:35Z</dcterms:created>
  <dcterms:modified xsi:type="dcterms:W3CDTF">2023-12-29T10:18:15Z</dcterms:modified>
  <cp:category/>
  <cp:contentStatus/>
</cp:coreProperties>
</file>