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arsh\OneDrive\Desktop\"/>
    </mc:Choice>
  </mc:AlternateContent>
  <xr:revisionPtr revIDLastSave="0" documentId="13_ncr:11_{2E4F9D37-34EF-4767-9F8C-E05556D23D40}" xr6:coauthVersionLast="47" xr6:coauthVersionMax="47" xr10:uidLastSave="{00000000-0000-0000-0000-000000000000}"/>
  <bookViews>
    <workbookView xWindow="-108" yWindow="-108" windowWidth="23256" windowHeight="12456" xr2:uid="{79193ED9-A815-4C53-A19E-FE5DFDCEAEB6}"/>
  </bookViews>
  <sheets>
    <sheet name="Dashboard" sheetId="7" r:id="rId1"/>
    <sheet name="Pivot Tables" sheetId="4" r:id="rId2"/>
    <sheet name="Insights" sheetId="11" r:id="rId3"/>
    <sheet name="sales_data" sheetId="1" r:id="rId4"/>
  </sheets>
  <definedNames>
    <definedName name="_xlcn.WorksheetConnection_sales_data1.xlsxTable11" hidden="1">Table1[]</definedName>
    <definedName name="Slicer_Months__Sale_Date">#N/A</definedName>
    <definedName name="Slicer_Payment_Method">#N/A</definedName>
    <definedName name="Slicer_Product_Category">#N/A</definedName>
    <definedName name="Slicer_Region">#N/A</definedName>
    <definedName name="Slicer_Sales_Rep">#N/A</definedName>
    <definedName name="Slicer_Years__Sal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ta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M50" i="4"/>
  <c r="L5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25358B-9BE2-4A75-8A59-5F08F19642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DDD0A50-2833-4690-A98F-F5737A955941}" name="WorksheetConnection_sales_data (1).xlsx!Table1" type="102" refreshedVersion="8" minRefreshableVersion="5">
    <extLst>
      <ext xmlns:x15="http://schemas.microsoft.com/office/spreadsheetml/2010/11/main" uri="{DE250136-89BD-433C-8126-D09CA5730AF9}">
        <x15:connection id="Table1">
          <x15:rangePr sourceName="_xlcn.WorksheetConnection_sales_data1.xlsxTable11"/>
        </x15:connection>
      </ext>
    </extLst>
  </connection>
</connections>
</file>

<file path=xl/sharedStrings.xml><?xml version="1.0" encoding="utf-8"?>
<sst xmlns="http://schemas.openxmlformats.org/spreadsheetml/2006/main" count="6114" uniqueCount="53">
  <si>
    <t>Product_ID</t>
  </si>
  <si>
    <t>Sale_Date</t>
  </si>
  <si>
    <t>Sales_Rep</t>
  </si>
  <si>
    <t>Sales_Amount</t>
  </si>
  <si>
    <t>Quantity_Sold</t>
  </si>
  <si>
    <t>Product_Category</t>
  </si>
  <si>
    <t>Unit_Price</t>
  </si>
  <si>
    <t>Customer_Type</t>
  </si>
  <si>
    <t>Discount</t>
  </si>
  <si>
    <t>Payment_Method</t>
  </si>
  <si>
    <t>Sales_Channel</t>
  </si>
  <si>
    <t>Region</t>
  </si>
  <si>
    <t>David</t>
  </si>
  <si>
    <t>Food</t>
  </si>
  <si>
    <t>Returning</t>
  </si>
  <si>
    <t>Cash</t>
  </si>
  <si>
    <t>Retail</t>
  </si>
  <si>
    <t>North</t>
  </si>
  <si>
    <t>Furniture</t>
  </si>
  <si>
    <t>New</t>
  </si>
  <si>
    <t>Alice</t>
  </si>
  <si>
    <t>Clothing</t>
  </si>
  <si>
    <t>Bank Transfer</t>
  </si>
  <si>
    <t>Online</t>
  </si>
  <si>
    <t>Charlie</t>
  </si>
  <si>
    <t>Credit Card</t>
  </si>
  <si>
    <t>South</t>
  </si>
  <si>
    <t>Bob</t>
  </si>
  <si>
    <t>East</t>
  </si>
  <si>
    <t>Eve</t>
  </si>
  <si>
    <t>West</t>
  </si>
  <si>
    <t>Electronics</t>
  </si>
  <si>
    <t>Row Labels</t>
  </si>
  <si>
    <t>Grand Total</t>
  </si>
  <si>
    <t>Sum of Discount</t>
  </si>
  <si>
    <t>Sum of Sales_Amount</t>
  </si>
  <si>
    <t>Sum of Quantity_Sold</t>
  </si>
  <si>
    <t>Column Labels</t>
  </si>
  <si>
    <t>Total Sum of Sales_Amount</t>
  </si>
  <si>
    <t>2023</t>
  </si>
  <si>
    <t>2024</t>
  </si>
  <si>
    <t>Qtr1</t>
  </si>
  <si>
    <t>Qtr2</t>
  </si>
  <si>
    <t>Qtr3</t>
  </si>
  <si>
    <t>Qtr4</t>
  </si>
  <si>
    <t>Total Sum of AOV</t>
  </si>
  <si>
    <t>Sum of AOV</t>
  </si>
  <si>
    <t>1. Clothing Category generated the highest overallrevenue, making it top-performing product segment.</t>
  </si>
  <si>
    <t>2. Bank transfer payment method received the highest total discounts, indicating stronger promotional offers.</t>
  </si>
  <si>
    <t>3. David recorded the highest revenue growth among all sales representatives, showing strong performance and contribution to business expansion.</t>
  </si>
  <si>
    <t>4. Quarter 1 of 2023 achieved the highest revenuegrowth compared to other quarters, indicating a stronger start to the year.</t>
  </si>
  <si>
    <t>5. The North region led in both total sales volume and revenue, making it the most profitable region overall.</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</si>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</sst>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theme="1"/>
      <name val="Arial Black"/>
      <family val="2"/>
    </font>
    <font>
      <sz val="20"/>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0" fillId="0" borderId="0" xfId="0" applyFont="1"/>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auto="1"/>
      </font>
      <fill>
        <patternFill>
          <bgColor theme="9" tint="0.39994506668294322"/>
        </patternFill>
      </fill>
    </dxf>
    <dxf>
      <fill>
        <patternFill>
          <bgColor theme="9" tint="0.39994506668294322"/>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1" pivot="0" table="0" count="3" xr9:uid="{02857305-9E9A-471A-8C3B-89FDABE5A1AA}">
      <tableStyleElement type="wholeTable" dxfId="14"/>
      <tableStyleElement type="headerRow" dxfId="13"/>
    </tableStyle>
  </tableStyles>
  <extLst>
    <ext xmlns:x14="http://schemas.microsoft.com/office/spreadsheetml/2009/9/main" uri="{46F421CA-312F-682f-3DD2-61675219B42D}">
      <x14:dxfs count="1">
        <dxf>
          <font>
            <color theme="0"/>
          </font>
          <fill>
            <patternFill>
              <bgColor theme="9" tint="-0.24994659260841701"/>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5.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catgeory wise revenue</a:t>
            </a:r>
            <a:endParaRPr lang="en-US" b="1"/>
          </a:p>
        </c:rich>
      </c:tx>
      <c:layout>
        <c:manualLayout>
          <c:xMode val="edge"/>
          <c:yMode val="edge"/>
          <c:x val="0.22382091996694142"/>
          <c:y val="4.30971098919744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565585080081"/>
          <c:y val="0.1278869973417793"/>
          <c:w val="0.78269254473294747"/>
          <c:h val="0.63906078280714462"/>
        </c:manualLayout>
      </c:layout>
      <c:barChart>
        <c:barDir val="col"/>
        <c:grouping val="clustered"/>
        <c:varyColors val="0"/>
        <c:ser>
          <c:idx val="0"/>
          <c:order val="0"/>
          <c:tx>
            <c:strRef>
              <c:f>'Pivot Tables'!$B$11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Clothing</c:v>
                </c:pt>
                <c:pt idx="1">
                  <c:v>Furniture</c:v>
                </c:pt>
                <c:pt idx="2">
                  <c:v>Electronics</c:v>
                </c:pt>
                <c:pt idx="3">
                  <c:v>Food</c:v>
                </c:pt>
              </c:strCache>
            </c:strRef>
          </c:cat>
          <c:val>
            <c:numRef>
              <c:f>'Pivot Tables'!$B$12:$B$16</c:f>
              <c:numCache>
                <c:formatCode>General</c:formatCode>
                <c:ptCount val="4"/>
                <c:pt idx="0">
                  <c:v>16360844.624699997</c:v>
                </c:pt>
                <c:pt idx="1">
                  <c:v>15363777.142799996</c:v>
                </c:pt>
                <c:pt idx="2">
                  <c:v>15153225.285399998</c:v>
                </c:pt>
                <c:pt idx="3">
                  <c:v>12808326.230799995</c:v>
                </c:pt>
              </c:numCache>
            </c:numRef>
          </c:val>
          <c:extLst>
            <c:ext xmlns:c16="http://schemas.microsoft.com/office/drawing/2014/chart" uri="{C3380CC4-5D6E-409C-BE32-E72D297353CC}">
              <c16:uniqueId val="{00000000-1606-4A6D-8CD0-5EC21011766F}"/>
            </c:ext>
          </c:extLst>
        </c:ser>
        <c:dLbls>
          <c:showLegendKey val="0"/>
          <c:showVal val="0"/>
          <c:showCatName val="0"/>
          <c:showSerName val="0"/>
          <c:showPercent val="0"/>
          <c:showBubbleSize val="0"/>
        </c:dLbls>
        <c:gapWidth val="75"/>
        <c:axId val="681461264"/>
        <c:axId val="681452624"/>
      </c:barChart>
      <c:catAx>
        <c:axId val="6814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1452624"/>
        <c:crosses val="autoZero"/>
        <c:auto val="1"/>
        <c:lblAlgn val="ctr"/>
        <c:lblOffset val="100"/>
        <c:noMultiLvlLbl val="0"/>
      </c:catAx>
      <c:valAx>
        <c:axId val="681452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146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Analysis.xlsx]Pivot Tables!PivotTable17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wise Quantity Sold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Tables'!$H$2:$H$6</c:f>
              <c:strCache>
                <c:ptCount val="4"/>
                <c:pt idx="0">
                  <c:v>North</c:v>
                </c:pt>
                <c:pt idx="1">
                  <c:v>West</c:v>
                </c:pt>
                <c:pt idx="2">
                  <c:v>East</c:v>
                </c:pt>
                <c:pt idx="3">
                  <c:v>South</c:v>
                </c:pt>
              </c:strCache>
            </c:strRef>
          </c:cat>
          <c:val>
            <c:numRef>
              <c:f>'Pivot Tables'!$I$2:$I$6</c:f>
              <c:numCache>
                <c:formatCode>General</c:formatCode>
                <c:ptCount val="4"/>
                <c:pt idx="0">
                  <c:v>6705</c:v>
                </c:pt>
                <c:pt idx="1">
                  <c:v>6486</c:v>
                </c:pt>
                <c:pt idx="2">
                  <c:v>6356</c:v>
                </c:pt>
                <c:pt idx="3">
                  <c:v>5808</c:v>
                </c:pt>
              </c:numCache>
            </c:numRef>
          </c:val>
          <c:extLst>
            <c:ext xmlns:c16="http://schemas.microsoft.com/office/drawing/2014/chart" uri="{C3380CC4-5D6E-409C-BE32-E72D297353CC}">
              <c16:uniqueId val="{00000000-F655-4E67-832B-4710F1314F09}"/>
            </c:ext>
          </c:extLst>
        </c:ser>
        <c:dLbls>
          <c:dLblPos val="outEnd"/>
          <c:showLegendKey val="0"/>
          <c:showVal val="1"/>
          <c:showCatName val="0"/>
          <c:showSerName val="0"/>
          <c:showPercent val="0"/>
          <c:showBubbleSize val="0"/>
        </c:dLbls>
        <c:gapWidth val="182"/>
        <c:axId val="318666496"/>
        <c:axId val="318678976"/>
      </c:barChart>
      <c:catAx>
        <c:axId val="31866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678976"/>
        <c:crosses val="autoZero"/>
        <c:auto val="1"/>
        <c:lblAlgn val="ctr"/>
        <c:lblOffset val="100"/>
        <c:noMultiLvlLbl val="0"/>
      </c:catAx>
      <c:valAx>
        <c:axId val="318678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66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Tables!PivotTable6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based on Payment Type</a:t>
            </a:r>
            <a:endParaRPr lang="en-US" b="1"/>
          </a:p>
        </c:rich>
      </c:tx>
      <c:layout>
        <c:manualLayout>
          <c:xMode val="edge"/>
          <c:yMode val="edge"/>
          <c:x val="8.764191579316489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manualLayout>
          <c:layoutTarget val="inner"/>
          <c:xMode val="edge"/>
          <c:yMode val="edge"/>
          <c:x val="0.20199479570266338"/>
          <c:y val="0.15650444736074656"/>
          <c:w val="0.55656649534775771"/>
          <c:h val="0.5485188830562846"/>
        </c:manualLayout>
      </c:layout>
      <c:pieChart>
        <c:varyColors val="1"/>
        <c:ser>
          <c:idx val="0"/>
          <c:order val="0"/>
          <c:tx>
            <c:strRef>
              <c:f>'Pivot Tables'!$B$18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A45-43A5-957D-3CC2596C250E}"/>
              </c:ext>
            </c:extLst>
          </c:dPt>
          <c:dPt>
            <c:idx val="1"/>
            <c:bubble3D val="0"/>
            <c:explosion val="5"/>
            <c:spPr>
              <a:solidFill>
                <a:schemeClr val="accent5"/>
              </a:solidFill>
              <a:ln w="19050">
                <a:solidFill>
                  <a:schemeClr val="lt1"/>
                </a:solidFill>
              </a:ln>
              <a:effectLst/>
            </c:spPr>
            <c:extLst>
              <c:ext xmlns:c16="http://schemas.microsoft.com/office/drawing/2014/chart" uri="{C3380CC4-5D6E-409C-BE32-E72D297353CC}">
                <c16:uniqueId val="{00000003-CA45-43A5-957D-3CC2596C250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A45-43A5-957D-3CC2596C25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Tables'!$A$19:$A$22</c:f>
              <c:strCache>
                <c:ptCount val="3"/>
                <c:pt idx="0">
                  <c:v>Bank Transfer</c:v>
                </c:pt>
                <c:pt idx="1">
                  <c:v>Cash</c:v>
                </c:pt>
                <c:pt idx="2">
                  <c:v>Credit Card</c:v>
                </c:pt>
              </c:strCache>
            </c:strRef>
          </c:cat>
          <c:val>
            <c:numRef>
              <c:f>'Pivot Tables'!$B$19:$B$22</c:f>
              <c:numCache>
                <c:formatCode>General</c:formatCode>
                <c:ptCount val="3"/>
                <c:pt idx="0">
                  <c:v>52.500000000000036</c:v>
                </c:pt>
                <c:pt idx="1">
                  <c:v>47.490000000000016</c:v>
                </c:pt>
                <c:pt idx="2">
                  <c:v>52.400000000000055</c:v>
                </c:pt>
              </c:numCache>
            </c:numRef>
          </c:val>
          <c:extLst>
            <c:ext xmlns:c16="http://schemas.microsoft.com/office/drawing/2014/chart" uri="{C3380CC4-5D6E-409C-BE32-E72D297353CC}">
              <c16:uniqueId val="{00000006-CA45-43A5-957D-3CC2596C25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907970602566185"/>
          <c:y val="0.70762131997712618"/>
          <c:w val="0.42067685916436576"/>
          <c:h val="0.288204865287664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Tables!PivotTable8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a:t>
            </a:r>
            <a:r>
              <a:rPr lang="en-US" b="1" baseline="0"/>
              <a:t> wise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Tables'!$O$1:$O$2</c:f>
              <c:strCache>
                <c:ptCount val="1"/>
                <c:pt idx="0">
                  <c:v>Online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invertIfNegative val="0"/>
          <c:cat>
            <c:multiLvlStrRef>
              <c:f>'Pivot Tables'!$N$3:$N$10</c:f>
              <c:multiLvlStrCache>
                <c:ptCount val="5"/>
                <c:lvl>
                  <c:pt idx="0">
                    <c:v>Qtr1</c:v>
                  </c:pt>
                  <c:pt idx="1">
                    <c:v>Qtr2</c:v>
                  </c:pt>
                  <c:pt idx="2">
                    <c:v>Qtr3</c:v>
                  </c:pt>
                  <c:pt idx="3">
                    <c:v>Qtr4</c:v>
                  </c:pt>
                  <c:pt idx="4">
                    <c:v>Qtr1</c:v>
                  </c:pt>
                </c:lvl>
                <c:lvl>
                  <c:pt idx="0">
                    <c:v>2023</c:v>
                  </c:pt>
                  <c:pt idx="4">
                    <c:v>2024</c:v>
                  </c:pt>
                </c:lvl>
              </c:multiLvlStrCache>
            </c:multiLvlStrRef>
          </c:cat>
          <c:val>
            <c:numRef>
              <c:f>'Pivot Tables'!$O$3:$O$10</c:f>
              <c:numCache>
                <c:formatCode>General</c:formatCode>
                <c:ptCount val="5"/>
                <c:pt idx="0">
                  <c:v>9089848.3242999986</c:v>
                </c:pt>
                <c:pt idx="1">
                  <c:v>8331951.5401000027</c:v>
                </c:pt>
                <c:pt idx="2">
                  <c:v>6654103.2731000017</c:v>
                </c:pt>
                <c:pt idx="3">
                  <c:v>6186598.5047000013</c:v>
                </c:pt>
                <c:pt idx="4">
                  <c:v>33517.943200000002</c:v>
                </c:pt>
              </c:numCache>
            </c:numRef>
          </c:val>
          <c:extLst>
            <c:ext xmlns:c16="http://schemas.microsoft.com/office/drawing/2014/chart" uri="{C3380CC4-5D6E-409C-BE32-E72D297353CC}">
              <c16:uniqueId val="{00000000-32A2-4A54-B46A-4CD875FE2F46}"/>
            </c:ext>
          </c:extLst>
        </c:ser>
        <c:ser>
          <c:idx val="1"/>
          <c:order val="1"/>
          <c:tx>
            <c:strRef>
              <c:f>'Pivot Tables'!$P$1:$P$2</c:f>
              <c:strCache>
                <c:ptCount val="1"/>
                <c:pt idx="0">
                  <c:v>Retail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invertIfNegative val="0"/>
          <c:cat>
            <c:multiLvlStrRef>
              <c:f>'Pivot Tables'!$N$3:$N$10</c:f>
              <c:multiLvlStrCache>
                <c:ptCount val="5"/>
                <c:lvl>
                  <c:pt idx="0">
                    <c:v>Qtr1</c:v>
                  </c:pt>
                  <c:pt idx="1">
                    <c:v>Qtr2</c:v>
                  </c:pt>
                  <c:pt idx="2">
                    <c:v>Qtr3</c:v>
                  </c:pt>
                  <c:pt idx="3">
                    <c:v>Qtr4</c:v>
                  </c:pt>
                  <c:pt idx="4">
                    <c:v>Qtr1</c:v>
                  </c:pt>
                </c:lvl>
                <c:lvl>
                  <c:pt idx="0">
                    <c:v>2023</c:v>
                  </c:pt>
                  <c:pt idx="4">
                    <c:v>2024</c:v>
                  </c:pt>
                </c:lvl>
              </c:multiLvlStrCache>
            </c:multiLvlStrRef>
          </c:cat>
          <c:val>
            <c:numRef>
              <c:f>'Pivot Tables'!$P$3:$P$10</c:f>
              <c:numCache>
                <c:formatCode>General</c:formatCode>
                <c:ptCount val="5"/>
                <c:pt idx="0">
                  <c:v>7059673.9042000016</c:v>
                </c:pt>
                <c:pt idx="1">
                  <c:v>6360621.8825000003</c:v>
                </c:pt>
                <c:pt idx="2">
                  <c:v>6909659.8701999998</c:v>
                </c:pt>
                <c:pt idx="3">
                  <c:v>9047367.7932000048</c:v>
                </c:pt>
                <c:pt idx="4">
                  <c:v>12830.2482</c:v>
                </c:pt>
              </c:numCache>
            </c:numRef>
          </c:val>
          <c:extLst>
            <c:ext xmlns:c16="http://schemas.microsoft.com/office/drawing/2014/chart" uri="{C3380CC4-5D6E-409C-BE32-E72D297353CC}">
              <c16:uniqueId val="{00000001-1CCE-433C-AA3C-D935C882759F}"/>
            </c:ext>
          </c:extLst>
        </c:ser>
        <c:dLbls>
          <c:showLegendKey val="0"/>
          <c:showVal val="0"/>
          <c:showCatName val="0"/>
          <c:showSerName val="0"/>
          <c:showPercent val="0"/>
          <c:showBubbleSize val="0"/>
        </c:dLbls>
        <c:gapWidth val="219"/>
        <c:axId val="321207344"/>
        <c:axId val="321224144"/>
      </c:barChart>
      <c:catAx>
        <c:axId val="321207344"/>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1224144"/>
        <c:crosses val="autoZero"/>
        <c:auto val="1"/>
        <c:lblAlgn val="ctr"/>
        <c:lblOffset val="100"/>
        <c:noMultiLvlLbl val="0"/>
      </c:catAx>
      <c:valAx>
        <c:axId val="32122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1207344"/>
        <c:crosses val="autoZero"/>
        <c:crossBetween val="between"/>
      </c:valAx>
      <c:spPr>
        <a:noFill/>
        <a:ln>
          <a:noFill/>
        </a:ln>
        <a:effectLst/>
      </c:spPr>
    </c:plotArea>
    <c:legend>
      <c:legendPos val="r"/>
      <c:layout>
        <c:manualLayout>
          <c:xMode val="edge"/>
          <c:yMode val="edge"/>
          <c:x val="0.72402179508687725"/>
          <c:y val="0.23226778944298634"/>
          <c:w val="0.11781298954352742"/>
          <c:h val="0.157650825130092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Tables!PivotTable13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Representative Performance</a:t>
            </a:r>
            <a:endParaRPr lang="en-US" b="1"/>
          </a:p>
        </c:rich>
      </c:tx>
      <c:layout>
        <c:manualLayout>
          <c:xMode val="edge"/>
          <c:yMode val="edge"/>
          <c:x val="0.1868997420313089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p3d contourW="6350">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c:f>
              <c:strCache>
                <c:ptCount val="1"/>
                <c:pt idx="0">
                  <c:v>Sum of Quantity_Sold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p3d contourW="6350">
              <a:contourClr>
                <a:schemeClr val="accent4"/>
              </a:contourClr>
            </a:sp3d>
          </c:spPr>
          <c:invertIfNegative val="0"/>
          <c:cat>
            <c:strRef>
              <c:f>'Pivot Tables'!$A$4:$A$9</c:f>
              <c:strCache>
                <c:ptCount val="5"/>
                <c:pt idx="0">
                  <c:v>David</c:v>
                </c:pt>
                <c:pt idx="1">
                  <c:v>Eve</c:v>
                </c:pt>
                <c:pt idx="2">
                  <c:v>Bob</c:v>
                </c:pt>
                <c:pt idx="3">
                  <c:v>Alice</c:v>
                </c:pt>
                <c:pt idx="4">
                  <c:v>Charlie</c:v>
                </c:pt>
              </c:strCache>
            </c:strRef>
          </c:cat>
          <c:val>
            <c:numRef>
              <c:f>'Pivot Tables'!$B$4:$B$9</c:f>
              <c:numCache>
                <c:formatCode>General</c:formatCode>
                <c:ptCount val="5"/>
                <c:pt idx="0">
                  <c:v>6042</c:v>
                </c:pt>
                <c:pt idx="1">
                  <c:v>5287</c:v>
                </c:pt>
                <c:pt idx="2">
                  <c:v>4977</c:v>
                </c:pt>
                <c:pt idx="3">
                  <c:v>4832</c:v>
                </c:pt>
                <c:pt idx="4">
                  <c:v>4217</c:v>
                </c:pt>
              </c:numCache>
            </c:numRef>
          </c:val>
          <c:extLst>
            <c:ext xmlns:c16="http://schemas.microsoft.com/office/drawing/2014/chart" uri="{C3380CC4-5D6E-409C-BE32-E72D297353CC}">
              <c16:uniqueId val="{00000000-51D4-46C7-BBB9-094EC6FED7DC}"/>
            </c:ext>
          </c:extLst>
        </c:ser>
        <c:ser>
          <c:idx val="1"/>
          <c:order val="1"/>
          <c:tx>
            <c:strRef>
              <c:f>'Pivot Tables'!$C$3</c:f>
              <c:strCache>
                <c:ptCount val="1"/>
                <c:pt idx="0">
                  <c:v>Sum of Sales_Amount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invertIfNegative val="0"/>
          <c:cat>
            <c:strRef>
              <c:f>'Pivot Tables'!$A$4:$A$9</c:f>
              <c:strCache>
                <c:ptCount val="5"/>
                <c:pt idx="0">
                  <c:v>David</c:v>
                </c:pt>
                <c:pt idx="1">
                  <c:v>Eve</c:v>
                </c:pt>
                <c:pt idx="2">
                  <c:v>Bob</c:v>
                </c:pt>
                <c:pt idx="3">
                  <c:v>Alice</c:v>
                </c:pt>
                <c:pt idx="4">
                  <c:v>Charlie</c:v>
                </c:pt>
              </c:strCache>
            </c:strRef>
          </c:cat>
          <c:val>
            <c:numRef>
              <c:f>'Pivot Tables'!$C$4:$C$9</c:f>
              <c:numCache>
                <c:formatCode>General</c:formatCode>
                <c:ptCount val="5"/>
                <c:pt idx="0">
                  <c:v>13674409.201900005</c:v>
                </c:pt>
                <c:pt idx="1">
                  <c:v>12938723.959099999</c:v>
                </c:pt>
                <c:pt idx="2">
                  <c:v>11768703.708699996</c:v>
                </c:pt>
                <c:pt idx="3">
                  <c:v>11476645.563299997</c:v>
                </c:pt>
                <c:pt idx="4">
                  <c:v>9827690.8507000022</c:v>
                </c:pt>
              </c:numCache>
            </c:numRef>
          </c:val>
          <c:extLst>
            <c:ext xmlns:c16="http://schemas.microsoft.com/office/drawing/2014/chart" uri="{C3380CC4-5D6E-409C-BE32-E72D297353CC}">
              <c16:uniqueId val="{00000001-51D4-46C7-BBB9-094EC6FED7DC}"/>
            </c:ext>
          </c:extLst>
        </c:ser>
        <c:dLbls>
          <c:showLegendKey val="0"/>
          <c:showVal val="0"/>
          <c:showCatName val="0"/>
          <c:showSerName val="0"/>
          <c:showPercent val="0"/>
          <c:showBubbleSize val="0"/>
        </c:dLbls>
        <c:gapWidth val="150"/>
        <c:shape val="box"/>
        <c:axId val="1241507791"/>
        <c:axId val="1241508271"/>
        <c:axId val="0"/>
      </c:bar3DChart>
      <c:catAx>
        <c:axId val="124150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1508271"/>
        <c:crosses val="autoZero"/>
        <c:auto val="1"/>
        <c:lblAlgn val="ctr"/>
        <c:lblOffset val="100"/>
        <c:noMultiLvlLbl val="0"/>
      </c:catAx>
      <c:valAx>
        <c:axId val="124150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150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wise Revenue</a:t>
            </a:r>
            <a:endParaRPr lang="en-US" b="1"/>
          </a:p>
        </c:rich>
      </c:tx>
      <c:layout>
        <c:manualLayout>
          <c:xMode val="edge"/>
          <c:yMode val="edge"/>
          <c:x val="0.270137277153617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6350" cap="flat" cmpd="sng" algn="ctr">
            <a:solidFill>
              <a:schemeClr val="accent6"/>
            </a:solidFill>
            <a:prstDash val="solid"/>
            <a:miter lim="800000"/>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6350" cap="flat" cmpd="sng" algn="ctr">
            <a:solidFill>
              <a:schemeClr val="accent6"/>
            </a:solidFill>
            <a:prstDash val="solid"/>
            <a:miter lim="800000"/>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marker>
      </c:pivotFmt>
    </c:pivotFmts>
    <c:plotArea>
      <c:layout>
        <c:manualLayout>
          <c:layoutTarget val="inner"/>
          <c:xMode val="edge"/>
          <c:yMode val="edge"/>
          <c:x val="6.8127619661201887E-3"/>
          <c:y val="0.38852287646065797"/>
          <c:w val="0.92505961837267792"/>
          <c:h val="0.44349318304388463"/>
        </c:manualLayout>
      </c:layout>
      <c:lineChart>
        <c:grouping val="stacked"/>
        <c:varyColors val="0"/>
        <c:ser>
          <c:idx val="0"/>
          <c:order val="0"/>
          <c:tx>
            <c:strRef>
              <c:f>'Pivot Tables'!$F$1</c:f>
              <c:strCache>
                <c:ptCount val="1"/>
                <c:pt idx="0">
                  <c:v>Total</c:v>
                </c:pt>
              </c:strCache>
            </c:strRef>
          </c:tx>
          <c:spPr>
            <a:ln w="6350" cap="flat" cmpd="sng" algn="ctr">
              <a:solidFill>
                <a:schemeClr val="accent6"/>
              </a:solidFill>
              <a:prstDash val="solid"/>
              <a:miter lim="800000"/>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marker>
          <c:dLbls>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Tables'!$E$2:$E$6</c:f>
              <c:strCache>
                <c:ptCount val="4"/>
                <c:pt idx="0">
                  <c:v>North</c:v>
                </c:pt>
                <c:pt idx="1">
                  <c:v>East</c:v>
                </c:pt>
                <c:pt idx="2">
                  <c:v>West</c:v>
                </c:pt>
                <c:pt idx="3">
                  <c:v>South</c:v>
                </c:pt>
              </c:strCache>
            </c:strRef>
          </c:cat>
          <c:val>
            <c:numRef>
              <c:f>'Pivot Tables'!$F$2:$F$6</c:f>
              <c:numCache>
                <c:formatCode>General</c:formatCode>
                <c:ptCount val="4"/>
                <c:pt idx="0">
                  <c:v>15570342.181999996</c:v>
                </c:pt>
                <c:pt idx="1">
                  <c:v>15202282.224599997</c:v>
                </c:pt>
                <c:pt idx="2">
                  <c:v>15018888.597599991</c:v>
                </c:pt>
                <c:pt idx="3">
                  <c:v>13894660.279499996</c:v>
                </c:pt>
              </c:numCache>
            </c:numRef>
          </c:val>
          <c:smooth val="0"/>
          <c:extLst>
            <c:ext xmlns:c16="http://schemas.microsoft.com/office/drawing/2014/chart" uri="{C3380CC4-5D6E-409C-BE32-E72D297353CC}">
              <c16:uniqueId val="{00000000-DAB3-4BAD-8D9F-1C5D845B1A67}"/>
            </c:ext>
          </c:extLst>
        </c:ser>
        <c:dLbls>
          <c:showLegendKey val="0"/>
          <c:showVal val="0"/>
          <c:showCatName val="0"/>
          <c:showSerName val="0"/>
          <c:showPercent val="0"/>
          <c:showBubbleSize val="0"/>
        </c:dLbls>
        <c:marker val="1"/>
        <c:smooth val="0"/>
        <c:axId val="578615887"/>
        <c:axId val="578616847"/>
      </c:lineChart>
      <c:catAx>
        <c:axId val="578615887"/>
        <c:scaling>
          <c:orientation val="minMax"/>
        </c:scaling>
        <c:delete val="0"/>
        <c:axPos val="b"/>
        <c:numFmt formatCode="General" sourceLinked="1"/>
        <c:majorTickMark val="out"/>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8616847"/>
        <c:crosses val="autoZero"/>
        <c:auto val="1"/>
        <c:lblAlgn val="ctr"/>
        <c:lblOffset val="100"/>
        <c:noMultiLvlLbl val="0"/>
      </c:catAx>
      <c:valAx>
        <c:axId val="578616847"/>
        <c:scaling>
          <c:orientation val="minMax"/>
        </c:scaling>
        <c:delete val="1"/>
        <c:axPos val="l"/>
        <c:numFmt formatCode="General" sourceLinked="1"/>
        <c:majorTickMark val="out"/>
        <c:minorTickMark val="none"/>
        <c:tickLblPos val="nextTo"/>
        <c:crossAx val="5786158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microsoft.com/office/2007/relationships/hdphoto" Target="../media/hdphoto2.wdp"/><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91440</xdr:colOff>
      <xdr:row>0</xdr:row>
      <xdr:rowOff>99060</xdr:rowOff>
    </xdr:from>
    <xdr:to>
      <xdr:col>2</xdr:col>
      <xdr:colOff>22860</xdr:colOff>
      <xdr:row>3</xdr:row>
      <xdr:rowOff>175260</xdr:rowOff>
    </xdr:to>
    <xdr:sp macro="" textlink="">
      <xdr:nvSpPr>
        <xdr:cNvPr id="10" name="Rectangle: Rounded Corners 9">
          <a:extLst>
            <a:ext uri="{FF2B5EF4-FFF2-40B4-BE49-F238E27FC236}">
              <a16:creationId xmlns:a16="http://schemas.microsoft.com/office/drawing/2014/main" id="{5E0DE282-91A9-A98B-39EC-4E61E48F0DD4}"/>
            </a:ext>
          </a:extLst>
        </xdr:cNvPr>
        <xdr:cNvSpPr/>
      </xdr:nvSpPr>
      <xdr:spPr>
        <a:xfrm>
          <a:off x="91440" y="99060"/>
          <a:ext cx="1150620" cy="624840"/>
        </a:xfrm>
        <a:prstGeom prst="roundRect">
          <a:avLst/>
        </a:prstGeom>
        <a:gradFill>
          <a:gsLst>
            <a:gs pos="94000">
              <a:srgbClr val="00B050"/>
            </a:gs>
            <a:gs pos="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68580</xdr:colOff>
      <xdr:row>0</xdr:row>
      <xdr:rowOff>99060</xdr:rowOff>
    </xdr:from>
    <xdr:to>
      <xdr:col>23</xdr:col>
      <xdr:colOff>68580</xdr:colOff>
      <xdr:row>3</xdr:row>
      <xdr:rowOff>175260</xdr:rowOff>
    </xdr:to>
    <xdr:sp macro="" textlink="">
      <xdr:nvSpPr>
        <xdr:cNvPr id="12" name="Rectangle: Rounded Corners 11">
          <a:extLst>
            <a:ext uri="{FF2B5EF4-FFF2-40B4-BE49-F238E27FC236}">
              <a16:creationId xmlns:a16="http://schemas.microsoft.com/office/drawing/2014/main" id="{587FDE16-D141-448B-B221-1AE01F0330E9}"/>
            </a:ext>
          </a:extLst>
        </xdr:cNvPr>
        <xdr:cNvSpPr/>
      </xdr:nvSpPr>
      <xdr:spPr>
        <a:xfrm>
          <a:off x="1287780" y="99060"/>
          <a:ext cx="12801600" cy="624840"/>
        </a:xfrm>
        <a:prstGeom prst="roundRect">
          <a:avLst>
            <a:gd name="adj" fmla="val 22765"/>
          </a:avLst>
        </a:prstGeom>
        <a:gradFill>
          <a:gsLst>
            <a:gs pos="94000">
              <a:srgbClr val="00B050"/>
            </a:gs>
            <a:gs pos="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4000" b="1">
              <a:latin typeface="Britannic Bold" panose="020B0903060703020204" pitchFamily="34" charset="0"/>
            </a:rPr>
            <a:t>Sales Analysis</a:t>
          </a:r>
          <a:r>
            <a:rPr lang="en-US" sz="4000" b="1" baseline="0">
              <a:latin typeface="Britannic Bold" panose="020B0903060703020204" pitchFamily="34" charset="0"/>
            </a:rPr>
            <a:t> Dashboard</a:t>
          </a:r>
          <a:endParaRPr lang="en-US" sz="4000" b="1">
            <a:latin typeface="Britannic Bold" panose="020B0903060703020204" pitchFamily="34" charset="0"/>
          </a:endParaRPr>
        </a:p>
      </xdr:txBody>
    </xdr:sp>
    <xdr:clientData/>
  </xdr:twoCellAnchor>
  <xdr:twoCellAnchor editAs="absolute">
    <xdr:from>
      <xdr:col>0</xdr:col>
      <xdr:colOff>87629</xdr:colOff>
      <xdr:row>4</xdr:row>
      <xdr:rowOff>49529</xdr:rowOff>
    </xdr:from>
    <xdr:to>
      <xdr:col>2</xdr:col>
      <xdr:colOff>7619</xdr:colOff>
      <xdr:row>31</xdr:row>
      <xdr:rowOff>137583</xdr:rowOff>
    </xdr:to>
    <xdr:sp macro="" textlink="">
      <xdr:nvSpPr>
        <xdr:cNvPr id="13" name="Rectangle: Rounded Corners 12">
          <a:extLst>
            <a:ext uri="{FF2B5EF4-FFF2-40B4-BE49-F238E27FC236}">
              <a16:creationId xmlns:a16="http://schemas.microsoft.com/office/drawing/2014/main" id="{2CBE1EED-110B-4685-B0C5-7F788B21CD17}"/>
            </a:ext>
          </a:extLst>
        </xdr:cNvPr>
        <xdr:cNvSpPr/>
      </xdr:nvSpPr>
      <xdr:spPr>
        <a:xfrm rot="5400000">
          <a:off x="-1811444" y="2668269"/>
          <a:ext cx="4945804" cy="1147657"/>
        </a:xfrm>
        <a:prstGeom prst="roundRect">
          <a:avLst/>
        </a:prstGeom>
        <a:gradFill>
          <a:gsLst>
            <a:gs pos="94000">
              <a:srgbClr val="00B050"/>
            </a:gs>
            <a:gs pos="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60959</xdr:colOff>
      <xdr:row>4</xdr:row>
      <xdr:rowOff>68580</xdr:rowOff>
    </xdr:from>
    <xdr:to>
      <xdr:col>6</xdr:col>
      <xdr:colOff>302711</xdr:colOff>
      <xdr:row>8</xdr:row>
      <xdr:rowOff>165060</xdr:rowOff>
    </xdr:to>
    <xdr:sp macro="" textlink="">
      <xdr:nvSpPr>
        <xdr:cNvPr id="14" name="Rectangle: Rounded Corners 13">
          <a:extLst>
            <a:ext uri="{FF2B5EF4-FFF2-40B4-BE49-F238E27FC236}">
              <a16:creationId xmlns:a16="http://schemas.microsoft.com/office/drawing/2014/main" id="{7DFED9E3-70BD-42A4-8635-A5F4EE011261}"/>
            </a:ext>
          </a:extLst>
        </xdr:cNvPr>
        <xdr:cNvSpPr/>
      </xdr:nvSpPr>
      <xdr:spPr>
        <a:xfrm>
          <a:off x="1271808" y="820142"/>
          <a:ext cx="2663451" cy="848041"/>
        </a:xfrm>
        <a:prstGeom prst="roundRect">
          <a:avLst>
            <a:gd name="adj" fmla="val 15747"/>
          </a:avLst>
        </a:prstGeom>
        <a:gradFill>
          <a:gsLst>
            <a:gs pos="0">
              <a:schemeClr val="accent6">
                <a:lumMod val="110000"/>
                <a:satMod val="105000"/>
                <a:tint val="67000"/>
              </a:schemeClr>
            </a:gs>
            <a:gs pos="10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6</xdr:col>
      <xdr:colOff>404381</xdr:colOff>
      <xdr:row>4</xdr:row>
      <xdr:rowOff>68580</xdr:rowOff>
    </xdr:from>
    <xdr:to>
      <xdr:col>10</xdr:col>
      <xdr:colOff>490601</xdr:colOff>
      <xdr:row>8</xdr:row>
      <xdr:rowOff>165060</xdr:rowOff>
    </xdr:to>
    <xdr:sp macro="" textlink="">
      <xdr:nvSpPr>
        <xdr:cNvPr id="15" name="Rectangle: Rounded Corners 14">
          <a:extLst>
            <a:ext uri="{FF2B5EF4-FFF2-40B4-BE49-F238E27FC236}">
              <a16:creationId xmlns:a16="http://schemas.microsoft.com/office/drawing/2014/main" id="{B62DB792-A3F9-4B32-8BBF-2F05BD57306A}"/>
            </a:ext>
          </a:extLst>
        </xdr:cNvPr>
        <xdr:cNvSpPr/>
      </xdr:nvSpPr>
      <xdr:spPr>
        <a:xfrm>
          <a:off x="4036929" y="820142"/>
          <a:ext cx="2507919" cy="848041"/>
        </a:xfrm>
        <a:prstGeom prst="roundRect">
          <a:avLst>
            <a:gd name="adj" fmla="val 15747"/>
          </a:avLst>
        </a:prstGeom>
        <a:gradFill>
          <a:gsLst>
            <a:gs pos="0">
              <a:schemeClr val="accent6">
                <a:lumMod val="110000"/>
                <a:satMod val="105000"/>
                <a:tint val="67000"/>
              </a:schemeClr>
            </a:gs>
            <a:gs pos="10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68580</xdr:colOff>
      <xdr:row>9</xdr:row>
      <xdr:rowOff>83820</xdr:rowOff>
    </xdr:from>
    <xdr:to>
      <xdr:col>8</xdr:col>
      <xdr:colOff>441960</xdr:colOff>
      <xdr:row>20</xdr:row>
      <xdr:rowOff>31750</xdr:rowOff>
    </xdr:to>
    <xdr:sp macro="" textlink="">
      <xdr:nvSpPr>
        <xdr:cNvPr id="16" name="Rectangle: Rounded Corners 15">
          <a:extLst>
            <a:ext uri="{FF2B5EF4-FFF2-40B4-BE49-F238E27FC236}">
              <a16:creationId xmlns:a16="http://schemas.microsoft.com/office/drawing/2014/main" id="{08F0C65B-E144-44EE-A154-3A11CF1C5308}"/>
            </a:ext>
          </a:extLst>
        </xdr:cNvPr>
        <xdr:cNvSpPr/>
      </xdr:nvSpPr>
      <xdr:spPr>
        <a:xfrm>
          <a:off x="1296247" y="1703070"/>
          <a:ext cx="4056380" cy="1927013"/>
        </a:xfrm>
        <a:prstGeom prst="roundRect">
          <a:avLst>
            <a:gd name="adj" fmla="val 9154"/>
          </a:avLst>
        </a:prstGeom>
        <a:gradFill>
          <a:gsLst>
            <a:gs pos="0">
              <a:schemeClr val="accent6">
                <a:lumMod val="110000"/>
                <a:satMod val="105000"/>
                <a:tint val="67000"/>
              </a:schemeClr>
            </a:gs>
            <a:gs pos="10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71543</xdr:colOff>
      <xdr:row>20</xdr:row>
      <xdr:rowOff>93134</xdr:rowOff>
    </xdr:from>
    <xdr:to>
      <xdr:col>8</xdr:col>
      <xdr:colOff>513503</xdr:colOff>
      <xdr:row>31</xdr:row>
      <xdr:rowOff>158750</xdr:rowOff>
    </xdr:to>
    <xdr:sp macro="" textlink="">
      <xdr:nvSpPr>
        <xdr:cNvPr id="17" name="Rectangle: Rounded Corners 16">
          <a:extLst>
            <a:ext uri="{FF2B5EF4-FFF2-40B4-BE49-F238E27FC236}">
              <a16:creationId xmlns:a16="http://schemas.microsoft.com/office/drawing/2014/main" id="{1737CFFA-21A9-48B4-B6AB-A82B85AB5C23}"/>
            </a:ext>
          </a:extLst>
        </xdr:cNvPr>
        <xdr:cNvSpPr/>
      </xdr:nvSpPr>
      <xdr:spPr>
        <a:xfrm>
          <a:off x="1299210" y="3691467"/>
          <a:ext cx="4124960" cy="2044700"/>
        </a:xfrm>
        <a:prstGeom prst="roundRect">
          <a:avLst>
            <a:gd name="adj" fmla="val 11309"/>
          </a:avLst>
        </a:prstGeom>
        <a:gradFill>
          <a:gsLst>
            <a:gs pos="0">
              <a:schemeClr val="accent6">
                <a:lumMod val="110000"/>
                <a:satMod val="105000"/>
                <a:tint val="67000"/>
              </a:schemeClr>
            </a:gs>
            <a:gs pos="10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10</xdr:col>
      <xdr:colOff>553233</xdr:colOff>
      <xdr:row>4</xdr:row>
      <xdr:rowOff>71403</xdr:rowOff>
    </xdr:from>
    <xdr:to>
      <xdr:col>15</xdr:col>
      <xdr:colOff>359288</xdr:colOff>
      <xdr:row>20</xdr:row>
      <xdr:rowOff>86643</xdr:rowOff>
    </xdr:to>
    <xdr:sp macro="" textlink="">
      <xdr:nvSpPr>
        <xdr:cNvPr id="18" name="Rectangle: Rounded Corners 17">
          <a:extLst>
            <a:ext uri="{FF2B5EF4-FFF2-40B4-BE49-F238E27FC236}">
              <a16:creationId xmlns:a16="http://schemas.microsoft.com/office/drawing/2014/main" id="{A40121D6-F55C-4BF4-A51F-88D6B3D0E6F4}"/>
            </a:ext>
          </a:extLst>
        </xdr:cNvPr>
        <xdr:cNvSpPr/>
      </xdr:nvSpPr>
      <xdr:spPr>
        <a:xfrm rot="5400000">
          <a:off x="6513326" y="917119"/>
          <a:ext cx="3021486" cy="2833178"/>
        </a:xfrm>
        <a:prstGeom prst="roundRect">
          <a:avLst>
            <a:gd name="adj" fmla="val 4036"/>
          </a:avLst>
        </a:prstGeom>
        <a:gradFill>
          <a:gsLst>
            <a:gs pos="0">
              <a:schemeClr val="accent6">
                <a:lumMod val="110000"/>
                <a:satMod val="105000"/>
                <a:tint val="67000"/>
              </a:schemeClr>
            </a:gs>
            <a:gs pos="2000">
              <a:schemeClr val="accent6">
                <a:lumMod val="105000"/>
                <a:satMod val="103000"/>
                <a:tint val="73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15</xdr:col>
      <xdr:colOff>414612</xdr:colOff>
      <xdr:row>4</xdr:row>
      <xdr:rowOff>79019</xdr:rowOff>
    </xdr:from>
    <xdr:to>
      <xdr:col>23</xdr:col>
      <xdr:colOff>83507</xdr:colOff>
      <xdr:row>20</xdr:row>
      <xdr:rowOff>83507</xdr:rowOff>
    </xdr:to>
    <xdr:sp macro="" textlink="">
      <xdr:nvSpPr>
        <xdr:cNvPr id="19" name="Rectangle: Rounded Corners 18">
          <a:extLst>
            <a:ext uri="{FF2B5EF4-FFF2-40B4-BE49-F238E27FC236}">
              <a16:creationId xmlns:a16="http://schemas.microsoft.com/office/drawing/2014/main" id="{512BF1A4-2C01-4D59-83C2-D6C58D0BADB5}"/>
            </a:ext>
          </a:extLst>
        </xdr:cNvPr>
        <xdr:cNvSpPr/>
      </xdr:nvSpPr>
      <xdr:spPr>
        <a:xfrm>
          <a:off x="9495982" y="830581"/>
          <a:ext cx="4512292" cy="3010734"/>
        </a:xfrm>
        <a:prstGeom prst="roundRect">
          <a:avLst>
            <a:gd name="adj" fmla="val 3260"/>
          </a:avLst>
        </a:prstGeom>
        <a:gradFill>
          <a:gsLst>
            <a:gs pos="0">
              <a:schemeClr val="accent6">
                <a:lumMod val="110000"/>
                <a:satMod val="105000"/>
                <a:tint val="67000"/>
              </a:schemeClr>
            </a:gs>
            <a:gs pos="36000">
              <a:schemeClr val="accent6">
                <a:lumMod val="40000"/>
                <a:lumOff val="60000"/>
              </a:schemeClr>
            </a:gs>
            <a:gs pos="100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15</xdr:col>
      <xdr:colOff>427974</xdr:colOff>
      <xdr:row>20</xdr:row>
      <xdr:rowOff>159874</xdr:rowOff>
    </xdr:from>
    <xdr:to>
      <xdr:col>23</xdr:col>
      <xdr:colOff>83507</xdr:colOff>
      <xdr:row>31</xdr:row>
      <xdr:rowOff>179915</xdr:rowOff>
    </xdr:to>
    <xdr:sp macro="" textlink="">
      <xdr:nvSpPr>
        <xdr:cNvPr id="20" name="Rectangle: Rounded Corners 19">
          <a:extLst>
            <a:ext uri="{FF2B5EF4-FFF2-40B4-BE49-F238E27FC236}">
              <a16:creationId xmlns:a16="http://schemas.microsoft.com/office/drawing/2014/main" id="{99DCD855-7F97-41DD-A217-93A0E75A8593}"/>
            </a:ext>
          </a:extLst>
        </xdr:cNvPr>
        <xdr:cNvSpPr/>
      </xdr:nvSpPr>
      <xdr:spPr>
        <a:xfrm>
          <a:off x="9635474" y="3758207"/>
          <a:ext cx="4566200" cy="1999125"/>
        </a:xfrm>
        <a:prstGeom prst="roundRect">
          <a:avLst>
            <a:gd name="adj" fmla="val 9154"/>
          </a:avLst>
        </a:prstGeom>
        <a:gradFill>
          <a:gsLst>
            <a:gs pos="0">
              <a:schemeClr val="accent6">
                <a:lumMod val="110000"/>
                <a:satMod val="105000"/>
                <a:tint val="67000"/>
              </a:schemeClr>
            </a:gs>
            <a:gs pos="100000">
              <a:schemeClr val="accent6">
                <a:lumMod val="40000"/>
                <a:lumOff val="60000"/>
              </a:schemeClr>
            </a:gs>
            <a:gs pos="35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592016</xdr:colOff>
      <xdr:row>20</xdr:row>
      <xdr:rowOff>155915</xdr:rowOff>
    </xdr:from>
    <xdr:to>
      <xdr:col>15</xdr:col>
      <xdr:colOff>365343</xdr:colOff>
      <xdr:row>31</xdr:row>
      <xdr:rowOff>169332</xdr:rowOff>
    </xdr:to>
    <xdr:sp macro="" textlink="">
      <xdr:nvSpPr>
        <xdr:cNvPr id="21" name="Rectangle: Rounded Corners 20">
          <a:extLst>
            <a:ext uri="{FF2B5EF4-FFF2-40B4-BE49-F238E27FC236}">
              <a16:creationId xmlns:a16="http://schemas.microsoft.com/office/drawing/2014/main" id="{30EC6372-9DB0-4BB5-A2FC-9B3FCB04DD82}"/>
            </a:ext>
          </a:extLst>
        </xdr:cNvPr>
        <xdr:cNvSpPr/>
      </xdr:nvSpPr>
      <xdr:spPr>
        <a:xfrm>
          <a:off x="5502683" y="3754248"/>
          <a:ext cx="4070160" cy="1992501"/>
        </a:xfrm>
        <a:prstGeom prst="roundRect">
          <a:avLst>
            <a:gd name="adj" fmla="val 9154"/>
          </a:avLst>
        </a:prstGeom>
        <a:gradFill>
          <a:gsLst>
            <a:gs pos="0">
              <a:schemeClr val="accent6">
                <a:lumMod val="20000"/>
                <a:lumOff val="80000"/>
              </a:schemeClr>
            </a:gs>
            <a:gs pos="4600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218272</xdr:colOff>
      <xdr:row>0</xdr:row>
      <xdr:rowOff>130627</xdr:rowOff>
    </xdr:from>
    <xdr:to>
      <xdr:col>1</xdr:col>
      <xdr:colOff>393128</xdr:colOff>
      <xdr:row>4</xdr:row>
      <xdr:rowOff>0</xdr:rowOff>
    </xdr:to>
    <xdr:pic>
      <xdr:nvPicPr>
        <xdr:cNvPr id="28" name="Picture 27" descr="Free download | Maharashtra Police 0 Education Sub-inspector, Police transparent  background PNG clipart | HiClipart">
          <a:extLst>
            <a:ext uri="{FF2B5EF4-FFF2-40B4-BE49-F238E27FC236}">
              <a16:creationId xmlns:a16="http://schemas.microsoft.com/office/drawing/2014/main" id="{2E64E169-4B14-8486-1EB3-3C1657B09441}"/>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655" b="89655" l="5291" r="89947">
                      <a14:foregroundMark x1="73545" y1="17931" x2="73545" y2="17931"/>
                      <a14:foregroundMark x1="12169" y1="68276" x2="12169" y2="68276"/>
                      <a14:foregroundMark x1="26455" y1="68276" x2="26455" y2="68276"/>
                      <a14:foregroundMark x1="38624" y1="69655" x2="38624" y2="69655"/>
                      <a14:foregroundMark x1="57143" y1="69655" x2="57143" y2="69655"/>
                      <a14:foregroundMark x1="69841" y1="66207" x2="69841" y2="66207"/>
                      <a14:foregroundMark x1="84127" y1="61379" x2="84127" y2="61379"/>
                      <a14:foregroundMark x1="78836" y1="50345" x2="78836" y2="50345"/>
                      <a14:foregroundMark x1="78836" y1="50345" x2="78836" y2="50345"/>
                      <a14:foregroundMark x1="70370" y1="17931" x2="70370" y2="17931"/>
                      <a14:foregroundMark x1="70370" y1="17931" x2="70370" y2="17931"/>
                      <a14:foregroundMark x1="5291" y1="51034" x2="5291" y2="51034"/>
                      <a14:foregroundMark x1="88889" y1="10345" x2="88889" y2="10345"/>
                      <a14:foregroundMark x1="88889" y1="8966" x2="88889" y2="8966"/>
                    </a14:backgroundRemoval>
                  </a14:imgEffect>
                </a14:imgLayer>
              </a14:imgProps>
            </a:ext>
            <a:ext uri="{28A0092B-C50C-407E-A947-70E740481C1C}">
              <a14:useLocalDpi xmlns:a14="http://schemas.microsoft.com/office/drawing/2010/main" val="0"/>
            </a:ext>
          </a:extLst>
        </a:blip>
        <a:srcRect/>
        <a:stretch>
          <a:fillRect/>
        </a:stretch>
      </xdr:blipFill>
      <xdr:spPr bwMode="auto">
        <a:xfrm>
          <a:off x="218272" y="130627"/>
          <a:ext cx="784456" cy="600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164299</xdr:colOff>
      <xdr:row>4</xdr:row>
      <xdr:rowOff>132045</xdr:rowOff>
    </xdr:from>
    <xdr:to>
      <xdr:col>3</xdr:col>
      <xdr:colOff>177451</xdr:colOff>
      <xdr:row>7</xdr:row>
      <xdr:rowOff>179331</xdr:rowOff>
    </xdr:to>
    <xdr:pic>
      <xdr:nvPicPr>
        <xdr:cNvPr id="29" name="Picture 28">
          <a:extLst>
            <a:ext uri="{FF2B5EF4-FFF2-40B4-BE49-F238E27FC236}">
              <a16:creationId xmlns:a16="http://schemas.microsoft.com/office/drawing/2014/main" id="{233EA942-9163-D3E9-10A3-B42D7CFCFF99}"/>
            </a:ext>
          </a:extLst>
        </xdr:cNvPr>
        <xdr:cNvPicPr>
          <a:picLocks noChangeAspect="1"/>
        </xdr:cNvPicPr>
      </xdr:nvPicPr>
      <xdr:blipFill>
        <a:blip xmlns:r="http://schemas.openxmlformats.org/officeDocument/2006/relationships" r:embed="rId3"/>
        <a:stretch>
          <a:fillRect/>
        </a:stretch>
      </xdr:blipFill>
      <xdr:spPr>
        <a:xfrm>
          <a:off x="1375148" y="883607"/>
          <a:ext cx="618577" cy="618577"/>
        </a:xfrm>
        <a:prstGeom prst="rect">
          <a:avLst/>
        </a:prstGeom>
      </xdr:spPr>
    </xdr:pic>
    <xdr:clientData/>
  </xdr:twoCellAnchor>
  <xdr:twoCellAnchor>
    <xdr:from>
      <xdr:col>3</xdr:col>
      <xdr:colOff>156575</xdr:colOff>
      <xdr:row>4</xdr:row>
      <xdr:rowOff>52192</xdr:rowOff>
    </xdr:from>
    <xdr:to>
      <xdr:col>5</xdr:col>
      <xdr:colOff>125261</xdr:colOff>
      <xdr:row>6</xdr:row>
      <xdr:rowOff>73070</xdr:rowOff>
    </xdr:to>
    <xdr:sp macro="" textlink="">
      <xdr:nvSpPr>
        <xdr:cNvPr id="30" name="TextBox 29">
          <a:extLst>
            <a:ext uri="{FF2B5EF4-FFF2-40B4-BE49-F238E27FC236}">
              <a16:creationId xmlns:a16="http://schemas.microsoft.com/office/drawing/2014/main" id="{18376AAA-7756-17F4-633F-184F72F9C97C}"/>
            </a:ext>
          </a:extLst>
        </xdr:cNvPr>
        <xdr:cNvSpPr txBox="1"/>
      </xdr:nvSpPr>
      <xdr:spPr>
        <a:xfrm>
          <a:off x="1972849" y="803754"/>
          <a:ext cx="1179535" cy="39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Britannic Bold" panose="020B0903060703020204" pitchFamily="34" charset="0"/>
            </a:rPr>
            <a:t>Sales</a:t>
          </a:r>
        </a:p>
        <a:p>
          <a:pPr algn="ctr"/>
          <a:endParaRPr lang="en-US" sz="2400">
            <a:latin typeface="Britannic Bold" panose="020B0903060703020204" pitchFamily="34" charset="0"/>
          </a:endParaRPr>
        </a:p>
      </xdr:txBody>
    </xdr:sp>
    <xdr:clientData/>
  </xdr:twoCellAnchor>
  <xdr:twoCellAnchor>
    <xdr:from>
      <xdr:col>3</xdr:col>
      <xdr:colOff>7725</xdr:colOff>
      <xdr:row>6</xdr:row>
      <xdr:rowOff>48539</xdr:rowOff>
    </xdr:from>
    <xdr:to>
      <xdr:col>6</xdr:col>
      <xdr:colOff>260959</xdr:colOff>
      <xdr:row>8</xdr:row>
      <xdr:rowOff>69416</xdr:rowOff>
    </xdr:to>
    <xdr:sp macro="" textlink="'Pivot Tables'!L50">
      <xdr:nvSpPr>
        <xdr:cNvPr id="31" name="TextBox 30">
          <a:extLst>
            <a:ext uri="{FF2B5EF4-FFF2-40B4-BE49-F238E27FC236}">
              <a16:creationId xmlns:a16="http://schemas.microsoft.com/office/drawing/2014/main" id="{D36FC9CC-1489-4A58-B8C1-E7A54838D252}"/>
            </a:ext>
          </a:extLst>
        </xdr:cNvPr>
        <xdr:cNvSpPr txBox="1"/>
      </xdr:nvSpPr>
      <xdr:spPr>
        <a:xfrm>
          <a:off x="1823999" y="1175881"/>
          <a:ext cx="2069508" cy="39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Britannic Bold" panose="020B0903060703020204" pitchFamily="34" charset="0"/>
              <a:ea typeface="Calibri"/>
              <a:cs typeface="Calibri"/>
            </a:rPr>
            <a:t>$ </a:t>
          </a:r>
          <a:fld id="{9534CBDC-EF21-4873-8C6C-7E0613B2F93C}" type="TxLink">
            <a:rPr lang="en-US" sz="1800" b="0" i="0" u="none" strike="noStrike">
              <a:solidFill>
                <a:srgbClr val="000000"/>
              </a:solidFill>
              <a:latin typeface="Britannic Bold" panose="020B0903060703020204" pitchFamily="34" charset="0"/>
              <a:ea typeface="Calibri"/>
              <a:cs typeface="Calibri"/>
            </a:rPr>
            <a:pPr algn="ctr"/>
            <a:t>59686173.28</a:t>
          </a:fld>
          <a:endParaRPr lang="en-US" sz="1800">
            <a:latin typeface="Britannic Bold" panose="020B0903060703020204" pitchFamily="34" charset="0"/>
          </a:endParaRPr>
        </a:p>
      </xdr:txBody>
    </xdr:sp>
    <xdr:clientData/>
  </xdr:twoCellAnchor>
  <xdr:twoCellAnchor>
    <xdr:from>
      <xdr:col>7</xdr:col>
      <xdr:colOff>560957</xdr:colOff>
      <xdr:row>4</xdr:row>
      <xdr:rowOff>58141</xdr:rowOff>
    </xdr:from>
    <xdr:to>
      <xdr:col>9</xdr:col>
      <xdr:colOff>104384</xdr:colOff>
      <xdr:row>6</xdr:row>
      <xdr:rowOff>79019</xdr:rowOff>
    </xdr:to>
    <xdr:sp macro="" textlink="">
      <xdr:nvSpPr>
        <xdr:cNvPr id="32" name="TextBox 31">
          <a:extLst>
            <a:ext uri="{FF2B5EF4-FFF2-40B4-BE49-F238E27FC236}">
              <a16:creationId xmlns:a16="http://schemas.microsoft.com/office/drawing/2014/main" id="{42A36B51-EC6C-4E9D-83F5-C7717232D2DC}"/>
            </a:ext>
          </a:extLst>
        </xdr:cNvPr>
        <xdr:cNvSpPr txBox="1"/>
      </xdr:nvSpPr>
      <xdr:spPr>
        <a:xfrm>
          <a:off x="4798930" y="809703"/>
          <a:ext cx="754276" cy="39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Britannic Bold" panose="020B0903060703020204" pitchFamily="34" charset="0"/>
            </a:rPr>
            <a:t>AOV</a:t>
          </a:r>
        </a:p>
        <a:p>
          <a:pPr algn="ctr"/>
          <a:endParaRPr lang="en-US" sz="2400">
            <a:latin typeface="Britannic Bold" panose="020B0903060703020204" pitchFamily="34" charset="0"/>
          </a:endParaRPr>
        </a:p>
      </xdr:txBody>
    </xdr:sp>
    <xdr:clientData/>
  </xdr:twoCellAnchor>
  <xdr:twoCellAnchor editAs="oneCell">
    <xdr:from>
      <xdr:col>6</xdr:col>
      <xdr:colOff>435698</xdr:colOff>
      <xdr:row>4</xdr:row>
      <xdr:rowOff>156574</xdr:rowOff>
    </xdr:from>
    <xdr:to>
      <xdr:col>7</xdr:col>
      <xdr:colOff>490603</xdr:colOff>
      <xdr:row>8</xdr:row>
      <xdr:rowOff>65343</xdr:rowOff>
    </xdr:to>
    <xdr:pic>
      <xdr:nvPicPr>
        <xdr:cNvPr id="33" name="Picture 32">
          <a:extLst>
            <a:ext uri="{FF2B5EF4-FFF2-40B4-BE49-F238E27FC236}">
              <a16:creationId xmlns:a16="http://schemas.microsoft.com/office/drawing/2014/main" id="{148B94C3-4512-D766-B24D-50543BD6F97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667" b="91917" l="6250" r="92000">
                      <a14:foregroundMark x1="6333" y1="47250" x2="6333" y2="47250"/>
                      <a14:foregroundMark x1="46583" y1="9667" x2="46583" y2="9667"/>
                      <a14:foregroundMark x1="88583" y1="52500" x2="88583" y2="52500"/>
                      <a14:foregroundMark x1="92083" y1="52500" x2="92083" y2="52500"/>
                      <a14:foregroundMark x1="52750" y1="91917" x2="52750" y2="91917"/>
                      <a14:foregroundMark x1="75500" y1="20167" x2="75500" y2="20167"/>
                      <a14:foregroundMark x1="67583" y1="12250" x2="67583" y2="12250"/>
                      <a14:foregroundMark x1="78083" y1="21000" x2="78083" y2="21000"/>
                    </a14:backgroundRemoval>
                  </a14:imgEffect>
                </a14:imgLayer>
              </a14:imgProps>
            </a:ext>
          </a:extLst>
        </a:blip>
        <a:stretch>
          <a:fillRect/>
        </a:stretch>
      </xdr:blipFill>
      <xdr:spPr>
        <a:xfrm>
          <a:off x="4068246" y="908136"/>
          <a:ext cx="660330" cy="660330"/>
        </a:xfrm>
        <a:prstGeom prst="rect">
          <a:avLst/>
        </a:prstGeom>
      </xdr:spPr>
    </xdr:pic>
    <xdr:clientData/>
  </xdr:twoCellAnchor>
  <xdr:twoCellAnchor>
    <xdr:from>
      <xdr:col>7</xdr:col>
      <xdr:colOff>268684</xdr:colOff>
      <xdr:row>6</xdr:row>
      <xdr:rowOff>16389</xdr:rowOff>
    </xdr:from>
    <xdr:to>
      <xdr:col>10</xdr:col>
      <xdr:colOff>521918</xdr:colOff>
      <xdr:row>8</xdr:row>
      <xdr:rowOff>37266</xdr:rowOff>
    </xdr:to>
    <xdr:sp macro="" textlink="'Pivot Tables'!M50">
      <xdr:nvSpPr>
        <xdr:cNvPr id="34" name="TextBox 33">
          <a:extLst>
            <a:ext uri="{FF2B5EF4-FFF2-40B4-BE49-F238E27FC236}">
              <a16:creationId xmlns:a16="http://schemas.microsoft.com/office/drawing/2014/main" id="{196AC660-AEC9-44A0-A2DC-D5EA11436A86}"/>
            </a:ext>
          </a:extLst>
        </xdr:cNvPr>
        <xdr:cNvSpPr txBox="1"/>
      </xdr:nvSpPr>
      <xdr:spPr>
        <a:xfrm>
          <a:off x="4506657" y="1143731"/>
          <a:ext cx="2069508" cy="39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Britannic Bold" panose="020B0903060703020204" pitchFamily="34" charset="0"/>
              <a:ea typeface="Calibri"/>
              <a:cs typeface="Calibri"/>
            </a:rPr>
            <a:t>$ </a:t>
          </a:r>
          <a:fld id="{E473F56A-E7DF-41E3-831C-34EE1B1B78F9}" type="TxLink">
            <a:rPr lang="en-US" sz="1800" b="0" i="0" u="none" strike="noStrike">
              <a:solidFill>
                <a:srgbClr val="000000"/>
              </a:solidFill>
              <a:latin typeface="Britannic Bold" panose="020B0903060703020204" pitchFamily="34" charset="0"/>
              <a:ea typeface="Calibri"/>
              <a:cs typeface="Calibri"/>
            </a:rPr>
            <a:pPr algn="ctr"/>
            <a:t>2354.019849</a:t>
          </a:fld>
          <a:endParaRPr lang="en-US" sz="18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2</xdr:col>
      <xdr:colOff>323469</xdr:colOff>
      <xdr:row>10</xdr:row>
      <xdr:rowOff>35996</xdr:rowOff>
    </xdr:from>
    <xdr:to>
      <xdr:col>8</xdr:col>
      <xdr:colOff>124827</xdr:colOff>
      <xdr:row>19</xdr:row>
      <xdr:rowOff>105109</xdr:rowOff>
    </xdr:to>
    <xdr:graphicFrame macro="">
      <xdr:nvGraphicFramePr>
        <xdr:cNvPr id="35" name="Chart 16">
          <a:extLst>
            <a:ext uri="{FF2B5EF4-FFF2-40B4-BE49-F238E27FC236}">
              <a16:creationId xmlns:a16="http://schemas.microsoft.com/office/drawing/2014/main" id="{33769F25-CB10-B741-D95C-D038D033B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59853</xdr:colOff>
      <xdr:row>20</xdr:row>
      <xdr:rowOff>157091</xdr:rowOff>
    </xdr:from>
    <xdr:to>
      <xdr:col>8</xdr:col>
      <xdr:colOff>574255</xdr:colOff>
      <xdr:row>30</xdr:row>
      <xdr:rowOff>73793</xdr:rowOff>
    </xdr:to>
    <xdr:graphicFrame macro="">
      <xdr:nvGraphicFramePr>
        <xdr:cNvPr id="36" name="Chart 17">
          <a:extLst>
            <a:ext uri="{FF2B5EF4-FFF2-40B4-BE49-F238E27FC236}">
              <a16:creationId xmlns:a16="http://schemas.microsoft.com/office/drawing/2014/main" id="{BD8CA566-ECE5-AD19-6AA4-22264C822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501040</xdr:colOff>
      <xdr:row>4</xdr:row>
      <xdr:rowOff>26096</xdr:rowOff>
    </xdr:from>
    <xdr:to>
      <xdr:col>16</xdr:col>
      <xdr:colOff>20876</xdr:colOff>
      <xdr:row>20</xdr:row>
      <xdr:rowOff>62630</xdr:rowOff>
    </xdr:to>
    <xdr:graphicFrame macro="">
      <xdr:nvGraphicFramePr>
        <xdr:cNvPr id="37" name="Chart 18">
          <a:extLst>
            <a:ext uri="{FF2B5EF4-FFF2-40B4-BE49-F238E27FC236}">
              <a16:creationId xmlns:a16="http://schemas.microsoft.com/office/drawing/2014/main" id="{60F9C783-CBC0-1D64-7129-7D3D1ACFF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111794</xdr:colOff>
      <xdr:row>4</xdr:row>
      <xdr:rowOff>178912</xdr:rowOff>
    </xdr:from>
    <xdr:to>
      <xdr:col>23</xdr:col>
      <xdr:colOff>219205</xdr:colOff>
      <xdr:row>19</xdr:row>
      <xdr:rowOff>103756</xdr:rowOff>
    </xdr:to>
    <xdr:graphicFrame macro="">
      <xdr:nvGraphicFramePr>
        <xdr:cNvPr id="38" name="Chart 19">
          <a:extLst>
            <a:ext uri="{FF2B5EF4-FFF2-40B4-BE49-F238E27FC236}">
              <a16:creationId xmlns:a16="http://schemas.microsoft.com/office/drawing/2014/main" id="{8A3EE861-4835-8BA8-C72C-B689BE840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115257</xdr:colOff>
      <xdr:row>21</xdr:row>
      <xdr:rowOff>95105</xdr:rowOff>
    </xdr:from>
    <xdr:to>
      <xdr:col>22</xdr:col>
      <xdr:colOff>571519</xdr:colOff>
      <xdr:row>30</xdr:row>
      <xdr:rowOff>95251</xdr:rowOff>
    </xdr:to>
    <xdr:graphicFrame macro="">
      <xdr:nvGraphicFramePr>
        <xdr:cNvPr id="39" name="Chart 20">
          <a:extLst>
            <a:ext uri="{FF2B5EF4-FFF2-40B4-BE49-F238E27FC236}">
              <a16:creationId xmlns:a16="http://schemas.microsoft.com/office/drawing/2014/main" id="{1C43B31C-DA31-B463-6B7E-0FEB87002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219286</xdr:colOff>
      <xdr:row>20</xdr:row>
      <xdr:rowOff>169334</xdr:rowOff>
    </xdr:from>
    <xdr:to>
      <xdr:col>15</xdr:col>
      <xdr:colOff>264583</xdr:colOff>
      <xdr:row>31</xdr:row>
      <xdr:rowOff>21165</xdr:rowOff>
    </xdr:to>
    <xdr:graphicFrame macro="">
      <xdr:nvGraphicFramePr>
        <xdr:cNvPr id="40" name="Chart 21">
          <a:extLst>
            <a:ext uri="{FF2B5EF4-FFF2-40B4-BE49-F238E27FC236}">
              <a16:creationId xmlns:a16="http://schemas.microsoft.com/office/drawing/2014/main" id="{38C28304-B265-DF86-AA07-D829C0EEC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148166</xdr:colOff>
      <xdr:row>4</xdr:row>
      <xdr:rowOff>151805</xdr:rowOff>
    </xdr:from>
    <xdr:to>
      <xdr:col>1</xdr:col>
      <xdr:colOff>560917</xdr:colOff>
      <xdr:row>13</xdr:row>
      <xdr:rowOff>31751</xdr:rowOff>
    </xdr:to>
    <mc:AlternateContent xmlns:mc="http://schemas.openxmlformats.org/markup-compatibility/2006" xmlns:a14="http://schemas.microsoft.com/office/drawing/2010/main">
      <mc:Choice Requires="a14">
        <xdr:graphicFrame macro="">
          <xdr:nvGraphicFramePr>
            <xdr:cNvPr id="42" name="Product_Category">
              <a:extLst>
                <a:ext uri="{FF2B5EF4-FFF2-40B4-BE49-F238E27FC236}">
                  <a16:creationId xmlns:a16="http://schemas.microsoft.com/office/drawing/2014/main" id="{89B99BAA-0A61-452B-B5C5-7434F1AC7C5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8166" y="896872"/>
              <a:ext cx="1022351" cy="1556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511216</xdr:colOff>
      <xdr:row>9</xdr:row>
      <xdr:rowOff>122796</xdr:rowOff>
    </xdr:from>
    <xdr:to>
      <xdr:col>10</xdr:col>
      <xdr:colOff>444500</xdr:colOff>
      <xdr:row>20</xdr:row>
      <xdr:rowOff>21167</xdr:rowOff>
    </xdr:to>
    <mc:AlternateContent xmlns:mc="http://schemas.openxmlformats.org/markup-compatibility/2006" xmlns:a14="http://schemas.microsoft.com/office/drawing/2010/main">
      <mc:Choice Requires="a14">
        <xdr:graphicFrame macro="">
          <xdr:nvGraphicFramePr>
            <xdr:cNvPr id="43" name="Payment_Method">
              <a:extLst>
                <a:ext uri="{FF2B5EF4-FFF2-40B4-BE49-F238E27FC236}">
                  <a16:creationId xmlns:a16="http://schemas.microsoft.com/office/drawing/2014/main" id="{483D9A53-D1CF-4065-A279-6B7A9F9B01B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388016" y="1799196"/>
              <a:ext cx="1152484" cy="1947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145463</xdr:colOff>
      <xdr:row>13</xdr:row>
      <xdr:rowOff>69213</xdr:rowOff>
    </xdr:from>
    <xdr:to>
      <xdr:col>1</xdr:col>
      <xdr:colOff>550333</xdr:colOff>
      <xdr:row>21</xdr:row>
      <xdr:rowOff>100713</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15A42BD4-3B96-4742-8E06-ECFB05E275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463" y="2490680"/>
              <a:ext cx="1014470" cy="1521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139521</xdr:colOff>
      <xdr:row>21</xdr:row>
      <xdr:rowOff>135628</xdr:rowOff>
    </xdr:from>
    <xdr:to>
      <xdr:col>1</xdr:col>
      <xdr:colOff>550334</xdr:colOff>
      <xdr:row>31</xdr:row>
      <xdr:rowOff>31750</xdr:rowOff>
    </xdr:to>
    <mc:AlternateContent xmlns:mc="http://schemas.openxmlformats.org/markup-compatibility/2006" xmlns:a14="http://schemas.microsoft.com/office/drawing/2010/main">
      <mc:Choice Requires="a14">
        <xdr:graphicFrame macro="">
          <xdr:nvGraphicFramePr>
            <xdr:cNvPr id="46" name="Sales_Rep">
              <a:extLst>
                <a:ext uri="{FF2B5EF4-FFF2-40B4-BE49-F238E27FC236}">
                  <a16:creationId xmlns:a16="http://schemas.microsoft.com/office/drawing/2014/main" id="{92389AE8-1EDC-4611-82F8-E59B37AE648B}"/>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139521" y="4047228"/>
              <a:ext cx="1020413" cy="1758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23</xdr:col>
      <xdr:colOff>148167</xdr:colOff>
      <xdr:row>0</xdr:row>
      <xdr:rowOff>105833</xdr:rowOff>
    </xdr:from>
    <xdr:to>
      <xdr:col>25</xdr:col>
      <xdr:colOff>79588</xdr:colOff>
      <xdr:row>4</xdr:row>
      <xdr:rowOff>2116</xdr:rowOff>
    </xdr:to>
    <xdr:sp macro="" textlink="">
      <xdr:nvSpPr>
        <xdr:cNvPr id="49" name="Rectangle: Rounded Corners 48">
          <a:extLst>
            <a:ext uri="{FF2B5EF4-FFF2-40B4-BE49-F238E27FC236}">
              <a16:creationId xmlns:a16="http://schemas.microsoft.com/office/drawing/2014/main" id="{2A3B7FC9-139D-4DB5-B737-8DFF8A558FD3}"/>
            </a:ext>
          </a:extLst>
        </xdr:cNvPr>
        <xdr:cNvSpPr/>
      </xdr:nvSpPr>
      <xdr:spPr>
        <a:xfrm>
          <a:off x="14266334" y="105833"/>
          <a:ext cx="1159087" cy="615950"/>
        </a:xfrm>
        <a:prstGeom prst="roundRect">
          <a:avLst/>
        </a:prstGeom>
        <a:gradFill>
          <a:gsLst>
            <a:gs pos="94000">
              <a:srgbClr val="00B050"/>
            </a:gs>
            <a:gs pos="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23</xdr:col>
      <xdr:colOff>274999</xdr:colOff>
      <xdr:row>0</xdr:row>
      <xdr:rowOff>137400</xdr:rowOff>
    </xdr:from>
    <xdr:to>
      <xdr:col>24</xdr:col>
      <xdr:colOff>449855</xdr:colOff>
      <xdr:row>4</xdr:row>
      <xdr:rowOff>6773</xdr:rowOff>
    </xdr:to>
    <xdr:pic>
      <xdr:nvPicPr>
        <xdr:cNvPr id="50" name="Picture 49" descr="Free download | Maharashtra Police 0 Education Sub-inspector, Police transparent  background PNG clipart | HiClipart">
          <a:extLst>
            <a:ext uri="{FF2B5EF4-FFF2-40B4-BE49-F238E27FC236}">
              <a16:creationId xmlns:a16="http://schemas.microsoft.com/office/drawing/2014/main" id="{301AC0B8-4B28-41C7-A2B7-924C6D8A0262}"/>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655" b="89655" l="5291" r="89947">
                      <a14:foregroundMark x1="73545" y1="17931" x2="73545" y2="17931"/>
                      <a14:foregroundMark x1="12169" y1="68276" x2="12169" y2="68276"/>
                      <a14:foregroundMark x1="26455" y1="68276" x2="26455" y2="68276"/>
                      <a14:foregroundMark x1="38624" y1="69655" x2="38624" y2="69655"/>
                      <a14:foregroundMark x1="57143" y1="69655" x2="57143" y2="69655"/>
                      <a14:foregroundMark x1="69841" y1="66207" x2="69841" y2="66207"/>
                      <a14:foregroundMark x1="84127" y1="61379" x2="84127" y2="61379"/>
                      <a14:foregroundMark x1="78836" y1="50345" x2="78836" y2="50345"/>
                      <a14:foregroundMark x1="78836" y1="50345" x2="78836" y2="50345"/>
                      <a14:foregroundMark x1="70370" y1="17931" x2="70370" y2="17931"/>
                      <a14:foregroundMark x1="70370" y1="17931" x2="70370" y2="17931"/>
                      <a14:foregroundMark x1="5291" y1="51034" x2="5291" y2="51034"/>
                      <a14:foregroundMark x1="88889" y1="10345" x2="88889" y2="10345"/>
                      <a14:foregroundMark x1="88889" y1="8966" x2="88889" y2="8966"/>
                    </a14:backgroundRemoval>
                  </a14:imgEffect>
                </a14:imgLayer>
              </a14:imgProps>
            </a:ext>
            <a:ext uri="{28A0092B-C50C-407E-A947-70E740481C1C}">
              <a14:useLocalDpi xmlns:a14="http://schemas.microsoft.com/office/drawing/2010/main" val="0"/>
            </a:ext>
          </a:extLst>
        </a:blip>
        <a:srcRect/>
        <a:stretch>
          <a:fillRect/>
        </a:stretch>
      </xdr:blipFill>
      <xdr:spPr bwMode="auto">
        <a:xfrm>
          <a:off x="14393166" y="137400"/>
          <a:ext cx="788689" cy="589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23</xdr:col>
      <xdr:colOff>169332</xdr:colOff>
      <xdr:row>4</xdr:row>
      <xdr:rowOff>63499</xdr:rowOff>
    </xdr:from>
    <xdr:to>
      <xdr:col>25</xdr:col>
      <xdr:colOff>89323</xdr:colOff>
      <xdr:row>32</xdr:row>
      <xdr:rowOff>10587</xdr:rowOff>
    </xdr:to>
    <xdr:sp macro="" textlink="">
      <xdr:nvSpPr>
        <xdr:cNvPr id="51" name="Rectangle: Rounded Corners 50">
          <a:extLst>
            <a:ext uri="{FF2B5EF4-FFF2-40B4-BE49-F238E27FC236}">
              <a16:creationId xmlns:a16="http://schemas.microsoft.com/office/drawing/2014/main" id="{0C445A3B-F199-41FF-9579-67B98CD22EA3}"/>
            </a:ext>
          </a:extLst>
        </xdr:cNvPr>
        <xdr:cNvSpPr/>
      </xdr:nvSpPr>
      <xdr:spPr>
        <a:xfrm rot="5400000">
          <a:off x="12368951" y="2701714"/>
          <a:ext cx="4984754" cy="1147657"/>
        </a:xfrm>
        <a:prstGeom prst="roundRect">
          <a:avLst/>
        </a:prstGeom>
        <a:gradFill>
          <a:gsLst>
            <a:gs pos="94000">
              <a:srgbClr val="00B050"/>
            </a:gs>
            <a:gs pos="0">
              <a:schemeClr val="accent6">
                <a:lumMod val="105000"/>
                <a:satMod val="109000"/>
                <a:tint val="81000"/>
              </a:schemeClr>
            </a:gs>
          </a:gsLst>
        </a:gra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23</xdr:col>
      <xdr:colOff>248127</xdr:colOff>
      <xdr:row>4</xdr:row>
      <xdr:rowOff>148167</xdr:rowOff>
    </xdr:from>
    <xdr:to>
      <xdr:col>24</xdr:col>
      <xdr:colOff>603251</xdr:colOff>
      <xdr:row>10</xdr:row>
      <xdr:rowOff>0</xdr:rowOff>
    </xdr:to>
    <mc:AlternateContent xmlns:mc="http://schemas.openxmlformats.org/markup-compatibility/2006" xmlns:a14="http://schemas.microsoft.com/office/drawing/2010/main">
      <mc:Choice Requires="a14">
        <xdr:graphicFrame macro="">
          <xdr:nvGraphicFramePr>
            <xdr:cNvPr id="48" name="Years (Sale_Date)">
              <a:extLst>
                <a:ext uri="{FF2B5EF4-FFF2-40B4-BE49-F238E27FC236}">
                  <a16:creationId xmlns:a16="http://schemas.microsoft.com/office/drawing/2014/main" id="{9B209CB1-BC16-4653-B412-A7C9811C65BD}"/>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mlns="">
        <xdr:sp macro="" textlink="">
          <xdr:nvSpPr>
            <xdr:cNvPr id="0" name=""/>
            <xdr:cNvSpPr>
              <a:spLocks noTextEdit="1"/>
            </xdr:cNvSpPr>
          </xdr:nvSpPr>
          <xdr:spPr>
            <a:xfrm>
              <a:off x="14268927" y="893234"/>
              <a:ext cx="964724" cy="969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243424</xdr:colOff>
      <xdr:row>10</xdr:row>
      <xdr:rowOff>33754</xdr:rowOff>
    </xdr:from>
    <xdr:to>
      <xdr:col>24</xdr:col>
      <xdr:colOff>611904</xdr:colOff>
      <xdr:row>29</xdr:row>
      <xdr:rowOff>169336</xdr:rowOff>
    </xdr:to>
    <mc:AlternateContent xmlns:mc="http://schemas.openxmlformats.org/markup-compatibility/2006" xmlns:a14="http://schemas.microsoft.com/office/drawing/2010/main">
      <mc:Choice Requires="a14">
        <xdr:graphicFrame macro="">
          <xdr:nvGraphicFramePr>
            <xdr:cNvPr id="47" name="Months (Sale_Date)">
              <a:extLst>
                <a:ext uri="{FF2B5EF4-FFF2-40B4-BE49-F238E27FC236}">
                  <a16:creationId xmlns:a16="http://schemas.microsoft.com/office/drawing/2014/main" id="{2F8867B3-5253-43ED-A46E-27BFBF331536}"/>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4264224" y="1896421"/>
              <a:ext cx="978080" cy="3674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TH REDDY M" refreshedDate="46080.829298611112" createdVersion="8" refreshedVersion="8" minRefreshableVersion="3" recordCount="1000" xr:uid="{E6B8E0C7-B615-4EAB-8BCA-679CB0ED1B1A}">
  <cacheSource type="worksheet">
    <worksheetSource name="Table1"/>
  </cacheSource>
  <cacheFields count="16">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12-10T00:00:00"/>
        <d v="2023-08-21T00:00:00"/>
        <d v="2023-08-24T00:00:00"/>
        <d v="2023-08-15T00:00:00"/>
        <d v="2023-04-23T00:00:00"/>
        <d v="2023-08-14T00:00:00"/>
        <d v="2023-04-14T00:00:00"/>
        <d v="2023-10-19T00:00:00"/>
        <d v="2023-09-22T00:00:00"/>
        <d v="2023-10-12T00:00:00"/>
        <d v="2023-09-21T00:00:00"/>
        <d v="2023-04-28T00:00:00"/>
        <d v="2023-01-23T00:00:00"/>
        <d v="2023-04-21T00:00:00"/>
        <d v="2023-02-08T00:00:00"/>
        <d v="2023-04-25T00:00:00"/>
        <d v="2023-09-23T00:00:00"/>
        <d v="2023-10-16T00:00:00"/>
        <d v="2023-01-29T00:00:00"/>
        <d v="2023-11-22T00:00:00"/>
        <d v="2023-03-05T00:00:00"/>
        <d v="2023-05-19T00:00:00"/>
        <d v="2023-06-15T00:00:00"/>
        <d v="2023-09-08T00:00:00"/>
        <d v="2023-08-05T00:00:00"/>
        <d v="2023-02-09T00:00:00"/>
        <d v="2023-09-06T00:00:00"/>
        <d v="2023-10-15T00:00:00"/>
        <d v="2023-10-20T00:00:00"/>
        <d v="2023-06-27T00:00:00"/>
        <d v="2023-04-12T00:00:00"/>
        <d v="2023-04-02T00:00:00"/>
        <d v="2023-06-02T00:00:00"/>
        <d v="2023-07-13T00:00:00"/>
        <d v="2023-04-04T00:00:00"/>
        <d v="2023-01-12T00:00:00"/>
        <d v="2023-05-25T00:00:00"/>
        <d v="2023-02-07T00:00:00"/>
        <d v="2023-03-06T00:00:00"/>
        <d v="2023-12-05T00:00:00"/>
        <d v="2023-04-11T00:00:00"/>
        <d v="2023-07-12T00:00:00"/>
        <d v="2023-09-30T00:00:00"/>
        <d v="2023-07-30T00:00:00"/>
        <d v="2023-10-23T00:00:00"/>
        <d v="2023-07-07T00:00:00"/>
        <d v="2023-11-05T00:00:00"/>
        <d v="2023-05-08T00:00:00"/>
        <d v="2023-09-11T00:00:00"/>
        <d v="2023-12-22T00:00:00"/>
        <d v="2023-05-14T00:00:00"/>
        <d v="2023-02-20T00:00:00"/>
        <d v="2023-04-08T00:00:00"/>
        <d v="2023-12-30T00:00:00"/>
        <d v="2023-06-06T00:00:00"/>
        <d v="2023-11-25T00:00:00"/>
        <d v="2023-06-24T00:00:00"/>
        <d v="2023-04-18T00:00:00"/>
        <d v="2023-11-15T00:00:00"/>
        <d v="2023-02-14T00:00:00"/>
        <d v="2023-03-13T00:00:00"/>
        <d v="2023-03-21T00:00:00"/>
        <d v="2023-03-19T00:00:00"/>
        <d v="2023-03-02T00:00:00"/>
        <d v="2023-02-02T00:00:00"/>
        <d v="2023-07-02T00:00:00"/>
        <d v="2023-03-30T00:00:00"/>
        <d v="2023-12-31T00:00:00"/>
        <d v="2023-08-10T00:00:00"/>
        <d v="2023-06-21T00:00:00"/>
        <d v="2023-08-31T00:00:00"/>
        <d v="2023-01-11T00:00:00"/>
        <d v="2023-12-29T00:00:00"/>
        <d v="2023-11-24T00:00:00"/>
        <d v="2023-04-13T00:00:00"/>
        <d v="2023-04-06T00:00:00"/>
        <d v="2023-08-19T00:00:00"/>
        <d v="2023-08-04T00:00:00"/>
        <d v="2023-02-05T00:00:00"/>
        <d v="2023-06-26T00:00:00"/>
        <d v="2023-06-04T00:00:00"/>
        <d v="2023-09-16T00:00:00"/>
        <d v="2023-08-12T00:00:00"/>
        <d v="2023-08-16T00:00:00"/>
        <d v="2023-10-14T00:00:00"/>
        <d v="2023-10-29T00:00:00"/>
        <d v="2023-03-22T00:00:00"/>
        <d v="2023-06-01T00:00:00"/>
        <d v="2023-08-17T00:00:00"/>
        <d v="2023-12-15T00:00:00"/>
        <d v="2023-01-13T00:00:00"/>
        <d v="2023-01-15T00:00:00"/>
        <d v="2023-08-25T00:00:00"/>
        <d v="2023-06-30T00:00:00"/>
        <d v="2023-01-05T00:00:00"/>
        <d v="2023-10-09T00:00:00"/>
        <d v="2023-01-20T00:00:00"/>
        <d v="2023-03-04T00:00:00"/>
        <d v="2023-02-04T00:00:00"/>
        <d v="2023-11-26T00:00:00"/>
        <d v="2023-11-28T00:00:00"/>
        <d v="2023-11-01T00:00:00"/>
        <d v="2023-11-12T00:00:00"/>
        <d v="2023-07-01T00:00:00"/>
        <d v="2023-08-30T00:00:00"/>
        <d v="2023-09-27T00:00:00"/>
        <d v="2023-02-15T00:00:00"/>
        <d v="2023-03-29T00:00:00"/>
        <d v="2023-12-25T00:00:00"/>
        <d v="2023-05-12T00:00:00"/>
        <d v="2023-03-25T00:00:00"/>
        <d v="2023-03-15T00:00:00"/>
        <d v="2024-01-01T00:00:00"/>
        <d v="2023-04-20T00:00:00"/>
        <d v="2023-09-19T00:00:00"/>
        <d v="2023-05-23T00:00:00"/>
        <d v="2023-07-28T00:00:00"/>
        <d v="2023-11-16T00:00:00"/>
        <d v="2023-05-16T00:00:00"/>
        <d v="2023-08-02T00:00:00"/>
        <d v="2023-11-08T00:00:00"/>
        <d v="2023-01-17T00:00:00"/>
        <d v="2023-12-19T00:00:00"/>
        <d v="2023-04-17T00:00:00"/>
        <d v="2023-07-23T00:00:00"/>
        <d v="2023-09-12T00:00:00"/>
        <d v="2023-10-08T00:00:00"/>
        <d v="2023-09-14T00:00:00"/>
        <d v="2023-01-22T00:00:00"/>
        <d v="2023-05-17T00:00:00"/>
        <d v="2023-04-22T00:00:00"/>
        <d v="2023-08-03T00:00:00"/>
        <d v="2023-04-29T00:00:00"/>
        <d v="2023-04-16T00:00:00"/>
        <d v="2023-02-28T00:00:00"/>
        <d v="2023-07-24T00:00:00"/>
        <d v="2023-12-03T00:00:00"/>
        <d v="2023-08-23T00:00:00"/>
        <d v="2023-03-27T00:00:00"/>
        <d v="2023-01-01T00:00:00"/>
        <d v="2023-05-28T00:00:00"/>
        <d v="2023-07-31T00:00:00"/>
        <d v="2023-02-24T00:00:00"/>
        <d v="2023-05-09T00:00:00"/>
        <d v="2023-06-19T00:00:00"/>
        <d v="2023-04-09T00:00:00"/>
        <d v="2023-01-03T00:00:00"/>
        <d v="2023-03-18T00:00:00"/>
        <d v="2023-10-07T00:00:00"/>
        <d v="2023-06-28T00:00:00"/>
        <d v="2023-06-10T00:00:00"/>
        <d v="2023-10-31T00:00:00"/>
        <d v="2023-12-27T00:00:00"/>
        <d v="2023-07-18T00:00:00"/>
        <d v="2023-08-06T00:00:00"/>
        <d v="2023-03-23T00:00:00"/>
        <d v="2023-11-17T00:00:00"/>
        <d v="2023-10-05T00:00:00"/>
        <d v="2023-05-04T00:00:00"/>
        <d v="2023-05-21T00:00:00"/>
        <d v="2023-10-24T00:00:00"/>
        <d v="2023-06-11T00:00:00"/>
        <d v="2023-03-14T00:00:00"/>
        <d v="2023-06-22T00:00:00"/>
        <d v="2023-02-16T00:00:00"/>
        <d v="2023-10-27T00:00:00"/>
        <d v="2023-01-09T00:00:00"/>
        <d v="2023-04-27T00:00:00"/>
        <d v="2023-10-02T00:00:00"/>
        <d v="2023-01-06T00:00:00"/>
        <d v="2023-09-18T00:00:00"/>
        <d v="2023-07-29T00:00:00"/>
        <d v="2023-07-11T00:00:00"/>
        <d v="2023-10-26T00:00:00"/>
        <d v="2023-11-10T00:00:00"/>
        <d v="2023-10-13T00:00:00"/>
        <d v="2023-05-07T00:00:00"/>
        <d v="2023-10-28T00:00:00"/>
        <d v="2023-12-08T00:00:00"/>
        <d v="2023-08-01T00:00:00"/>
        <d v="2023-04-24T00:00:00"/>
        <d v="2023-06-13T00:00:00"/>
        <d v="2023-01-04T00:00:00"/>
        <d v="2023-06-12T00:00:00"/>
        <d v="2023-09-07T00:00:00"/>
        <d v="2023-10-18T00:00:00"/>
        <d v="2023-09-25T00:00:00"/>
        <d v="2023-11-09T00:00:00"/>
        <d v="2023-07-20T00:00:00"/>
        <d v="2023-09-26T00:00:00"/>
        <d v="2023-07-17T00:00:00"/>
        <d v="2023-03-28T00:00:00"/>
        <d v="2023-05-03T00:00:00"/>
        <d v="2023-11-06T00:00:00"/>
        <d v="2023-04-15T00:00:00"/>
        <d v="2023-09-04T00:00:00"/>
        <d v="2023-11-18T00:00:00"/>
        <d v="2023-09-03T00:00:00"/>
        <d v="2023-12-16T00:00:00"/>
        <d v="2023-02-18T00:00:00"/>
        <d v="2023-11-07T00:00:00"/>
        <d v="2023-03-08T00:00:00"/>
        <d v="2023-02-23T00:00:00"/>
        <d v="2023-07-09T00:00:00"/>
        <d v="2023-07-14T00:00:00"/>
        <d v="2023-05-26T00:00:00"/>
        <d v="2023-07-10T00:00:00"/>
        <d v="2023-01-27T00:00:00"/>
        <d v="2023-05-02T00:00:00"/>
        <d v="2023-05-30T00:00:00"/>
        <d v="2023-07-22T00:00:00"/>
        <d v="2023-03-16T00:00:00"/>
        <d v="2023-03-01T00:00:00"/>
        <d v="2023-01-16T00:00:00"/>
        <d v="2023-05-11T00:00:00"/>
        <d v="2023-09-20T00:00:00"/>
        <d v="2023-03-31T00:00:00"/>
        <d v="2023-05-27T00:00:00"/>
        <d v="2023-02-13T00:00:00"/>
        <d v="2023-05-13T00:00:00"/>
        <d v="2023-12-26T00:00:00"/>
        <d v="2023-01-24T00:00:00"/>
        <d v="2023-11-11T00:00:00"/>
        <d v="2023-11-19T00:00:00"/>
        <d v="2023-10-30T00:00:00"/>
        <d v="2023-06-03T00:00:00"/>
        <d v="2023-11-14T00:00:00"/>
        <d v="2023-02-03T00:00:00"/>
        <d v="2023-03-03T00:00:00"/>
        <d v="2023-11-27T00:00:00"/>
        <d v="2023-12-11T00:00:00"/>
        <d v="2023-01-21T00:00:00"/>
        <d v="2023-07-03T00:00:00"/>
        <d v="2023-07-05T00:00:00"/>
        <d v="2023-07-21T00:00:00"/>
        <d v="2023-03-26T00:00:00"/>
        <d v="2023-11-02T00:00:00"/>
        <d v="2023-02-10T00:00:00"/>
        <d v="2023-11-30T00:00:00"/>
        <d v="2023-08-22T00:00:00"/>
        <d v="2023-02-06T00:00:00"/>
        <d v="2023-04-30T00:00:00"/>
        <d v="2023-01-25T00:00:00"/>
        <d v="2023-12-28T00:00:00"/>
        <d v="2023-10-04T00:00:00"/>
        <d v="2023-09-29T00:00:00"/>
        <d v="2023-06-07T00:00:00"/>
        <d v="2023-09-28T00:00:00"/>
        <d v="2023-07-08T00:00:00"/>
        <d v="2023-04-03T00:00:00"/>
        <d v="2023-05-10T00:00:00"/>
        <d v="2023-11-20T00:00:00"/>
        <d v="2023-03-17T00:00:00"/>
        <d v="2023-08-11T00:00:00"/>
        <d v="2023-11-03T00:00:00"/>
        <d v="2023-01-14T00:00:00"/>
        <d v="2023-07-15T00:00:00"/>
        <d v="2023-07-19T00:00:00"/>
        <d v="2023-07-25T00:00:00"/>
        <d v="2023-12-18T00:00:00"/>
        <d v="2023-01-02T00:00:00"/>
        <d v="2023-04-07T00:00:00"/>
        <d v="2023-11-23T00:00:00"/>
        <d v="2023-09-01T00:00:00"/>
        <d v="2023-12-20T00:00:00"/>
        <d v="2023-10-01T00:00:00"/>
        <d v="2023-06-25T00:00:00"/>
        <d v="2023-05-20T00:00:00"/>
        <d v="2023-02-27T00:00:00"/>
        <d v="2023-07-04T00:00:00"/>
        <d v="2023-12-01T00:00:00"/>
        <d v="2023-01-31T00:00:00"/>
        <d v="2023-01-19T00:00:00"/>
        <d v="2023-01-18T00:00:00"/>
        <d v="2023-11-29T00:00:00"/>
        <d v="2023-10-21T00:00:00"/>
        <d v="2023-09-24T00:00:00"/>
        <d v="2023-08-08T00:00:00"/>
        <d v="2023-08-13T00:00:00"/>
        <d v="2023-09-17T00:00:00"/>
        <d v="2023-02-25T00:00:00"/>
        <d v="2023-04-05T00:00:00"/>
        <d v="2023-11-13T00:00:00"/>
        <d v="2023-01-10T00:00:00"/>
        <d v="2023-08-29T00:00:00"/>
        <d v="2023-06-14T00:00:00"/>
        <d v="2023-05-29T00:00:00"/>
        <d v="2023-08-27T00:00:00"/>
        <d v="2023-08-20T00:00:00"/>
        <d v="2023-07-06T00:00:00"/>
        <d v="2023-06-09T00:00:00"/>
        <d v="2023-10-22T00:00:00"/>
        <d v="2023-06-23T00:00:00"/>
        <d v="2023-06-29T00:00:00"/>
        <d v="2023-05-22T00:00:00"/>
        <d v="2023-07-27T00:00:00"/>
        <d v="2023-03-10T00:00:00"/>
        <d v="2023-03-09T00:00:00"/>
        <d v="2023-10-10T00:00:00"/>
        <d v="2023-02-11T00:00:00"/>
        <d v="2023-03-24T00:00:00"/>
        <d v="2023-01-07T00:00:00"/>
        <d v="2023-01-08T00:00:00"/>
        <d v="2023-06-08T00:00:00"/>
        <d v="2023-03-20T00:00:00"/>
        <d v="2023-02-22T00:00:00"/>
        <d v="2023-12-12T00:00:00"/>
        <d v="2023-06-05T00:00:00"/>
        <d v="2023-12-13T00:00:00"/>
        <d v="2023-01-26T00:00:00"/>
        <d v="2023-07-16T00:00:00"/>
        <d v="2023-05-18T00:00:00"/>
        <d v="2023-12-07T00:00:00"/>
        <d v="2023-09-13T00:00:00"/>
        <d v="2023-06-20T00:00:00"/>
        <d v="2023-06-18T00:00:00"/>
        <d v="2023-04-19T00:00:00"/>
        <d v="2023-02-01T00:00:00"/>
        <d v="2023-07-26T00:00:00"/>
        <d v="2023-05-31T00:00:00"/>
        <d v="2023-02-26T00:00:00"/>
        <d v="2023-06-17T00:00:00"/>
        <d v="2023-09-15T00:00:00"/>
        <d v="2023-12-06T00:00:00"/>
        <d v="2023-12-04T00:00:00"/>
        <d v="2023-02-19T00:00:00"/>
        <d v="2023-12-14T00:00:00"/>
        <d v="2023-10-11T00:00:00"/>
        <d v="2023-12-02T00:00:00"/>
        <d v="2023-08-26T00:00:00"/>
        <d v="2023-08-09T00:00:00"/>
        <d v="2023-12-23T00:00:00"/>
        <d v="2023-04-26T00:00:00"/>
        <d v="2023-03-11T00:00:00"/>
        <d v="2023-08-07T00:00:00"/>
        <d v="2023-09-02T00:00:00"/>
        <d v="2023-05-24T00:00:00"/>
        <d v="2023-02-21T00:00:00"/>
        <d v="2023-12-21T00:00:00"/>
        <d v="2023-05-05T00:00:00"/>
      </sharedItems>
      <fieldGroup par="14"/>
    </cacheField>
    <cacheField name="Product_Category" numFmtId="0">
      <sharedItems count="4">
        <s v="Food"/>
        <s v="Furniture"/>
        <s v="Clothing"/>
        <s v="Electronics"/>
      </sharedItems>
    </cacheField>
    <cacheField name="Unit_Price" numFmtId="0">
      <sharedItems containsSemiMixedTypes="0" containsString="0" containsNumber="1" minValue="167.12" maxValue="5442.15"/>
    </cacheField>
    <cacheField name="Quantity_Sold" numFmtId="0">
      <sharedItems containsSemiMixedTypes="0" containsString="0" containsNumber="1" containsInteger="1" minValue="1" maxValue="49" count="49">
        <n v="7"/>
        <n v="17"/>
        <n v="8"/>
        <n v="28"/>
        <n v="6"/>
        <n v="27"/>
        <n v="23"/>
        <n v="22"/>
        <n v="20"/>
        <n v="25"/>
        <n v="5"/>
        <n v="40"/>
        <n v="47"/>
        <n v="49"/>
        <n v="10"/>
        <n v="4"/>
        <n v="35"/>
        <n v="26"/>
        <n v="34"/>
        <n v="3"/>
        <n v="48"/>
        <n v="2"/>
        <n v="19"/>
        <n v="45"/>
        <n v="12"/>
        <n v="43"/>
        <n v="24"/>
        <n v="38"/>
        <n v="14"/>
        <n v="30"/>
        <n v="42"/>
        <n v="15"/>
        <n v="1"/>
        <n v="29"/>
        <n v="37"/>
        <n v="39"/>
        <n v="31"/>
        <n v="33"/>
        <n v="46"/>
        <n v="18"/>
        <n v="36"/>
        <n v="21"/>
        <n v="13"/>
        <n v="9"/>
        <n v="11"/>
        <n v="32"/>
        <n v="44"/>
        <n v="16"/>
        <n v="41"/>
      </sharedItems>
    </cacheField>
    <cacheField name="Discount" numFmtId="0">
      <sharedItems containsSemiMixedTypes="0" containsString="0" containsNumber="1" minValue="0" maxValue="0.3" count="31">
        <n v="0.05"/>
        <n v="0.13"/>
        <n v="0.26"/>
        <n v="0.27"/>
        <n v="0.22"/>
        <n v="0.28999999999999998"/>
        <n v="0.02"/>
        <n v="0.16"/>
        <n v="0.23"/>
        <n v="0.2"/>
        <n v="0.25"/>
        <n v="0.03"/>
        <n v="0.04"/>
        <n v="0.28000000000000003"/>
        <n v="0.3"/>
        <n v="0.24"/>
        <n v="0.09"/>
        <n v="0.14000000000000001"/>
        <n v="0.01"/>
        <n v="7.0000000000000007E-2"/>
        <n v="0.08"/>
        <n v="0.18"/>
        <n v="0.17"/>
        <n v="0.19"/>
        <n v="0.21"/>
        <n v="0.1"/>
        <n v="0.12"/>
        <n v="0.15"/>
        <n v="0.06"/>
        <n v="0.11"/>
        <n v="0"/>
      </sharedItems>
    </cacheField>
    <cacheField name="Sales_Amount" numFmtId="0">
      <sharedItems containsSemiMixedTypes="0" containsString="0" containsNumber="1" minValue="154.16140000000001" maxValue="249625.88639999999" count="1000">
        <n v="21038.604999999996"/>
        <n v="39262.273500000003"/>
        <n v="23038.3904"/>
        <n v="53365.569600000003"/>
        <n v="25472.1384"/>
        <n v="87338.136599999983"/>
        <n v="95664.626099999994"/>
        <n v="44212.343399999998"/>
        <n v="98674.083200000008"/>
        <n v="75183.191999999981"/>
        <n v="58269.942500000005"/>
        <n v="9681.1260000000002"/>
        <n v="94494.151999999987"/>
        <n v="27560.799999999999"/>
        <n v="116996.56499999999"/>
        <n v="96142.277499999997"/>
        <n v="31329.503999999997"/>
        <n v="30985.632000000005"/>
        <n v="3363.8920000000003"/>
        <n v="61999.68"/>
        <n v="43574.536000000007"/>
        <n v="57545.831999999995"/>
        <n v="75942.502999999997"/>
        <n v="43272.19"/>
        <n v="122790.61079999999"/>
        <n v="110276.0386"/>
        <n v="3342.0545999999995"/>
        <n v="11680.8"/>
        <n v="249625.88639999999"/>
        <n v="23637.1734"/>
        <n v="7273.2479999999996"/>
        <n v="43509.547800000008"/>
        <n v="148919.2335"/>
        <n v="188436.24000000002"/>
        <n v="23796.929999999997"/>
        <n v="147970.90769999998"/>
        <n v="86272.085200000001"/>
        <n v="121680.573"/>
        <n v="69311.642399999997"/>
        <n v="23371.126800000002"/>
        <n v="52321.457999999999"/>
        <n v="9504.480599999999"/>
        <n v="95065.74"/>
        <n v="34065.998399999997"/>
        <n v="8478.6239999999998"/>
        <n v="10253.869199999997"/>
        <n v="11919.927599999999"/>
        <n v="15751.731000000002"/>
        <n v="10077.2364"/>
        <n v="57305.524000000005"/>
        <n v="70515.517600000006"/>
        <n v="6750.0887999999995"/>
        <n v="630.77820000000008"/>
        <n v="40282.184999999998"/>
        <n v="11309.953200000002"/>
        <n v="14153.715"/>
        <n v="93220.108500000002"/>
        <n v="49918.12000000001"/>
        <n v="28669.635000000002"/>
        <n v="103213.1808"/>
        <n v="33074.438399999999"/>
        <n v="787.84159999999997"/>
        <n v="23348.332800000004"/>
        <n v="83968.115399999995"/>
        <n v="74214.4568"/>
        <n v="26790.7372"/>
        <n v="103983.15719999999"/>
        <n v="101804.736"/>
        <n v="52391.426000000007"/>
        <n v="24257.527699999999"/>
        <n v="163581.12449999998"/>
        <n v="101421.68520000001"/>
        <n v="12695.142"/>
        <n v="65081.52840000001"/>
        <n v="50275.718399999998"/>
        <n v="55321.316399999996"/>
        <n v="151007.61599999998"/>
        <n v="28872.077499999999"/>
        <n v="13557.997999999998"/>
        <n v="22473.0072"/>
        <n v="26336.526999999998"/>
        <n v="146877.09480000002"/>
        <n v="76821.487500000003"/>
        <n v="32490.33"/>
        <n v="75264.844199999992"/>
        <n v="53459.549999999996"/>
        <n v="169899.58439999999"/>
        <n v="111441.603"/>
        <n v="10529.0622"/>
        <n v="29047.099200000004"/>
        <n v="141848.728"/>
        <n v="20898.556000000004"/>
        <n v="16652.480000000003"/>
        <n v="10891.272000000001"/>
        <n v="41165.058000000005"/>
        <n v="41180.333999999995"/>
        <n v="34848.808799999999"/>
        <n v="31123.083200000001"/>
        <n v="75371.743999999992"/>
        <n v="22339.6335"/>
        <n v="26966.652899999997"/>
        <n v="22956.272400000002"/>
        <n v="40076.035199999998"/>
        <n v="124352.54519999999"/>
        <n v="198621.342"/>
        <n v="90890.926200000016"/>
        <n v="14433.218800000002"/>
        <n v="30255.302"/>
        <n v="13093.1052"/>
        <n v="30717.8963"/>
        <n v="42785.736000000004"/>
        <n v="74433.302999999985"/>
        <n v="35299.440000000002"/>
        <n v="87769.504199999996"/>
        <n v="52115.580399999992"/>
        <n v="56689.5645"/>
        <n v="4611.6000000000004"/>
        <n v="68153.326799999995"/>
        <n v="36669.441599999998"/>
        <n v="40185.514600000002"/>
        <n v="14062.306499999999"/>
        <n v="34686.263200000001"/>
        <n v="19761.4725"/>
        <n v="5372.59"/>
        <n v="20121.254399999998"/>
        <n v="133757.48800000001"/>
        <n v="172918.59299999999"/>
        <n v="54771.443999999996"/>
        <n v="40512.956000000006"/>
        <n v="16557.279200000001"/>
        <n v="33128.063999999998"/>
        <n v="13279.757399999999"/>
        <n v="106142.3616"/>
        <n v="29475.962400000004"/>
        <n v="125892.7758"/>
        <n v="50974.411799999994"/>
        <n v="47100.804300000003"/>
        <n v="126972.38399999999"/>
        <n v="25201.175999999999"/>
        <n v="8548.2054000000007"/>
        <n v="13535.923200000001"/>
        <n v="108378.47280000002"/>
        <n v="46742.655299999999"/>
        <n v="31579.319"/>
        <n v="27949.1888"/>
        <n v="85483.103999999992"/>
        <n v="3596.4864000000002"/>
        <n v="78022.297600000005"/>
        <n v="103997.26"/>
        <n v="31604.126400000001"/>
        <n v="27046.656000000003"/>
        <n v="18713.903999999999"/>
        <n v="108064.1925"/>
        <n v="149128.98000000001"/>
        <n v="11482.085999999999"/>
        <n v="85375.987200000003"/>
        <n v="12830.2482"/>
        <n v="92713.873200000002"/>
        <n v="53778.694400000008"/>
        <n v="109570.5"/>
        <n v="49056.153600000005"/>
        <n v="104694.1425"/>
        <n v="7139.3199999999988"/>
        <n v="10201.9944"/>
        <n v="7226.58"/>
        <n v="6586.6944000000003"/>
        <n v="16684.999099999997"/>
        <n v="42005.4444"/>
        <n v="10897.163199999999"/>
        <n v="29576.3573"/>
        <n v="2566.9632000000001"/>
        <n v="78490.421200000012"/>
        <n v="17620.855199999998"/>
        <n v="50758.3125"/>
        <n v="164684.08439999999"/>
        <n v="129571.47"/>
        <n v="61374.741600000008"/>
        <n v="41716.189900000005"/>
        <n v="85184.000999999989"/>
        <n v="80744.153000000006"/>
        <n v="17567.659199999998"/>
        <n v="21908.524799999999"/>
        <n v="14833.706999999999"/>
        <n v="18203.885699999999"/>
        <n v="96138.1872"/>
        <n v="465.46960000000001"/>
        <n v="58984.056000000004"/>
        <n v="58239.827799999999"/>
        <n v="175904.78399999999"/>
        <n v="45624.045599999998"/>
        <n v="9221.7384000000002"/>
        <n v="12438.288"/>
        <n v="69467.066100000011"/>
        <n v="162410.87520000001"/>
        <n v="4036.7539999999999"/>
        <n v="6120.3964000000005"/>
        <n v="56283.796799999996"/>
        <n v="6325.44"/>
        <n v="19555.599999999999"/>
        <n v="50017.953599999993"/>
        <n v="22736.563199999997"/>
        <n v="67097.994300000006"/>
        <n v="10030.165199999999"/>
        <n v="50044.175999999999"/>
        <n v="3243.5745000000002"/>
        <n v="97526.304000000004"/>
        <n v="9143.9712000000018"/>
        <n v="9080.7911999999997"/>
        <n v="2924.0820000000003"/>
        <n v="57009.571199999998"/>
        <n v="100552.38900000001"/>
        <n v="60398.46"/>
        <n v="154636.04520000002"/>
        <n v="42890.702399999995"/>
        <n v="5299.9856"/>
        <n v="13876.186799999999"/>
        <n v="24820.670399999999"/>
        <n v="61103.705600000001"/>
        <n v="20452.2624"/>
        <n v="102939.72"/>
        <n v="59283.681599999996"/>
        <n v="126028.098"/>
        <n v="212818.64670000001"/>
        <n v="101156.7375"/>
        <n v="92333.934000000008"/>
        <n v="93038.426399999997"/>
        <n v="160489.03200000001"/>
        <n v="34808.576000000001"/>
        <n v="57142.784"/>
        <n v="82639.806500000006"/>
        <n v="93601.7016"/>
        <n v="27432.479999999996"/>
        <n v="36912.603000000003"/>
        <n v="129442.98150000002"/>
        <n v="40219.007400000002"/>
        <n v="7003.5546000000004"/>
        <n v="28665.52"/>
        <n v="25568.852399999996"/>
        <n v="35310.015999999996"/>
        <n v="72325.757400000002"/>
        <n v="17805.795000000002"/>
        <n v="83383.3"/>
        <n v="23067.912000000004"/>
        <n v="77128.831999999995"/>
        <n v="1664.2784000000001"/>
        <n v="60720.817499999997"/>
        <n v="85500.273600000015"/>
        <n v="113477.99040000001"/>
        <n v="17529.52"/>
        <n v="70250.22"/>
        <n v="128070.71999999999"/>
        <n v="87321.013200000001"/>
        <n v="88743.632400000002"/>
        <n v="3659.6610000000001"/>
        <n v="104462.68339999998"/>
        <n v="26149.409999999996"/>
        <n v="17314.207999999999"/>
        <n v="44654.895999999993"/>
        <n v="46046.553"/>
        <n v="68326.054000000004"/>
        <n v="69862.998700000011"/>
        <n v="62797.376799999991"/>
        <n v="8910"/>
        <n v="169764.33539999998"/>
        <n v="143298.95000000001"/>
        <n v="4981.6557999999995"/>
        <n v="19769.294999999998"/>
        <n v="55587.35"/>
        <n v="49679.63"/>
        <n v="3541.6639999999998"/>
        <n v="94284.518400000001"/>
        <n v="28488.894"/>
        <n v="188837.88310000001"/>
        <n v="69741.907200000001"/>
        <n v="31947.966000000004"/>
        <n v="117234.5024"/>
        <n v="154.16140000000001"/>
        <n v="44427.255599999997"/>
        <n v="34201.86"/>
        <n v="12483.055199999999"/>
        <n v="44723.632799999999"/>
        <n v="27102.36"/>
        <n v="90591.6"/>
        <n v="32314.561200000004"/>
        <n v="53235.212800000001"/>
        <n v="103800.9382"/>
        <n v="20098.548000000003"/>
        <n v="49533.444000000003"/>
        <n v="40757.714999999997"/>
        <n v="114170.83920000002"/>
        <n v="31638.0792"/>
        <n v="1415.5835999999999"/>
        <n v="104363.65800000001"/>
        <n v="18353.706599999998"/>
        <n v="159246.77709999998"/>
        <n v="29807.447999999997"/>
        <n v="18521.7788"/>
        <n v="64276.959599999995"/>
        <n v="102177.72"/>
        <n v="18627.724000000002"/>
        <n v="165470.9025"/>
        <n v="40679.179199999999"/>
        <n v="2774.9744000000001"/>
        <n v="13089.12"/>
        <n v="135754.95600000001"/>
        <n v="133316.37900000002"/>
        <n v="101323.264"/>
        <n v="1470.3506"/>
        <n v="51921.923200000005"/>
        <n v="28465.536"/>
        <n v="79118.24960000001"/>
        <n v="107152.8276"/>
        <n v="3414.6"/>
        <n v="59060.080799999996"/>
        <n v="132442.91999999998"/>
        <n v="9243.9935999999998"/>
        <n v="72136.847999999984"/>
        <n v="122476.7628"/>
        <n v="135855.72"/>
        <n v="3318.7446"/>
        <n v="9657.730599999999"/>
        <n v="6857.8829000000005"/>
        <n v="73977.540000000008"/>
        <n v="84291.980500000005"/>
        <n v="14863.0272"/>
        <n v="71421.190000000017"/>
        <n v="103349.0097"/>
        <n v="80535.545999999988"/>
        <n v="63896.543999999994"/>
        <n v="70565.788799999995"/>
        <n v="24650.750999999997"/>
        <n v="55023.040799999995"/>
        <n v="5604.9760000000006"/>
        <n v="129796.69500000001"/>
        <n v="81249.819000000003"/>
        <n v="68128.200000000012"/>
        <n v="9133.2601999999988"/>
        <n v="36595.641600000003"/>
        <n v="23244.546499999997"/>
        <n v="168450.90640000001"/>
        <n v="121602.65039999998"/>
        <n v="73780.601400000014"/>
        <n v="171394.88939999999"/>
        <n v="95534.602499999979"/>
        <n v="50036.9352"/>
        <n v="90993.742399999988"/>
        <n v="13462.890000000001"/>
        <n v="102444.76"/>
        <n v="121769.01"/>
        <n v="196658.2464"/>
        <n v="48159.237000000001"/>
        <n v="44842.291200000007"/>
        <n v="8139.6070000000018"/>
        <n v="216.4059"/>
        <n v="32760.705600000001"/>
        <n v="13377.2688"/>
        <n v="113599.7604"/>
        <n v="97067.684000000008"/>
        <n v="157949.07659999997"/>
        <n v="55105.32"/>
        <n v="58835.750399999997"/>
        <n v="57528.572400000005"/>
        <n v="38136.815200000005"/>
        <n v="17224.143400000001"/>
        <n v="1353.8596"/>
        <n v="24668.907400000004"/>
        <n v="12678.701200000001"/>
        <n v="71563.557000000001"/>
        <n v="5709.0579000000007"/>
        <n v="41289.984000000004"/>
        <n v="95299.156799999997"/>
        <n v="29357.203200000004"/>
        <n v="84612.716799999995"/>
        <n v="5370.0555999999997"/>
        <n v="30313.542400000002"/>
        <n v="30160.072800000002"/>
        <n v="6109.9971999999998"/>
        <n v="13072.331999999999"/>
        <n v="17487.0311"/>
        <n v="32247.924800000001"/>
        <n v="80626.241500000004"/>
        <n v="22228.003199999999"/>
        <n v="114452.35200000001"/>
        <n v="46802.578300000008"/>
        <n v="10680.7012"/>
        <n v="52839.670400000003"/>
        <n v="96850.774799999999"/>
        <n v="43422.960999999996"/>
        <n v="118026.37439999997"/>
        <n v="53478.776400000002"/>
        <n v="22578.4804"/>
        <n v="75720.233600000007"/>
        <n v="78163.545599999998"/>
        <n v="85980.302000000011"/>
        <n v="181236.6"/>
        <n v="15548.7696"/>
        <n v="207439.67979999998"/>
        <n v="12200.6736"/>
        <n v="69921.2696"/>
        <n v="100208.745"/>
        <n v="15253.4432"/>
        <n v="1856.67"/>
        <n v="13169.608099999999"/>
        <n v="2448.8585999999996"/>
        <n v="4911.3735999999999"/>
        <n v="116515.7475"/>
        <n v="59155.910799999998"/>
        <n v="22126.867200000001"/>
        <n v="152108.51579999999"/>
        <n v="134178.35199999998"/>
        <n v="26956.394399999997"/>
        <n v="20388.576000000001"/>
        <n v="30650.099000000002"/>
        <n v="14946.119999999999"/>
        <n v="82146.674999999988"/>
        <n v="94600.407999999996"/>
        <n v="72242.648000000016"/>
        <n v="45613.26"/>
        <n v="118725.4926"/>
        <n v="22654.526399999999"/>
        <n v="166406.62080000003"/>
        <n v="3532.4406000000004"/>
        <n v="49293.164699999994"/>
        <n v="38565.2592"/>
        <n v="129175.56"/>
        <n v="143719.68599999999"/>
        <n v="59529.556799999998"/>
        <n v="87138.47159999999"/>
        <n v="92539.98000000001"/>
        <n v="179487"/>
        <n v="53186.920399999995"/>
        <n v="90549.185999999987"/>
        <n v="59393.62"/>
        <n v="51685.091999999997"/>
        <n v="50476.568999999996"/>
        <n v="21608.664000000001"/>
        <n v="51687"/>
        <n v="45941.442000000003"/>
        <n v="53100.442499999997"/>
        <n v="28104.068000000003"/>
        <n v="26666.851199999997"/>
        <n v="58835.69279999999"/>
        <n v="91289.008599999986"/>
        <n v="91573.109100000001"/>
        <n v="20406.055"/>
        <n v="8965.6919999999991"/>
        <n v="115389.53299999998"/>
        <n v="3390.3296"/>
        <n v="160630.3872"/>
        <n v="2948.0832"/>
        <n v="30441.109499999999"/>
        <n v="18257.84"/>
        <n v="49385.142399999997"/>
        <n v="12654.55"/>
        <n v="8057.6067999999996"/>
        <n v="96610.60500000001"/>
        <n v="98864.96100000001"/>
        <n v="4936.902"/>
        <n v="56917.616000000009"/>
        <n v="25594.5344"/>
        <n v="60139.783100000008"/>
        <n v="48349.439999999995"/>
        <n v="159042.2096"/>
        <n v="16309.749"/>
        <n v="55557.835200000001"/>
        <n v="6125.8207999999995"/>
        <n v="60186.772799999999"/>
        <n v="33928.627200000003"/>
        <n v="21576.034800000001"/>
        <n v="124218.98999999999"/>
        <n v="10787.6594"/>
        <n v="70402.77"/>
        <n v="5273.3872000000001"/>
        <n v="101458.87079999999"/>
        <n v="34790.432000000001"/>
        <n v="99848.003999999986"/>
        <n v="24893.9244"/>
        <n v="131699.568"/>
        <n v="183223.38399999996"/>
        <n v="33138.190799999997"/>
        <n v="8776.4291999999987"/>
        <n v="137225.55600000001"/>
        <n v="54214.042799999996"/>
        <n v="31409.280000000002"/>
        <n v="66338.940800000011"/>
        <n v="6370.98"/>
        <n v="17320.087199999998"/>
        <n v="59445.117600000005"/>
        <n v="145114.33300000001"/>
        <n v="93966.518400000001"/>
        <n v="100495.12799999998"/>
        <n v="19821.463200000002"/>
        <n v="13865.183199999999"/>
        <n v="16963.631999999998"/>
        <n v="43486.207999999999"/>
        <n v="4377.0636000000013"/>
        <n v="122657.47200000001"/>
        <n v="1700.6219999999998"/>
        <n v="29695.320000000003"/>
        <n v="36020.872799999997"/>
        <n v="41617.17"/>
        <n v="46757.592000000004"/>
        <n v="17266.290999999997"/>
        <n v="11346.123599999999"/>
        <n v="61721.352000000006"/>
        <n v="20630.937599999997"/>
        <n v="111925.04399999999"/>
        <n v="8570.9088000000011"/>
        <n v="120813.35039999998"/>
        <n v="10040.8788"/>
        <n v="99752.688000000009"/>
        <n v="9203.0831999999991"/>
        <n v="34391.689099999996"/>
        <n v="20812.707999999999"/>
        <n v="44645.181000000004"/>
        <n v="29021.949000000001"/>
        <n v="21428.539199999999"/>
        <n v="128974.98239999999"/>
        <n v="118177.40399999999"/>
        <n v="7816.3670999999995"/>
        <n v="74057.025299999994"/>
        <n v="55871.121599999999"/>
        <n v="102495.59999999998"/>
        <n v="65276.1"/>
        <n v="93770.339000000007"/>
        <n v="15455.705999999998"/>
        <n v="132029.84399999998"/>
        <n v="54262.572"/>
        <n v="40713.266000000003"/>
        <n v="62071.2284"/>
        <n v="2110.328"/>
        <n v="54948.144999999997"/>
        <n v="193241.34900000002"/>
        <n v="26596.127999999997"/>
        <n v="76114.896000000008"/>
        <n v="42615.081600000005"/>
        <n v="27576.063900000001"/>
        <n v="107798.976"/>
        <n v="8913.6"/>
        <n v="18749.521000000001"/>
        <n v="8213.3760000000002"/>
        <n v="55828.898999999998"/>
        <n v="122608.584"/>
        <n v="200811.5208"/>
        <n v="18191.956000000002"/>
        <n v="165828.67120000001"/>
        <n v="122385.9798"/>
        <n v="12754.056"/>
        <n v="131042.07"/>
        <n v="15106.212000000003"/>
        <n v="2083.482"/>
        <n v="4178.0705999999991"/>
        <n v="88846.175999999992"/>
        <n v="6154.02"/>
        <n v="119952.92800000001"/>
        <n v="101197.95"/>
        <n v="4874.2276000000002"/>
        <n v="177072.13440000001"/>
        <n v="11140.365"/>
        <n v="67734.742199999993"/>
        <n v="33671.591999999997"/>
        <n v="63688.8272"/>
        <n v="98934.497199999983"/>
        <n v="33895.4928"/>
        <n v="51132.485000000001"/>
        <n v="52730.8992"/>
        <n v="37544.159999999996"/>
        <n v="116774.48640000002"/>
        <n v="22428.358400000001"/>
        <n v="33848.736299999997"/>
        <n v="148546.88639999999"/>
        <n v="64991.609400000001"/>
        <n v="25062.36"/>
        <n v="93620.334600000002"/>
        <n v="33036.300000000003"/>
        <n v="41132.887199999997"/>
        <n v="184073.73749999999"/>
        <n v="31220.325000000001"/>
        <n v="57909.286800000002"/>
        <n v="174376.80000000002"/>
        <n v="63168.151199999993"/>
        <n v="141763.02799999999"/>
        <n v="7912.3235999999997"/>
        <n v="34231.428"/>
        <n v="61331.040000000001"/>
        <n v="3352.8627000000006"/>
        <n v="162512.91"/>
        <n v="26715.403200000001"/>
        <n v="16714.8465"/>
        <n v="48895.633600000001"/>
        <n v="153964.08720000001"/>
        <n v="57706.095099999999"/>
        <n v="122794.1176"/>
        <n v="1820.19"/>
        <n v="25962.331999999999"/>
        <n v="60285.576000000001"/>
        <n v="27710.166400000002"/>
        <n v="39733.828000000001"/>
        <n v="56227.416000000005"/>
        <n v="12373.435799999999"/>
        <n v="143312.96280000001"/>
        <n v="27488.348999999998"/>
        <n v="43061.650500000003"/>
        <n v="35014.983999999997"/>
        <n v="17735.481499999998"/>
        <n v="27813.941999999999"/>
        <n v="19538.360799999999"/>
        <n v="94562.084999999992"/>
        <n v="81747.199999999997"/>
        <n v="40031.667199999996"/>
        <n v="91001.364000000001"/>
        <n v="72021.272399999987"/>
        <n v="10239.407999999999"/>
        <n v="234866.62340000001"/>
        <n v="85227.520000000004"/>
        <n v="34184.980000000003"/>
        <n v="176871.82500000004"/>
        <n v="49903.39439999999"/>
        <n v="27829.49"/>
        <n v="22021.962799999998"/>
        <n v="61603.61849999999"/>
        <n v="27972.572800000002"/>
        <n v="37582.8986"/>
        <n v="46257.666000000005"/>
        <n v="8284.8115999999991"/>
        <n v="59555.206400000003"/>
        <n v="13643.809199999998"/>
        <n v="2753.7325000000001"/>
        <n v="51266.529599999994"/>
        <n v="32778.626399999994"/>
        <n v="4795.837199999999"/>
        <n v="50130.225000000006"/>
        <n v="26266.17"/>
        <n v="41982.82"/>
        <n v="55653.815699999992"/>
        <n v="97243.924799999993"/>
        <n v="98099.987999999998"/>
        <n v="4136.7744000000002"/>
        <n v="49914.246399999989"/>
        <n v="63813.506399999998"/>
        <n v="93695.596799999999"/>
        <n v="34177.68"/>
        <n v="18939.224999999999"/>
        <n v="13239.807999999999"/>
        <n v="84470.139599999995"/>
        <n v="89170.636399999988"/>
        <n v="19977.170399999999"/>
        <n v="143601.33599999998"/>
        <n v="141595.39799999999"/>
        <n v="3721.69"/>
        <n v="9193.3739999999998"/>
        <n v="52062.098999999995"/>
        <n v="30123.223899999997"/>
        <n v="74078.866400000014"/>
        <n v="110145.7504"/>
        <n v="152793.24060000002"/>
        <n v="5775.5375999999997"/>
        <n v="118952.7248"/>
        <n v="287.32990000000001"/>
        <n v="147659.19499999998"/>
        <n v="36213.760000000002"/>
        <n v="135696.62699999998"/>
        <n v="174224.03399999999"/>
        <n v="60155.281199999998"/>
        <n v="24190.32"/>
        <n v="33758.224999999999"/>
        <n v="15847.9812"/>
        <n v="116164.15199999999"/>
        <n v="11985.599999999999"/>
        <n v="99919.90400000001"/>
        <n v="176896.3064"/>
        <n v="105433.85"/>
        <n v="28308.210000000006"/>
        <n v="144328.55430000002"/>
        <n v="16762.751999999997"/>
        <n v="27709.77"/>
        <n v="28172.342499999999"/>
        <n v="56637.458800000008"/>
        <n v="19234.162499999999"/>
        <n v="16567.761600000002"/>
        <n v="115328.38939999999"/>
        <n v="28163.780999999999"/>
        <n v="141672.8768"/>
        <n v="26275.995200000001"/>
        <n v="121121.8125"/>
        <n v="191636.20699999999"/>
        <n v="61469.668799999999"/>
        <n v="93258.583599999998"/>
        <n v="53833.625999999997"/>
        <n v="54612.342399999994"/>
        <n v="23127.566699999999"/>
        <n v="45121.633199999997"/>
        <n v="18087.367200000001"/>
        <n v="153483.76999999999"/>
        <n v="19933.267199999998"/>
        <n v="115754.6784"/>
        <n v="27866.312099999996"/>
        <n v="38850.199999999997"/>
        <n v="85931.016000000003"/>
        <n v="168331.0662"/>
        <n v="93141.440000000002"/>
        <n v="168310.98560000001"/>
        <n v="56761.065499999997"/>
        <n v="10138.289999999999"/>
        <n v="22177.68"/>
        <n v="57608.746800000008"/>
        <n v="131718.52799999999"/>
        <n v="28242.61"/>
        <n v="27411.091200000003"/>
        <n v="157108.63"/>
        <n v="57598.694399999993"/>
        <n v="85677.002999999997"/>
        <n v="24026.657399999996"/>
        <n v="17985.239999999998"/>
        <n v="55763.568000000014"/>
        <n v="40115.25"/>
        <n v="24999.1"/>
        <n v="40685.299200000001"/>
        <n v="111129.76609999999"/>
        <n v="4656.7975999999999"/>
        <n v="36950.667000000001"/>
        <n v="132087.348"/>
        <n v="30606.212"/>
        <n v="53512.771200000003"/>
        <n v="17049.649999999998"/>
        <n v="53279.87000000001"/>
        <n v="4653.6966000000002"/>
        <n v="151423.35999999999"/>
        <n v="42305.281199999998"/>
        <n v="13479.36"/>
        <n v="25058.0969"/>
        <n v="102386.3216"/>
        <n v="40681.840499999998"/>
        <n v="60377.270399999994"/>
        <n v="2573.5789999999997"/>
        <n v="46930.828399999999"/>
        <n v="107888.27"/>
        <n v="37830.246299999999"/>
        <n v="164106.43199999997"/>
        <n v="78530.233600000007"/>
        <n v="45783.324999999997"/>
        <n v="91762.672000000006"/>
        <n v="83486.697199999995"/>
        <n v="9249.1440000000002"/>
        <n v="9684.9"/>
        <n v="117932.64600000002"/>
        <n v="52978.53820000001"/>
        <n v="18168.57"/>
        <n v="62620.576199999996"/>
        <n v="6078.1343999999999"/>
        <n v="41145.589999999997"/>
        <n v="12343.365"/>
        <n v="16641.68"/>
        <n v="69396.633600000001"/>
        <n v="3483.1776"/>
        <n v="3560.3049000000001"/>
        <n v="136809.5552"/>
        <n v="39146.078399999999"/>
        <n v="17984.032799999997"/>
        <n v="150225.57440000001"/>
        <n v="5070.1440000000002"/>
        <n v="140961.57749999998"/>
        <n v="53373.312000000005"/>
        <n v="87352.685999999987"/>
        <n v="98096.796000000002"/>
        <n v="51651.977999999996"/>
        <n v="69494.436000000016"/>
        <n v="130156.67280000003"/>
        <n v="15049.762000000001"/>
        <n v="4041.9807999999998"/>
        <n v="11303.391599999999"/>
        <n v="97012.3128"/>
        <n v="37172.065700000006"/>
        <n v="25668.981"/>
        <n v="28482.557999999997"/>
        <n v="3472.56"/>
        <n v="49322.716800000002"/>
        <n v="91465.130400000009"/>
        <n v="158229.82800000001"/>
        <n v="6154.8220000000001"/>
        <n v="43803.93"/>
        <n v="109201.76250000001"/>
        <n v="30051.278399999999"/>
        <n v="29791.313999999998"/>
        <n v="2309.8580999999999"/>
        <n v="18992.231999999996"/>
        <n v="19193.903999999999"/>
        <n v="162291.73840000003"/>
        <n v="133233.65999999997"/>
        <n v="44997.126400000008"/>
        <n v="18118.672000000002"/>
        <n v="99303.01920000001"/>
        <n v="29180.031999999999"/>
        <n v="17061.9764"/>
        <n v="28846.800000000003"/>
        <n v="170757.405"/>
        <n v="23899.554"/>
        <n v="142226.51200000002"/>
        <n v="586.74720000000002"/>
        <n v="76075.89360000001"/>
        <n v="84522.847500000003"/>
        <n v="14038.596800000001"/>
        <n v="8597.1455999999998"/>
        <n v="22498.14"/>
        <n v="17641.251"/>
        <n v="14949.376"/>
        <n v="54272.300399999993"/>
        <n v="33276.553199999995"/>
        <n v="85045.611000000004"/>
        <n v="19156.371000000003"/>
        <n v="58986.613400000002"/>
        <n v="83973.582000000009"/>
        <n v="45848.9856"/>
        <n v="149108.25599999999"/>
        <n v="26379.252899999999"/>
        <n v="95702.006399999998"/>
        <n v="33241.445600000006"/>
        <n v="22226.556000000004"/>
        <n v="68073.119999999995"/>
        <n v="57609.260000000009"/>
        <n v="102648.38399999998"/>
        <n v="46838.207999999999"/>
        <n v="90314.752500000017"/>
        <n v="17546.554199999999"/>
        <n v="5636.2592000000004"/>
        <n v="41484.989500000003"/>
        <n v="32504.806700000001"/>
        <n v="112901.003"/>
        <n v="102762.21200000001"/>
        <n v="24587.366400000003"/>
        <n v="134240.60100000002"/>
        <n v="1887.4856"/>
        <n v="8062.6292999999996"/>
        <n v="21540.171599999998"/>
        <n v="3299.1035000000002"/>
        <n v="134126.95879999999"/>
        <n v="6742.0496000000003"/>
        <n v="6136.0499999999993"/>
        <n v="79269.3"/>
        <n v="42208.119799999993"/>
        <n v="22602.081699999999"/>
        <n v="17819.687999999998"/>
        <n v="30856.665599999997"/>
        <n v="138559.13279999999"/>
        <n v="18462.366999999998"/>
        <n v="37491.926400000004"/>
        <n v="4919.4449999999997"/>
        <n v="121252.80959999999"/>
        <n v="65021.22"/>
        <n v="160399.3596"/>
        <n v="8466.0360000000001"/>
        <n v="107354.30739999999"/>
        <n v="194638.9797"/>
        <n v="1807.6967999999999"/>
        <n v="180339.6972"/>
        <n v="48155.366399999999"/>
        <n v="70436.907200000001"/>
        <n v="144532.2879"/>
        <n v="23957.452799999999"/>
        <n v="204698.43839999998"/>
        <n v="14274.519"/>
        <n v="32979.972000000002"/>
        <n v="35590.359199999999"/>
        <n v="30970.731499999998"/>
        <n v="156331.56240000002"/>
        <n v="14080.364799999999"/>
        <n v="75799.832399999985"/>
        <n v="41929.747199999998"/>
        <n v="22424.85"/>
        <n v="50147.341199999995"/>
        <n v="40161.557699999998"/>
        <n v="154546.1214"/>
        <n v="38921.894999999997"/>
        <n v="40035.547199999994"/>
        <n v="35853.739199999996"/>
        <n v="183677.52"/>
        <n v="1688.6529"/>
        <n v="122483.97"/>
        <n v="56005.536600000007"/>
        <n v="82353.315000000002"/>
        <n v="40033.2405"/>
        <n v="72745.789199999999"/>
        <n v="154043.06240000002"/>
        <n v="8508.2544000000016"/>
        <n v="138221.3976"/>
        <n v="64959.585600000006"/>
        <n v="64484.595000000001"/>
        <n v="129123.03600000001"/>
        <n v="84332.464000000007"/>
        <n v="6009.525200000001"/>
        <n v="134062.02600000001"/>
        <n v="8314.7085000000006"/>
        <n v="156874.965"/>
        <n v="37887.704399999995"/>
        <n v="42001.4"/>
        <n v="57793.522499999999"/>
        <n v="19284.48"/>
        <n v="113884.18560000001"/>
        <n v="35924.943599999999"/>
        <n v="33759.123999999996"/>
        <n v="44188.316200000001"/>
        <n v="146310.54080000002"/>
        <n v="39230.208000000006"/>
        <n v="138044.02500000002"/>
        <n v="141316.86239999998"/>
        <n v="7299.7456000000002"/>
        <n v="48775.103999999999"/>
        <n v="185852.91150000002"/>
        <n v="14923.284"/>
        <n v="118496.56000000001"/>
        <n v="28527.618900000001"/>
        <n v="84697.267200000002"/>
        <n v="72386.717399999994"/>
        <n v="69565.861199999999"/>
        <n v="66978.638999999996"/>
        <n v="45190.628199999999"/>
        <n v="105274.7586"/>
        <n v="18952.103800000001"/>
        <n v="1412.7244000000001"/>
        <n v="2839.1383999999998"/>
        <n v="88259.657200000001"/>
        <n v="62576.25"/>
        <n v="5053.6107000000002"/>
        <n v="37752.422400000003"/>
        <n v="111627.3575"/>
        <n v="7767.27"/>
        <n v="60538.143600000003"/>
        <n v="3927.8232000000003"/>
        <n v="57977.428500000009"/>
        <n v="75806.635999999999"/>
        <n v="41080.470199999996"/>
        <n v="3974.8401000000003"/>
        <n v="1033.1324999999999"/>
        <n v="35247.806999999993"/>
        <n v="46820.087599999999"/>
        <n v="24834.11"/>
        <n v="191801.24720000001"/>
        <n v="188867.85030000002"/>
        <n v="3584.2014000000008"/>
        <n v="19146.160799999998"/>
        <n v="27149.085599999999"/>
        <n v="99536.148799999995"/>
        <n v="1736.4509999999998"/>
        <n v="7995.1391999999996"/>
        <n v="27518.828399999999"/>
        <n v="89764.804799999998"/>
        <n v="23901.905999999995"/>
        <n v="8627.4149999999991"/>
        <n v="13429.628700000001"/>
        <n v="65444.804600000003"/>
        <n v="88559.987999999998"/>
        <n v="47652.695999999996"/>
        <n v="36974.457000000002"/>
        <n v="24638.055"/>
        <n v="6427.9140000000007"/>
        <n v="10524.24"/>
        <n v="17147.004000000001"/>
        <n v="114236.73360000001"/>
        <n v="76737.108799999987"/>
        <n v="2522.3251999999998"/>
        <n v="57767.455199999997"/>
        <n v="137940.05700000003"/>
        <n v="66292.296000000002"/>
        <n v="22802.395500000002"/>
        <n v="99764.313599999994"/>
        <n v="115926.03"/>
        <n v="7515.8388000000004"/>
        <n v="127406.36159999999"/>
        <n v="3915.2795000000001"/>
        <n v="90212.774700000009"/>
        <n v="78608.056799999991"/>
        <n v="2270.2694999999999"/>
        <n v="54023.526999999987"/>
        <n v="17798.400000000001"/>
        <n v="16637.615999999998"/>
        <n v="59264.417399999998"/>
        <n v="26573.724800000004"/>
        <n v="90844.608800000002"/>
        <n v="78680.908800000005"/>
        <n v="125109.50400000002"/>
        <n v="13218.084000000001"/>
        <n v="10045.2312"/>
        <n v="182845.89"/>
        <n v="106091.68360000002"/>
        <n v="59946.600000000006"/>
        <n v="226873.92"/>
        <n v="53078.13"/>
        <n v="2908.5722999999998"/>
        <n v="36193.975200000001"/>
        <n v="20067.192199999998"/>
        <n v="69386.941799999986"/>
        <n v="50955.062400000003"/>
        <n v="92791.212499999994"/>
        <n v="36002.243199999997"/>
        <n v="56588.601999999999"/>
        <n v="4643.9639999999999"/>
        <n v="199824.19200000001"/>
        <n v="28380.104800000001"/>
        <n v="166617.91649999999"/>
        <n v="28001.903999999999"/>
      </sharedItems>
    </cacheField>
    <cacheField name="Customer_Type" numFmtId="0">
      <sharedItems count="2">
        <s v="Returning"/>
        <s v="New"/>
      </sharedItems>
    </cacheField>
    <cacheField name="Payment_Method" numFmtId="0">
      <sharedItems count="3">
        <s v="Cash"/>
        <s v="Bank Transfer"/>
        <s v="Credit Card"/>
      </sharedItems>
    </cacheField>
    <cacheField name="Sales_Channel" numFmtId="0">
      <sharedItems count="2">
        <s v="Retail"/>
        <s v="Online"/>
      </sharedItems>
    </cacheField>
    <cacheField name="Region" numFmtId="0">
      <sharedItems count="4">
        <s v="North"/>
        <s v="South"/>
        <s v="East"/>
        <s v="West"/>
      </sharedItems>
    </cacheField>
    <cacheField name="Sales_Rep" numFmtId="0">
      <sharedItems count="5">
        <s v="David"/>
        <s v="Alice"/>
        <s v="Charlie"/>
        <s v="Bob"/>
        <s v="Eve"/>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 name="AOV" numFmtId="0" formula="Sales_Amount/Quantity_Sold" databaseField="0"/>
  </cacheFields>
  <extLst>
    <ext xmlns:x14="http://schemas.microsoft.com/office/spreadsheetml/2009/9/main" uri="{725AE2AE-9491-48be-B2B4-4EB974FC3084}">
      <x14:pivotCacheDefinition pivotCacheId="1859674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36"/>
    <x v="0"/>
    <x v="0"/>
    <n v="3163.7"/>
    <x v="0"/>
    <x v="0"/>
    <x v="0"/>
    <x v="0"/>
    <x v="0"/>
    <x v="0"/>
    <x v="0"/>
    <x v="0"/>
  </r>
  <r>
    <n v="1050"/>
    <x v="1"/>
    <x v="1"/>
    <n v="2654.65"/>
    <x v="1"/>
    <x v="1"/>
    <x v="1"/>
    <x v="1"/>
    <x v="0"/>
    <x v="0"/>
    <x v="0"/>
    <x v="0"/>
  </r>
  <r>
    <n v="1079"/>
    <x v="2"/>
    <x v="2"/>
    <n v="3891.62"/>
    <x v="2"/>
    <x v="2"/>
    <x v="2"/>
    <x v="0"/>
    <x v="1"/>
    <x v="1"/>
    <x v="0"/>
    <x v="1"/>
  </r>
  <r>
    <n v="1075"/>
    <x v="3"/>
    <x v="2"/>
    <n v="2610.84"/>
    <x v="3"/>
    <x v="3"/>
    <x v="3"/>
    <x v="0"/>
    <x v="1"/>
    <x v="0"/>
    <x v="0"/>
    <x v="2"/>
  </r>
  <r>
    <n v="1016"/>
    <x v="4"/>
    <x v="1"/>
    <n v="4879.72"/>
    <x v="4"/>
    <x v="1"/>
    <x v="4"/>
    <x v="1"/>
    <x v="2"/>
    <x v="1"/>
    <x v="1"/>
    <x v="0"/>
  </r>
  <r>
    <n v="1063"/>
    <x v="5"/>
    <x v="2"/>
    <n v="4147.1099999999997"/>
    <x v="5"/>
    <x v="4"/>
    <x v="5"/>
    <x v="1"/>
    <x v="0"/>
    <x v="1"/>
    <x v="0"/>
    <x v="3"/>
  </r>
  <r>
    <n v="1099"/>
    <x v="6"/>
    <x v="0"/>
    <n v="4990.33"/>
    <x v="5"/>
    <x v="5"/>
    <x v="6"/>
    <x v="0"/>
    <x v="2"/>
    <x v="1"/>
    <x v="2"/>
    <x v="1"/>
  </r>
  <r>
    <n v="1089"/>
    <x v="7"/>
    <x v="0"/>
    <n v="2597.67"/>
    <x v="6"/>
    <x v="2"/>
    <x v="7"/>
    <x v="0"/>
    <x v="2"/>
    <x v="0"/>
    <x v="3"/>
    <x v="4"/>
  </r>
  <r>
    <n v="1015"/>
    <x v="8"/>
    <x v="3"/>
    <n v="4576.72"/>
    <x v="7"/>
    <x v="6"/>
    <x v="8"/>
    <x v="0"/>
    <x v="0"/>
    <x v="0"/>
    <x v="1"/>
    <x v="0"/>
  </r>
  <r>
    <n v="1010"/>
    <x v="9"/>
    <x v="1"/>
    <n v="4475.1899999999996"/>
    <x v="8"/>
    <x v="7"/>
    <x v="9"/>
    <x v="0"/>
    <x v="0"/>
    <x v="1"/>
    <x v="0"/>
    <x v="2"/>
  </r>
  <r>
    <n v="1061"/>
    <x v="10"/>
    <x v="0"/>
    <n v="3027.01"/>
    <x v="9"/>
    <x v="8"/>
    <x v="10"/>
    <x v="1"/>
    <x v="0"/>
    <x v="1"/>
    <x v="1"/>
    <x v="2"/>
  </r>
  <r>
    <n v="1023"/>
    <x v="11"/>
    <x v="3"/>
    <n v="2482.34"/>
    <x v="10"/>
    <x v="4"/>
    <x v="11"/>
    <x v="0"/>
    <x v="2"/>
    <x v="0"/>
    <x v="0"/>
    <x v="2"/>
  </r>
  <r>
    <n v="1037"/>
    <x v="12"/>
    <x v="2"/>
    <n v="3192.37"/>
    <x v="11"/>
    <x v="2"/>
    <x v="12"/>
    <x v="0"/>
    <x v="1"/>
    <x v="1"/>
    <x v="0"/>
    <x v="3"/>
  </r>
  <r>
    <n v="1009"/>
    <x v="13"/>
    <x v="2"/>
    <n v="733"/>
    <x v="12"/>
    <x v="9"/>
    <x v="13"/>
    <x v="0"/>
    <x v="1"/>
    <x v="0"/>
    <x v="0"/>
    <x v="4"/>
  </r>
  <r>
    <n v="1078"/>
    <x v="14"/>
    <x v="1"/>
    <n v="3183.58"/>
    <x v="13"/>
    <x v="10"/>
    <x v="14"/>
    <x v="0"/>
    <x v="0"/>
    <x v="0"/>
    <x v="1"/>
    <x v="1"/>
  </r>
  <r>
    <n v="1089"/>
    <x v="9"/>
    <x v="1"/>
    <n v="3964.63"/>
    <x v="9"/>
    <x v="11"/>
    <x v="15"/>
    <x v="0"/>
    <x v="2"/>
    <x v="0"/>
    <x v="1"/>
    <x v="0"/>
  </r>
  <r>
    <n v="1095"/>
    <x v="15"/>
    <x v="3"/>
    <n v="3263.49"/>
    <x v="14"/>
    <x v="12"/>
    <x v="16"/>
    <x v="0"/>
    <x v="2"/>
    <x v="1"/>
    <x v="1"/>
    <x v="3"/>
  </r>
  <r>
    <n v="1093"/>
    <x v="16"/>
    <x v="1"/>
    <n v="1075.8900000000001"/>
    <x v="11"/>
    <x v="13"/>
    <x v="17"/>
    <x v="1"/>
    <x v="2"/>
    <x v="0"/>
    <x v="0"/>
    <x v="2"/>
  </r>
  <r>
    <n v="1063"/>
    <x v="17"/>
    <x v="2"/>
    <n v="1201.3900000000001"/>
    <x v="15"/>
    <x v="14"/>
    <x v="18"/>
    <x v="1"/>
    <x v="1"/>
    <x v="0"/>
    <x v="0"/>
    <x v="2"/>
  </r>
  <r>
    <n v="1042"/>
    <x v="18"/>
    <x v="0"/>
    <n v="2850.56"/>
    <x v="9"/>
    <x v="1"/>
    <x v="19"/>
    <x v="1"/>
    <x v="1"/>
    <x v="1"/>
    <x v="0"/>
    <x v="4"/>
  </r>
  <r>
    <n v="1014"/>
    <x v="19"/>
    <x v="0"/>
    <n v="3204.01"/>
    <x v="1"/>
    <x v="9"/>
    <x v="20"/>
    <x v="1"/>
    <x v="1"/>
    <x v="1"/>
    <x v="3"/>
    <x v="0"/>
  </r>
  <r>
    <n v="1050"/>
    <x v="20"/>
    <x v="3"/>
    <n v="3785.91"/>
    <x v="8"/>
    <x v="15"/>
    <x v="21"/>
    <x v="1"/>
    <x v="1"/>
    <x v="1"/>
    <x v="0"/>
    <x v="3"/>
  </r>
  <r>
    <n v="1050"/>
    <x v="21"/>
    <x v="2"/>
    <n v="2384.38"/>
    <x v="16"/>
    <x v="16"/>
    <x v="22"/>
    <x v="0"/>
    <x v="1"/>
    <x v="0"/>
    <x v="2"/>
    <x v="2"/>
  </r>
  <r>
    <n v="1075"/>
    <x v="22"/>
    <x v="1"/>
    <n v="1935.25"/>
    <x v="17"/>
    <x v="17"/>
    <x v="23"/>
    <x v="1"/>
    <x v="2"/>
    <x v="1"/>
    <x v="0"/>
    <x v="4"/>
  </r>
  <r>
    <n v="1020"/>
    <x v="23"/>
    <x v="2"/>
    <n v="4770.42"/>
    <x v="17"/>
    <x v="18"/>
    <x v="24"/>
    <x v="1"/>
    <x v="2"/>
    <x v="0"/>
    <x v="0"/>
    <x v="4"/>
  </r>
  <r>
    <n v="1030"/>
    <x v="24"/>
    <x v="3"/>
    <n v="3564.19"/>
    <x v="18"/>
    <x v="16"/>
    <x v="25"/>
    <x v="0"/>
    <x v="0"/>
    <x v="1"/>
    <x v="3"/>
    <x v="3"/>
  </r>
  <r>
    <n v="1046"/>
    <x v="25"/>
    <x v="1"/>
    <n v="1295.3699999999999"/>
    <x v="19"/>
    <x v="17"/>
    <x v="26"/>
    <x v="1"/>
    <x v="0"/>
    <x v="0"/>
    <x v="2"/>
    <x v="2"/>
  </r>
  <r>
    <n v="1020"/>
    <x v="26"/>
    <x v="2"/>
    <n v="3893.6"/>
    <x v="15"/>
    <x v="10"/>
    <x v="27"/>
    <x v="1"/>
    <x v="1"/>
    <x v="0"/>
    <x v="2"/>
    <x v="2"/>
  </r>
  <r>
    <n v="1090"/>
    <x v="27"/>
    <x v="3"/>
    <n v="5253.07"/>
    <x v="20"/>
    <x v="18"/>
    <x v="28"/>
    <x v="0"/>
    <x v="1"/>
    <x v="1"/>
    <x v="1"/>
    <x v="2"/>
  </r>
  <r>
    <n v="1048"/>
    <x v="28"/>
    <x v="3"/>
    <n v="4061.37"/>
    <x v="4"/>
    <x v="11"/>
    <x v="29"/>
    <x v="1"/>
    <x v="1"/>
    <x v="0"/>
    <x v="1"/>
    <x v="1"/>
  </r>
  <r>
    <n v="1039"/>
    <x v="29"/>
    <x v="3"/>
    <n v="4545.78"/>
    <x v="21"/>
    <x v="9"/>
    <x v="30"/>
    <x v="0"/>
    <x v="2"/>
    <x v="0"/>
    <x v="2"/>
    <x v="3"/>
  </r>
  <r>
    <n v="1081"/>
    <x v="30"/>
    <x v="0"/>
    <n v="2462.34"/>
    <x v="22"/>
    <x v="19"/>
    <x v="31"/>
    <x v="1"/>
    <x v="1"/>
    <x v="0"/>
    <x v="1"/>
    <x v="3"/>
  </r>
  <r>
    <n v="1048"/>
    <x v="31"/>
    <x v="3"/>
    <n v="4533.3100000000004"/>
    <x v="23"/>
    <x v="3"/>
    <x v="32"/>
    <x v="0"/>
    <x v="2"/>
    <x v="1"/>
    <x v="1"/>
    <x v="0"/>
  </r>
  <r>
    <n v="1020"/>
    <x v="0"/>
    <x v="3"/>
    <n v="4551.6000000000004"/>
    <x v="23"/>
    <x v="20"/>
    <x v="33"/>
    <x v="1"/>
    <x v="1"/>
    <x v="1"/>
    <x v="0"/>
    <x v="3"/>
  </r>
  <r>
    <n v="1057"/>
    <x v="32"/>
    <x v="3"/>
    <n v="2087.4499999999998"/>
    <x v="24"/>
    <x v="0"/>
    <x v="34"/>
    <x v="1"/>
    <x v="1"/>
    <x v="0"/>
    <x v="1"/>
    <x v="3"/>
  </r>
  <r>
    <n v="1021"/>
    <x v="33"/>
    <x v="1"/>
    <n v="4469.07"/>
    <x v="25"/>
    <x v="8"/>
    <x v="35"/>
    <x v="0"/>
    <x v="0"/>
    <x v="0"/>
    <x v="3"/>
    <x v="3"/>
  </r>
  <r>
    <n v="1078"/>
    <x v="34"/>
    <x v="1"/>
    <n v="2147.14"/>
    <x v="13"/>
    <x v="21"/>
    <x v="36"/>
    <x v="0"/>
    <x v="2"/>
    <x v="0"/>
    <x v="2"/>
    <x v="0"/>
  </r>
  <r>
    <n v="1045"/>
    <x v="35"/>
    <x v="1"/>
    <n v="4188.66"/>
    <x v="16"/>
    <x v="22"/>
    <x v="37"/>
    <x v="1"/>
    <x v="1"/>
    <x v="1"/>
    <x v="1"/>
    <x v="2"/>
  </r>
  <r>
    <n v="1091"/>
    <x v="36"/>
    <x v="2"/>
    <n v="3750.63"/>
    <x v="26"/>
    <x v="8"/>
    <x v="38"/>
    <x v="1"/>
    <x v="1"/>
    <x v="0"/>
    <x v="0"/>
    <x v="1"/>
  </r>
  <r>
    <n v="1077"/>
    <x v="37"/>
    <x v="2"/>
    <n v="2743.09"/>
    <x v="24"/>
    <x v="5"/>
    <x v="39"/>
    <x v="1"/>
    <x v="2"/>
    <x v="0"/>
    <x v="3"/>
    <x v="4"/>
  </r>
  <r>
    <n v="1024"/>
    <x v="38"/>
    <x v="3"/>
    <n v="1624.89"/>
    <x v="16"/>
    <x v="20"/>
    <x v="40"/>
    <x v="1"/>
    <x v="2"/>
    <x v="1"/>
    <x v="1"/>
    <x v="1"/>
  </r>
  <r>
    <n v="1008"/>
    <x v="39"/>
    <x v="3"/>
    <n v="429.29"/>
    <x v="5"/>
    <x v="21"/>
    <x v="41"/>
    <x v="0"/>
    <x v="2"/>
    <x v="0"/>
    <x v="2"/>
    <x v="2"/>
  </r>
  <r>
    <n v="1014"/>
    <x v="40"/>
    <x v="0"/>
    <n v="2527"/>
    <x v="27"/>
    <x v="18"/>
    <x v="42"/>
    <x v="0"/>
    <x v="2"/>
    <x v="1"/>
    <x v="1"/>
    <x v="1"/>
  </r>
  <r>
    <n v="1058"/>
    <x v="41"/>
    <x v="3"/>
    <n v="2796.88"/>
    <x v="28"/>
    <x v="1"/>
    <x v="43"/>
    <x v="1"/>
    <x v="1"/>
    <x v="1"/>
    <x v="2"/>
    <x v="4"/>
  </r>
  <r>
    <n v="1084"/>
    <x v="42"/>
    <x v="0"/>
    <n v="381.92"/>
    <x v="29"/>
    <x v="2"/>
    <x v="44"/>
    <x v="0"/>
    <x v="0"/>
    <x v="0"/>
    <x v="2"/>
    <x v="1"/>
  </r>
  <r>
    <n v="1048"/>
    <x v="43"/>
    <x v="1"/>
    <n v="2309.4299999999998"/>
    <x v="4"/>
    <x v="2"/>
    <x v="45"/>
    <x v="1"/>
    <x v="2"/>
    <x v="1"/>
    <x v="0"/>
    <x v="1"/>
  </r>
  <r>
    <n v="1023"/>
    <x v="44"/>
    <x v="0"/>
    <n v="350.38"/>
    <x v="30"/>
    <x v="23"/>
    <x v="46"/>
    <x v="0"/>
    <x v="2"/>
    <x v="0"/>
    <x v="1"/>
    <x v="0"/>
  </r>
  <r>
    <n v="1047"/>
    <x v="45"/>
    <x v="2"/>
    <n v="1329.26"/>
    <x v="31"/>
    <x v="24"/>
    <x v="47"/>
    <x v="1"/>
    <x v="0"/>
    <x v="1"/>
    <x v="1"/>
    <x v="0"/>
  </r>
  <r>
    <n v="1065"/>
    <x v="46"/>
    <x v="1"/>
    <n v="4362.4399999999996"/>
    <x v="19"/>
    <x v="8"/>
    <x v="48"/>
    <x v="1"/>
    <x v="1"/>
    <x v="0"/>
    <x v="2"/>
    <x v="1"/>
  </r>
  <r>
    <n v="1026"/>
    <x v="47"/>
    <x v="2"/>
    <n v="3452.14"/>
    <x v="8"/>
    <x v="22"/>
    <x v="49"/>
    <x v="1"/>
    <x v="2"/>
    <x v="0"/>
    <x v="3"/>
    <x v="2"/>
  </r>
  <r>
    <n v="1003"/>
    <x v="48"/>
    <x v="0"/>
    <n v="4331.42"/>
    <x v="7"/>
    <x v="2"/>
    <x v="50"/>
    <x v="1"/>
    <x v="1"/>
    <x v="1"/>
    <x v="2"/>
    <x v="0"/>
  </r>
  <r>
    <n v="1052"/>
    <x v="49"/>
    <x v="1"/>
    <n v="4017.91"/>
    <x v="21"/>
    <x v="7"/>
    <x v="51"/>
    <x v="0"/>
    <x v="1"/>
    <x v="1"/>
    <x v="3"/>
    <x v="2"/>
  </r>
  <r>
    <n v="1035"/>
    <x v="27"/>
    <x v="1"/>
    <n v="808.69"/>
    <x v="32"/>
    <x v="4"/>
    <x v="52"/>
    <x v="1"/>
    <x v="2"/>
    <x v="1"/>
    <x v="0"/>
    <x v="0"/>
  </r>
  <r>
    <n v="1087"/>
    <x v="50"/>
    <x v="3"/>
    <n v="4240.2299999999996"/>
    <x v="14"/>
    <x v="0"/>
    <x v="53"/>
    <x v="1"/>
    <x v="2"/>
    <x v="1"/>
    <x v="3"/>
    <x v="2"/>
  </r>
  <r>
    <n v="1002"/>
    <x v="51"/>
    <x v="0"/>
    <n v="557.69000000000005"/>
    <x v="17"/>
    <x v="4"/>
    <x v="54"/>
    <x v="1"/>
    <x v="2"/>
    <x v="0"/>
    <x v="3"/>
    <x v="2"/>
  </r>
  <r>
    <n v="1098"/>
    <x v="52"/>
    <x v="3"/>
    <n v="3145.27"/>
    <x v="10"/>
    <x v="25"/>
    <x v="55"/>
    <x v="1"/>
    <x v="2"/>
    <x v="0"/>
    <x v="0"/>
    <x v="4"/>
  </r>
  <r>
    <n v="1099"/>
    <x v="53"/>
    <x v="3"/>
    <n v="3383.67"/>
    <x v="33"/>
    <x v="0"/>
    <x v="56"/>
    <x v="1"/>
    <x v="2"/>
    <x v="0"/>
    <x v="3"/>
    <x v="3"/>
  </r>
  <r>
    <n v="1042"/>
    <x v="54"/>
    <x v="0"/>
    <n v="3565.58"/>
    <x v="8"/>
    <x v="14"/>
    <x v="57"/>
    <x v="0"/>
    <x v="2"/>
    <x v="0"/>
    <x v="0"/>
    <x v="3"/>
  </r>
  <r>
    <n v="1095"/>
    <x v="55"/>
    <x v="3"/>
    <n v="860.95"/>
    <x v="34"/>
    <x v="25"/>
    <x v="58"/>
    <x v="1"/>
    <x v="2"/>
    <x v="0"/>
    <x v="2"/>
    <x v="1"/>
  </r>
  <r>
    <n v="1021"/>
    <x v="56"/>
    <x v="3"/>
    <n v="5309.32"/>
    <x v="26"/>
    <x v="23"/>
    <x v="59"/>
    <x v="0"/>
    <x v="2"/>
    <x v="1"/>
    <x v="3"/>
    <x v="1"/>
  </r>
  <r>
    <n v="1035"/>
    <x v="57"/>
    <x v="0"/>
    <n v="1200.96"/>
    <x v="18"/>
    <x v="23"/>
    <x v="60"/>
    <x v="0"/>
    <x v="0"/>
    <x v="1"/>
    <x v="1"/>
    <x v="0"/>
  </r>
  <r>
    <n v="1032"/>
    <x v="58"/>
    <x v="0"/>
    <n v="865.76"/>
    <x v="32"/>
    <x v="16"/>
    <x v="61"/>
    <x v="0"/>
    <x v="1"/>
    <x v="0"/>
    <x v="3"/>
    <x v="1"/>
  </r>
  <r>
    <n v="1044"/>
    <x v="59"/>
    <x v="3"/>
    <n v="2494.48"/>
    <x v="24"/>
    <x v="4"/>
    <x v="62"/>
    <x v="0"/>
    <x v="1"/>
    <x v="1"/>
    <x v="3"/>
    <x v="0"/>
  </r>
  <r>
    <n v="1030"/>
    <x v="60"/>
    <x v="0"/>
    <n v="2658.06"/>
    <x v="35"/>
    <x v="23"/>
    <x v="63"/>
    <x v="1"/>
    <x v="2"/>
    <x v="0"/>
    <x v="0"/>
    <x v="1"/>
  </r>
  <r>
    <n v="1069"/>
    <x v="61"/>
    <x v="1"/>
    <n v="2908.09"/>
    <x v="33"/>
    <x v="26"/>
    <x v="64"/>
    <x v="1"/>
    <x v="2"/>
    <x v="1"/>
    <x v="2"/>
    <x v="3"/>
  </r>
  <r>
    <n v="1020"/>
    <x v="62"/>
    <x v="0"/>
    <n v="1931.56"/>
    <x v="22"/>
    <x v="3"/>
    <x v="65"/>
    <x v="0"/>
    <x v="1"/>
    <x v="0"/>
    <x v="3"/>
    <x v="4"/>
  </r>
  <r>
    <n v="1058"/>
    <x v="63"/>
    <x v="0"/>
    <n v="3603.02"/>
    <x v="35"/>
    <x v="2"/>
    <x v="66"/>
    <x v="0"/>
    <x v="0"/>
    <x v="1"/>
    <x v="3"/>
    <x v="4"/>
  </r>
  <r>
    <n v="1049"/>
    <x v="50"/>
    <x v="3"/>
    <n v="4820.3"/>
    <x v="7"/>
    <x v="12"/>
    <x v="67"/>
    <x v="1"/>
    <x v="0"/>
    <x v="1"/>
    <x v="1"/>
    <x v="4"/>
  </r>
  <r>
    <n v="1096"/>
    <x v="64"/>
    <x v="3"/>
    <n v="2036.2"/>
    <x v="36"/>
    <x v="22"/>
    <x v="68"/>
    <x v="1"/>
    <x v="0"/>
    <x v="1"/>
    <x v="2"/>
    <x v="1"/>
  </r>
  <r>
    <n v="1014"/>
    <x v="65"/>
    <x v="2"/>
    <n v="4747.07"/>
    <x v="0"/>
    <x v="3"/>
    <x v="69"/>
    <x v="1"/>
    <x v="1"/>
    <x v="0"/>
    <x v="2"/>
    <x v="0"/>
  </r>
  <r>
    <n v="1085"/>
    <x v="66"/>
    <x v="2"/>
    <n v="5119.91"/>
    <x v="23"/>
    <x v="5"/>
    <x v="70"/>
    <x v="0"/>
    <x v="0"/>
    <x v="0"/>
    <x v="3"/>
    <x v="0"/>
  </r>
  <r>
    <n v="1086"/>
    <x v="67"/>
    <x v="2"/>
    <n v="3890.36"/>
    <x v="37"/>
    <x v="24"/>
    <x v="71"/>
    <x v="0"/>
    <x v="0"/>
    <x v="0"/>
    <x v="1"/>
    <x v="1"/>
  </r>
  <r>
    <n v="1092"/>
    <x v="36"/>
    <x v="0"/>
    <n v="803.49"/>
    <x v="8"/>
    <x v="24"/>
    <x v="72"/>
    <x v="1"/>
    <x v="1"/>
    <x v="1"/>
    <x v="2"/>
    <x v="3"/>
  </r>
  <r>
    <n v="1075"/>
    <x v="68"/>
    <x v="3"/>
    <n v="5037.2700000000004"/>
    <x v="1"/>
    <x v="15"/>
    <x v="73"/>
    <x v="0"/>
    <x v="1"/>
    <x v="0"/>
    <x v="0"/>
    <x v="2"/>
  </r>
  <r>
    <n v="1064"/>
    <x v="69"/>
    <x v="3"/>
    <n v="1138.49"/>
    <x v="38"/>
    <x v="12"/>
    <x v="74"/>
    <x v="1"/>
    <x v="1"/>
    <x v="1"/>
    <x v="3"/>
    <x v="3"/>
  </r>
  <r>
    <n v="1025"/>
    <x v="53"/>
    <x v="3"/>
    <n v="2270.9899999999998"/>
    <x v="3"/>
    <x v="1"/>
    <x v="75"/>
    <x v="1"/>
    <x v="2"/>
    <x v="0"/>
    <x v="3"/>
    <x v="0"/>
  </r>
  <r>
    <n v="1092"/>
    <x v="70"/>
    <x v="0"/>
    <n v="4462.3999999999996"/>
    <x v="12"/>
    <x v="13"/>
    <x v="76"/>
    <x v="1"/>
    <x v="2"/>
    <x v="0"/>
    <x v="1"/>
    <x v="4"/>
  </r>
  <r>
    <n v="1077"/>
    <x v="71"/>
    <x v="3"/>
    <n v="970.49"/>
    <x v="16"/>
    <x v="27"/>
    <x v="77"/>
    <x v="0"/>
    <x v="1"/>
    <x v="0"/>
    <x v="0"/>
    <x v="4"/>
  </r>
  <r>
    <n v="1024"/>
    <x v="72"/>
    <x v="1"/>
    <n v="3714.52"/>
    <x v="10"/>
    <x v="3"/>
    <x v="78"/>
    <x v="0"/>
    <x v="2"/>
    <x v="0"/>
    <x v="0"/>
    <x v="4"/>
  </r>
  <r>
    <n v="1065"/>
    <x v="73"/>
    <x v="0"/>
    <n v="1273.98"/>
    <x v="39"/>
    <x v="6"/>
    <x v="79"/>
    <x v="1"/>
    <x v="1"/>
    <x v="0"/>
    <x v="2"/>
    <x v="3"/>
  </r>
  <r>
    <n v="1008"/>
    <x v="4"/>
    <x v="2"/>
    <n v="1059.82"/>
    <x v="16"/>
    <x v="5"/>
    <x v="80"/>
    <x v="0"/>
    <x v="1"/>
    <x v="0"/>
    <x v="0"/>
    <x v="4"/>
  </r>
  <r>
    <n v="1091"/>
    <x v="74"/>
    <x v="3"/>
    <n v="4387.01"/>
    <x v="40"/>
    <x v="19"/>
    <x v="81"/>
    <x v="1"/>
    <x v="1"/>
    <x v="0"/>
    <x v="3"/>
    <x v="4"/>
  </r>
  <r>
    <n v="1068"/>
    <x v="75"/>
    <x v="2"/>
    <n v="3304.15"/>
    <x v="36"/>
    <x v="10"/>
    <x v="82"/>
    <x v="0"/>
    <x v="2"/>
    <x v="0"/>
    <x v="1"/>
    <x v="1"/>
  </r>
  <r>
    <n v="1039"/>
    <x v="25"/>
    <x v="0"/>
    <n v="2056.35"/>
    <x v="8"/>
    <x v="24"/>
    <x v="83"/>
    <x v="0"/>
    <x v="1"/>
    <x v="0"/>
    <x v="1"/>
    <x v="0"/>
  </r>
  <r>
    <n v="1090"/>
    <x v="76"/>
    <x v="2"/>
    <n v="2668.02"/>
    <x v="36"/>
    <x v="16"/>
    <x v="84"/>
    <x v="0"/>
    <x v="1"/>
    <x v="0"/>
    <x v="3"/>
    <x v="3"/>
  </r>
  <r>
    <n v="1001"/>
    <x v="77"/>
    <x v="0"/>
    <n v="3563.97"/>
    <x v="8"/>
    <x v="10"/>
    <x v="85"/>
    <x v="0"/>
    <x v="0"/>
    <x v="0"/>
    <x v="3"/>
    <x v="0"/>
  </r>
  <r>
    <n v="1048"/>
    <x v="78"/>
    <x v="3"/>
    <n v="5186.1899999999996"/>
    <x v="30"/>
    <x v="4"/>
    <x v="86"/>
    <x v="0"/>
    <x v="2"/>
    <x v="1"/>
    <x v="0"/>
    <x v="0"/>
  </r>
  <r>
    <n v="1089"/>
    <x v="79"/>
    <x v="1"/>
    <n v="4082.11"/>
    <x v="16"/>
    <x v="4"/>
    <x v="87"/>
    <x v="1"/>
    <x v="0"/>
    <x v="1"/>
    <x v="0"/>
    <x v="4"/>
  </r>
  <r>
    <n v="1016"/>
    <x v="79"/>
    <x v="3"/>
    <n v="3733.71"/>
    <x v="19"/>
    <x v="28"/>
    <x v="88"/>
    <x v="0"/>
    <x v="1"/>
    <x v="0"/>
    <x v="0"/>
    <x v="2"/>
  </r>
  <r>
    <n v="1096"/>
    <x v="80"/>
    <x v="1"/>
    <n v="2626.32"/>
    <x v="28"/>
    <x v="24"/>
    <x v="89"/>
    <x v="0"/>
    <x v="2"/>
    <x v="1"/>
    <x v="1"/>
    <x v="3"/>
  </r>
  <r>
    <n v="1006"/>
    <x v="81"/>
    <x v="0"/>
    <n v="3146.6"/>
    <x v="13"/>
    <x v="20"/>
    <x v="90"/>
    <x v="1"/>
    <x v="0"/>
    <x v="0"/>
    <x v="0"/>
    <x v="3"/>
  </r>
  <r>
    <n v="1075"/>
    <x v="82"/>
    <x v="1"/>
    <n v="1964.15"/>
    <x v="28"/>
    <x v="15"/>
    <x v="91"/>
    <x v="0"/>
    <x v="1"/>
    <x v="0"/>
    <x v="2"/>
    <x v="0"/>
  </r>
  <r>
    <n v="1014"/>
    <x v="83"/>
    <x v="1"/>
    <n v="800.6"/>
    <x v="17"/>
    <x v="9"/>
    <x v="92"/>
    <x v="0"/>
    <x v="0"/>
    <x v="1"/>
    <x v="1"/>
    <x v="0"/>
  </r>
  <r>
    <n v="1084"/>
    <x v="71"/>
    <x v="2"/>
    <n v="648.29"/>
    <x v="41"/>
    <x v="9"/>
    <x v="93"/>
    <x v="0"/>
    <x v="1"/>
    <x v="1"/>
    <x v="2"/>
    <x v="3"/>
  </r>
  <r>
    <n v="1067"/>
    <x v="40"/>
    <x v="0"/>
    <n v="3186.15"/>
    <x v="1"/>
    <x v="15"/>
    <x v="94"/>
    <x v="1"/>
    <x v="1"/>
    <x v="0"/>
    <x v="2"/>
    <x v="3"/>
  </r>
  <r>
    <n v="1002"/>
    <x v="84"/>
    <x v="2"/>
    <n v="1389.35"/>
    <x v="35"/>
    <x v="15"/>
    <x v="95"/>
    <x v="1"/>
    <x v="1"/>
    <x v="1"/>
    <x v="1"/>
    <x v="0"/>
  </r>
  <r>
    <n v="1092"/>
    <x v="18"/>
    <x v="2"/>
    <n v="2913.78"/>
    <x v="42"/>
    <x v="20"/>
    <x v="96"/>
    <x v="1"/>
    <x v="2"/>
    <x v="0"/>
    <x v="1"/>
    <x v="3"/>
  </r>
  <r>
    <n v="1034"/>
    <x v="85"/>
    <x v="0"/>
    <n v="1040.21"/>
    <x v="18"/>
    <x v="26"/>
    <x v="97"/>
    <x v="1"/>
    <x v="2"/>
    <x v="0"/>
    <x v="0"/>
    <x v="0"/>
  </r>
  <r>
    <n v="1061"/>
    <x v="86"/>
    <x v="2"/>
    <n v="2771.02"/>
    <x v="18"/>
    <x v="9"/>
    <x v="98"/>
    <x v="1"/>
    <x v="1"/>
    <x v="1"/>
    <x v="2"/>
    <x v="1"/>
  </r>
  <r>
    <n v="1022"/>
    <x v="87"/>
    <x v="3"/>
    <n v="2558.9499999999998"/>
    <x v="43"/>
    <x v="11"/>
    <x v="99"/>
    <x v="1"/>
    <x v="0"/>
    <x v="1"/>
    <x v="2"/>
    <x v="0"/>
  </r>
  <r>
    <n v="1009"/>
    <x v="88"/>
    <x v="2"/>
    <n v="918.17"/>
    <x v="37"/>
    <x v="29"/>
    <x v="100"/>
    <x v="0"/>
    <x v="0"/>
    <x v="1"/>
    <x v="3"/>
    <x v="3"/>
  </r>
  <r>
    <n v="1022"/>
    <x v="73"/>
    <x v="1"/>
    <n v="909.88"/>
    <x v="33"/>
    <x v="1"/>
    <x v="101"/>
    <x v="0"/>
    <x v="2"/>
    <x v="0"/>
    <x v="3"/>
    <x v="4"/>
  </r>
  <r>
    <n v="1019"/>
    <x v="89"/>
    <x v="2"/>
    <n v="1567.92"/>
    <x v="40"/>
    <x v="5"/>
    <x v="102"/>
    <x v="1"/>
    <x v="0"/>
    <x v="1"/>
    <x v="2"/>
    <x v="0"/>
  </r>
  <r>
    <n v="1012"/>
    <x v="90"/>
    <x v="1"/>
    <n v="3465.79"/>
    <x v="35"/>
    <x v="20"/>
    <x v="103"/>
    <x v="1"/>
    <x v="0"/>
    <x v="1"/>
    <x v="2"/>
    <x v="1"/>
  </r>
  <r>
    <n v="1094"/>
    <x v="91"/>
    <x v="1"/>
    <n v="4695.54"/>
    <x v="23"/>
    <x v="28"/>
    <x v="104"/>
    <x v="0"/>
    <x v="0"/>
    <x v="0"/>
    <x v="0"/>
    <x v="3"/>
  </r>
  <r>
    <n v="1032"/>
    <x v="92"/>
    <x v="3"/>
    <n v="4761.18"/>
    <x v="6"/>
    <x v="22"/>
    <x v="105"/>
    <x v="0"/>
    <x v="2"/>
    <x v="0"/>
    <x v="0"/>
    <x v="3"/>
  </r>
  <r>
    <n v="1065"/>
    <x v="93"/>
    <x v="1"/>
    <n v="1441.88"/>
    <x v="42"/>
    <x v="8"/>
    <x v="106"/>
    <x v="0"/>
    <x v="2"/>
    <x v="0"/>
    <x v="1"/>
    <x v="4"/>
  </r>
  <r>
    <n v="1052"/>
    <x v="94"/>
    <x v="2"/>
    <n v="3929.26"/>
    <x v="44"/>
    <x v="14"/>
    <x v="107"/>
    <x v="1"/>
    <x v="2"/>
    <x v="0"/>
    <x v="0"/>
    <x v="3"/>
  </r>
  <r>
    <n v="1095"/>
    <x v="95"/>
    <x v="2"/>
    <n v="820.37"/>
    <x v="41"/>
    <x v="15"/>
    <x v="108"/>
    <x v="0"/>
    <x v="1"/>
    <x v="1"/>
    <x v="0"/>
    <x v="0"/>
  </r>
  <r>
    <n v="1012"/>
    <x v="89"/>
    <x v="3"/>
    <n v="2596.61"/>
    <x v="42"/>
    <x v="16"/>
    <x v="109"/>
    <x v="0"/>
    <x v="1"/>
    <x v="0"/>
    <x v="3"/>
    <x v="3"/>
  </r>
  <r>
    <n v="1022"/>
    <x v="88"/>
    <x v="0"/>
    <n v="2869.6"/>
    <x v="41"/>
    <x v="5"/>
    <x v="110"/>
    <x v="1"/>
    <x v="1"/>
    <x v="0"/>
    <x v="1"/>
    <x v="2"/>
  </r>
  <r>
    <n v="1001"/>
    <x v="49"/>
    <x v="2"/>
    <n v="1687.83"/>
    <x v="23"/>
    <x v="6"/>
    <x v="111"/>
    <x v="1"/>
    <x v="2"/>
    <x v="1"/>
    <x v="3"/>
    <x v="0"/>
  </r>
  <r>
    <n v="1016"/>
    <x v="17"/>
    <x v="3"/>
    <n v="3565.6"/>
    <x v="44"/>
    <x v="25"/>
    <x v="112"/>
    <x v="0"/>
    <x v="2"/>
    <x v="0"/>
    <x v="3"/>
    <x v="4"/>
  </r>
  <r>
    <n v="1053"/>
    <x v="96"/>
    <x v="1"/>
    <n v="2943.31"/>
    <x v="30"/>
    <x v="5"/>
    <x v="113"/>
    <x v="1"/>
    <x v="0"/>
    <x v="1"/>
    <x v="3"/>
    <x v="0"/>
  </r>
  <r>
    <n v="1033"/>
    <x v="45"/>
    <x v="0"/>
    <n v="4357.49"/>
    <x v="42"/>
    <x v="20"/>
    <x v="114"/>
    <x v="1"/>
    <x v="1"/>
    <x v="1"/>
    <x v="2"/>
    <x v="4"/>
  </r>
  <r>
    <n v="1070"/>
    <x v="97"/>
    <x v="3"/>
    <n v="3896.19"/>
    <x v="31"/>
    <x v="11"/>
    <x v="115"/>
    <x v="1"/>
    <x v="2"/>
    <x v="0"/>
    <x v="1"/>
    <x v="3"/>
  </r>
  <r>
    <n v="1038"/>
    <x v="98"/>
    <x v="1"/>
    <n v="686.25"/>
    <x v="0"/>
    <x v="12"/>
    <x v="116"/>
    <x v="0"/>
    <x v="0"/>
    <x v="1"/>
    <x v="0"/>
    <x v="2"/>
  </r>
  <r>
    <n v="1030"/>
    <x v="99"/>
    <x v="3"/>
    <n v="2299.37"/>
    <x v="35"/>
    <x v="15"/>
    <x v="117"/>
    <x v="0"/>
    <x v="1"/>
    <x v="0"/>
    <x v="3"/>
    <x v="1"/>
  </r>
  <r>
    <n v="1089"/>
    <x v="100"/>
    <x v="1"/>
    <n v="4629.9799999999996"/>
    <x v="2"/>
    <x v="18"/>
    <x v="118"/>
    <x v="0"/>
    <x v="2"/>
    <x v="1"/>
    <x v="3"/>
    <x v="0"/>
  </r>
  <r>
    <n v="1096"/>
    <x v="101"/>
    <x v="0"/>
    <n v="3069.94"/>
    <x v="1"/>
    <x v="8"/>
    <x v="119"/>
    <x v="0"/>
    <x v="1"/>
    <x v="0"/>
    <x v="1"/>
    <x v="3"/>
  </r>
  <r>
    <n v="1062"/>
    <x v="102"/>
    <x v="3"/>
    <n v="1838.21"/>
    <x v="43"/>
    <x v="27"/>
    <x v="120"/>
    <x v="1"/>
    <x v="1"/>
    <x v="0"/>
    <x v="1"/>
    <x v="4"/>
  </r>
  <r>
    <n v="1076"/>
    <x v="84"/>
    <x v="0"/>
    <n v="1984.34"/>
    <x v="6"/>
    <x v="15"/>
    <x v="121"/>
    <x v="0"/>
    <x v="1"/>
    <x v="1"/>
    <x v="1"/>
    <x v="2"/>
  </r>
  <r>
    <n v="1027"/>
    <x v="103"/>
    <x v="2"/>
    <n v="1710.95"/>
    <x v="31"/>
    <x v="8"/>
    <x v="122"/>
    <x v="1"/>
    <x v="2"/>
    <x v="0"/>
    <x v="0"/>
    <x v="4"/>
  </r>
  <r>
    <n v="1077"/>
    <x v="104"/>
    <x v="3"/>
    <n v="258.92"/>
    <x v="9"/>
    <x v="22"/>
    <x v="123"/>
    <x v="1"/>
    <x v="2"/>
    <x v="1"/>
    <x v="3"/>
    <x v="1"/>
  </r>
  <r>
    <n v="1047"/>
    <x v="105"/>
    <x v="3"/>
    <n v="806.14"/>
    <x v="45"/>
    <x v="4"/>
    <x v="124"/>
    <x v="0"/>
    <x v="2"/>
    <x v="0"/>
    <x v="0"/>
    <x v="4"/>
  </r>
  <r>
    <n v="1094"/>
    <x v="106"/>
    <x v="0"/>
    <n v="3557.38"/>
    <x v="12"/>
    <x v="9"/>
    <x v="125"/>
    <x v="1"/>
    <x v="2"/>
    <x v="1"/>
    <x v="1"/>
    <x v="2"/>
  </r>
  <r>
    <n v="1022"/>
    <x v="107"/>
    <x v="1"/>
    <n v="4087.91"/>
    <x v="23"/>
    <x v="28"/>
    <x v="126"/>
    <x v="0"/>
    <x v="1"/>
    <x v="1"/>
    <x v="3"/>
    <x v="3"/>
  </r>
  <r>
    <n v="1005"/>
    <x v="108"/>
    <x v="1"/>
    <n v="2173.4699999999998"/>
    <x v="3"/>
    <x v="25"/>
    <x v="127"/>
    <x v="0"/>
    <x v="0"/>
    <x v="0"/>
    <x v="1"/>
    <x v="1"/>
  </r>
  <r>
    <n v="1038"/>
    <x v="109"/>
    <x v="2"/>
    <n v="2774.86"/>
    <x v="8"/>
    <x v="3"/>
    <x v="128"/>
    <x v="1"/>
    <x v="2"/>
    <x v="0"/>
    <x v="1"/>
    <x v="3"/>
  </r>
  <r>
    <n v="1049"/>
    <x v="110"/>
    <x v="3"/>
    <n v="1004.08"/>
    <x v="1"/>
    <x v="11"/>
    <x v="129"/>
    <x v="0"/>
    <x v="2"/>
    <x v="1"/>
    <x v="2"/>
    <x v="4"/>
  </r>
  <r>
    <n v="1067"/>
    <x v="65"/>
    <x v="3"/>
    <n v="1150.28"/>
    <x v="40"/>
    <x v="9"/>
    <x v="130"/>
    <x v="1"/>
    <x v="1"/>
    <x v="1"/>
    <x v="0"/>
    <x v="1"/>
  </r>
  <r>
    <n v="1040"/>
    <x v="91"/>
    <x v="1"/>
    <n v="768.06"/>
    <x v="22"/>
    <x v="16"/>
    <x v="131"/>
    <x v="0"/>
    <x v="2"/>
    <x v="1"/>
    <x v="0"/>
    <x v="2"/>
  </r>
  <r>
    <n v="1060"/>
    <x v="111"/>
    <x v="2"/>
    <n v="2512.84"/>
    <x v="46"/>
    <x v="12"/>
    <x v="132"/>
    <x v="0"/>
    <x v="0"/>
    <x v="1"/>
    <x v="1"/>
    <x v="0"/>
  </r>
  <r>
    <n v="1018"/>
    <x v="112"/>
    <x v="3"/>
    <n v="1729.81"/>
    <x v="26"/>
    <x v="5"/>
    <x v="133"/>
    <x v="1"/>
    <x v="1"/>
    <x v="1"/>
    <x v="3"/>
    <x v="1"/>
  </r>
  <r>
    <n v="1044"/>
    <x v="113"/>
    <x v="0"/>
    <n v="3740.13"/>
    <x v="18"/>
    <x v="18"/>
    <x v="134"/>
    <x v="0"/>
    <x v="2"/>
    <x v="1"/>
    <x v="3"/>
    <x v="2"/>
  </r>
  <r>
    <n v="1025"/>
    <x v="114"/>
    <x v="3"/>
    <n v="2202.87"/>
    <x v="17"/>
    <x v="29"/>
    <x v="135"/>
    <x v="0"/>
    <x v="0"/>
    <x v="1"/>
    <x v="2"/>
    <x v="1"/>
  </r>
  <r>
    <n v="1044"/>
    <x v="115"/>
    <x v="0"/>
    <n v="2504.0300000000002"/>
    <x v="22"/>
    <x v="18"/>
    <x v="136"/>
    <x v="1"/>
    <x v="1"/>
    <x v="1"/>
    <x v="3"/>
    <x v="3"/>
  </r>
  <r>
    <n v="1082"/>
    <x v="116"/>
    <x v="0"/>
    <n v="3778.94"/>
    <x v="20"/>
    <x v="14"/>
    <x v="137"/>
    <x v="0"/>
    <x v="1"/>
    <x v="1"/>
    <x v="2"/>
    <x v="1"/>
  </r>
  <r>
    <n v="1088"/>
    <x v="117"/>
    <x v="1"/>
    <n v="2517.6"/>
    <x v="42"/>
    <x v="8"/>
    <x v="138"/>
    <x v="1"/>
    <x v="1"/>
    <x v="0"/>
    <x v="0"/>
    <x v="4"/>
  </r>
  <r>
    <n v="1033"/>
    <x v="97"/>
    <x v="2"/>
    <n v="753.81"/>
    <x v="28"/>
    <x v="23"/>
    <x v="139"/>
    <x v="0"/>
    <x v="0"/>
    <x v="0"/>
    <x v="3"/>
    <x v="3"/>
  </r>
  <r>
    <n v="1062"/>
    <x v="118"/>
    <x v="1"/>
    <n v="303.36"/>
    <x v="38"/>
    <x v="11"/>
    <x v="140"/>
    <x v="1"/>
    <x v="0"/>
    <x v="0"/>
    <x v="0"/>
    <x v="2"/>
  </r>
  <r>
    <n v="1038"/>
    <x v="119"/>
    <x v="1"/>
    <n v="3231.32"/>
    <x v="25"/>
    <x v="4"/>
    <x v="141"/>
    <x v="0"/>
    <x v="0"/>
    <x v="0"/>
    <x v="2"/>
    <x v="1"/>
  </r>
  <r>
    <n v="1004"/>
    <x v="49"/>
    <x v="2"/>
    <n v="4884.29"/>
    <x v="44"/>
    <x v="1"/>
    <x v="142"/>
    <x v="1"/>
    <x v="0"/>
    <x v="1"/>
    <x v="0"/>
    <x v="4"/>
  </r>
  <r>
    <n v="1059"/>
    <x v="120"/>
    <x v="2"/>
    <n v="2185.42"/>
    <x v="1"/>
    <x v="27"/>
    <x v="143"/>
    <x v="0"/>
    <x v="2"/>
    <x v="0"/>
    <x v="1"/>
    <x v="0"/>
  </r>
  <r>
    <n v="1076"/>
    <x v="121"/>
    <x v="2"/>
    <n v="2211.17"/>
    <x v="47"/>
    <x v="24"/>
    <x v="144"/>
    <x v="0"/>
    <x v="1"/>
    <x v="1"/>
    <x v="1"/>
    <x v="2"/>
  </r>
  <r>
    <n v="1088"/>
    <x v="122"/>
    <x v="2"/>
    <n v="5088.28"/>
    <x v="8"/>
    <x v="7"/>
    <x v="145"/>
    <x v="1"/>
    <x v="1"/>
    <x v="0"/>
    <x v="2"/>
    <x v="1"/>
  </r>
  <r>
    <n v="1052"/>
    <x v="123"/>
    <x v="0"/>
    <n v="2305.44"/>
    <x v="21"/>
    <x v="4"/>
    <x v="146"/>
    <x v="0"/>
    <x v="2"/>
    <x v="1"/>
    <x v="1"/>
    <x v="1"/>
  </r>
  <r>
    <n v="1042"/>
    <x v="124"/>
    <x v="3"/>
    <n v="4226.5600000000004"/>
    <x v="17"/>
    <x v="5"/>
    <x v="147"/>
    <x v="0"/>
    <x v="0"/>
    <x v="0"/>
    <x v="3"/>
    <x v="2"/>
  </r>
  <r>
    <n v="1086"/>
    <x v="93"/>
    <x v="2"/>
    <n v="2260.81"/>
    <x v="38"/>
    <x v="30"/>
    <x v="148"/>
    <x v="1"/>
    <x v="0"/>
    <x v="0"/>
    <x v="0"/>
    <x v="3"/>
  </r>
  <r>
    <n v="1014"/>
    <x v="125"/>
    <x v="1"/>
    <n v="665.07"/>
    <x v="20"/>
    <x v="18"/>
    <x v="149"/>
    <x v="0"/>
    <x v="1"/>
    <x v="0"/>
    <x v="2"/>
    <x v="2"/>
  </r>
  <r>
    <n v="1009"/>
    <x v="121"/>
    <x v="1"/>
    <n v="2476.8000000000002"/>
    <x v="24"/>
    <x v="16"/>
    <x v="150"/>
    <x v="1"/>
    <x v="0"/>
    <x v="0"/>
    <x v="3"/>
    <x v="0"/>
  </r>
  <r>
    <n v="1046"/>
    <x v="23"/>
    <x v="1"/>
    <n v="678.04"/>
    <x v="29"/>
    <x v="20"/>
    <x v="151"/>
    <x v="0"/>
    <x v="0"/>
    <x v="0"/>
    <x v="0"/>
    <x v="1"/>
  </r>
  <r>
    <n v="1001"/>
    <x v="126"/>
    <x v="1"/>
    <n v="3307.75"/>
    <x v="37"/>
    <x v="18"/>
    <x v="152"/>
    <x v="0"/>
    <x v="1"/>
    <x v="0"/>
    <x v="3"/>
    <x v="3"/>
  </r>
  <r>
    <n v="1033"/>
    <x v="14"/>
    <x v="3"/>
    <n v="4345.25"/>
    <x v="35"/>
    <x v="26"/>
    <x v="153"/>
    <x v="0"/>
    <x v="1"/>
    <x v="1"/>
    <x v="0"/>
    <x v="4"/>
  </r>
  <r>
    <n v="1074"/>
    <x v="127"/>
    <x v="1"/>
    <n v="565.62"/>
    <x v="33"/>
    <x v="14"/>
    <x v="154"/>
    <x v="0"/>
    <x v="0"/>
    <x v="1"/>
    <x v="1"/>
    <x v="0"/>
  </r>
  <r>
    <n v="1035"/>
    <x v="128"/>
    <x v="1"/>
    <n v="4234.92"/>
    <x v="3"/>
    <x v="13"/>
    <x v="155"/>
    <x v="1"/>
    <x v="2"/>
    <x v="0"/>
    <x v="0"/>
    <x v="1"/>
  </r>
  <r>
    <n v="1078"/>
    <x v="112"/>
    <x v="0"/>
    <n v="314.93"/>
    <x v="30"/>
    <x v="11"/>
    <x v="156"/>
    <x v="0"/>
    <x v="0"/>
    <x v="0"/>
    <x v="2"/>
    <x v="0"/>
  </r>
  <r>
    <n v="1056"/>
    <x v="129"/>
    <x v="1"/>
    <n v="2529.02"/>
    <x v="12"/>
    <x v="4"/>
    <x v="157"/>
    <x v="0"/>
    <x v="0"/>
    <x v="0"/>
    <x v="3"/>
    <x v="0"/>
  </r>
  <r>
    <n v="1060"/>
    <x v="88"/>
    <x v="2"/>
    <n v="4422.59"/>
    <x v="47"/>
    <x v="15"/>
    <x v="158"/>
    <x v="1"/>
    <x v="0"/>
    <x v="1"/>
    <x v="2"/>
    <x v="3"/>
  </r>
  <r>
    <n v="1061"/>
    <x v="130"/>
    <x v="3"/>
    <n v="3746"/>
    <x v="35"/>
    <x v="10"/>
    <x v="159"/>
    <x v="0"/>
    <x v="1"/>
    <x v="0"/>
    <x v="1"/>
    <x v="4"/>
  </r>
  <r>
    <n v="1002"/>
    <x v="131"/>
    <x v="1"/>
    <n v="3193.76"/>
    <x v="47"/>
    <x v="12"/>
    <x v="160"/>
    <x v="0"/>
    <x v="2"/>
    <x v="1"/>
    <x v="1"/>
    <x v="1"/>
  </r>
  <r>
    <n v="1024"/>
    <x v="56"/>
    <x v="2"/>
    <n v="3246.33"/>
    <x v="25"/>
    <x v="10"/>
    <x v="161"/>
    <x v="1"/>
    <x v="0"/>
    <x v="1"/>
    <x v="0"/>
    <x v="1"/>
  </r>
  <r>
    <n v="1056"/>
    <x v="132"/>
    <x v="2"/>
    <n v="839.92"/>
    <x v="14"/>
    <x v="27"/>
    <x v="162"/>
    <x v="0"/>
    <x v="1"/>
    <x v="1"/>
    <x v="0"/>
    <x v="2"/>
  </r>
  <r>
    <n v="1072"/>
    <x v="1"/>
    <x v="2"/>
    <n v="876.46"/>
    <x v="24"/>
    <x v="11"/>
    <x v="163"/>
    <x v="0"/>
    <x v="2"/>
    <x v="1"/>
    <x v="3"/>
    <x v="1"/>
  </r>
  <r>
    <n v="1094"/>
    <x v="39"/>
    <x v="1"/>
    <n v="700.25"/>
    <x v="24"/>
    <x v="17"/>
    <x v="164"/>
    <x v="0"/>
    <x v="0"/>
    <x v="1"/>
    <x v="2"/>
    <x v="4"/>
  </r>
  <r>
    <n v="1001"/>
    <x v="24"/>
    <x v="0"/>
    <n v="1871.22"/>
    <x v="15"/>
    <x v="26"/>
    <x v="165"/>
    <x v="0"/>
    <x v="1"/>
    <x v="1"/>
    <x v="0"/>
    <x v="3"/>
  </r>
  <r>
    <n v="1027"/>
    <x v="133"/>
    <x v="0"/>
    <n v="2457.29"/>
    <x v="0"/>
    <x v="11"/>
    <x v="166"/>
    <x v="1"/>
    <x v="0"/>
    <x v="0"/>
    <x v="2"/>
    <x v="1"/>
  </r>
  <r>
    <n v="1075"/>
    <x v="95"/>
    <x v="2"/>
    <n v="2682.34"/>
    <x v="39"/>
    <x v="1"/>
    <x v="167"/>
    <x v="1"/>
    <x v="1"/>
    <x v="1"/>
    <x v="3"/>
    <x v="2"/>
  </r>
  <r>
    <n v="1025"/>
    <x v="134"/>
    <x v="3"/>
    <n v="884.51"/>
    <x v="28"/>
    <x v="26"/>
    <x v="168"/>
    <x v="1"/>
    <x v="1"/>
    <x v="1"/>
    <x v="2"/>
    <x v="3"/>
  </r>
  <r>
    <n v="1095"/>
    <x v="99"/>
    <x v="0"/>
    <n v="4355.87"/>
    <x v="0"/>
    <x v="11"/>
    <x v="169"/>
    <x v="0"/>
    <x v="1"/>
    <x v="1"/>
    <x v="3"/>
    <x v="2"/>
  </r>
  <r>
    <n v="1017"/>
    <x v="51"/>
    <x v="1"/>
    <n v="167.12"/>
    <x v="47"/>
    <x v="12"/>
    <x v="170"/>
    <x v="1"/>
    <x v="2"/>
    <x v="0"/>
    <x v="0"/>
    <x v="2"/>
  </r>
  <r>
    <n v="1098"/>
    <x v="135"/>
    <x v="3"/>
    <n v="4258.84"/>
    <x v="22"/>
    <x v="11"/>
    <x v="171"/>
    <x v="0"/>
    <x v="2"/>
    <x v="1"/>
    <x v="1"/>
    <x v="1"/>
  </r>
  <r>
    <n v="1011"/>
    <x v="136"/>
    <x v="3"/>
    <n v="1882.57"/>
    <x v="42"/>
    <x v="13"/>
    <x v="172"/>
    <x v="0"/>
    <x v="0"/>
    <x v="1"/>
    <x v="2"/>
    <x v="3"/>
  </r>
  <r>
    <n v="1036"/>
    <x v="137"/>
    <x v="0"/>
    <n v="2707.11"/>
    <x v="9"/>
    <x v="10"/>
    <x v="173"/>
    <x v="1"/>
    <x v="0"/>
    <x v="0"/>
    <x v="2"/>
    <x v="0"/>
  </r>
  <r>
    <n v="1010"/>
    <x v="138"/>
    <x v="2"/>
    <n v="4495.88"/>
    <x v="34"/>
    <x v="18"/>
    <x v="174"/>
    <x v="0"/>
    <x v="1"/>
    <x v="1"/>
    <x v="1"/>
    <x v="4"/>
  </r>
  <r>
    <n v="1089"/>
    <x v="139"/>
    <x v="2"/>
    <n v="4304.7"/>
    <x v="16"/>
    <x v="17"/>
    <x v="175"/>
    <x v="1"/>
    <x v="2"/>
    <x v="1"/>
    <x v="0"/>
    <x v="2"/>
  </r>
  <r>
    <n v="1075"/>
    <x v="46"/>
    <x v="0"/>
    <n v="1906.64"/>
    <x v="34"/>
    <x v="1"/>
    <x v="176"/>
    <x v="1"/>
    <x v="1"/>
    <x v="1"/>
    <x v="2"/>
    <x v="3"/>
  </r>
  <r>
    <n v="1006"/>
    <x v="140"/>
    <x v="0"/>
    <n v="4925.17"/>
    <x v="44"/>
    <x v="8"/>
    <x v="177"/>
    <x v="1"/>
    <x v="0"/>
    <x v="0"/>
    <x v="0"/>
    <x v="3"/>
  </r>
  <r>
    <n v="1002"/>
    <x v="141"/>
    <x v="2"/>
    <n v="4361.7"/>
    <x v="41"/>
    <x v="19"/>
    <x v="178"/>
    <x v="0"/>
    <x v="2"/>
    <x v="0"/>
    <x v="2"/>
    <x v="0"/>
  </r>
  <r>
    <n v="1099"/>
    <x v="142"/>
    <x v="2"/>
    <n v="2682.53"/>
    <x v="16"/>
    <x v="17"/>
    <x v="179"/>
    <x v="1"/>
    <x v="0"/>
    <x v="0"/>
    <x v="2"/>
    <x v="0"/>
  </r>
  <r>
    <n v="1007"/>
    <x v="66"/>
    <x v="1"/>
    <n v="1608.76"/>
    <x v="28"/>
    <x v="4"/>
    <x v="180"/>
    <x v="1"/>
    <x v="0"/>
    <x v="0"/>
    <x v="2"/>
    <x v="0"/>
  </r>
  <r>
    <n v="1050"/>
    <x v="140"/>
    <x v="1"/>
    <n v="4102.72"/>
    <x v="4"/>
    <x v="29"/>
    <x v="181"/>
    <x v="1"/>
    <x v="2"/>
    <x v="0"/>
    <x v="0"/>
    <x v="1"/>
  </r>
  <r>
    <n v="1058"/>
    <x v="19"/>
    <x v="2"/>
    <n v="1336.37"/>
    <x v="31"/>
    <x v="2"/>
    <x v="182"/>
    <x v="0"/>
    <x v="0"/>
    <x v="0"/>
    <x v="3"/>
    <x v="1"/>
  </r>
  <r>
    <n v="1012"/>
    <x v="143"/>
    <x v="0"/>
    <n v="1538.79"/>
    <x v="42"/>
    <x v="16"/>
    <x v="183"/>
    <x v="0"/>
    <x v="1"/>
    <x v="0"/>
    <x v="3"/>
    <x v="0"/>
  </r>
  <r>
    <n v="1029"/>
    <x v="144"/>
    <x v="0"/>
    <n v="3596.64"/>
    <x v="5"/>
    <x v="18"/>
    <x v="184"/>
    <x v="1"/>
    <x v="0"/>
    <x v="0"/>
    <x v="1"/>
    <x v="4"/>
  </r>
  <r>
    <n v="1059"/>
    <x v="145"/>
    <x v="3"/>
    <n v="612.46"/>
    <x v="32"/>
    <x v="15"/>
    <x v="185"/>
    <x v="0"/>
    <x v="0"/>
    <x v="0"/>
    <x v="1"/>
    <x v="2"/>
  </r>
  <r>
    <n v="1087"/>
    <x v="146"/>
    <x v="1"/>
    <n v="3880.53"/>
    <x v="8"/>
    <x v="15"/>
    <x v="186"/>
    <x v="1"/>
    <x v="1"/>
    <x v="1"/>
    <x v="2"/>
    <x v="2"/>
  </r>
  <r>
    <n v="1095"/>
    <x v="147"/>
    <x v="1"/>
    <n v="1758.98"/>
    <x v="25"/>
    <x v="8"/>
    <x v="187"/>
    <x v="0"/>
    <x v="1"/>
    <x v="0"/>
    <x v="1"/>
    <x v="4"/>
  </r>
  <r>
    <n v="1023"/>
    <x v="131"/>
    <x v="0"/>
    <n v="4825.92"/>
    <x v="23"/>
    <x v="23"/>
    <x v="188"/>
    <x v="0"/>
    <x v="1"/>
    <x v="0"/>
    <x v="3"/>
    <x v="0"/>
  </r>
  <r>
    <n v="1071"/>
    <x v="73"/>
    <x v="0"/>
    <n v="4636.59"/>
    <x v="24"/>
    <x v="21"/>
    <x v="189"/>
    <x v="1"/>
    <x v="2"/>
    <x v="0"/>
    <x v="3"/>
    <x v="1"/>
  </r>
  <r>
    <n v="1051"/>
    <x v="148"/>
    <x v="1"/>
    <n v="3659.42"/>
    <x v="19"/>
    <x v="7"/>
    <x v="190"/>
    <x v="1"/>
    <x v="0"/>
    <x v="1"/>
    <x v="3"/>
    <x v="3"/>
  </r>
  <r>
    <n v="1023"/>
    <x v="42"/>
    <x v="1"/>
    <n v="1829.16"/>
    <x v="2"/>
    <x v="27"/>
    <x v="191"/>
    <x v="0"/>
    <x v="0"/>
    <x v="1"/>
    <x v="0"/>
    <x v="2"/>
  </r>
  <r>
    <n v="1038"/>
    <x v="27"/>
    <x v="2"/>
    <n v="2766.51"/>
    <x v="36"/>
    <x v="23"/>
    <x v="192"/>
    <x v="1"/>
    <x v="0"/>
    <x v="0"/>
    <x v="3"/>
    <x v="0"/>
  </r>
  <r>
    <n v="1004"/>
    <x v="149"/>
    <x v="1"/>
    <n v="5088.0600000000004"/>
    <x v="27"/>
    <x v="7"/>
    <x v="193"/>
    <x v="0"/>
    <x v="2"/>
    <x v="0"/>
    <x v="3"/>
    <x v="3"/>
  </r>
  <r>
    <n v="1088"/>
    <x v="43"/>
    <x v="1"/>
    <n v="4693.8999999999996"/>
    <x v="32"/>
    <x v="17"/>
    <x v="194"/>
    <x v="1"/>
    <x v="0"/>
    <x v="0"/>
    <x v="2"/>
    <x v="4"/>
  </r>
  <r>
    <n v="1028"/>
    <x v="150"/>
    <x v="1"/>
    <n v="3255.53"/>
    <x v="21"/>
    <x v="28"/>
    <x v="195"/>
    <x v="0"/>
    <x v="1"/>
    <x v="1"/>
    <x v="0"/>
    <x v="1"/>
  </r>
  <r>
    <n v="1033"/>
    <x v="151"/>
    <x v="1"/>
    <n v="3553.27"/>
    <x v="39"/>
    <x v="26"/>
    <x v="196"/>
    <x v="0"/>
    <x v="0"/>
    <x v="0"/>
    <x v="2"/>
    <x v="4"/>
  </r>
  <r>
    <n v="1056"/>
    <x v="152"/>
    <x v="0"/>
    <n v="1647.25"/>
    <x v="15"/>
    <x v="12"/>
    <x v="197"/>
    <x v="0"/>
    <x v="2"/>
    <x v="0"/>
    <x v="2"/>
    <x v="3"/>
  </r>
  <r>
    <n v="1099"/>
    <x v="97"/>
    <x v="1"/>
    <n v="1955.56"/>
    <x v="14"/>
    <x v="30"/>
    <x v="198"/>
    <x v="1"/>
    <x v="2"/>
    <x v="1"/>
    <x v="2"/>
    <x v="0"/>
  </r>
  <r>
    <n v="1019"/>
    <x v="153"/>
    <x v="2"/>
    <n v="5145.88"/>
    <x v="24"/>
    <x v="23"/>
    <x v="199"/>
    <x v="0"/>
    <x v="2"/>
    <x v="1"/>
    <x v="0"/>
    <x v="1"/>
  </r>
  <r>
    <n v="1028"/>
    <x v="101"/>
    <x v="0"/>
    <n v="1214.56"/>
    <x v="26"/>
    <x v="4"/>
    <x v="200"/>
    <x v="1"/>
    <x v="1"/>
    <x v="1"/>
    <x v="2"/>
    <x v="3"/>
  </r>
  <r>
    <n v="1015"/>
    <x v="17"/>
    <x v="0"/>
    <n v="3007.53"/>
    <x v="6"/>
    <x v="11"/>
    <x v="201"/>
    <x v="0"/>
    <x v="0"/>
    <x v="0"/>
    <x v="0"/>
    <x v="2"/>
  </r>
  <r>
    <n v="1069"/>
    <x v="154"/>
    <x v="3"/>
    <n v="2532.87"/>
    <x v="15"/>
    <x v="18"/>
    <x v="202"/>
    <x v="1"/>
    <x v="2"/>
    <x v="1"/>
    <x v="0"/>
    <x v="3"/>
  </r>
  <r>
    <n v="1092"/>
    <x v="155"/>
    <x v="0"/>
    <n v="3475.29"/>
    <x v="39"/>
    <x v="9"/>
    <x v="203"/>
    <x v="0"/>
    <x v="1"/>
    <x v="1"/>
    <x v="1"/>
    <x v="3"/>
  </r>
  <r>
    <n v="1027"/>
    <x v="37"/>
    <x v="0"/>
    <n v="1271.99"/>
    <x v="19"/>
    <x v="27"/>
    <x v="204"/>
    <x v="1"/>
    <x v="2"/>
    <x v="1"/>
    <x v="3"/>
    <x v="3"/>
  </r>
  <r>
    <n v="1026"/>
    <x v="101"/>
    <x v="2"/>
    <n v="3386.33"/>
    <x v="40"/>
    <x v="9"/>
    <x v="205"/>
    <x v="1"/>
    <x v="1"/>
    <x v="1"/>
    <x v="1"/>
    <x v="1"/>
  </r>
  <r>
    <n v="1100"/>
    <x v="156"/>
    <x v="0"/>
    <n v="732.69"/>
    <x v="42"/>
    <x v="12"/>
    <x v="206"/>
    <x v="1"/>
    <x v="0"/>
    <x v="0"/>
    <x v="2"/>
    <x v="3"/>
  </r>
  <r>
    <n v="1048"/>
    <x v="42"/>
    <x v="1"/>
    <n v="2910.51"/>
    <x v="15"/>
    <x v="4"/>
    <x v="207"/>
    <x v="1"/>
    <x v="2"/>
    <x v="0"/>
    <x v="0"/>
    <x v="2"/>
  </r>
  <r>
    <n v="1099"/>
    <x v="28"/>
    <x v="2"/>
    <n v="181.62"/>
    <x v="6"/>
    <x v="14"/>
    <x v="208"/>
    <x v="0"/>
    <x v="1"/>
    <x v="0"/>
    <x v="1"/>
    <x v="0"/>
  </r>
  <r>
    <n v="1063"/>
    <x v="157"/>
    <x v="0"/>
    <n v="2246.2399999999998"/>
    <x v="5"/>
    <x v="28"/>
    <x v="209"/>
    <x v="1"/>
    <x v="1"/>
    <x v="0"/>
    <x v="1"/>
    <x v="1"/>
  </r>
  <r>
    <n v="1054"/>
    <x v="150"/>
    <x v="1"/>
    <n v="5040.22"/>
    <x v="41"/>
    <x v="0"/>
    <x v="210"/>
    <x v="1"/>
    <x v="1"/>
    <x v="1"/>
    <x v="1"/>
    <x v="3"/>
  </r>
  <r>
    <n v="1086"/>
    <x v="158"/>
    <x v="0"/>
    <n v="2626.02"/>
    <x v="9"/>
    <x v="20"/>
    <x v="211"/>
    <x v="1"/>
    <x v="1"/>
    <x v="1"/>
    <x v="3"/>
    <x v="3"/>
  </r>
  <r>
    <n v="1053"/>
    <x v="129"/>
    <x v="2"/>
    <n v="4720.2700000000004"/>
    <x v="40"/>
    <x v="16"/>
    <x v="212"/>
    <x v="1"/>
    <x v="0"/>
    <x v="0"/>
    <x v="1"/>
    <x v="3"/>
  </r>
  <r>
    <n v="1002"/>
    <x v="159"/>
    <x v="2"/>
    <n v="2291.17"/>
    <x v="17"/>
    <x v="13"/>
    <x v="213"/>
    <x v="0"/>
    <x v="0"/>
    <x v="1"/>
    <x v="3"/>
    <x v="2"/>
  </r>
  <r>
    <n v="1004"/>
    <x v="29"/>
    <x v="3"/>
    <n v="2977.52"/>
    <x v="21"/>
    <x v="29"/>
    <x v="214"/>
    <x v="0"/>
    <x v="2"/>
    <x v="0"/>
    <x v="3"/>
    <x v="1"/>
  </r>
  <r>
    <n v="1087"/>
    <x v="160"/>
    <x v="2"/>
    <n v="569.63"/>
    <x v="3"/>
    <x v="1"/>
    <x v="215"/>
    <x v="1"/>
    <x v="2"/>
    <x v="0"/>
    <x v="2"/>
    <x v="3"/>
  </r>
  <r>
    <n v="1085"/>
    <x v="161"/>
    <x v="0"/>
    <n v="3198.54"/>
    <x v="2"/>
    <x v="11"/>
    <x v="216"/>
    <x v="0"/>
    <x v="1"/>
    <x v="1"/>
    <x v="2"/>
    <x v="0"/>
  </r>
  <r>
    <n v="1099"/>
    <x v="59"/>
    <x v="2"/>
    <n v="1948.46"/>
    <x v="45"/>
    <x v="6"/>
    <x v="217"/>
    <x v="1"/>
    <x v="2"/>
    <x v="1"/>
    <x v="1"/>
    <x v="0"/>
  </r>
  <r>
    <n v="1021"/>
    <x v="162"/>
    <x v="0"/>
    <n v="956.16"/>
    <x v="6"/>
    <x v="19"/>
    <x v="218"/>
    <x v="0"/>
    <x v="0"/>
    <x v="0"/>
    <x v="1"/>
    <x v="0"/>
  </r>
  <r>
    <n v="1004"/>
    <x v="163"/>
    <x v="3"/>
    <n v="2778.4"/>
    <x v="35"/>
    <x v="0"/>
    <x v="219"/>
    <x v="0"/>
    <x v="0"/>
    <x v="1"/>
    <x v="1"/>
    <x v="4"/>
  </r>
  <r>
    <n v="1044"/>
    <x v="164"/>
    <x v="0"/>
    <n v="3454.76"/>
    <x v="7"/>
    <x v="4"/>
    <x v="220"/>
    <x v="0"/>
    <x v="1"/>
    <x v="0"/>
    <x v="1"/>
    <x v="0"/>
  </r>
  <r>
    <n v="1089"/>
    <x v="165"/>
    <x v="1"/>
    <n v="4186.9799999999996"/>
    <x v="25"/>
    <x v="14"/>
    <x v="221"/>
    <x v="0"/>
    <x v="2"/>
    <x v="1"/>
    <x v="0"/>
    <x v="0"/>
  </r>
  <r>
    <n v="1037"/>
    <x v="166"/>
    <x v="2"/>
    <n v="5243.13"/>
    <x v="48"/>
    <x v="18"/>
    <x v="222"/>
    <x v="1"/>
    <x v="2"/>
    <x v="1"/>
    <x v="0"/>
    <x v="2"/>
  </r>
  <r>
    <n v="1036"/>
    <x v="11"/>
    <x v="1"/>
    <n v="4446.45"/>
    <x v="9"/>
    <x v="16"/>
    <x v="223"/>
    <x v="0"/>
    <x v="1"/>
    <x v="1"/>
    <x v="3"/>
    <x v="2"/>
  </r>
  <r>
    <n v="1024"/>
    <x v="167"/>
    <x v="0"/>
    <n v="2363.9"/>
    <x v="30"/>
    <x v="19"/>
    <x v="224"/>
    <x v="0"/>
    <x v="0"/>
    <x v="1"/>
    <x v="3"/>
    <x v="1"/>
  </r>
  <r>
    <n v="1053"/>
    <x v="168"/>
    <x v="3"/>
    <n v="4061.04"/>
    <x v="33"/>
    <x v="24"/>
    <x v="225"/>
    <x v="0"/>
    <x v="2"/>
    <x v="1"/>
    <x v="2"/>
    <x v="0"/>
  </r>
  <r>
    <n v="1087"/>
    <x v="169"/>
    <x v="1"/>
    <n v="3964.65"/>
    <x v="38"/>
    <x v="26"/>
    <x v="226"/>
    <x v="1"/>
    <x v="1"/>
    <x v="1"/>
    <x v="1"/>
    <x v="4"/>
  </r>
  <r>
    <n v="1008"/>
    <x v="170"/>
    <x v="0"/>
    <n v="1236.0999999999999"/>
    <x v="45"/>
    <x v="26"/>
    <x v="227"/>
    <x v="1"/>
    <x v="2"/>
    <x v="1"/>
    <x v="1"/>
    <x v="2"/>
  </r>
  <r>
    <n v="1059"/>
    <x v="171"/>
    <x v="1"/>
    <n v="4464.28"/>
    <x v="47"/>
    <x v="9"/>
    <x v="228"/>
    <x v="0"/>
    <x v="2"/>
    <x v="0"/>
    <x v="1"/>
    <x v="3"/>
  </r>
  <r>
    <n v="1100"/>
    <x v="115"/>
    <x v="0"/>
    <n v="3607.15"/>
    <x v="33"/>
    <x v="24"/>
    <x v="229"/>
    <x v="0"/>
    <x v="0"/>
    <x v="0"/>
    <x v="3"/>
    <x v="3"/>
  </r>
  <r>
    <n v="1092"/>
    <x v="172"/>
    <x v="3"/>
    <n v="3083.06"/>
    <x v="37"/>
    <x v="20"/>
    <x v="230"/>
    <x v="1"/>
    <x v="2"/>
    <x v="1"/>
    <x v="2"/>
    <x v="4"/>
  </r>
  <r>
    <n v="1027"/>
    <x v="146"/>
    <x v="1"/>
    <n v="1143.02"/>
    <x v="29"/>
    <x v="9"/>
    <x v="231"/>
    <x v="0"/>
    <x v="2"/>
    <x v="1"/>
    <x v="2"/>
    <x v="3"/>
  </r>
  <r>
    <n v="1013"/>
    <x v="35"/>
    <x v="3"/>
    <n v="1352.11"/>
    <x v="16"/>
    <x v="4"/>
    <x v="232"/>
    <x v="0"/>
    <x v="1"/>
    <x v="0"/>
    <x v="3"/>
    <x v="1"/>
  </r>
  <r>
    <n v="1097"/>
    <x v="173"/>
    <x v="3"/>
    <n v="5046.51"/>
    <x v="5"/>
    <x v="0"/>
    <x v="233"/>
    <x v="0"/>
    <x v="2"/>
    <x v="0"/>
    <x v="2"/>
    <x v="1"/>
  </r>
  <r>
    <n v="1019"/>
    <x v="174"/>
    <x v="1"/>
    <n v="1486.29"/>
    <x v="37"/>
    <x v="21"/>
    <x v="234"/>
    <x v="0"/>
    <x v="2"/>
    <x v="0"/>
    <x v="2"/>
    <x v="3"/>
  </r>
  <r>
    <n v="1018"/>
    <x v="167"/>
    <x v="2"/>
    <n v="438.27"/>
    <x v="1"/>
    <x v="28"/>
    <x v="235"/>
    <x v="0"/>
    <x v="1"/>
    <x v="1"/>
    <x v="1"/>
    <x v="0"/>
  </r>
  <r>
    <n v="1051"/>
    <x v="17"/>
    <x v="2"/>
    <n v="666.64"/>
    <x v="25"/>
    <x v="30"/>
    <x v="236"/>
    <x v="0"/>
    <x v="1"/>
    <x v="1"/>
    <x v="3"/>
    <x v="1"/>
  </r>
  <r>
    <n v="1099"/>
    <x v="175"/>
    <x v="0"/>
    <n v="2341.4699999999998"/>
    <x v="28"/>
    <x v="4"/>
    <x v="237"/>
    <x v="0"/>
    <x v="2"/>
    <x v="1"/>
    <x v="0"/>
    <x v="2"/>
  </r>
  <r>
    <n v="1056"/>
    <x v="176"/>
    <x v="2"/>
    <n v="1576.34"/>
    <x v="3"/>
    <x v="9"/>
    <x v="238"/>
    <x v="0"/>
    <x v="1"/>
    <x v="1"/>
    <x v="2"/>
    <x v="0"/>
  </r>
  <r>
    <n v="1091"/>
    <x v="177"/>
    <x v="1"/>
    <n v="2540.42"/>
    <x v="35"/>
    <x v="3"/>
    <x v="239"/>
    <x v="0"/>
    <x v="1"/>
    <x v="1"/>
    <x v="3"/>
    <x v="3"/>
  </r>
  <r>
    <n v="1096"/>
    <x v="48"/>
    <x v="3"/>
    <n v="1032.22"/>
    <x v="6"/>
    <x v="10"/>
    <x v="240"/>
    <x v="1"/>
    <x v="0"/>
    <x v="0"/>
    <x v="1"/>
    <x v="4"/>
  </r>
  <r>
    <n v="1056"/>
    <x v="124"/>
    <x v="1"/>
    <n v="2707.25"/>
    <x v="16"/>
    <x v="26"/>
    <x v="241"/>
    <x v="1"/>
    <x v="2"/>
    <x v="0"/>
    <x v="3"/>
    <x v="3"/>
  </r>
  <r>
    <n v="1062"/>
    <x v="140"/>
    <x v="3"/>
    <n v="1004.7"/>
    <x v="3"/>
    <x v="21"/>
    <x v="242"/>
    <x v="0"/>
    <x v="1"/>
    <x v="1"/>
    <x v="1"/>
    <x v="3"/>
  </r>
  <r>
    <n v="1031"/>
    <x v="178"/>
    <x v="0"/>
    <n v="4382.32"/>
    <x v="7"/>
    <x v="9"/>
    <x v="243"/>
    <x v="1"/>
    <x v="1"/>
    <x v="1"/>
    <x v="0"/>
    <x v="0"/>
  </r>
  <r>
    <n v="1017"/>
    <x v="37"/>
    <x v="0"/>
    <n v="1094.92"/>
    <x v="21"/>
    <x v="15"/>
    <x v="244"/>
    <x v="1"/>
    <x v="0"/>
    <x v="0"/>
    <x v="3"/>
    <x v="2"/>
  </r>
  <r>
    <n v="1087"/>
    <x v="134"/>
    <x v="1"/>
    <n v="4261.1099999999997"/>
    <x v="31"/>
    <x v="0"/>
    <x v="245"/>
    <x v="0"/>
    <x v="2"/>
    <x v="0"/>
    <x v="3"/>
    <x v="1"/>
  </r>
  <r>
    <n v="1039"/>
    <x v="179"/>
    <x v="2"/>
    <n v="3125.01"/>
    <x v="40"/>
    <x v="15"/>
    <x v="246"/>
    <x v="1"/>
    <x v="0"/>
    <x v="1"/>
    <x v="3"/>
    <x v="4"/>
  </r>
  <r>
    <n v="1054"/>
    <x v="180"/>
    <x v="0"/>
    <n v="2462.63"/>
    <x v="20"/>
    <x v="12"/>
    <x v="247"/>
    <x v="1"/>
    <x v="2"/>
    <x v="1"/>
    <x v="0"/>
    <x v="0"/>
  </r>
  <r>
    <n v="1097"/>
    <x v="181"/>
    <x v="1"/>
    <n v="2191.19"/>
    <x v="14"/>
    <x v="9"/>
    <x v="248"/>
    <x v="0"/>
    <x v="2"/>
    <x v="1"/>
    <x v="2"/>
    <x v="2"/>
  </r>
  <r>
    <n v="1074"/>
    <x v="182"/>
    <x v="1"/>
    <n v="1848.69"/>
    <x v="27"/>
    <x v="30"/>
    <x v="249"/>
    <x v="0"/>
    <x v="1"/>
    <x v="0"/>
    <x v="1"/>
    <x v="4"/>
  </r>
  <r>
    <n v="1008"/>
    <x v="183"/>
    <x v="0"/>
    <n v="4446.8999999999996"/>
    <x v="45"/>
    <x v="25"/>
    <x v="250"/>
    <x v="1"/>
    <x v="1"/>
    <x v="1"/>
    <x v="2"/>
    <x v="1"/>
  </r>
  <r>
    <n v="1074"/>
    <x v="110"/>
    <x v="0"/>
    <n v="2836.94"/>
    <x v="27"/>
    <x v="23"/>
    <x v="251"/>
    <x v="0"/>
    <x v="2"/>
    <x v="1"/>
    <x v="3"/>
    <x v="4"/>
  </r>
  <r>
    <n v="1048"/>
    <x v="14"/>
    <x v="2"/>
    <n v="3572.61"/>
    <x v="5"/>
    <x v="20"/>
    <x v="252"/>
    <x v="0"/>
    <x v="2"/>
    <x v="1"/>
    <x v="3"/>
    <x v="2"/>
  </r>
  <r>
    <n v="1070"/>
    <x v="102"/>
    <x v="3"/>
    <n v="451.81"/>
    <x v="43"/>
    <x v="25"/>
    <x v="253"/>
    <x v="0"/>
    <x v="0"/>
    <x v="0"/>
    <x v="1"/>
    <x v="3"/>
  </r>
  <r>
    <n v="1052"/>
    <x v="9"/>
    <x v="3"/>
    <n v="3198.49"/>
    <x v="38"/>
    <x v="5"/>
    <x v="254"/>
    <x v="0"/>
    <x v="0"/>
    <x v="0"/>
    <x v="0"/>
    <x v="0"/>
  </r>
  <r>
    <n v="1005"/>
    <x v="110"/>
    <x v="2"/>
    <n v="2075.35"/>
    <x v="28"/>
    <x v="25"/>
    <x v="255"/>
    <x v="0"/>
    <x v="2"/>
    <x v="0"/>
    <x v="3"/>
    <x v="3"/>
  </r>
  <r>
    <n v="1013"/>
    <x v="184"/>
    <x v="1"/>
    <n v="1258.3"/>
    <x v="47"/>
    <x v="17"/>
    <x v="256"/>
    <x v="0"/>
    <x v="1"/>
    <x v="1"/>
    <x v="3"/>
    <x v="1"/>
  </r>
  <r>
    <n v="1064"/>
    <x v="182"/>
    <x v="3"/>
    <n v="5074.42"/>
    <x v="14"/>
    <x v="26"/>
    <x v="257"/>
    <x v="1"/>
    <x v="0"/>
    <x v="1"/>
    <x v="2"/>
    <x v="4"/>
  </r>
  <r>
    <n v="1089"/>
    <x v="185"/>
    <x v="0"/>
    <n v="4323.62"/>
    <x v="31"/>
    <x v="5"/>
    <x v="258"/>
    <x v="0"/>
    <x v="2"/>
    <x v="0"/>
    <x v="0"/>
    <x v="0"/>
  </r>
  <r>
    <n v="1047"/>
    <x v="108"/>
    <x v="3"/>
    <n v="1727.15"/>
    <x v="25"/>
    <x v="20"/>
    <x v="259"/>
    <x v="1"/>
    <x v="0"/>
    <x v="0"/>
    <x v="0"/>
    <x v="0"/>
  </r>
  <r>
    <n v="1017"/>
    <x v="68"/>
    <x v="1"/>
    <n v="1674.97"/>
    <x v="25"/>
    <x v="11"/>
    <x v="260"/>
    <x v="1"/>
    <x v="2"/>
    <x v="1"/>
    <x v="0"/>
    <x v="1"/>
  </r>
  <r>
    <n v="1066"/>
    <x v="186"/>
    <x v="0"/>
    <n v="1805.56"/>
    <x v="12"/>
    <x v="2"/>
    <x v="261"/>
    <x v="1"/>
    <x v="2"/>
    <x v="0"/>
    <x v="2"/>
    <x v="4"/>
  </r>
  <r>
    <n v="1033"/>
    <x v="187"/>
    <x v="2"/>
    <n v="1687.5"/>
    <x v="4"/>
    <x v="26"/>
    <x v="262"/>
    <x v="0"/>
    <x v="2"/>
    <x v="1"/>
    <x v="2"/>
    <x v="0"/>
  </r>
  <r>
    <n v="1055"/>
    <x v="188"/>
    <x v="1"/>
    <n v="4537.9399999999996"/>
    <x v="25"/>
    <x v="1"/>
    <x v="263"/>
    <x v="0"/>
    <x v="1"/>
    <x v="1"/>
    <x v="3"/>
    <x v="4"/>
  </r>
  <r>
    <n v="1093"/>
    <x v="132"/>
    <x v="0"/>
    <n v="4436.5"/>
    <x v="18"/>
    <x v="0"/>
    <x v="264"/>
    <x v="1"/>
    <x v="0"/>
    <x v="1"/>
    <x v="0"/>
    <x v="1"/>
  </r>
  <r>
    <n v="1090"/>
    <x v="189"/>
    <x v="3"/>
    <n v="552.29"/>
    <x v="44"/>
    <x v="21"/>
    <x v="265"/>
    <x v="0"/>
    <x v="0"/>
    <x v="0"/>
    <x v="0"/>
    <x v="4"/>
  </r>
  <r>
    <n v="1019"/>
    <x v="190"/>
    <x v="2"/>
    <n v="1882.79"/>
    <x v="28"/>
    <x v="10"/>
    <x v="266"/>
    <x v="1"/>
    <x v="2"/>
    <x v="0"/>
    <x v="1"/>
    <x v="0"/>
  </r>
  <r>
    <n v="1036"/>
    <x v="58"/>
    <x v="1"/>
    <n v="3215"/>
    <x v="22"/>
    <x v="16"/>
    <x v="267"/>
    <x v="0"/>
    <x v="2"/>
    <x v="0"/>
    <x v="3"/>
    <x v="3"/>
  </r>
  <r>
    <n v="1057"/>
    <x v="170"/>
    <x v="0"/>
    <n v="2027.74"/>
    <x v="9"/>
    <x v="6"/>
    <x v="268"/>
    <x v="1"/>
    <x v="1"/>
    <x v="0"/>
    <x v="3"/>
    <x v="2"/>
  </r>
  <r>
    <n v="1066"/>
    <x v="191"/>
    <x v="2"/>
    <n v="632.44000000000005"/>
    <x v="0"/>
    <x v="9"/>
    <x v="269"/>
    <x v="1"/>
    <x v="1"/>
    <x v="1"/>
    <x v="0"/>
    <x v="2"/>
  </r>
  <r>
    <n v="1061"/>
    <x v="192"/>
    <x v="1"/>
    <n v="3193.92"/>
    <x v="48"/>
    <x v="13"/>
    <x v="270"/>
    <x v="1"/>
    <x v="1"/>
    <x v="0"/>
    <x v="1"/>
    <x v="3"/>
  </r>
  <r>
    <n v="1068"/>
    <x v="3"/>
    <x v="0"/>
    <n v="1384.3"/>
    <x v="41"/>
    <x v="6"/>
    <x v="271"/>
    <x v="0"/>
    <x v="2"/>
    <x v="0"/>
    <x v="1"/>
    <x v="1"/>
  </r>
  <r>
    <n v="1071"/>
    <x v="193"/>
    <x v="0"/>
    <n v="4142.09"/>
    <x v="12"/>
    <x v="11"/>
    <x v="272"/>
    <x v="0"/>
    <x v="2"/>
    <x v="0"/>
    <x v="0"/>
    <x v="0"/>
  </r>
  <r>
    <n v="1013"/>
    <x v="194"/>
    <x v="1"/>
    <n v="1729.71"/>
    <x v="30"/>
    <x v="12"/>
    <x v="273"/>
    <x v="1"/>
    <x v="0"/>
    <x v="1"/>
    <x v="0"/>
    <x v="4"/>
  </r>
  <r>
    <n v="1081"/>
    <x v="195"/>
    <x v="3"/>
    <n v="1543.38"/>
    <x v="6"/>
    <x v="25"/>
    <x v="274"/>
    <x v="1"/>
    <x v="1"/>
    <x v="1"/>
    <x v="0"/>
    <x v="1"/>
  </r>
  <r>
    <n v="1086"/>
    <x v="75"/>
    <x v="3"/>
    <n v="4116.38"/>
    <x v="45"/>
    <x v="29"/>
    <x v="275"/>
    <x v="0"/>
    <x v="0"/>
    <x v="1"/>
    <x v="3"/>
    <x v="2"/>
  </r>
  <r>
    <n v="1004"/>
    <x v="196"/>
    <x v="0"/>
    <n v="211.18"/>
    <x v="32"/>
    <x v="3"/>
    <x v="276"/>
    <x v="0"/>
    <x v="1"/>
    <x v="0"/>
    <x v="2"/>
    <x v="1"/>
  </r>
  <r>
    <n v="1092"/>
    <x v="25"/>
    <x v="2"/>
    <n v="4068.43"/>
    <x v="28"/>
    <x v="4"/>
    <x v="277"/>
    <x v="1"/>
    <x v="2"/>
    <x v="1"/>
    <x v="1"/>
    <x v="1"/>
  </r>
  <r>
    <n v="1027"/>
    <x v="14"/>
    <x v="3"/>
    <n v="2220.9"/>
    <x v="8"/>
    <x v="8"/>
    <x v="278"/>
    <x v="1"/>
    <x v="2"/>
    <x v="0"/>
    <x v="3"/>
    <x v="1"/>
  </r>
  <r>
    <n v="1009"/>
    <x v="101"/>
    <x v="0"/>
    <n v="958.76"/>
    <x v="28"/>
    <x v="19"/>
    <x v="279"/>
    <x v="0"/>
    <x v="2"/>
    <x v="0"/>
    <x v="1"/>
    <x v="3"/>
  </r>
  <r>
    <n v="1033"/>
    <x v="4"/>
    <x v="3"/>
    <n v="1320.06"/>
    <x v="46"/>
    <x v="8"/>
    <x v="280"/>
    <x v="0"/>
    <x v="1"/>
    <x v="0"/>
    <x v="2"/>
    <x v="2"/>
  </r>
  <r>
    <n v="1055"/>
    <x v="197"/>
    <x v="3"/>
    <n v="2971.75"/>
    <x v="24"/>
    <x v="15"/>
    <x v="281"/>
    <x v="0"/>
    <x v="0"/>
    <x v="1"/>
    <x v="3"/>
    <x v="2"/>
  </r>
  <r>
    <n v="1076"/>
    <x v="198"/>
    <x v="2"/>
    <n v="3774.65"/>
    <x v="29"/>
    <x v="9"/>
    <x v="282"/>
    <x v="1"/>
    <x v="2"/>
    <x v="0"/>
    <x v="2"/>
    <x v="4"/>
  </r>
  <r>
    <n v="1001"/>
    <x v="199"/>
    <x v="2"/>
    <n v="1286.92"/>
    <x v="5"/>
    <x v="19"/>
    <x v="283"/>
    <x v="0"/>
    <x v="2"/>
    <x v="0"/>
    <x v="3"/>
    <x v="0"/>
  </r>
  <r>
    <n v="1047"/>
    <x v="6"/>
    <x v="2"/>
    <n v="4321.04"/>
    <x v="47"/>
    <x v="8"/>
    <x v="284"/>
    <x v="0"/>
    <x v="2"/>
    <x v="0"/>
    <x v="3"/>
    <x v="4"/>
  </r>
  <r>
    <n v="1090"/>
    <x v="127"/>
    <x v="2"/>
    <n v="2693.33"/>
    <x v="12"/>
    <x v="21"/>
    <x v="285"/>
    <x v="1"/>
    <x v="1"/>
    <x v="1"/>
    <x v="3"/>
    <x v="2"/>
  </r>
  <r>
    <n v="1042"/>
    <x v="192"/>
    <x v="1"/>
    <n v="687.6"/>
    <x v="34"/>
    <x v="24"/>
    <x v="286"/>
    <x v="0"/>
    <x v="0"/>
    <x v="1"/>
    <x v="3"/>
    <x v="1"/>
  </r>
  <r>
    <n v="1088"/>
    <x v="105"/>
    <x v="2"/>
    <n v="4856.22"/>
    <x v="24"/>
    <x v="27"/>
    <x v="287"/>
    <x v="0"/>
    <x v="0"/>
    <x v="0"/>
    <x v="0"/>
    <x v="4"/>
  </r>
  <r>
    <n v="1005"/>
    <x v="23"/>
    <x v="3"/>
    <n v="4869.5"/>
    <x v="43"/>
    <x v="19"/>
    <x v="288"/>
    <x v="1"/>
    <x v="0"/>
    <x v="1"/>
    <x v="0"/>
    <x v="4"/>
  </r>
  <r>
    <n v="1020"/>
    <x v="167"/>
    <x v="1"/>
    <n v="4805.17"/>
    <x v="37"/>
    <x v="13"/>
    <x v="289"/>
    <x v="0"/>
    <x v="1"/>
    <x v="1"/>
    <x v="1"/>
    <x v="1"/>
  </r>
  <r>
    <n v="1057"/>
    <x v="200"/>
    <x v="2"/>
    <n v="1308.44"/>
    <x v="17"/>
    <x v="19"/>
    <x v="290"/>
    <x v="0"/>
    <x v="2"/>
    <x v="1"/>
    <x v="2"/>
    <x v="3"/>
  </r>
  <r>
    <n v="1053"/>
    <x v="110"/>
    <x v="2"/>
    <n v="1862.61"/>
    <x v="32"/>
    <x v="15"/>
    <x v="291"/>
    <x v="0"/>
    <x v="0"/>
    <x v="0"/>
    <x v="2"/>
    <x v="3"/>
  </r>
  <r>
    <n v="1067"/>
    <x v="201"/>
    <x v="3"/>
    <n v="3842.55"/>
    <x v="3"/>
    <x v="11"/>
    <x v="292"/>
    <x v="1"/>
    <x v="1"/>
    <x v="1"/>
    <x v="2"/>
    <x v="3"/>
  </r>
  <r>
    <n v="1086"/>
    <x v="188"/>
    <x v="0"/>
    <n v="1366.62"/>
    <x v="1"/>
    <x v="24"/>
    <x v="293"/>
    <x v="1"/>
    <x v="2"/>
    <x v="0"/>
    <x v="0"/>
    <x v="3"/>
  </r>
  <r>
    <n v="1048"/>
    <x v="202"/>
    <x v="0"/>
    <n v="4641.41"/>
    <x v="12"/>
    <x v="3"/>
    <x v="294"/>
    <x v="1"/>
    <x v="2"/>
    <x v="0"/>
    <x v="3"/>
    <x v="3"/>
  </r>
  <r>
    <n v="1096"/>
    <x v="28"/>
    <x v="2"/>
    <n v="3387.21"/>
    <x v="14"/>
    <x v="26"/>
    <x v="295"/>
    <x v="0"/>
    <x v="0"/>
    <x v="0"/>
    <x v="1"/>
    <x v="0"/>
  </r>
  <r>
    <n v="1082"/>
    <x v="161"/>
    <x v="1"/>
    <n v="1159.06"/>
    <x v="1"/>
    <x v="28"/>
    <x v="296"/>
    <x v="0"/>
    <x v="0"/>
    <x v="0"/>
    <x v="0"/>
    <x v="1"/>
  </r>
  <r>
    <n v="1086"/>
    <x v="203"/>
    <x v="0"/>
    <n v="2765.79"/>
    <x v="3"/>
    <x v="22"/>
    <x v="297"/>
    <x v="0"/>
    <x v="2"/>
    <x v="1"/>
    <x v="0"/>
    <x v="0"/>
  </r>
  <r>
    <n v="1073"/>
    <x v="117"/>
    <x v="2"/>
    <n v="2838.27"/>
    <x v="20"/>
    <x v="10"/>
    <x v="298"/>
    <x v="1"/>
    <x v="2"/>
    <x v="1"/>
    <x v="1"/>
    <x v="0"/>
  </r>
  <r>
    <n v="1018"/>
    <x v="12"/>
    <x v="1"/>
    <n v="1258.6300000000001"/>
    <x v="8"/>
    <x v="2"/>
    <x v="299"/>
    <x v="0"/>
    <x v="1"/>
    <x v="1"/>
    <x v="0"/>
    <x v="0"/>
  </r>
  <r>
    <n v="1054"/>
    <x v="33"/>
    <x v="0"/>
    <n v="4694.21"/>
    <x v="12"/>
    <x v="10"/>
    <x v="300"/>
    <x v="1"/>
    <x v="1"/>
    <x v="1"/>
    <x v="1"/>
    <x v="1"/>
  </r>
  <r>
    <n v="1081"/>
    <x v="204"/>
    <x v="2"/>
    <n v="2568.13"/>
    <x v="47"/>
    <x v="18"/>
    <x v="301"/>
    <x v="1"/>
    <x v="2"/>
    <x v="1"/>
    <x v="0"/>
    <x v="4"/>
  </r>
  <r>
    <n v="1082"/>
    <x v="205"/>
    <x v="1"/>
    <n v="1576.69"/>
    <x v="21"/>
    <x v="26"/>
    <x v="302"/>
    <x v="0"/>
    <x v="2"/>
    <x v="1"/>
    <x v="1"/>
    <x v="0"/>
  </r>
  <r>
    <n v="1062"/>
    <x v="31"/>
    <x v="2"/>
    <n v="1636.14"/>
    <x v="14"/>
    <x v="9"/>
    <x v="303"/>
    <x v="1"/>
    <x v="1"/>
    <x v="1"/>
    <x v="2"/>
    <x v="3"/>
  </r>
  <r>
    <n v="1047"/>
    <x v="206"/>
    <x v="0"/>
    <n v="4384.8500000000004"/>
    <x v="40"/>
    <x v="17"/>
    <x v="304"/>
    <x v="1"/>
    <x v="0"/>
    <x v="1"/>
    <x v="0"/>
    <x v="0"/>
  </r>
  <r>
    <n v="1072"/>
    <x v="22"/>
    <x v="3"/>
    <n v="4645.17"/>
    <x v="16"/>
    <x v="21"/>
    <x v="305"/>
    <x v="0"/>
    <x v="2"/>
    <x v="0"/>
    <x v="0"/>
    <x v="0"/>
  </r>
  <r>
    <n v="1095"/>
    <x v="200"/>
    <x v="2"/>
    <n v="4523.3599999999997"/>
    <x v="45"/>
    <x v="14"/>
    <x v="306"/>
    <x v="1"/>
    <x v="1"/>
    <x v="0"/>
    <x v="3"/>
    <x v="2"/>
  </r>
  <r>
    <n v="1038"/>
    <x v="187"/>
    <x v="0"/>
    <n v="1709.71"/>
    <x v="32"/>
    <x v="17"/>
    <x v="307"/>
    <x v="0"/>
    <x v="2"/>
    <x v="1"/>
    <x v="2"/>
    <x v="0"/>
  </r>
  <r>
    <n v="1006"/>
    <x v="189"/>
    <x v="0"/>
    <n v="4879.88"/>
    <x v="28"/>
    <x v="15"/>
    <x v="308"/>
    <x v="1"/>
    <x v="1"/>
    <x v="0"/>
    <x v="2"/>
    <x v="3"/>
  </r>
  <r>
    <n v="1030"/>
    <x v="58"/>
    <x v="2"/>
    <n v="1482.58"/>
    <x v="26"/>
    <x v="9"/>
    <x v="309"/>
    <x v="0"/>
    <x v="2"/>
    <x v="0"/>
    <x v="2"/>
    <x v="4"/>
  </r>
  <r>
    <n v="1092"/>
    <x v="207"/>
    <x v="1"/>
    <n v="4003.96"/>
    <x v="17"/>
    <x v="15"/>
    <x v="310"/>
    <x v="1"/>
    <x v="0"/>
    <x v="1"/>
    <x v="3"/>
    <x v="0"/>
  </r>
  <r>
    <n v="1019"/>
    <x v="140"/>
    <x v="1"/>
    <n v="4205.37"/>
    <x v="3"/>
    <x v="16"/>
    <x v="311"/>
    <x v="1"/>
    <x v="2"/>
    <x v="1"/>
    <x v="2"/>
    <x v="1"/>
  </r>
  <r>
    <n v="1093"/>
    <x v="5"/>
    <x v="0"/>
    <n v="677.5"/>
    <x v="4"/>
    <x v="7"/>
    <x v="312"/>
    <x v="0"/>
    <x v="2"/>
    <x v="1"/>
    <x v="3"/>
    <x v="0"/>
  </r>
  <r>
    <n v="1019"/>
    <x v="184"/>
    <x v="3"/>
    <n v="2604.06"/>
    <x v="5"/>
    <x v="7"/>
    <x v="313"/>
    <x v="0"/>
    <x v="0"/>
    <x v="1"/>
    <x v="3"/>
    <x v="3"/>
  </r>
  <r>
    <n v="1051"/>
    <x v="208"/>
    <x v="1"/>
    <n v="4100.3999999999996"/>
    <x v="18"/>
    <x v="0"/>
    <x v="314"/>
    <x v="0"/>
    <x v="1"/>
    <x v="0"/>
    <x v="0"/>
    <x v="1"/>
  </r>
  <r>
    <n v="1005"/>
    <x v="66"/>
    <x v="3"/>
    <n v="802.43"/>
    <x v="24"/>
    <x v="12"/>
    <x v="315"/>
    <x v="1"/>
    <x v="2"/>
    <x v="0"/>
    <x v="2"/>
    <x v="1"/>
  </r>
  <r>
    <n v="1002"/>
    <x v="209"/>
    <x v="1"/>
    <n v="4420.1499999999996"/>
    <x v="1"/>
    <x v="12"/>
    <x v="316"/>
    <x v="0"/>
    <x v="0"/>
    <x v="1"/>
    <x v="0"/>
    <x v="0"/>
  </r>
  <r>
    <n v="1039"/>
    <x v="210"/>
    <x v="2"/>
    <n v="3600.14"/>
    <x v="30"/>
    <x v="23"/>
    <x v="317"/>
    <x v="0"/>
    <x v="2"/>
    <x v="0"/>
    <x v="2"/>
    <x v="1"/>
  </r>
  <r>
    <n v="1099"/>
    <x v="27"/>
    <x v="3"/>
    <n v="4004"/>
    <x v="35"/>
    <x v="1"/>
    <x v="318"/>
    <x v="1"/>
    <x v="0"/>
    <x v="1"/>
    <x v="2"/>
    <x v="0"/>
  </r>
  <r>
    <n v="1065"/>
    <x v="53"/>
    <x v="2"/>
    <n v="498.31"/>
    <x v="43"/>
    <x v="2"/>
    <x v="319"/>
    <x v="1"/>
    <x v="0"/>
    <x v="0"/>
    <x v="1"/>
    <x v="0"/>
  </r>
  <r>
    <n v="1045"/>
    <x v="191"/>
    <x v="2"/>
    <n v="831.13"/>
    <x v="28"/>
    <x v="22"/>
    <x v="320"/>
    <x v="0"/>
    <x v="1"/>
    <x v="0"/>
    <x v="3"/>
    <x v="4"/>
  </r>
  <r>
    <n v="1098"/>
    <x v="211"/>
    <x v="1"/>
    <n v="878.09"/>
    <x v="44"/>
    <x v="5"/>
    <x v="321"/>
    <x v="1"/>
    <x v="0"/>
    <x v="0"/>
    <x v="1"/>
    <x v="0"/>
  </r>
  <r>
    <n v="1029"/>
    <x v="212"/>
    <x v="2"/>
    <n v="3108.3"/>
    <x v="3"/>
    <x v="27"/>
    <x v="322"/>
    <x v="1"/>
    <x v="2"/>
    <x v="0"/>
    <x v="2"/>
    <x v="0"/>
  </r>
  <r>
    <n v="1004"/>
    <x v="45"/>
    <x v="2"/>
    <n v="2646.53"/>
    <x v="16"/>
    <x v="16"/>
    <x v="323"/>
    <x v="0"/>
    <x v="1"/>
    <x v="1"/>
    <x v="0"/>
    <x v="4"/>
  </r>
  <r>
    <n v="1088"/>
    <x v="193"/>
    <x v="0"/>
    <n v="1935.29"/>
    <x v="2"/>
    <x v="12"/>
    <x v="324"/>
    <x v="1"/>
    <x v="0"/>
    <x v="1"/>
    <x v="1"/>
    <x v="0"/>
  </r>
  <r>
    <n v="1013"/>
    <x v="213"/>
    <x v="2"/>
    <n v="3759.01"/>
    <x v="8"/>
    <x v="0"/>
    <x v="325"/>
    <x v="0"/>
    <x v="2"/>
    <x v="0"/>
    <x v="2"/>
    <x v="4"/>
  </r>
  <r>
    <n v="1090"/>
    <x v="162"/>
    <x v="1"/>
    <n v="2714.71"/>
    <x v="12"/>
    <x v="23"/>
    <x v="326"/>
    <x v="1"/>
    <x v="0"/>
    <x v="0"/>
    <x v="2"/>
    <x v="0"/>
  </r>
  <r>
    <n v="1003"/>
    <x v="214"/>
    <x v="3"/>
    <n v="3824.1"/>
    <x v="17"/>
    <x v="23"/>
    <x v="327"/>
    <x v="1"/>
    <x v="2"/>
    <x v="1"/>
    <x v="0"/>
    <x v="2"/>
  </r>
  <r>
    <n v="1097"/>
    <x v="215"/>
    <x v="2"/>
    <n v="1868.32"/>
    <x v="23"/>
    <x v="15"/>
    <x v="328"/>
    <x v="0"/>
    <x v="0"/>
    <x v="0"/>
    <x v="0"/>
    <x v="0"/>
  </r>
  <r>
    <n v="1052"/>
    <x v="95"/>
    <x v="3"/>
    <n v="1792.83"/>
    <x v="48"/>
    <x v="12"/>
    <x v="329"/>
    <x v="1"/>
    <x v="0"/>
    <x v="0"/>
    <x v="3"/>
    <x v="0"/>
  </r>
  <r>
    <n v="1097"/>
    <x v="86"/>
    <x v="3"/>
    <n v="4949.95"/>
    <x v="4"/>
    <x v="22"/>
    <x v="330"/>
    <x v="0"/>
    <x v="1"/>
    <x v="1"/>
    <x v="0"/>
    <x v="4"/>
  </r>
  <r>
    <n v="1004"/>
    <x v="216"/>
    <x v="2"/>
    <n v="5038.74"/>
    <x v="24"/>
    <x v="16"/>
    <x v="331"/>
    <x v="1"/>
    <x v="2"/>
    <x v="0"/>
    <x v="2"/>
    <x v="2"/>
  </r>
  <r>
    <n v="1074"/>
    <x v="217"/>
    <x v="0"/>
    <n v="3503.11"/>
    <x v="21"/>
    <x v="9"/>
    <x v="332"/>
    <x v="1"/>
    <x v="1"/>
    <x v="0"/>
    <x v="3"/>
    <x v="4"/>
  </r>
  <r>
    <n v="1019"/>
    <x v="114"/>
    <x v="2"/>
    <n v="3036.18"/>
    <x v="23"/>
    <x v="0"/>
    <x v="333"/>
    <x v="1"/>
    <x v="1"/>
    <x v="0"/>
    <x v="3"/>
    <x v="2"/>
  </r>
  <r>
    <n v="1087"/>
    <x v="35"/>
    <x v="0"/>
    <n v="3988.7"/>
    <x v="41"/>
    <x v="11"/>
    <x v="334"/>
    <x v="1"/>
    <x v="1"/>
    <x v="0"/>
    <x v="0"/>
    <x v="2"/>
  </r>
  <r>
    <n v="1015"/>
    <x v="192"/>
    <x v="0"/>
    <n v="3027.92"/>
    <x v="29"/>
    <x v="10"/>
    <x v="335"/>
    <x v="0"/>
    <x v="1"/>
    <x v="1"/>
    <x v="1"/>
    <x v="0"/>
  </r>
  <r>
    <n v="1076"/>
    <x v="218"/>
    <x v="2"/>
    <n v="624.71"/>
    <x v="1"/>
    <x v="17"/>
    <x v="336"/>
    <x v="1"/>
    <x v="1"/>
    <x v="0"/>
    <x v="0"/>
    <x v="4"/>
  </r>
  <r>
    <n v="1052"/>
    <x v="153"/>
    <x v="3"/>
    <n v="907.63"/>
    <x v="30"/>
    <x v="12"/>
    <x v="337"/>
    <x v="1"/>
    <x v="0"/>
    <x v="0"/>
    <x v="1"/>
    <x v="4"/>
  </r>
  <r>
    <n v="1071"/>
    <x v="79"/>
    <x v="2"/>
    <n v="684.67"/>
    <x v="16"/>
    <x v="11"/>
    <x v="338"/>
    <x v="1"/>
    <x v="2"/>
    <x v="1"/>
    <x v="0"/>
    <x v="0"/>
  </r>
  <r>
    <n v="1084"/>
    <x v="163"/>
    <x v="1"/>
    <n v="4645.6400000000003"/>
    <x v="13"/>
    <x v="2"/>
    <x v="339"/>
    <x v="0"/>
    <x v="2"/>
    <x v="1"/>
    <x v="0"/>
    <x v="4"/>
  </r>
  <r>
    <n v="1075"/>
    <x v="219"/>
    <x v="2"/>
    <n v="4386.82"/>
    <x v="40"/>
    <x v="8"/>
    <x v="340"/>
    <x v="0"/>
    <x v="2"/>
    <x v="1"/>
    <x v="2"/>
    <x v="3"/>
  </r>
  <r>
    <n v="1027"/>
    <x v="204"/>
    <x v="0"/>
    <n v="3606.09"/>
    <x v="7"/>
    <x v="19"/>
    <x v="341"/>
    <x v="1"/>
    <x v="0"/>
    <x v="1"/>
    <x v="1"/>
    <x v="3"/>
  </r>
  <r>
    <n v="1036"/>
    <x v="208"/>
    <x v="1"/>
    <n v="4387.99"/>
    <x v="30"/>
    <x v="19"/>
    <x v="342"/>
    <x v="1"/>
    <x v="2"/>
    <x v="0"/>
    <x v="0"/>
    <x v="0"/>
  </r>
  <r>
    <n v="1099"/>
    <x v="220"/>
    <x v="3"/>
    <n v="4293.6899999999996"/>
    <x v="9"/>
    <x v="29"/>
    <x v="343"/>
    <x v="1"/>
    <x v="1"/>
    <x v="1"/>
    <x v="3"/>
    <x v="4"/>
  </r>
  <r>
    <n v="1056"/>
    <x v="134"/>
    <x v="3"/>
    <n v="1609.94"/>
    <x v="34"/>
    <x v="7"/>
    <x v="344"/>
    <x v="0"/>
    <x v="2"/>
    <x v="1"/>
    <x v="0"/>
    <x v="4"/>
  </r>
  <r>
    <n v="1054"/>
    <x v="221"/>
    <x v="3"/>
    <n v="4647.28"/>
    <x v="7"/>
    <x v="29"/>
    <x v="345"/>
    <x v="0"/>
    <x v="0"/>
    <x v="1"/>
    <x v="2"/>
    <x v="3"/>
  </r>
  <r>
    <n v="1024"/>
    <x v="222"/>
    <x v="0"/>
    <n v="641.09"/>
    <x v="41"/>
    <x v="30"/>
    <x v="346"/>
    <x v="0"/>
    <x v="1"/>
    <x v="0"/>
    <x v="3"/>
    <x v="4"/>
  </r>
  <r>
    <n v="1043"/>
    <x v="131"/>
    <x v="3"/>
    <n v="4656.58"/>
    <x v="7"/>
    <x v="30"/>
    <x v="347"/>
    <x v="1"/>
    <x v="1"/>
    <x v="1"/>
    <x v="2"/>
    <x v="0"/>
  </r>
  <r>
    <n v="1040"/>
    <x v="223"/>
    <x v="3"/>
    <n v="2617"/>
    <x v="12"/>
    <x v="18"/>
    <x v="348"/>
    <x v="1"/>
    <x v="1"/>
    <x v="1"/>
    <x v="0"/>
    <x v="0"/>
  </r>
  <r>
    <n v="1097"/>
    <x v="224"/>
    <x v="3"/>
    <n v="4315.5200000000004"/>
    <x v="13"/>
    <x v="19"/>
    <x v="349"/>
    <x v="1"/>
    <x v="0"/>
    <x v="0"/>
    <x v="3"/>
    <x v="4"/>
  </r>
  <r>
    <n v="1094"/>
    <x v="67"/>
    <x v="0"/>
    <n v="4338.67"/>
    <x v="31"/>
    <x v="2"/>
    <x v="350"/>
    <x v="0"/>
    <x v="2"/>
    <x v="1"/>
    <x v="1"/>
    <x v="3"/>
  </r>
  <r>
    <n v="1069"/>
    <x v="225"/>
    <x v="2"/>
    <n v="1482.88"/>
    <x v="30"/>
    <x v="13"/>
    <x v="351"/>
    <x v="1"/>
    <x v="2"/>
    <x v="0"/>
    <x v="3"/>
    <x v="0"/>
  </r>
  <r>
    <n v="1033"/>
    <x v="104"/>
    <x v="0"/>
    <n v="735.95"/>
    <x v="28"/>
    <x v="24"/>
    <x v="352"/>
    <x v="0"/>
    <x v="0"/>
    <x v="0"/>
    <x v="2"/>
    <x v="3"/>
  </r>
  <r>
    <n v="1090"/>
    <x v="226"/>
    <x v="2"/>
    <n v="260.73"/>
    <x v="32"/>
    <x v="22"/>
    <x v="353"/>
    <x v="0"/>
    <x v="0"/>
    <x v="1"/>
    <x v="2"/>
    <x v="3"/>
  </r>
  <r>
    <n v="1002"/>
    <x v="130"/>
    <x v="3"/>
    <n v="4439.12"/>
    <x v="43"/>
    <x v="21"/>
    <x v="354"/>
    <x v="1"/>
    <x v="1"/>
    <x v="1"/>
    <x v="0"/>
    <x v="4"/>
  </r>
  <r>
    <n v="1086"/>
    <x v="182"/>
    <x v="1"/>
    <n v="1798.02"/>
    <x v="2"/>
    <x v="19"/>
    <x v="355"/>
    <x v="1"/>
    <x v="2"/>
    <x v="1"/>
    <x v="1"/>
    <x v="3"/>
  </r>
  <r>
    <n v="1092"/>
    <x v="226"/>
    <x v="2"/>
    <n v="4362.51"/>
    <x v="3"/>
    <x v="19"/>
    <x v="356"/>
    <x v="0"/>
    <x v="2"/>
    <x v="0"/>
    <x v="2"/>
    <x v="4"/>
  </r>
  <r>
    <n v="1069"/>
    <x v="136"/>
    <x v="3"/>
    <n v="3224.84"/>
    <x v="16"/>
    <x v="17"/>
    <x v="357"/>
    <x v="1"/>
    <x v="0"/>
    <x v="1"/>
    <x v="0"/>
    <x v="0"/>
  </r>
  <r>
    <n v="1013"/>
    <x v="227"/>
    <x v="2"/>
    <n v="4642.83"/>
    <x v="30"/>
    <x v="23"/>
    <x v="358"/>
    <x v="1"/>
    <x v="2"/>
    <x v="1"/>
    <x v="0"/>
    <x v="3"/>
  </r>
  <r>
    <n v="1095"/>
    <x v="228"/>
    <x v="3"/>
    <n v="3625.35"/>
    <x v="47"/>
    <x v="0"/>
    <x v="359"/>
    <x v="0"/>
    <x v="2"/>
    <x v="0"/>
    <x v="2"/>
    <x v="4"/>
  </r>
  <r>
    <n v="1036"/>
    <x v="28"/>
    <x v="2"/>
    <n v="1429.44"/>
    <x v="13"/>
    <x v="7"/>
    <x v="360"/>
    <x v="1"/>
    <x v="0"/>
    <x v="1"/>
    <x v="0"/>
    <x v="0"/>
  </r>
  <r>
    <n v="1021"/>
    <x v="229"/>
    <x v="1"/>
    <n v="2441.79"/>
    <x v="36"/>
    <x v="15"/>
    <x v="361"/>
    <x v="0"/>
    <x v="1"/>
    <x v="1"/>
    <x v="1"/>
    <x v="1"/>
  </r>
  <r>
    <n v="1048"/>
    <x v="35"/>
    <x v="2"/>
    <n v="1067.6600000000001"/>
    <x v="12"/>
    <x v="15"/>
    <x v="362"/>
    <x v="1"/>
    <x v="0"/>
    <x v="0"/>
    <x v="2"/>
    <x v="2"/>
  </r>
  <r>
    <n v="1060"/>
    <x v="148"/>
    <x v="3"/>
    <n v="902.26"/>
    <x v="6"/>
    <x v="22"/>
    <x v="363"/>
    <x v="1"/>
    <x v="1"/>
    <x v="1"/>
    <x v="1"/>
    <x v="1"/>
  </r>
  <r>
    <n v="1023"/>
    <x v="94"/>
    <x v="2"/>
    <n v="914.77"/>
    <x v="21"/>
    <x v="2"/>
    <x v="364"/>
    <x v="0"/>
    <x v="1"/>
    <x v="1"/>
    <x v="2"/>
    <x v="1"/>
  </r>
  <r>
    <n v="1047"/>
    <x v="13"/>
    <x v="1"/>
    <n v="2043.82"/>
    <x v="1"/>
    <x v="5"/>
    <x v="365"/>
    <x v="1"/>
    <x v="0"/>
    <x v="0"/>
    <x v="3"/>
    <x v="4"/>
  </r>
  <r>
    <n v="1045"/>
    <x v="230"/>
    <x v="2"/>
    <n v="613.09"/>
    <x v="7"/>
    <x v="28"/>
    <x v="366"/>
    <x v="0"/>
    <x v="0"/>
    <x v="1"/>
    <x v="3"/>
    <x v="1"/>
  </r>
  <r>
    <n v="1060"/>
    <x v="44"/>
    <x v="2"/>
    <n v="1830.27"/>
    <x v="38"/>
    <x v="27"/>
    <x v="367"/>
    <x v="1"/>
    <x v="1"/>
    <x v="0"/>
    <x v="3"/>
    <x v="3"/>
  </r>
  <r>
    <n v="1003"/>
    <x v="231"/>
    <x v="1"/>
    <n v="2091.23"/>
    <x v="19"/>
    <x v="16"/>
    <x v="368"/>
    <x v="0"/>
    <x v="0"/>
    <x v="0"/>
    <x v="0"/>
    <x v="2"/>
  </r>
  <r>
    <n v="1066"/>
    <x v="232"/>
    <x v="1"/>
    <n v="2867.36"/>
    <x v="31"/>
    <x v="12"/>
    <x v="369"/>
    <x v="0"/>
    <x v="1"/>
    <x v="0"/>
    <x v="0"/>
    <x v="2"/>
  </r>
  <r>
    <n v="1067"/>
    <x v="233"/>
    <x v="1"/>
    <n v="3836.52"/>
    <x v="5"/>
    <x v="20"/>
    <x v="370"/>
    <x v="1"/>
    <x v="0"/>
    <x v="1"/>
    <x v="3"/>
    <x v="1"/>
  </r>
  <r>
    <n v="1063"/>
    <x v="234"/>
    <x v="3"/>
    <n v="1176.17"/>
    <x v="45"/>
    <x v="4"/>
    <x v="371"/>
    <x v="1"/>
    <x v="1"/>
    <x v="0"/>
    <x v="2"/>
    <x v="3"/>
  </r>
  <r>
    <n v="1037"/>
    <x v="0"/>
    <x v="3"/>
    <n v="3074.59"/>
    <x v="45"/>
    <x v="17"/>
    <x v="372"/>
    <x v="1"/>
    <x v="0"/>
    <x v="0"/>
    <x v="0"/>
    <x v="3"/>
  </r>
  <r>
    <n v="1063"/>
    <x v="179"/>
    <x v="3"/>
    <n v="1475.29"/>
    <x v="15"/>
    <x v="16"/>
    <x v="373"/>
    <x v="0"/>
    <x v="1"/>
    <x v="0"/>
    <x v="1"/>
    <x v="3"/>
  </r>
  <r>
    <n v="1051"/>
    <x v="99"/>
    <x v="0"/>
    <n v="4257.5200000000004"/>
    <x v="2"/>
    <x v="29"/>
    <x v="374"/>
    <x v="1"/>
    <x v="0"/>
    <x v="0"/>
    <x v="1"/>
    <x v="4"/>
  </r>
  <r>
    <n v="1061"/>
    <x v="60"/>
    <x v="2"/>
    <n v="2769.52"/>
    <x v="44"/>
    <x v="18"/>
    <x v="375"/>
    <x v="0"/>
    <x v="1"/>
    <x v="0"/>
    <x v="1"/>
    <x v="3"/>
  </r>
  <r>
    <n v="1074"/>
    <x v="198"/>
    <x v="1"/>
    <n v="423.13"/>
    <x v="22"/>
    <x v="15"/>
    <x v="376"/>
    <x v="1"/>
    <x v="2"/>
    <x v="1"/>
    <x v="0"/>
    <x v="3"/>
  </r>
  <r>
    <n v="1097"/>
    <x v="235"/>
    <x v="2"/>
    <n v="2394.1999999999998"/>
    <x v="0"/>
    <x v="4"/>
    <x v="377"/>
    <x v="1"/>
    <x v="1"/>
    <x v="1"/>
    <x v="2"/>
    <x v="0"/>
  </r>
  <r>
    <n v="1069"/>
    <x v="236"/>
    <x v="1"/>
    <n v="987.41"/>
    <x v="6"/>
    <x v="8"/>
    <x v="378"/>
    <x v="0"/>
    <x v="2"/>
    <x v="1"/>
    <x v="0"/>
    <x v="2"/>
  </r>
  <r>
    <n v="1004"/>
    <x v="22"/>
    <x v="1"/>
    <n v="3263.96"/>
    <x v="42"/>
    <x v="15"/>
    <x v="379"/>
    <x v="1"/>
    <x v="0"/>
    <x v="0"/>
    <x v="2"/>
    <x v="1"/>
  </r>
  <r>
    <n v="1029"/>
    <x v="121"/>
    <x v="3"/>
    <n v="3133.55"/>
    <x v="36"/>
    <x v="22"/>
    <x v="380"/>
    <x v="0"/>
    <x v="1"/>
    <x v="0"/>
    <x v="0"/>
    <x v="2"/>
  </r>
  <r>
    <n v="1024"/>
    <x v="237"/>
    <x v="2"/>
    <n v="1781.09"/>
    <x v="42"/>
    <x v="12"/>
    <x v="381"/>
    <x v="1"/>
    <x v="0"/>
    <x v="0"/>
    <x v="2"/>
    <x v="0"/>
  </r>
  <r>
    <n v="1066"/>
    <x v="166"/>
    <x v="2"/>
    <n v="2872.8"/>
    <x v="20"/>
    <x v="22"/>
    <x v="382"/>
    <x v="1"/>
    <x v="0"/>
    <x v="1"/>
    <x v="0"/>
    <x v="1"/>
  </r>
  <r>
    <n v="1082"/>
    <x v="238"/>
    <x v="3"/>
    <n v="1444.97"/>
    <x v="48"/>
    <x v="24"/>
    <x v="383"/>
    <x v="0"/>
    <x v="1"/>
    <x v="1"/>
    <x v="1"/>
    <x v="1"/>
  </r>
  <r>
    <n v="1027"/>
    <x v="91"/>
    <x v="0"/>
    <n v="477.67"/>
    <x v="17"/>
    <x v="17"/>
    <x v="384"/>
    <x v="0"/>
    <x v="0"/>
    <x v="0"/>
    <x v="3"/>
    <x v="3"/>
  </r>
  <r>
    <n v="1092"/>
    <x v="239"/>
    <x v="2"/>
    <n v="2070.52"/>
    <x v="33"/>
    <x v="26"/>
    <x v="385"/>
    <x v="1"/>
    <x v="0"/>
    <x v="1"/>
    <x v="2"/>
    <x v="0"/>
  </r>
  <r>
    <n v="1036"/>
    <x v="240"/>
    <x v="3"/>
    <n v="4331.43"/>
    <x v="17"/>
    <x v="17"/>
    <x v="386"/>
    <x v="0"/>
    <x v="2"/>
    <x v="0"/>
    <x v="2"/>
    <x v="2"/>
  </r>
  <r>
    <n v="1006"/>
    <x v="241"/>
    <x v="2"/>
    <n v="3218.9"/>
    <x v="22"/>
    <x v="5"/>
    <x v="387"/>
    <x v="1"/>
    <x v="0"/>
    <x v="0"/>
    <x v="0"/>
    <x v="2"/>
  </r>
  <r>
    <n v="1096"/>
    <x v="242"/>
    <x v="2"/>
    <n v="4967.4399999999996"/>
    <x v="5"/>
    <x v="26"/>
    <x v="388"/>
    <x v="1"/>
    <x v="0"/>
    <x v="1"/>
    <x v="3"/>
    <x v="2"/>
  </r>
  <r>
    <n v="1064"/>
    <x v="79"/>
    <x v="2"/>
    <n v="2598.58"/>
    <x v="41"/>
    <x v="6"/>
    <x v="389"/>
    <x v="0"/>
    <x v="2"/>
    <x v="0"/>
    <x v="0"/>
    <x v="1"/>
  </r>
  <r>
    <n v="1094"/>
    <x v="142"/>
    <x v="1"/>
    <n v="4358.78"/>
    <x v="0"/>
    <x v="2"/>
    <x v="390"/>
    <x v="0"/>
    <x v="1"/>
    <x v="0"/>
    <x v="3"/>
    <x v="3"/>
  </r>
  <r>
    <n v="1044"/>
    <x v="171"/>
    <x v="3"/>
    <n v="1830.76"/>
    <x v="12"/>
    <x v="26"/>
    <x v="391"/>
    <x v="1"/>
    <x v="1"/>
    <x v="1"/>
    <x v="0"/>
    <x v="1"/>
  </r>
  <r>
    <n v="1065"/>
    <x v="243"/>
    <x v="0"/>
    <n v="4431.04"/>
    <x v="39"/>
    <x v="6"/>
    <x v="392"/>
    <x v="1"/>
    <x v="1"/>
    <x v="0"/>
    <x v="3"/>
    <x v="0"/>
  </r>
  <r>
    <n v="1078"/>
    <x v="183"/>
    <x v="3"/>
    <n v="3222.65"/>
    <x v="33"/>
    <x v="20"/>
    <x v="393"/>
    <x v="0"/>
    <x v="2"/>
    <x v="0"/>
    <x v="1"/>
    <x v="2"/>
  </r>
  <r>
    <n v="1088"/>
    <x v="244"/>
    <x v="3"/>
    <n v="5034.3500000000004"/>
    <x v="11"/>
    <x v="25"/>
    <x v="394"/>
    <x v="1"/>
    <x v="2"/>
    <x v="0"/>
    <x v="2"/>
    <x v="3"/>
  </r>
  <r>
    <n v="1036"/>
    <x v="245"/>
    <x v="2"/>
    <n v="2847.76"/>
    <x v="0"/>
    <x v="4"/>
    <x v="395"/>
    <x v="1"/>
    <x v="0"/>
    <x v="0"/>
    <x v="0"/>
    <x v="3"/>
  </r>
  <r>
    <n v="1050"/>
    <x v="153"/>
    <x v="1"/>
    <n v="4973.38"/>
    <x v="25"/>
    <x v="11"/>
    <x v="396"/>
    <x v="0"/>
    <x v="1"/>
    <x v="1"/>
    <x v="1"/>
    <x v="4"/>
  </r>
  <r>
    <n v="1090"/>
    <x v="225"/>
    <x v="1"/>
    <n v="360.54"/>
    <x v="12"/>
    <x v="13"/>
    <x v="397"/>
    <x v="1"/>
    <x v="0"/>
    <x v="1"/>
    <x v="1"/>
    <x v="0"/>
  </r>
  <r>
    <n v="1013"/>
    <x v="28"/>
    <x v="3"/>
    <n v="1670.36"/>
    <x v="38"/>
    <x v="16"/>
    <x v="398"/>
    <x v="0"/>
    <x v="2"/>
    <x v="0"/>
    <x v="2"/>
    <x v="0"/>
  </r>
  <r>
    <n v="1039"/>
    <x v="211"/>
    <x v="1"/>
    <n v="3181.23"/>
    <x v="16"/>
    <x v="25"/>
    <x v="399"/>
    <x v="1"/>
    <x v="2"/>
    <x v="0"/>
    <x v="0"/>
    <x v="4"/>
  </r>
  <r>
    <n v="1037"/>
    <x v="246"/>
    <x v="0"/>
    <n v="5017.58"/>
    <x v="15"/>
    <x v="15"/>
    <x v="400"/>
    <x v="1"/>
    <x v="0"/>
    <x v="0"/>
    <x v="1"/>
    <x v="1"/>
  </r>
  <r>
    <n v="1053"/>
    <x v="224"/>
    <x v="0"/>
    <n v="2475.56"/>
    <x v="32"/>
    <x v="10"/>
    <x v="401"/>
    <x v="1"/>
    <x v="0"/>
    <x v="1"/>
    <x v="0"/>
    <x v="0"/>
  </r>
  <r>
    <n v="1025"/>
    <x v="49"/>
    <x v="0"/>
    <n v="1515.49"/>
    <x v="44"/>
    <x v="24"/>
    <x v="402"/>
    <x v="0"/>
    <x v="1"/>
    <x v="0"/>
    <x v="1"/>
    <x v="3"/>
  </r>
  <r>
    <n v="1014"/>
    <x v="187"/>
    <x v="3"/>
    <n v="316.39"/>
    <x v="43"/>
    <x v="17"/>
    <x v="403"/>
    <x v="1"/>
    <x v="2"/>
    <x v="1"/>
    <x v="0"/>
    <x v="0"/>
  </r>
  <r>
    <n v="1074"/>
    <x v="82"/>
    <x v="0"/>
    <n v="2994.74"/>
    <x v="21"/>
    <x v="21"/>
    <x v="404"/>
    <x v="0"/>
    <x v="1"/>
    <x v="1"/>
    <x v="2"/>
    <x v="3"/>
  </r>
  <r>
    <n v="1018"/>
    <x v="18"/>
    <x v="0"/>
    <n v="5011.43"/>
    <x v="9"/>
    <x v="19"/>
    <x v="405"/>
    <x v="1"/>
    <x v="1"/>
    <x v="1"/>
    <x v="3"/>
    <x v="0"/>
  </r>
  <r>
    <n v="1080"/>
    <x v="45"/>
    <x v="0"/>
    <n v="4495.13"/>
    <x v="28"/>
    <x v="28"/>
    <x v="406"/>
    <x v="1"/>
    <x v="1"/>
    <x v="0"/>
    <x v="3"/>
    <x v="2"/>
  </r>
  <r>
    <n v="1003"/>
    <x v="11"/>
    <x v="1"/>
    <n v="853.66"/>
    <x v="5"/>
    <x v="12"/>
    <x v="407"/>
    <x v="0"/>
    <x v="0"/>
    <x v="1"/>
    <x v="1"/>
    <x v="2"/>
  </r>
  <r>
    <n v="1090"/>
    <x v="149"/>
    <x v="2"/>
    <n v="3946.77"/>
    <x v="48"/>
    <x v="28"/>
    <x v="408"/>
    <x v="0"/>
    <x v="2"/>
    <x v="1"/>
    <x v="0"/>
    <x v="2"/>
  </r>
  <r>
    <n v="1049"/>
    <x v="247"/>
    <x v="1"/>
    <n v="3465.35"/>
    <x v="46"/>
    <x v="26"/>
    <x v="409"/>
    <x v="0"/>
    <x v="1"/>
    <x v="1"/>
    <x v="3"/>
    <x v="1"/>
  </r>
  <r>
    <n v="1072"/>
    <x v="46"/>
    <x v="2"/>
    <n v="934.04"/>
    <x v="35"/>
    <x v="2"/>
    <x v="410"/>
    <x v="1"/>
    <x v="1"/>
    <x v="0"/>
    <x v="3"/>
    <x v="0"/>
  </r>
  <r>
    <n v="1019"/>
    <x v="85"/>
    <x v="0"/>
    <n v="685.1"/>
    <x v="36"/>
    <x v="12"/>
    <x v="411"/>
    <x v="1"/>
    <x v="1"/>
    <x v="1"/>
    <x v="3"/>
    <x v="0"/>
  </r>
  <r>
    <n v="1042"/>
    <x v="248"/>
    <x v="3"/>
    <n v="1567.78"/>
    <x v="6"/>
    <x v="27"/>
    <x v="412"/>
    <x v="0"/>
    <x v="2"/>
    <x v="0"/>
    <x v="2"/>
    <x v="1"/>
  </r>
  <r>
    <n v="1096"/>
    <x v="52"/>
    <x v="2"/>
    <n v="461.3"/>
    <x v="23"/>
    <x v="13"/>
    <x v="413"/>
    <x v="0"/>
    <x v="0"/>
    <x v="1"/>
    <x v="1"/>
    <x v="2"/>
  </r>
  <r>
    <n v="1063"/>
    <x v="163"/>
    <x v="3"/>
    <n v="4212.6499999999996"/>
    <x v="9"/>
    <x v="4"/>
    <x v="414"/>
    <x v="1"/>
    <x v="0"/>
    <x v="1"/>
    <x v="1"/>
    <x v="3"/>
  </r>
  <r>
    <n v="1025"/>
    <x v="172"/>
    <x v="3"/>
    <n v="3239.74"/>
    <x v="11"/>
    <x v="3"/>
    <x v="415"/>
    <x v="1"/>
    <x v="2"/>
    <x v="1"/>
    <x v="3"/>
    <x v="2"/>
  </r>
  <r>
    <n v="1063"/>
    <x v="30"/>
    <x v="3"/>
    <n v="2440.63"/>
    <x v="11"/>
    <x v="2"/>
    <x v="416"/>
    <x v="1"/>
    <x v="1"/>
    <x v="0"/>
    <x v="0"/>
    <x v="2"/>
  </r>
  <r>
    <n v="1001"/>
    <x v="131"/>
    <x v="0"/>
    <n v="2303.6999999999998"/>
    <x v="8"/>
    <x v="18"/>
    <x v="417"/>
    <x v="0"/>
    <x v="0"/>
    <x v="0"/>
    <x v="3"/>
    <x v="3"/>
  </r>
  <r>
    <n v="1065"/>
    <x v="5"/>
    <x v="2"/>
    <n v="4612.49"/>
    <x v="17"/>
    <x v="18"/>
    <x v="418"/>
    <x v="0"/>
    <x v="0"/>
    <x v="0"/>
    <x v="3"/>
    <x v="3"/>
  </r>
  <r>
    <n v="1095"/>
    <x v="249"/>
    <x v="0"/>
    <n v="2860.42"/>
    <x v="43"/>
    <x v="26"/>
    <x v="419"/>
    <x v="1"/>
    <x v="0"/>
    <x v="0"/>
    <x v="2"/>
    <x v="2"/>
  </r>
  <r>
    <n v="1063"/>
    <x v="250"/>
    <x v="3"/>
    <n v="4658.6400000000003"/>
    <x v="12"/>
    <x v="15"/>
    <x v="420"/>
    <x v="1"/>
    <x v="2"/>
    <x v="0"/>
    <x v="2"/>
    <x v="0"/>
  </r>
  <r>
    <n v="1012"/>
    <x v="251"/>
    <x v="0"/>
    <n v="4528.7700000000004"/>
    <x v="32"/>
    <x v="4"/>
    <x v="421"/>
    <x v="0"/>
    <x v="1"/>
    <x v="1"/>
    <x v="0"/>
    <x v="3"/>
  </r>
  <r>
    <n v="1066"/>
    <x v="56"/>
    <x v="1"/>
    <n v="4358.37"/>
    <x v="42"/>
    <x v="1"/>
    <x v="422"/>
    <x v="1"/>
    <x v="0"/>
    <x v="0"/>
    <x v="3"/>
    <x v="3"/>
  </r>
  <r>
    <n v="1016"/>
    <x v="225"/>
    <x v="2"/>
    <n v="1164.4100000000001"/>
    <x v="38"/>
    <x v="13"/>
    <x v="423"/>
    <x v="0"/>
    <x v="2"/>
    <x v="0"/>
    <x v="3"/>
    <x v="0"/>
  </r>
  <r>
    <n v="1002"/>
    <x v="28"/>
    <x v="2"/>
    <n v="4784.28"/>
    <x v="29"/>
    <x v="25"/>
    <x v="424"/>
    <x v="0"/>
    <x v="2"/>
    <x v="0"/>
    <x v="0"/>
    <x v="0"/>
  </r>
  <r>
    <n v="1094"/>
    <x v="35"/>
    <x v="0"/>
    <n v="3820.3"/>
    <x v="27"/>
    <x v="18"/>
    <x v="425"/>
    <x v="0"/>
    <x v="2"/>
    <x v="0"/>
    <x v="3"/>
    <x v="4"/>
  </r>
  <r>
    <n v="1039"/>
    <x v="15"/>
    <x v="2"/>
    <n v="3062.22"/>
    <x v="26"/>
    <x v="23"/>
    <x v="426"/>
    <x v="1"/>
    <x v="1"/>
    <x v="0"/>
    <x v="2"/>
    <x v="1"/>
  </r>
  <r>
    <n v="1024"/>
    <x v="252"/>
    <x v="3"/>
    <n v="2338.66"/>
    <x v="38"/>
    <x v="23"/>
    <x v="427"/>
    <x v="0"/>
    <x v="1"/>
    <x v="0"/>
    <x v="1"/>
    <x v="4"/>
  </r>
  <r>
    <n v="1070"/>
    <x v="99"/>
    <x v="1"/>
    <n v="3258.45"/>
    <x v="11"/>
    <x v="5"/>
    <x v="428"/>
    <x v="1"/>
    <x v="0"/>
    <x v="1"/>
    <x v="0"/>
    <x v="0"/>
  </r>
  <r>
    <n v="1028"/>
    <x v="253"/>
    <x v="2"/>
    <n v="4985.75"/>
    <x v="23"/>
    <x v="9"/>
    <x v="429"/>
    <x v="0"/>
    <x v="1"/>
    <x v="1"/>
    <x v="3"/>
    <x v="2"/>
  </r>
  <r>
    <n v="1051"/>
    <x v="166"/>
    <x v="1"/>
    <n v="3042.73"/>
    <x v="6"/>
    <x v="15"/>
    <x v="430"/>
    <x v="0"/>
    <x v="2"/>
    <x v="1"/>
    <x v="1"/>
    <x v="0"/>
  </r>
  <r>
    <n v="1032"/>
    <x v="60"/>
    <x v="3"/>
    <n v="4975.2299999999996"/>
    <x v="8"/>
    <x v="16"/>
    <x v="431"/>
    <x v="1"/>
    <x v="2"/>
    <x v="1"/>
    <x v="0"/>
    <x v="1"/>
  </r>
  <r>
    <n v="1069"/>
    <x v="217"/>
    <x v="3"/>
    <n v="1420.9"/>
    <x v="46"/>
    <x v="0"/>
    <x v="432"/>
    <x v="0"/>
    <x v="2"/>
    <x v="1"/>
    <x v="3"/>
    <x v="2"/>
  </r>
  <r>
    <n v="1028"/>
    <x v="254"/>
    <x v="2"/>
    <n v="1511.26"/>
    <x v="27"/>
    <x v="25"/>
    <x v="433"/>
    <x v="1"/>
    <x v="1"/>
    <x v="1"/>
    <x v="0"/>
    <x v="1"/>
  </r>
  <r>
    <n v="1008"/>
    <x v="142"/>
    <x v="3"/>
    <n v="2365.35"/>
    <x v="7"/>
    <x v="11"/>
    <x v="434"/>
    <x v="1"/>
    <x v="0"/>
    <x v="0"/>
    <x v="3"/>
    <x v="4"/>
  </r>
  <r>
    <n v="1003"/>
    <x v="190"/>
    <x v="3"/>
    <n v="1870.88"/>
    <x v="31"/>
    <x v="8"/>
    <x v="435"/>
    <x v="0"/>
    <x v="0"/>
    <x v="1"/>
    <x v="3"/>
    <x v="4"/>
  </r>
  <r>
    <n v="1056"/>
    <x v="255"/>
    <x v="0"/>
    <n v="2584.35"/>
    <x v="9"/>
    <x v="9"/>
    <x v="436"/>
    <x v="0"/>
    <x v="0"/>
    <x v="1"/>
    <x v="3"/>
    <x v="2"/>
  </r>
  <r>
    <n v="1017"/>
    <x v="256"/>
    <x v="3"/>
    <n v="2147.8000000000002"/>
    <x v="6"/>
    <x v="19"/>
    <x v="437"/>
    <x v="1"/>
    <x v="1"/>
    <x v="1"/>
    <x v="0"/>
    <x v="0"/>
  </r>
  <r>
    <n v="1029"/>
    <x v="122"/>
    <x v="0"/>
    <n v="3200.75"/>
    <x v="41"/>
    <x v="24"/>
    <x v="438"/>
    <x v="1"/>
    <x v="0"/>
    <x v="0"/>
    <x v="0"/>
    <x v="4"/>
  </r>
  <r>
    <n v="1062"/>
    <x v="257"/>
    <x v="3"/>
    <n v="3054.79"/>
    <x v="14"/>
    <x v="20"/>
    <x v="439"/>
    <x v="0"/>
    <x v="2"/>
    <x v="1"/>
    <x v="0"/>
    <x v="2"/>
  </r>
  <r>
    <n v="1080"/>
    <x v="1"/>
    <x v="3"/>
    <n v="2525.27"/>
    <x v="24"/>
    <x v="26"/>
    <x v="440"/>
    <x v="0"/>
    <x v="2"/>
    <x v="0"/>
    <x v="1"/>
    <x v="0"/>
  </r>
  <r>
    <n v="1082"/>
    <x v="171"/>
    <x v="0"/>
    <n v="1437.12"/>
    <x v="38"/>
    <x v="29"/>
    <x v="441"/>
    <x v="1"/>
    <x v="2"/>
    <x v="1"/>
    <x v="2"/>
    <x v="4"/>
  </r>
  <r>
    <n v="1054"/>
    <x v="142"/>
    <x v="0"/>
    <n v="2188.66"/>
    <x v="25"/>
    <x v="11"/>
    <x v="442"/>
    <x v="0"/>
    <x v="2"/>
    <x v="0"/>
    <x v="0"/>
    <x v="1"/>
  </r>
  <r>
    <n v="1012"/>
    <x v="134"/>
    <x v="0"/>
    <n v="3908.37"/>
    <x v="37"/>
    <x v="5"/>
    <x v="443"/>
    <x v="1"/>
    <x v="0"/>
    <x v="0"/>
    <x v="2"/>
    <x v="0"/>
  </r>
  <r>
    <n v="1018"/>
    <x v="189"/>
    <x v="1"/>
    <n v="1103.03"/>
    <x v="9"/>
    <x v="2"/>
    <x v="444"/>
    <x v="1"/>
    <x v="1"/>
    <x v="0"/>
    <x v="2"/>
    <x v="0"/>
  </r>
  <r>
    <n v="1003"/>
    <x v="258"/>
    <x v="0"/>
    <n v="2490.4699999999998"/>
    <x v="10"/>
    <x v="13"/>
    <x v="445"/>
    <x v="1"/>
    <x v="0"/>
    <x v="1"/>
    <x v="3"/>
    <x v="4"/>
  </r>
  <r>
    <n v="1099"/>
    <x v="146"/>
    <x v="1"/>
    <n v="4711.7"/>
    <x v="36"/>
    <x v="24"/>
    <x v="446"/>
    <x v="1"/>
    <x v="0"/>
    <x v="0"/>
    <x v="2"/>
    <x v="3"/>
  </r>
  <r>
    <n v="1014"/>
    <x v="259"/>
    <x v="1"/>
    <n v="1115.24"/>
    <x v="15"/>
    <x v="15"/>
    <x v="447"/>
    <x v="1"/>
    <x v="2"/>
    <x v="0"/>
    <x v="2"/>
    <x v="0"/>
  </r>
  <r>
    <n v="1051"/>
    <x v="214"/>
    <x v="0"/>
    <n v="4647.87"/>
    <x v="40"/>
    <x v="12"/>
    <x v="448"/>
    <x v="1"/>
    <x v="1"/>
    <x v="1"/>
    <x v="0"/>
    <x v="3"/>
  </r>
  <r>
    <n v="1051"/>
    <x v="241"/>
    <x v="0"/>
    <n v="1023.64"/>
    <x v="19"/>
    <x v="12"/>
    <x v="449"/>
    <x v="0"/>
    <x v="2"/>
    <x v="1"/>
    <x v="3"/>
    <x v="3"/>
  </r>
  <r>
    <n v="1081"/>
    <x v="177"/>
    <x v="0"/>
    <n v="1675.35"/>
    <x v="6"/>
    <x v="24"/>
    <x v="450"/>
    <x v="1"/>
    <x v="0"/>
    <x v="0"/>
    <x v="0"/>
    <x v="2"/>
  </r>
  <r>
    <n v="1064"/>
    <x v="260"/>
    <x v="3"/>
    <n v="2282.23"/>
    <x v="14"/>
    <x v="9"/>
    <x v="451"/>
    <x v="0"/>
    <x v="2"/>
    <x v="1"/>
    <x v="1"/>
    <x v="0"/>
  </r>
  <r>
    <n v="1038"/>
    <x v="25"/>
    <x v="1"/>
    <n v="4228.18"/>
    <x v="47"/>
    <x v="3"/>
    <x v="452"/>
    <x v="1"/>
    <x v="0"/>
    <x v="0"/>
    <x v="2"/>
    <x v="1"/>
  </r>
  <r>
    <n v="1072"/>
    <x v="73"/>
    <x v="2"/>
    <n v="693.4"/>
    <x v="9"/>
    <x v="3"/>
    <x v="453"/>
    <x v="1"/>
    <x v="2"/>
    <x v="0"/>
    <x v="2"/>
    <x v="1"/>
  </r>
  <r>
    <n v="1033"/>
    <x v="261"/>
    <x v="0"/>
    <n v="2426.9899999999998"/>
    <x v="15"/>
    <x v="22"/>
    <x v="454"/>
    <x v="0"/>
    <x v="1"/>
    <x v="1"/>
    <x v="2"/>
    <x v="3"/>
  </r>
  <r>
    <n v="1016"/>
    <x v="262"/>
    <x v="2"/>
    <n v="4954.3900000000003"/>
    <x v="17"/>
    <x v="10"/>
    <x v="455"/>
    <x v="1"/>
    <x v="1"/>
    <x v="1"/>
    <x v="2"/>
    <x v="4"/>
  </r>
  <r>
    <n v="1072"/>
    <x v="37"/>
    <x v="0"/>
    <n v="4002.63"/>
    <x v="17"/>
    <x v="0"/>
    <x v="456"/>
    <x v="1"/>
    <x v="2"/>
    <x v="0"/>
    <x v="2"/>
    <x v="3"/>
  </r>
  <r>
    <n v="1001"/>
    <x v="6"/>
    <x v="3"/>
    <n v="2904.06"/>
    <x v="21"/>
    <x v="27"/>
    <x v="457"/>
    <x v="1"/>
    <x v="1"/>
    <x v="1"/>
    <x v="2"/>
    <x v="0"/>
  </r>
  <r>
    <n v="1058"/>
    <x v="63"/>
    <x v="1"/>
    <n v="1528.4"/>
    <x v="13"/>
    <x v="15"/>
    <x v="458"/>
    <x v="0"/>
    <x v="0"/>
    <x v="0"/>
    <x v="2"/>
    <x v="4"/>
  </r>
  <r>
    <n v="1036"/>
    <x v="251"/>
    <x v="2"/>
    <n v="1126.52"/>
    <x v="45"/>
    <x v="5"/>
    <x v="459"/>
    <x v="1"/>
    <x v="2"/>
    <x v="0"/>
    <x v="2"/>
    <x v="1"/>
  </r>
  <r>
    <n v="1086"/>
    <x v="263"/>
    <x v="3"/>
    <n v="4262.21"/>
    <x v="1"/>
    <x v="22"/>
    <x v="460"/>
    <x v="1"/>
    <x v="0"/>
    <x v="1"/>
    <x v="3"/>
    <x v="2"/>
  </r>
  <r>
    <n v="1069"/>
    <x v="264"/>
    <x v="1"/>
    <n v="5036.3999999999996"/>
    <x v="24"/>
    <x v="9"/>
    <x v="461"/>
    <x v="1"/>
    <x v="1"/>
    <x v="0"/>
    <x v="0"/>
    <x v="4"/>
  </r>
  <r>
    <n v="1092"/>
    <x v="237"/>
    <x v="1"/>
    <n v="4076.96"/>
    <x v="12"/>
    <x v="22"/>
    <x v="462"/>
    <x v="0"/>
    <x v="0"/>
    <x v="0"/>
    <x v="2"/>
    <x v="3"/>
  </r>
  <r>
    <n v="1077"/>
    <x v="265"/>
    <x v="3"/>
    <n v="3930.06"/>
    <x v="10"/>
    <x v="22"/>
    <x v="463"/>
    <x v="1"/>
    <x v="1"/>
    <x v="1"/>
    <x v="3"/>
    <x v="1"/>
  </r>
  <r>
    <n v="1028"/>
    <x v="70"/>
    <x v="1"/>
    <n v="2449.64"/>
    <x v="3"/>
    <x v="23"/>
    <x v="464"/>
    <x v="1"/>
    <x v="2"/>
    <x v="1"/>
    <x v="0"/>
    <x v="4"/>
  </r>
  <r>
    <n v="1016"/>
    <x v="266"/>
    <x v="3"/>
    <n v="3480.58"/>
    <x v="21"/>
    <x v="26"/>
    <x v="465"/>
    <x v="0"/>
    <x v="0"/>
    <x v="0"/>
    <x v="3"/>
    <x v="1"/>
  </r>
  <r>
    <n v="1012"/>
    <x v="267"/>
    <x v="0"/>
    <n v="3799.67"/>
    <x v="47"/>
    <x v="18"/>
    <x v="466"/>
    <x v="0"/>
    <x v="0"/>
    <x v="0"/>
    <x v="0"/>
    <x v="3"/>
  </r>
  <r>
    <n v="1064"/>
    <x v="50"/>
    <x v="3"/>
    <n v="4417.79"/>
    <x v="2"/>
    <x v="12"/>
    <x v="467"/>
    <x v="0"/>
    <x v="0"/>
    <x v="1"/>
    <x v="1"/>
    <x v="3"/>
  </r>
  <r>
    <n v="1035"/>
    <x v="62"/>
    <x v="2"/>
    <n v="2755.56"/>
    <x v="43"/>
    <x v="1"/>
    <x v="468"/>
    <x v="0"/>
    <x v="2"/>
    <x v="0"/>
    <x v="1"/>
    <x v="3"/>
  </r>
  <r>
    <n v="1085"/>
    <x v="268"/>
    <x v="1"/>
    <n v="3781.4"/>
    <x v="23"/>
    <x v="3"/>
    <x v="469"/>
    <x v="0"/>
    <x v="2"/>
    <x v="1"/>
    <x v="3"/>
    <x v="4"/>
  </r>
  <r>
    <n v="1093"/>
    <x v="47"/>
    <x v="1"/>
    <n v="764.54"/>
    <x v="1"/>
    <x v="22"/>
    <x v="470"/>
    <x v="0"/>
    <x v="2"/>
    <x v="0"/>
    <x v="2"/>
    <x v="3"/>
  </r>
  <r>
    <n v="1051"/>
    <x v="261"/>
    <x v="3"/>
    <n v="3401.1"/>
    <x v="6"/>
    <x v="25"/>
    <x v="471"/>
    <x v="1"/>
    <x v="0"/>
    <x v="1"/>
    <x v="3"/>
    <x v="1"/>
  </r>
  <r>
    <n v="1001"/>
    <x v="214"/>
    <x v="2"/>
    <n v="803.87"/>
    <x v="2"/>
    <x v="21"/>
    <x v="472"/>
    <x v="1"/>
    <x v="0"/>
    <x v="0"/>
    <x v="2"/>
    <x v="4"/>
  </r>
  <r>
    <n v="1060"/>
    <x v="219"/>
    <x v="3"/>
    <n v="3339.66"/>
    <x v="36"/>
    <x v="6"/>
    <x v="473"/>
    <x v="0"/>
    <x v="1"/>
    <x v="1"/>
    <x v="3"/>
    <x v="2"/>
  </r>
  <r>
    <n v="1029"/>
    <x v="269"/>
    <x v="1"/>
    <n v="1320.32"/>
    <x v="36"/>
    <x v="27"/>
    <x v="474"/>
    <x v="1"/>
    <x v="0"/>
    <x v="1"/>
    <x v="0"/>
    <x v="2"/>
  </r>
  <r>
    <n v="1073"/>
    <x v="270"/>
    <x v="1"/>
    <n v="3007.47"/>
    <x v="11"/>
    <x v="22"/>
    <x v="475"/>
    <x v="0"/>
    <x v="2"/>
    <x v="0"/>
    <x v="3"/>
    <x v="0"/>
  </r>
  <r>
    <n v="1058"/>
    <x v="255"/>
    <x v="0"/>
    <n v="4998.78"/>
    <x v="4"/>
    <x v="22"/>
    <x v="476"/>
    <x v="0"/>
    <x v="0"/>
    <x v="0"/>
    <x v="2"/>
    <x v="3"/>
  </r>
  <r>
    <n v="1089"/>
    <x v="23"/>
    <x v="1"/>
    <n v="4275.96"/>
    <x v="11"/>
    <x v="8"/>
    <x v="477"/>
    <x v="1"/>
    <x v="2"/>
    <x v="1"/>
    <x v="3"/>
    <x v="3"/>
  </r>
  <r>
    <n v="1008"/>
    <x v="139"/>
    <x v="2"/>
    <n v="5075.4399999999996"/>
    <x v="27"/>
    <x v="0"/>
    <x v="478"/>
    <x v="0"/>
    <x v="0"/>
    <x v="1"/>
    <x v="0"/>
    <x v="4"/>
  </r>
  <r>
    <n v="1003"/>
    <x v="73"/>
    <x v="0"/>
    <n v="3862.26"/>
    <x v="44"/>
    <x v="4"/>
    <x v="479"/>
    <x v="1"/>
    <x v="2"/>
    <x v="0"/>
    <x v="2"/>
    <x v="4"/>
  </r>
  <r>
    <n v="1042"/>
    <x v="271"/>
    <x v="0"/>
    <n v="814.14"/>
    <x v="44"/>
    <x v="6"/>
    <x v="480"/>
    <x v="0"/>
    <x v="0"/>
    <x v="1"/>
    <x v="0"/>
    <x v="1"/>
  </r>
  <r>
    <n v="1004"/>
    <x v="129"/>
    <x v="0"/>
    <n v="4432.3500000000004"/>
    <x v="40"/>
    <x v="17"/>
    <x v="481"/>
    <x v="1"/>
    <x v="0"/>
    <x v="1"/>
    <x v="0"/>
    <x v="1"/>
  </r>
  <r>
    <n v="1008"/>
    <x v="159"/>
    <x v="1"/>
    <n v="1980.06"/>
    <x v="34"/>
    <x v="2"/>
    <x v="482"/>
    <x v="1"/>
    <x v="0"/>
    <x v="1"/>
    <x v="2"/>
    <x v="0"/>
  </r>
  <r>
    <n v="1048"/>
    <x v="272"/>
    <x v="2"/>
    <n v="4723.2"/>
    <x v="0"/>
    <x v="0"/>
    <x v="483"/>
    <x v="0"/>
    <x v="2"/>
    <x v="0"/>
    <x v="3"/>
    <x v="3"/>
  </r>
  <r>
    <n v="1080"/>
    <x v="273"/>
    <x v="3"/>
    <n v="1983.82"/>
    <x v="46"/>
    <x v="15"/>
    <x v="484"/>
    <x v="1"/>
    <x v="2"/>
    <x v="1"/>
    <x v="2"/>
    <x v="2"/>
  </r>
  <r>
    <n v="1086"/>
    <x v="274"/>
    <x v="0"/>
    <n v="1182"/>
    <x v="0"/>
    <x v="8"/>
    <x v="485"/>
    <x v="1"/>
    <x v="2"/>
    <x v="0"/>
    <x v="3"/>
    <x v="3"/>
  </r>
  <r>
    <n v="1003"/>
    <x v="217"/>
    <x v="2"/>
    <n v="457.84"/>
    <x v="35"/>
    <x v="11"/>
    <x v="486"/>
    <x v="1"/>
    <x v="2"/>
    <x v="1"/>
    <x v="2"/>
    <x v="4"/>
  </r>
  <r>
    <n v="1068"/>
    <x v="142"/>
    <x v="2"/>
    <n v="3651.42"/>
    <x v="7"/>
    <x v="2"/>
    <x v="487"/>
    <x v="0"/>
    <x v="1"/>
    <x v="1"/>
    <x v="0"/>
    <x v="3"/>
  </r>
  <r>
    <n v="1059"/>
    <x v="159"/>
    <x v="3"/>
    <n v="4172.3500000000004"/>
    <x v="34"/>
    <x v="28"/>
    <x v="488"/>
    <x v="0"/>
    <x v="0"/>
    <x v="0"/>
    <x v="0"/>
    <x v="1"/>
  </r>
  <r>
    <n v="1050"/>
    <x v="87"/>
    <x v="1"/>
    <n v="4255.7299999999996"/>
    <x v="6"/>
    <x v="12"/>
    <x v="489"/>
    <x v="0"/>
    <x v="0"/>
    <x v="1"/>
    <x v="1"/>
    <x v="3"/>
  </r>
  <r>
    <n v="1008"/>
    <x v="74"/>
    <x v="1"/>
    <n v="4868.95"/>
    <x v="26"/>
    <x v="17"/>
    <x v="490"/>
    <x v="1"/>
    <x v="2"/>
    <x v="0"/>
    <x v="1"/>
    <x v="2"/>
  </r>
  <r>
    <n v="1059"/>
    <x v="185"/>
    <x v="3"/>
    <n v="715.06"/>
    <x v="3"/>
    <x v="18"/>
    <x v="491"/>
    <x v="0"/>
    <x v="2"/>
    <x v="1"/>
    <x v="0"/>
    <x v="1"/>
  </r>
  <r>
    <n v="1043"/>
    <x v="28"/>
    <x v="0"/>
    <n v="759.32"/>
    <x v="7"/>
    <x v="22"/>
    <x v="492"/>
    <x v="0"/>
    <x v="1"/>
    <x v="0"/>
    <x v="1"/>
    <x v="2"/>
  </r>
  <r>
    <n v="1090"/>
    <x v="190"/>
    <x v="3"/>
    <n v="1514.61"/>
    <x v="28"/>
    <x v="9"/>
    <x v="493"/>
    <x v="1"/>
    <x v="2"/>
    <x v="0"/>
    <x v="0"/>
    <x v="0"/>
  </r>
  <r>
    <n v="1033"/>
    <x v="109"/>
    <x v="1"/>
    <n v="3397.36"/>
    <x v="47"/>
    <x v="9"/>
    <x v="494"/>
    <x v="1"/>
    <x v="1"/>
    <x v="0"/>
    <x v="0"/>
    <x v="3"/>
  </r>
  <r>
    <n v="1052"/>
    <x v="227"/>
    <x v="1"/>
    <n v="267.22000000000003"/>
    <x v="39"/>
    <x v="16"/>
    <x v="495"/>
    <x v="0"/>
    <x v="0"/>
    <x v="1"/>
    <x v="0"/>
    <x v="3"/>
  </r>
  <r>
    <n v="1006"/>
    <x v="128"/>
    <x v="3"/>
    <n v="4405.8"/>
    <x v="33"/>
    <x v="12"/>
    <x v="496"/>
    <x v="1"/>
    <x v="1"/>
    <x v="1"/>
    <x v="1"/>
    <x v="1"/>
  </r>
  <r>
    <n v="1023"/>
    <x v="41"/>
    <x v="0"/>
    <n v="944.79"/>
    <x v="21"/>
    <x v="25"/>
    <x v="497"/>
    <x v="1"/>
    <x v="2"/>
    <x v="0"/>
    <x v="0"/>
    <x v="1"/>
  </r>
  <r>
    <n v="1013"/>
    <x v="275"/>
    <x v="3"/>
    <n v="1649.74"/>
    <x v="8"/>
    <x v="25"/>
    <x v="498"/>
    <x v="0"/>
    <x v="1"/>
    <x v="1"/>
    <x v="2"/>
    <x v="0"/>
  </r>
  <r>
    <n v="1097"/>
    <x v="276"/>
    <x v="0"/>
    <n v="4548.09"/>
    <x v="43"/>
    <x v="26"/>
    <x v="499"/>
    <x v="0"/>
    <x v="2"/>
    <x v="0"/>
    <x v="2"/>
    <x v="1"/>
  </r>
  <r>
    <n v="1080"/>
    <x v="29"/>
    <x v="1"/>
    <n v="1321.18"/>
    <x v="16"/>
    <x v="25"/>
    <x v="500"/>
    <x v="0"/>
    <x v="0"/>
    <x v="1"/>
    <x v="3"/>
    <x v="4"/>
  </r>
  <r>
    <n v="1051"/>
    <x v="182"/>
    <x v="3"/>
    <n v="3710.92"/>
    <x v="28"/>
    <x v="25"/>
    <x v="501"/>
    <x v="1"/>
    <x v="1"/>
    <x v="0"/>
    <x v="0"/>
    <x v="4"/>
  </r>
  <r>
    <n v="1012"/>
    <x v="226"/>
    <x v="3"/>
    <n v="1271.45"/>
    <x v="28"/>
    <x v="11"/>
    <x v="502"/>
    <x v="0"/>
    <x v="1"/>
    <x v="0"/>
    <x v="0"/>
    <x v="0"/>
  </r>
  <r>
    <n v="1048"/>
    <x v="242"/>
    <x v="3"/>
    <n v="2001.08"/>
    <x v="0"/>
    <x v="23"/>
    <x v="503"/>
    <x v="1"/>
    <x v="1"/>
    <x v="1"/>
    <x v="1"/>
    <x v="4"/>
  </r>
  <r>
    <n v="1063"/>
    <x v="191"/>
    <x v="0"/>
    <n v="1669.95"/>
    <x v="30"/>
    <x v="26"/>
    <x v="504"/>
    <x v="0"/>
    <x v="1"/>
    <x v="0"/>
    <x v="1"/>
    <x v="2"/>
  </r>
  <r>
    <n v="1001"/>
    <x v="226"/>
    <x v="1"/>
    <n v="682.24"/>
    <x v="40"/>
    <x v="7"/>
    <x v="505"/>
    <x v="1"/>
    <x v="1"/>
    <x v="0"/>
    <x v="0"/>
    <x v="0"/>
  </r>
  <r>
    <n v="1004"/>
    <x v="247"/>
    <x v="2"/>
    <n v="4820.2"/>
    <x v="5"/>
    <x v="17"/>
    <x v="506"/>
    <x v="1"/>
    <x v="2"/>
    <x v="0"/>
    <x v="1"/>
    <x v="4"/>
  </r>
  <r>
    <n v="1025"/>
    <x v="216"/>
    <x v="1"/>
    <n v="2976.01"/>
    <x v="15"/>
    <x v="13"/>
    <x v="507"/>
    <x v="0"/>
    <x v="2"/>
    <x v="1"/>
    <x v="3"/>
    <x v="0"/>
  </r>
  <r>
    <n v="1086"/>
    <x v="83"/>
    <x v="0"/>
    <n v="2926.68"/>
    <x v="20"/>
    <x v="17"/>
    <x v="508"/>
    <x v="0"/>
    <x v="0"/>
    <x v="1"/>
    <x v="2"/>
    <x v="1"/>
  </r>
  <r>
    <n v="1044"/>
    <x v="277"/>
    <x v="2"/>
    <n v="641.17999999999995"/>
    <x v="39"/>
    <x v="1"/>
    <x v="509"/>
    <x v="1"/>
    <x v="0"/>
    <x v="1"/>
    <x v="0"/>
    <x v="1"/>
  </r>
  <r>
    <n v="1083"/>
    <x v="5"/>
    <x v="2"/>
    <n v="2638.96"/>
    <x v="30"/>
    <x v="25"/>
    <x v="510"/>
    <x v="1"/>
    <x v="1"/>
    <x v="1"/>
    <x v="3"/>
    <x v="4"/>
  </r>
  <r>
    <n v="1023"/>
    <x v="278"/>
    <x v="2"/>
    <n v="336.37"/>
    <x v="27"/>
    <x v="13"/>
    <x v="511"/>
    <x v="1"/>
    <x v="2"/>
    <x v="0"/>
    <x v="2"/>
    <x v="3"/>
  </r>
  <r>
    <n v="1034"/>
    <x v="250"/>
    <x v="2"/>
    <n v="2180.83"/>
    <x v="22"/>
    <x v="22"/>
    <x v="512"/>
    <x v="0"/>
    <x v="2"/>
    <x v="0"/>
    <x v="2"/>
    <x v="4"/>
  </r>
  <r>
    <n v="1066"/>
    <x v="5"/>
    <x v="3"/>
    <n v="1072.82"/>
    <x v="8"/>
    <x v="11"/>
    <x v="513"/>
    <x v="1"/>
    <x v="1"/>
    <x v="0"/>
    <x v="1"/>
    <x v="1"/>
  </r>
  <r>
    <n v="1090"/>
    <x v="13"/>
    <x v="3"/>
    <n v="1466.18"/>
    <x v="16"/>
    <x v="1"/>
    <x v="514"/>
    <x v="0"/>
    <x v="0"/>
    <x v="1"/>
    <x v="3"/>
    <x v="0"/>
  </r>
  <r>
    <n v="1017"/>
    <x v="18"/>
    <x v="3"/>
    <n v="1697.19"/>
    <x v="22"/>
    <x v="25"/>
    <x v="515"/>
    <x v="1"/>
    <x v="2"/>
    <x v="1"/>
    <x v="1"/>
    <x v="2"/>
  </r>
  <r>
    <n v="1044"/>
    <x v="100"/>
    <x v="3"/>
    <n v="3840.24"/>
    <x v="4"/>
    <x v="19"/>
    <x v="516"/>
    <x v="1"/>
    <x v="2"/>
    <x v="1"/>
    <x v="3"/>
    <x v="2"/>
  </r>
  <r>
    <n v="1096"/>
    <x v="138"/>
    <x v="2"/>
    <n v="2714.12"/>
    <x v="20"/>
    <x v="18"/>
    <x v="517"/>
    <x v="1"/>
    <x v="2"/>
    <x v="1"/>
    <x v="0"/>
    <x v="1"/>
  </r>
  <r>
    <n v="1096"/>
    <x v="119"/>
    <x v="3"/>
    <n v="4281.79"/>
    <x v="29"/>
    <x v="20"/>
    <x v="518"/>
    <x v="0"/>
    <x v="1"/>
    <x v="0"/>
    <x v="0"/>
    <x v="3"/>
  </r>
  <r>
    <n v="1100"/>
    <x v="279"/>
    <x v="3"/>
    <n v="528.49"/>
    <x v="1"/>
    <x v="1"/>
    <x v="519"/>
    <x v="1"/>
    <x v="2"/>
    <x v="1"/>
    <x v="0"/>
    <x v="2"/>
  </r>
  <r>
    <n v="1013"/>
    <x v="280"/>
    <x v="0"/>
    <n v="3023.97"/>
    <x v="36"/>
    <x v="24"/>
    <x v="520"/>
    <x v="0"/>
    <x v="0"/>
    <x v="1"/>
    <x v="2"/>
    <x v="4"/>
  </r>
  <r>
    <n v="1062"/>
    <x v="156"/>
    <x v="2"/>
    <n v="2168.91"/>
    <x v="3"/>
    <x v="20"/>
    <x v="521"/>
    <x v="0"/>
    <x v="0"/>
    <x v="0"/>
    <x v="0"/>
    <x v="2"/>
  </r>
  <r>
    <n v="1003"/>
    <x v="67"/>
    <x v="1"/>
    <n v="4270.6499999999996"/>
    <x v="29"/>
    <x v="9"/>
    <x v="522"/>
    <x v="1"/>
    <x v="0"/>
    <x v="1"/>
    <x v="1"/>
    <x v="1"/>
  </r>
  <r>
    <n v="1071"/>
    <x v="152"/>
    <x v="0"/>
    <n v="1875.75"/>
    <x v="11"/>
    <x v="1"/>
    <x v="523"/>
    <x v="1"/>
    <x v="0"/>
    <x v="0"/>
    <x v="2"/>
    <x v="0"/>
  </r>
  <r>
    <n v="1052"/>
    <x v="281"/>
    <x v="2"/>
    <n v="5079.6499999999996"/>
    <x v="17"/>
    <x v="5"/>
    <x v="524"/>
    <x v="1"/>
    <x v="2"/>
    <x v="1"/>
    <x v="1"/>
    <x v="2"/>
  </r>
  <r>
    <n v="1010"/>
    <x v="194"/>
    <x v="0"/>
    <n v="5442.15"/>
    <x v="15"/>
    <x v="5"/>
    <x v="525"/>
    <x v="0"/>
    <x v="0"/>
    <x v="1"/>
    <x v="0"/>
    <x v="2"/>
  </r>
  <r>
    <n v="1085"/>
    <x v="170"/>
    <x v="2"/>
    <n v="4521.57"/>
    <x v="11"/>
    <x v="3"/>
    <x v="526"/>
    <x v="1"/>
    <x v="1"/>
    <x v="0"/>
    <x v="2"/>
    <x v="4"/>
  </r>
  <r>
    <n v="1067"/>
    <x v="184"/>
    <x v="2"/>
    <n v="1856.4"/>
    <x v="34"/>
    <x v="24"/>
    <x v="527"/>
    <x v="1"/>
    <x v="1"/>
    <x v="0"/>
    <x v="0"/>
    <x v="3"/>
  </r>
  <r>
    <n v="1051"/>
    <x v="58"/>
    <x v="3"/>
    <n v="2082.52"/>
    <x v="6"/>
    <x v="27"/>
    <x v="528"/>
    <x v="1"/>
    <x v="1"/>
    <x v="0"/>
    <x v="0"/>
    <x v="1"/>
  </r>
  <r>
    <n v="1046"/>
    <x v="276"/>
    <x v="2"/>
    <n v="2073.88"/>
    <x v="48"/>
    <x v="3"/>
    <x v="529"/>
    <x v="0"/>
    <x v="0"/>
    <x v="0"/>
    <x v="3"/>
    <x v="2"/>
  </r>
  <r>
    <n v="1007"/>
    <x v="228"/>
    <x v="0"/>
    <n v="2637.91"/>
    <x v="32"/>
    <x v="9"/>
    <x v="530"/>
    <x v="0"/>
    <x v="2"/>
    <x v="1"/>
    <x v="3"/>
    <x v="4"/>
  </r>
  <r>
    <n v="1024"/>
    <x v="180"/>
    <x v="1"/>
    <n v="2121.5500000000002"/>
    <x v="16"/>
    <x v="2"/>
    <x v="531"/>
    <x v="0"/>
    <x v="0"/>
    <x v="0"/>
    <x v="0"/>
    <x v="0"/>
  </r>
  <r>
    <n v="1073"/>
    <x v="44"/>
    <x v="2"/>
    <n v="4381.8900000000003"/>
    <x v="23"/>
    <x v="6"/>
    <x v="532"/>
    <x v="0"/>
    <x v="2"/>
    <x v="0"/>
    <x v="1"/>
    <x v="2"/>
  </r>
  <r>
    <n v="1096"/>
    <x v="208"/>
    <x v="1"/>
    <n v="1065.55"/>
    <x v="45"/>
    <x v="4"/>
    <x v="533"/>
    <x v="0"/>
    <x v="1"/>
    <x v="0"/>
    <x v="2"/>
    <x v="1"/>
  </r>
  <r>
    <n v="1058"/>
    <x v="67"/>
    <x v="2"/>
    <n v="2217.8000000000002"/>
    <x v="46"/>
    <x v="4"/>
    <x v="534"/>
    <x v="1"/>
    <x v="1"/>
    <x v="1"/>
    <x v="3"/>
    <x v="1"/>
  </r>
  <r>
    <n v="1050"/>
    <x v="282"/>
    <x v="0"/>
    <n v="1951.24"/>
    <x v="3"/>
    <x v="4"/>
    <x v="535"/>
    <x v="1"/>
    <x v="0"/>
    <x v="1"/>
    <x v="0"/>
    <x v="1"/>
  </r>
  <r>
    <n v="1017"/>
    <x v="221"/>
    <x v="3"/>
    <n v="1399.09"/>
    <x v="5"/>
    <x v="3"/>
    <x v="536"/>
    <x v="0"/>
    <x v="2"/>
    <x v="1"/>
    <x v="0"/>
    <x v="4"/>
  </r>
  <r>
    <n v="1054"/>
    <x v="283"/>
    <x v="1"/>
    <n v="2929.32"/>
    <x v="11"/>
    <x v="20"/>
    <x v="537"/>
    <x v="0"/>
    <x v="0"/>
    <x v="1"/>
    <x v="1"/>
    <x v="4"/>
  </r>
  <r>
    <n v="1015"/>
    <x v="10"/>
    <x v="0"/>
    <n v="371.4"/>
    <x v="29"/>
    <x v="9"/>
    <x v="538"/>
    <x v="0"/>
    <x v="1"/>
    <x v="0"/>
    <x v="1"/>
    <x v="0"/>
  </r>
  <r>
    <n v="1037"/>
    <x v="114"/>
    <x v="3"/>
    <n v="1575.59"/>
    <x v="1"/>
    <x v="14"/>
    <x v="539"/>
    <x v="1"/>
    <x v="0"/>
    <x v="1"/>
    <x v="1"/>
    <x v="1"/>
  </r>
  <r>
    <n v="1033"/>
    <x v="54"/>
    <x v="0"/>
    <n v="351.6"/>
    <x v="45"/>
    <x v="3"/>
    <x v="540"/>
    <x v="0"/>
    <x v="2"/>
    <x v="0"/>
    <x v="2"/>
    <x v="1"/>
  </r>
  <r>
    <n v="1016"/>
    <x v="121"/>
    <x v="3"/>
    <n v="2953.91"/>
    <x v="41"/>
    <x v="25"/>
    <x v="541"/>
    <x v="1"/>
    <x v="1"/>
    <x v="0"/>
    <x v="3"/>
    <x v="4"/>
  </r>
  <r>
    <n v="1045"/>
    <x v="128"/>
    <x v="0"/>
    <n v="2961.56"/>
    <x v="38"/>
    <x v="25"/>
    <x v="542"/>
    <x v="0"/>
    <x v="0"/>
    <x v="1"/>
    <x v="2"/>
    <x v="3"/>
  </r>
  <r>
    <n v="1099"/>
    <x v="284"/>
    <x v="2"/>
    <n v="5245.86"/>
    <x v="46"/>
    <x v="1"/>
    <x v="543"/>
    <x v="0"/>
    <x v="1"/>
    <x v="0"/>
    <x v="3"/>
    <x v="1"/>
  </r>
  <r>
    <n v="1022"/>
    <x v="72"/>
    <x v="1"/>
    <n v="2044.04"/>
    <x v="14"/>
    <x v="29"/>
    <x v="544"/>
    <x v="1"/>
    <x v="0"/>
    <x v="1"/>
    <x v="0"/>
    <x v="0"/>
  </r>
  <r>
    <n v="1011"/>
    <x v="285"/>
    <x v="1"/>
    <n v="4642.46"/>
    <x v="27"/>
    <x v="28"/>
    <x v="545"/>
    <x v="1"/>
    <x v="1"/>
    <x v="1"/>
    <x v="1"/>
    <x v="1"/>
  </r>
  <r>
    <n v="1048"/>
    <x v="27"/>
    <x v="3"/>
    <n v="3349.37"/>
    <x v="30"/>
    <x v="1"/>
    <x v="546"/>
    <x v="0"/>
    <x v="2"/>
    <x v="0"/>
    <x v="0"/>
    <x v="2"/>
  </r>
  <r>
    <n v="1069"/>
    <x v="286"/>
    <x v="3"/>
    <n v="477.68"/>
    <x v="29"/>
    <x v="29"/>
    <x v="547"/>
    <x v="1"/>
    <x v="1"/>
    <x v="0"/>
    <x v="0"/>
    <x v="1"/>
  </r>
  <r>
    <n v="1078"/>
    <x v="35"/>
    <x v="0"/>
    <n v="4853.41"/>
    <x v="40"/>
    <x v="10"/>
    <x v="548"/>
    <x v="0"/>
    <x v="2"/>
    <x v="0"/>
    <x v="2"/>
    <x v="4"/>
  </r>
  <r>
    <n v="1030"/>
    <x v="181"/>
    <x v="2"/>
    <n v="4082.76"/>
    <x v="10"/>
    <x v="2"/>
    <x v="549"/>
    <x v="1"/>
    <x v="2"/>
    <x v="1"/>
    <x v="3"/>
    <x v="2"/>
  </r>
  <r>
    <n v="1005"/>
    <x v="276"/>
    <x v="0"/>
    <n v="385.83"/>
    <x v="4"/>
    <x v="25"/>
    <x v="550"/>
    <x v="0"/>
    <x v="0"/>
    <x v="0"/>
    <x v="1"/>
    <x v="4"/>
  </r>
  <r>
    <n v="1043"/>
    <x v="89"/>
    <x v="2"/>
    <n v="838.97"/>
    <x v="4"/>
    <x v="22"/>
    <x v="551"/>
    <x v="1"/>
    <x v="2"/>
    <x v="1"/>
    <x v="3"/>
    <x v="0"/>
  </r>
  <r>
    <n v="1008"/>
    <x v="287"/>
    <x v="2"/>
    <n v="3001.56"/>
    <x v="11"/>
    <x v="2"/>
    <x v="552"/>
    <x v="0"/>
    <x v="1"/>
    <x v="1"/>
    <x v="1"/>
    <x v="0"/>
  </r>
  <r>
    <n v="1005"/>
    <x v="201"/>
    <x v="2"/>
    <n v="683.78"/>
    <x v="24"/>
    <x v="10"/>
    <x v="553"/>
    <x v="1"/>
    <x v="2"/>
    <x v="1"/>
    <x v="0"/>
    <x v="1"/>
  </r>
  <r>
    <n v="1039"/>
    <x v="219"/>
    <x v="1"/>
    <n v="3945.82"/>
    <x v="11"/>
    <x v="15"/>
    <x v="554"/>
    <x v="1"/>
    <x v="1"/>
    <x v="1"/>
    <x v="3"/>
    <x v="4"/>
  </r>
  <r>
    <n v="1005"/>
    <x v="288"/>
    <x v="0"/>
    <n v="4818.95"/>
    <x v="41"/>
    <x v="30"/>
    <x v="555"/>
    <x v="1"/>
    <x v="2"/>
    <x v="0"/>
    <x v="0"/>
    <x v="3"/>
  </r>
  <r>
    <n v="1053"/>
    <x v="289"/>
    <x v="3"/>
    <n v="540.38"/>
    <x v="44"/>
    <x v="21"/>
    <x v="556"/>
    <x v="1"/>
    <x v="1"/>
    <x v="1"/>
    <x v="2"/>
    <x v="2"/>
  </r>
  <r>
    <n v="1054"/>
    <x v="44"/>
    <x v="3"/>
    <n v="4391.67"/>
    <x v="20"/>
    <x v="7"/>
    <x v="557"/>
    <x v="0"/>
    <x v="2"/>
    <x v="0"/>
    <x v="1"/>
    <x v="0"/>
  </r>
  <r>
    <n v="1093"/>
    <x v="290"/>
    <x v="0"/>
    <n v="390.89"/>
    <x v="27"/>
    <x v="10"/>
    <x v="558"/>
    <x v="0"/>
    <x v="2"/>
    <x v="1"/>
    <x v="1"/>
    <x v="3"/>
  </r>
  <r>
    <n v="1012"/>
    <x v="291"/>
    <x v="1"/>
    <n v="2521.77"/>
    <x v="18"/>
    <x v="24"/>
    <x v="559"/>
    <x v="1"/>
    <x v="1"/>
    <x v="0"/>
    <x v="0"/>
    <x v="0"/>
  </r>
  <r>
    <n v="1024"/>
    <x v="68"/>
    <x v="0"/>
    <n v="1558.87"/>
    <x v="29"/>
    <x v="13"/>
    <x v="560"/>
    <x v="0"/>
    <x v="2"/>
    <x v="1"/>
    <x v="1"/>
    <x v="4"/>
  </r>
  <r>
    <n v="1093"/>
    <x v="13"/>
    <x v="1"/>
    <n v="4209.4399999999996"/>
    <x v="1"/>
    <x v="29"/>
    <x v="561"/>
    <x v="0"/>
    <x v="0"/>
    <x v="0"/>
    <x v="3"/>
    <x v="3"/>
  </r>
  <r>
    <n v="1049"/>
    <x v="72"/>
    <x v="0"/>
    <n v="3381.22"/>
    <x v="27"/>
    <x v="8"/>
    <x v="562"/>
    <x v="0"/>
    <x v="0"/>
    <x v="0"/>
    <x v="1"/>
    <x v="2"/>
  </r>
  <r>
    <n v="1025"/>
    <x v="116"/>
    <x v="3"/>
    <n v="1174.48"/>
    <x v="34"/>
    <x v="4"/>
    <x v="563"/>
    <x v="1"/>
    <x v="2"/>
    <x v="1"/>
    <x v="3"/>
    <x v="0"/>
  </r>
  <r>
    <n v="1099"/>
    <x v="246"/>
    <x v="0"/>
    <n v="2259.5"/>
    <x v="36"/>
    <x v="3"/>
    <x v="564"/>
    <x v="1"/>
    <x v="0"/>
    <x v="0"/>
    <x v="2"/>
    <x v="2"/>
  </r>
  <r>
    <n v="1028"/>
    <x v="164"/>
    <x v="3"/>
    <n v="2241.96"/>
    <x v="26"/>
    <x v="6"/>
    <x v="565"/>
    <x v="0"/>
    <x v="2"/>
    <x v="1"/>
    <x v="2"/>
    <x v="3"/>
  </r>
  <r>
    <n v="1029"/>
    <x v="224"/>
    <x v="3"/>
    <n v="2760.6"/>
    <x v="47"/>
    <x v="27"/>
    <x v="566"/>
    <x v="0"/>
    <x v="2"/>
    <x v="0"/>
    <x v="2"/>
    <x v="4"/>
  </r>
  <r>
    <n v="1016"/>
    <x v="216"/>
    <x v="3"/>
    <n v="4152.72"/>
    <x v="27"/>
    <x v="2"/>
    <x v="567"/>
    <x v="0"/>
    <x v="0"/>
    <x v="1"/>
    <x v="2"/>
    <x v="4"/>
  </r>
  <r>
    <n v="1039"/>
    <x v="114"/>
    <x v="2"/>
    <n v="817.36"/>
    <x v="3"/>
    <x v="6"/>
    <x v="568"/>
    <x v="0"/>
    <x v="0"/>
    <x v="0"/>
    <x v="1"/>
    <x v="3"/>
  </r>
  <r>
    <n v="1054"/>
    <x v="292"/>
    <x v="3"/>
    <n v="1510.43"/>
    <x v="5"/>
    <x v="22"/>
    <x v="569"/>
    <x v="0"/>
    <x v="0"/>
    <x v="0"/>
    <x v="3"/>
    <x v="0"/>
  </r>
  <r>
    <n v="1023"/>
    <x v="197"/>
    <x v="3"/>
    <n v="4785.66"/>
    <x v="45"/>
    <x v="11"/>
    <x v="570"/>
    <x v="1"/>
    <x v="0"/>
    <x v="1"/>
    <x v="1"/>
    <x v="0"/>
  </r>
  <r>
    <n v="1040"/>
    <x v="209"/>
    <x v="2"/>
    <n v="1750.38"/>
    <x v="12"/>
    <x v="24"/>
    <x v="571"/>
    <x v="1"/>
    <x v="2"/>
    <x v="1"/>
    <x v="1"/>
    <x v="1"/>
  </r>
  <r>
    <n v="1054"/>
    <x v="44"/>
    <x v="0"/>
    <n v="4177.0600000000004"/>
    <x v="2"/>
    <x v="10"/>
    <x v="572"/>
    <x v="0"/>
    <x v="1"/>
    <x v="0"/>
    <x v="2"/>
    <x v="0"/>
  </r>
  <r>
    <n v="1013"/>
    <x v="5"/>
    <x v="2"/>
    <n v="4138.83"/>
    <x v="17"/>
    <x v="1"/>
    <x v="573"/>
    <x v="1"/>
    <x v="2"/>
    <x v="1"/>
    <x v="2"/>
    <x v="1"/>
  </r>
  <r>
    <n v="1032"/>
    <x v="220"/>
    <x v="2"/>
    <n v="4230"/>
    <x v="44"/>
    <x v="5"/>
    <x v="574"/>
    <x v="1"/>
    <x v="1"/>
    <x v="1"/>
    <x v="1"/>
    <x v="0"/>
  </r>
  <r>
    <n v="1032"/>
    <x v="241"/>
    <x v="3"/>
    <n v="2483.87"/>
    <x v="39"/>
    <x v="20"/>
    <x v="575"/>
    <x v="0"/>
    <x v="0"/>
    <x v="1"/>
    <x v="3"/>
    <x v="1"/>
  </r>
  <r>
    <n v="1080"/>
    <x v="121"/>
    <x v="1"/>
    <n v="4211.25"/>
    <x v="12"/>
    <x v="19"/>
    <x v="576"/>
    <x v="0"/>
    <x v="1"/>
    <x v="1"/>
    <x v="1"/>
    <x v="3"/>
  </r>
  <r>
    <n v="1075"/>
    <x v="293"/>
    <x v="1"/>
    <n v="1095.45"/>
    <x v="29"/>
    <x v="0"/>
    <x v="577"/>
    <x v="1"/>
    <x v="1"/>
    <x v="1"/>
    <x v="1"/>
    <x v="0"/>
  </r>
  <r>
    <n v="1049"/>
    <x v="294"/>
    <x v="2"/>
    <n v="3544.02"/>
    <x v="22"/>
    <x v="17"/>
    <x v="578"/>
    <x v="0"/>
    <x v="0"/>
    <x v="1"/>
    <x v="2"/>
    <x v="3"/>
  </r>
  <r>
    <n v="1062"/>
    <x v="211"/>
    <x v="1"/>
    <n v="5166.72"/>
    <x v="23"/>
    <x v="10"/>
    <x v="579"/>
    <x v="0"/>
    <x v="2"/>
    <x v="1"/>
    <x v="3"/>
    <x v="0"/>
  </r>
  <r>
    <n v="1062"/>
    <x v="162"/>
    <x v="0"/>
    <n v="3418.19"/>
    <x v="26"/>
    <x v="8"/>
    <x v="580"/>
    <x v="0"/>
    <x v="1"/>
    <x v="0"/>
    <x v="2"/>
    <x v="1"/>
  </r>
  <r>
    <n v="1041"/>
    <x v="212"/>
    <x v="3"/>
    <n v="3391.46"/>
    <x v="46"/>
    <x v="0"/>
    <x v="581"/>
    <x v="1"/>
    <x v="2"/>
    <x v="0"/>
    <x v="2"/>
    <x v="2"/>
  </r>
  <r>
    <n v="1033"/>
    <x v="134"/>
    <x v="2"/>
    <n v="3177.64"/>
    <x v="19"/>
    <x v="22"/>
    <x v="582"/>
    <x v="0"/>
    <x v="0"/>
    <x v="1"/>
    <x v="3"/>
    <x v="0"/>
  </r>
  <r>
    <n v="1055"/>
    <x v="286"/>
    <x v="1"/>
    <n v="1111.4100000000001"/>
    <x v="11"/>
    <x v="8"/>
    <x v="583"/>
    <x v="1"/>
    <x v="1"/>
    <x v="1"/>
    <x v="0"/>
    <x v="4"/>
  </r>
  <r>
    <n v="1025"/>
    <x v="106"/>
    <x v="2"/>
    <n v="1703.64"/>
    <x v="23"/>
    <x v="9"/>
    <x v="584"/>
    <x v="1"/>
    <x v="1"/>
    <x v="0"/>
    <x v="1"/>
    <x v="0"/>
  </r>
  <r>
    <n v="1078"/>
    <x v="295"/>
    <x v="2"/>
    <n v="1128.9100000000001"/>
    <x v="19"/>
    <x v="18"/>
    <x v="585"/>
    <x v="1"/>
    <x v="1"/>
    <x v="0"/>
    <x v="0"/>
    <x v="4"/>
  </r>
  <r>
    <n v="1046"/>
    <x v="96"/>
    <x v="2"/>
    <n v="4199.3"/>
    <x v="25"/>
    <x v="25"/>
    <x v="586"/>
    <x v="1"/>
    <x v="1"/>
    <x v="0"/>
    <x v="2"/>
    <x v="4"/>
  </r>
  <r>
    <n v="1055"/>
    <x v="270"/>
    <x v="1"/>
    <n v="3838.42"/>
    <x v="2"/>
    <x v="1"/>
    <x v="587"/>
    <x v="0"/>
    <x v="1"/>
    <x v="1"/>
    <x v="3"/>
    <x v="2"/>
  </r>
  <r>
    <n v="1032"/>
    <x v="126"/>
    <x v="0"/>
    <n v="2081.5500000000002"/>
    <x v="44"/>
    <x v="3"/>
    <x v="588"/>
    <x v="1"/>
    <x v="1"/>
    <x v="1"/>
    <x v="2"/>
    <x v="4"/>
  </r>
  <r>
    <n v="1062"/>
    <x v="295"/>
    <x v="3"/>
    <n v="1462.19"/>
    <x v="46"/>
    <x v="15"/>
    <x v="589"/>
    <x v="1"/>
    <x v="1"/>
    <x v="1"/>
    <x v="1"/>
    <x v="0"/>
  </r>
  <r>
    <n v="1058"/>
    <x v="254"/>
    <x v="2"/>
    <n v="3702.84"/>
    <x v="30"/>
    <x v="18"/>
    <x v="590"/>
    <x v="0"/>
    <x v="0"/>
    <x v="0"/>
    <x v="3"/>
    <x v="0"/>
  </r>
  <r>
    <n v="1093"/>
    <x v="170"/>
    <x v="3"/>
    <n v="3844.51"/>
    <x v="22"/>
    <x v="24"/>
    <x v="591"/>
    <x v="1"/>
    <x v="2"/>
    <x v="1"/>
    <x v="3"/>
    <x v="0"/>
  </r>
  <r>
    <n v="1075"/>
    <x v="15"/>
    <x v="1"/>
    <n v="3822.98"/>
    <x v="46"/>
    <x v="3"/>
    <x v="592"/>
    <x v="0"/>
    <x v="1"/>
    <x v="1"/>
    <x v="3"/>
    <x v="0"/>
  </r>
  <r>
    <n v="1027"/>
    <x v="137"/>
    <x v="3"/>
    <n v="548.25"/>
    <x v="15"/>
    <x v="22"/>
    <x v="593"/>
    <x v="1"/>
    <x v="2"/>
    <x v="1"/>
    <x v="2"/>
    <x v="3"/>
  </r>
  <r>
    <n v="1054"/>
    <x v="85"/>
    <x v="2"/>
    <n v="3817.99"/>
    <x v="2"/>
    <x v="27"/>
    <x v="594"/>
    <x v="0"/>
    <x v="0"/>
    <x v="0"/>
    <x v="3"/>
    <x v="0"/>
  </r>
  <r>
    <n v="1033"/>
    <x v="226"/>
    <x v="1"/>
    <n v="3360.4"/>
    <x v="6"/>
    <x v="4"/>
    <x v="595"/>
    <x v="0"/>
    <x v="1"/>
    <x v="0"/>
    <x v="1"/>
    <x v="0"/>
  </r>
  <r>
    <n v="1094"/>
    <x v="97"/>
    <x v="0"/>
    <n v="715.84"/>
    <x v="13"/>
    <x v="24"/>
    <x v="596"/>
    <x v="0"/>
    <x v="2"/>
    <x v="0"/>
    <x v="0"/>
    <x v="3"/>
  </r>
  <r>
    <n v="1061"/>
    <x v="52"/>
    <x v="2"/>
    <n v="1611.92"/>
    <x v="33"/>
    <x v="27"/>
    <x v="597"/>
    <x v="1"/>
    <x v="0"/>
    <x v="0"/>
    <x v="2"/>
    <x v="2"/>
  </r>
  <r>
    <n v="1027"/>
    <x v="296"/>
    <x v="0"/>
    <n v="2848.4"/>
    <x v="41"/>
    <x v="28"/>
    <x v="598"/>
    <x v="0"/>
    <x v="1"/>
    <x v="1"/>
    <x v="1"/>
    <x v="4"/>
  </r>
  <r>
    <n v="1062"/>
    <x v="0"/>
    <x v="3"/>
    <n v="1292.94"/>
    <x v="44"/>
    <x v="1"/>
    <x v="599"/>
    <x v="0"/>
    <x v="0"/>
    <x v="0"/>
    <x v="3"/>
    <x v="0"/>
  </r>
  <r>
    <n v="1036"/>
    <x v="16"/>
    <x v="1"/>
    <n v="3967.69"/>
    <x v="30"/>
    <x v="17"/>
    <x v="600"/>
    <x v="1"/>
    <x v="1"/>
    <x v="1"/>
    <x v="0"/>
    <x v="3"/>
  </r>
  <r>
    <n v="1042"/>
    <x v="284"/>
    <x v="2"/>
    <n v="1454.41"/>
    <x v="5"/>
    <x v="14"/>
    <x v="601"/>
    <x v="0"/>
    <x v="1"/>
    <x v="1"/>
    <x v="1"/>
    <x v="4"/>
  </r>
  <r>
    <n v="1033"/>
    <x v="3"/>
    <x v="2"/>
    <n v="1596.65"/>
    <x v="33"/>
    <x v="19"/>
    <x v="602"/>
    <x v="0"/>
    <x v="0"/>
    <x v="1"/>
    <x v="2"/>
    <x v="4"/>
  </r>
  <r>
    <n v="1041"/>
    <x v="117"/>
    <x v="0"/>
    <n v="1067.53"/>
    <x v="11"/>
    <x v="21"/>
    <x v="603"/>
    <x v="1"/>
    <x v="0"/>
    <x v="1"/>
    <x v="1"/>
    <x v="0"/>
  </r>
  <r>
    <n v="1053"/>
    <x v="164"/>
    <x v="1"/>
    <n v="1942.55"/>
    <x v="44"/>
    <x v="22"/>
    <x v="604"/>
    <x v="1"/>
    <x v="2"/>
    <x v="0"/>
    <x v="3"/>
    <x v="4"/>
  </r>
  <r>
    <n v="1091"/>
    <x v="265"/>
    <x v="3"/>
    <n v="1972.62"/>
    <x v="31"/>
    <x v="28"/>
    <x v="605"/>
    <x v="0"/>
    <x v="2"/>
    <x v="0"/>
    <x v="2"/>
    <x v="4"/>
  </r>
  <r>
    <n v="1068"/>
    <x v="195"/>
    <x v="0"/>
    <n v="1438.76"/>
    <x v="28"/>
    <x v="11"/>
    <x v="606"/>
    <x v="0"/>
    <x v="1"/>
    <x v="1"/>
    <x v="2"/>
    <x v="4"/>
  </r>
  <r>
    <n v="1063"/>
    <x v="122"/>
    <x v="1"/>
    <n v="2740.93"/>
    <x v="38"/>
    <x v="10"/>
    <x v="607"/>
    <x v="0"/>
    <x v="1"/>
    <x v="1"/>
    <x v="3"/>
    <x v="2"/>
  </r>
  <r>
    <n v="1061"/>
    <x v="89"/>
    <x v="0"/>
    <n v="3193.25"/>
    <x v="45"/>
    <x v="9"/>
    <x v="608"/>
    <x v="1"/>
    <x v="1"/>
    <x v="1"/>
    <x v="0"/>
    <x v="1"/>
  </r>
  <r>
    <n v="1015"/>
    <x v="253"/>
    <x v="1"/>
    <n v="1330.84"/>
    <x v="45"/>
    <x v="28"/>
    <x v="609"/>
    <x v="0"/>
    <x v="0"/>
    <x v="0"/>
    <x v="2"/>
    <x v="4"/>
  </r>
  <r>
    <n v="1035"/>
    <x v="77"/>
    <x v="3"/>
    <n v="3839.72"/>
    <x v="29"/>
    <x v="24"/>
    <x v="610"/>
    <x v="1"/>
    <x v="2"/>
    <x v="1"/>
    <x v="1"/>
    <x v="0"/>
  </r>
  <r>
    <n v="1078"/>
    <x v="155"/>
    <x v="2"/>
    <n v="2661.54"/>
    <x v="37"/>
    <x v="21"/>
    <x v="611"/>
    <x v="1"/>
    <x v="1"/>
    <x v="1"/>
    <x v="3"/>
    <x v="4"/>
  </r>
  <r>
    <n v="1095"/>
    <x v="178"/>
    <x v="2"/>
    <n v="3555.35"/>
    <x v="15"/>
    <x v="13"/>
    <x v="612"/>
    <x v="1"/>
    <x v="2"/>
    <x v="1"/>
    <x v="2"/>
    <x v="4"/>
  </r>
  <r>
    <n v="1001"/>
    <x v="250"/>
    <x v="0"/>
    <n v="5316.13"/>
    <x v="12"/>
    <x v="28"/>
    <x v="613"/>
    <x v="1"/>
    <x v="1"/>
    <x v="1"/>
    <x v="2"/>
    <x v="0"/>
  </r>
  <r>
    <n v="1058"/>
    <x v="297"/>
    <x v="1"/>
    <n v="2598.4"/>
    <x v="11"/>
    <x v="21"/>
    <x v="614"/>
    <x v="0"/>
    <x v="2"/>
    <x v="0"/>
    <x v="1"/>
    <x v="4"/>
  </r>
  <r>
    <n v="1026"/>
    <x v="70"/>
    <x v="3"/>
    <n v="1454.68"/>
    <x v="9"/>
    <x v="28"/>
    <x v="615"/>
    <x v="0"/>
    <x v="2"/>
    <x v="1"/>
    <x v="2"/>
    <x v="1"/>
  </r>
  <r>
    <n v="1035"/>
    <x v="294"/>
    <x v="0"/>
    <n v="4624.1000000000004"/>
    <x v="23"/>
    <x v="27"/>
    <x v="616"/>
    <x v="1"/>
    <x v="2"/>
    <x v="0"/>
    <x v="1"/>
    <x v="1"/>
  </r>
  <r>
    <n v="1001"/>
    <x v="298"/>
    <x v="1"/>
    <n v="3013.49"/>
    <x v="39"/>
    <x v="20"/>
    <x v="617"/>
    <x v="0"/>
    <x v="1"/>
    <x v="1"/>
    <x v="3"/>
    <x v="0"/>
  </r>
  <r>
    <n v="1021"/>
    <x v="29"/>
    <x v="3"/>
    <n v="1464.71"/>
    <x v="22"/>
    <x v="30"/>
    <x v="618"/>
    <x v="1"/>
    <x v="2"/>
    <x v="0"/>
    <x v="0"/>
    <x v="2"/>
  </r>
  <r>
    <n v="1061"/>
    <x v="57"/>
    <x v="3"/>
    <n v="498.46"/>
    <x v="12"/>
    <x v="28"/>
    <x v="619"/>
    <x v="1"/>
    <x v="0"/>
    <x v="0"/>
    <x v="0"/>
    <x v="4"/>
  </r>
  <r>
    <n v="1057"/>
    <x v="152"/>
    <x v="1"/>
    <n v="2453.35"/>
    <x v="36"/>
    <x v="23"/>
    <x v="620"/>
    <x v="0"/>
    <x v="2"/>
    <x v="1"/>
    <x v="1"/>
    <x v="3"/>
  </r>
  <r>
    <n v="1021"/>
    <x v="299"/>
    <x v="0"/>
    <n v="1106.51"/>
    <x v="45"/>
    <x v="24"/>
    <x v="621"/>
    <x v="1"/>
    <x v="0"/>
    <x v="1"/>
    <x v="3"/>
    <x v="2"/>
  </r>
  <r>
    <n v="1007"/>
    <x v="52"/>
    <x v="2"/>
    <n v="4071.82"/>
    <x v="42"/>
    <x v="5"/>
    <x v="622"/>
    <x v="0"/>
    <x v="1"/>
    <x v="1"/>
    <x v="2"/>
    <x v="2"/>
  </r>
  <r>
    <n v="1003"/>
    <x v="127"/>
    <x v="2"/>
    <n v="3388.84"/>
    <x v="31"/>
    <x v="16"/>
    <x v="623"/>
    <x v="0"/>
    <x v="2"/>
    <x v="0"/>
    <x v="3"/>
    <x v="3"/>
  </r>
  <r>
    <n v="1061"/>
    <x v="300"/>
    <x v="3"/>
    <n v="692.71"/>
    <x v="42"/>
    <x v="20"/>
    <x v="624"/>
    <x v="1"/>
    <x v="2"/>
    <x v="1"/>
    <x v="2"/>
    <x v="2"/>
  </r>
  <r>
    <n v="1093"/>
    <x v="168"/>
    <x v="3"/>
    <n v="1505.44"/>
    <x v="25"/>
    <x v="20"/>
    <x v="625"/>
    <x v="1"/>
    <x v="0"/>
    <x v="0"/>
    <x v="3"/>
    <x v="3"/>
  </r>
  <r>
    <n v="1047"/>
    <x v="290"/>
    <x v="2"/>
    <n v="1024.31"/>
    <x v="39"/>
    <x v="2"/>
    <x v="626"/>
    <x v="0"/>
    <x v="0"/>
    <x v="1"/>
    <x v="2"/>
    <x v="0"/>
  </r>
  <r>
    <n v="1049"/>
    <x v="129"/>
    <x v="1"/>
    <n v="3317.75"/>
    <x v="32"/>
    <x v="22"/>
    <x v="627"/>
    <x v="0"/>
    <x v="1"/>
    <x v="1"/>
    <x v="3"/>
    <x v="1"/>
  </r>
  <r>
    <n v="1002"/>
    <x v="209"/>
    <x v="1"/>
    <n v="1533.09"/>
    <x v="46"/>
    <x v="15"/>
    <x v="628"/>
    <x v="0"/>
    <x v="2"/>
    <x v="0"/>
    <x v="0"/>
    <x v="4"/>
  </r>
  <r>
    <n v="1062"/>
    <x v="101"/>
    <x v="0"/>
    <n v="1167.33"/>
    <x v="40"/>
    <x v="4"/>
    <x v="629"/>
    <x v="1"/>
    <x v="0"/>
    <x v="1"/>
    <x v="2"/>
    <x v="3"/>
  </r>
  <r>
    <n v="1034"/>
    <x v="301"/>
    <x v="1"/>
    <n v="234.63"/>
    <x v="3"/>
    <x v="3"/>
    <x v="630"/>
    <x v="1"/>
    <x v="1"/>
    <x v="0"/>
    <x v="3"/>
    <x v="0"/>
  </r>
  <r>
    <n v="1027"/>
    <x v="240"/>
    <x v="0"/>
    <n v="1485.34"/>
    <x v="23"/>
    <x v="10"/>
    <x v="631"/>
    <x v="1"/>
    <x v="2"/>
    <x v="0"/>
    <x v="3"/>
    <x v="4"/>
  </r>
  <r>
    <n v="1037"/>
    <x v="12"/>
    <x v="0"/>
    <n v="1382.43"/>
    <x v="9"/>
    <x v="15"/>
    <x v="632"/>
    <x v="0"/>
    <x v="2"/>
    <x v="0"/>
    <x v="2"/>
    <x v="2"/>
  </r>
  <r>
    <n v="1072"/>
    <x v="220"/>
    <x v="1"/>
    <n v="2074.25"/>
    <x v="6"/>
    <x v="26"/>
    <x v="633"/>
    <x v="1"/>
    <x v="1"/>
    <x v="1"/>
    <x v="0"/>
    <x v="2"/>
  </r>
  <r>
    <n v="1059"/>
    <x v="83"/>
    <x v="2"/>
    <n v="3192.99"/>
    <x v="41"/>
    <x v="22"/>
    <x v="634"/>
    <x v="1"/>
    <x v="2"/>
    <x v="1"/>
    <x v="3"/>
    <x v="1"/>
  </r>
  <r>
    <n v="1024"/>
    <x v="73"/>
    <x v="0"/>
    <n v="4752.88"/>
    <x v="7"/>
    <x v="19"/>
    <x v="635"/>
    <x v="0"/>
    <x v="1"/>
    <x v="0"/>
    <x v="1"/>
    <x v="1"/>
  </r>
  <r>
    <n v="1084"/>
    <x v="61"/>
    <x v="0"/>
    <n v="3104.43"/>
    <x v="11"/>
    <x v="24"/>
    <x v="636"/>
    <x v="1"/>
    <x v="1"/>
    <x v="1"/>
    <x v="1"/>
    <x v="4"/>
  </r>
  <r>
    <n v="1039"/>
    <x v="302"/>
    <x v="3"/>
    <n v="1175.22"/>
    <x v="15"/>
    <x v="26"/>
    <x v="637"/>
    <x v="0"/>
    <x v="1"/>
    <x v="0"/>
    <x v="1"/>
    <x v="4"/>
  </r>
  <r>
    <n v="1012"/>
    <x v="303"/>
    <x v="1"/>
    <n v="3598.72"/>
    <x v="22"/>
    <x v="3"/>
    <x v="638"/>
    <x v="1"/>
    <x v="1"/>
    <x v="1"/>
    <x v="2"/>
    <x v="3"/>
  </r>
  <r>
    <n v="1068"/>
    <x v="226"/>
    <x v="2"/>
    <n v="1566.36"/>
    <x v="30"/>
    <x v="11"/>
    <x v="639"/>
    <x v="0"/>
    <x v="2"/>
    <x v="0"/>
    <x v="3"/>
    <x v="2"/>
  </r>
  <r>
    <n v="1080"/>
    <x v="222"/>
    <x v="3"/>
    <n v="3753.83"/>
    <x v="45"/>
    <x v="4"/>
    <x v="640"/>
    <x v="1"/>
    <x v="0"/>
    <x v="0"/>
    <x v="2"/>
    <x v="1"/>
  </r>
  <r>
    <n v="1059"/>
    <x v="31"/>
    <x v="0"/>
    <n v="3955.75"/>
    <x v="24"/>
    <x v="13"/>
    <x v="641"/>
    <x v="0"/>
    <x v="0"/>
    <x v="0"/>
    <x v="3"/>
    <x v="4"/>
  </r>
  <r>
    <n v="1044"/>
    <x v="71"/>
    <x v="0"/>
    <n v="5050.46"/>
    <x v="10"/>
    <x v="10"/>
    <x v="642"/>
    <x v="1"/>
    <x v="0"/>
    <x v="0"/>
    <x v="0"/>
    <x v="4"/>
  </r>
  <r>
    <n v="1086"/>
    <x v="28"/>
    <x v="1"/>
    <n v="517.17999999999995"/>
    <x v="45"/>
    <x v="9"/>
    <x v="643"/>
    <x v="0"/>
    <x v="2"/>
    <x v="0"/>
    <x v="1"/>
    <x v="0"/>
  </r>
  <r>
    <n v="1074"/>
    <x v="55"/>
    <x v="1"/>
    <n v="2611.94"/>
    <x v="30"/>
    <x v="8"/>
    <x v="644"/>
    <x v="0"/>
    <x v="0"/>
    <x v="1"/>
    <x v="0"/>
    <x v="4"/>
  </r>
  <r>
    <n v="1047"/>
    <x v="216"/>
    <x v="3"/>
    <n v="3256.78"/>
    <x v="34"/>
    <x v="2"/>
    <x v="645"/>
    <x v="0"/>
    <x v="2"/>
    <x v="1"/>
    <x v="2"/>
    <x v="1"/>
  </r>
  <r>
    <n v="1066"/>
    <x v="157"/>
    <x v="1"/>
    <n v="5044.74"/>
    <x v="15"/>
    <x v="18"/>
    <x v="646"/>
    <x v="1"/>
    <x v="1"/>
    <x v="1"/>
    <x v="1"/>
    <x v="1"/>
  </r>
  <r>
    <n v="1099"/>
    <x v="214"/>
    <x v="0"/>
    <n v="3693.45"/>
    <x v="20"/>
    <x v="23"/>
    <x v="647"/>
    <x v="0"/>
    <x v="1"/>
    <x v="1"/>
    <x v="1"/>
    <x v="1"/>
  </r>
  <r>
    <n v="1045"/>
    <x v="89"/>
    <x v="2"/>
    <n v="3745.91"/>
    <x v="30"/>
    <x v="25"/>
    <x v="648"/>
    <x v="0"/>
    <x v="0"/>
    <x v="1"/>
    <x v="1"/>
    <x v="0"/>
  </r>
  <r>
    <n v="1066"/>
    <x v="234"/>
    <x v="1"/>
    <n v="1177.75"/>
    <x v="15"/>
    <x v="24"/>
    <x v="649"/>
    <x v="0"/>
    <x v="2"/>
    <x v="0"/>
    <x v="2"/>
    <x v="2"/>
  </r>
  <r>
    <n v="1011"/>
    <x v="304"/>
    <x v="1"/>
    <n v="5107.43"/>
    <x v="21"/>
    <x v="25"/>
    <x v="650"/>
    <x v="0"/>
    <x v="0"/>
    <x v="1"/>
    <x v="2"/>
    <x v="3"/>
  </r>
  <r>
    <n v="1062"/>
    <x v="169"/>
    <x v="2"/>
    <n v="4888.46"/>
    <x v="31"/>
    <x v="5"/>
    <x v="651"/>
    <x v="1"/>
    <x v="2"/>
    <x v="1"/>
    <x v="2"/>
    <x v="4"/>
  </r>
  <r>
    <n v="1089"/>
    <x v="190"/>
    <x v="2"/>
    <n v="1001.77"/>
    <x v="36"/>
    <x v="11"/>
    <x v="652"/>
    <x v="1"/>
    <x v="0"/>
    <x v="1"/>
    <x v="0"/>
    <x v="2"/>
  </r>
  <r>
    <n v="1025"/>
    <x v="27"/>
    <x v="0"/>
    <n v="1717.97"/>
    <x v="46"/>
    <x v="6"/>
    <x v="653"/>
    <x v="1"/>
    <x v="2"/>
    <x v="0"/>
    <x v="0"/>
    <x v="0"/>
  </r>
  <r>
    <n v="1098"/>
    <x v="0"/>
    <x v="3"/>
    <n v="4055.44"/>
    <x v="3"/>
    <x v="11"/>
    <x v="654"/>
    <x v="1"/>
    <x v="1"/>
    <x v="0"/>
    <x v="2"/>
    <x v="4"/>
  </r>
  <r>
    <n v="1030"/>
    <x v="204"/>
    <x v="2"/>
    <n v="5088.0200000000004"/>
    <x v="35"/>
    <x v="8"/>
    <x v="655"/>
    <x v="1"/>
    <x v="1"/>
    <x v="0"/>
    <x v="2"/>
    <x v="3"/>
  </r>
  <r>
    <n v="1016"/>
    <x v="187"/>
    <x v="1"/>
    <n v="338.94"/>
    <x v="26"/>
    <x v="5"/>
    <x v="656"/>
    <x v="1"/>
    <x v="0"/>
    <x v="1"/>
    <x v="1"/>
    <x v="2"/>
  </r>
  <r>
    <n v="1046"/>
    <x v="305"/>
    <x v="2"/>
    <n v="2841.68"/>
    <x v="38"/>
    <x v="16"/>
    <x v="657"/>
    <x v="1"/>
    <x v="1"/>
    <x v="0"/>
    <x v="1"/>
    <x v="1"/>
  </r>
  <r>
    <n v="1017"/>
    <x v="234"/>
    <x v="0"/>
    <n v="404.69"/>
    <x v="32"/>
    <x v="5"/>
    <x v="658"/>
    <x v="0"/>
    <x v="1"/>
    <x v="1"/>
    <x v="2"/>
    <x v="0"/>
  </r>
  <r>
    <n v="1053"/>
    <x v="306"/>
    <x v="3"/>
    <n v="3696.1"/>
    <x v="12"/>
    <x v="27"/>
    <x v="659"/>
    <x v="0"/>
    <x v="1"/>
    <x v="0"/>
    <x v="1"/>
    <x v="1"/>
  </r>
  <r>
    <n v="1090"/>
    <x v="174"/>
    <x v="2"/>
    <n v="2263.36"/>
    <x v="47"/>
    <x v="30"/>
    <x v="660"/>
    <x v="0"/>
    <x v="1"/>
    <x v="0"/>
    <x v="0"/>
    <x v="1"/>
  </r>
  <r>
    <n v="1024"/>
    <x v="255"/>
    <x v="2"/>
    <n v="3045.94"/>
    <x v="23"/>
    <x v="18"/>
    <x v="661"/>
    <x v="1"/>
    <x v="0"/>
    <x v="0"/>
    <x v="1"/>
    <x v="3"/>
  </r>
  <r>
    <n v="1090"/>
    <x v="67"/>
    <x v="2"/>
    <n v="4675.8999999999996"/>
    <x v="38"/>
    <x v="23"/>
    <x v="662"/>
    <x v="1"/>
    <x v="0"/>
    <x v="0"/>
    <x v="3"/>
    <x v="4"/>
  </r>
  <r>
    <n v="1010"/>
    <x v="107"/>
    <x v="0"/>
    <n v="1306.02"/>
    <x v="13"/>
    <x v="28"/>
    <x v="663"/>
    <x v="1"/>
    <x v="2"/>
    <x v="0"/>
    <x v="1"/>
    <x v="1"/>
  </r>
  <r>
    <n v="1082"/>
    <x v="307"/>
    <x v="2"/>
    <n v="1832.6"/>
    <x v="31"/>
    <x v="26"/>
    <x v="664"/>
    <x v="0"/>
    <x v="2"/>
    <x v="1"/>
    <x v="2"/>
    <x v="2"/>
  </r>
  <r>
    <n v="1074"/>
    <x v="106"/>
    <x v="1"/>
    <n v="1266.25"/>
    <x v="36"/>
    <x v="17"/>
    <x v="665"/>
    <x v="0"/>
    <x v="0"/>
    <x v="0"/>
    <x v="1"/>
    <x v="1"/>
  </r>
  <r>
    <n v="1032"/>
    <x v="93"/>
    <x v="2"/>
    <n v="2840.14"/>
    <x v="4"/>
    <x v="19"/>
    <x v="666"/>
    <x v="0"/>
    <x v="2"/>
    <x v="0"/>
    <x v="0"/>
    <x v="4"/>
  </r>
  <r>
    <n v="1057"/>
    <x v="291"/>
    <x v="2"/>
    <n v="3723.21"/>
    <x v="11"/>
    <x v="4"/>
    <x v="667"/>
    <x v="1"/>
    <x v="1"/>
    <x v="0"/>
    <x v="1"/>
    <x v="4"/>
  </r>
  <r>
    <n v="1045"/>
    <x v="54"/>
    <x v="3"/>
    <n v="799.04"/>
    <x v="31"/>
    <x v="30"/>
    <x v="668"/>
    <x v="1"/>
    <x v="1"/>
    <x v="1"/>
    <x v="1"/>
    <x v="3"/>
  </r>
  <r>
    <n v="1076"/>
    <x v="241"/>
    <x v="2"/>
    <n v="4460.71"/>
    <x v="45"/>
    <x v="14"/>
    <x v="669"/>
    <x v="0"/>
    <x v="0"/>
    <x v="0"/>
    <x v="3"/>
    <x v="4"/>
  </r>
  <r>
    <n v="1060"/>
    <x v="198"/>
    <x v="2"/>
    <n v="4276.99"/>
    <x v="46"/>
    <x v="28"/>
    <x v="670"/>
    <x v="1"/>
    <x v="1"/>
    <x v="0"/>
    <x v="2"/>
    <x v="4"/>
  </r>
  <r>
    <n v="1082"/>
    <x v="253"/>
    <x v="1"/>
    <n v="2581"/>
    <x v="25"/>
    <x v="0"/>
    <x v="671"/>
    <x v="1"/>
    <x v="1"/>
    <x v="1"/>
    <x v="0"/>
    <x v="2"/>
  </r>
  <r>
    <n v="1092"/>
    <x v="308"/>
    <x v="2"/>
    <n v="2696.02"/>
    <x v="31"/>
    <x v="14"/>
    <x v="672"/>
    <x v="1"/>
    <x v="0"/>
    <x v="1"/>
    <x v="0"/>
    <x v="2"/>
  </r>
  <r>
    <n v="1008"/>
    <x v="178"/>
    <x v="3"/>
    <n v="3385.61"/>
    <x v="13"/>
    <x v="1"/>
    <x v="673"/>
    <x v="1"/>
    <x v="0"/>
    <x v="1"/>
    <x v="1"/>
    <x v="1"/>
  </r>
  <r>
    <n v="1073"/>
    <x v="259"/>
    <x v="0"/>
    <n v="436.53"/>
    <x v="11"/>
    <x v="12"/>
    <x v="674"/>
    <x v="1"/>
    <x v="0"/>
    <x v="0"/>
    <x v="3"/>
    <x v="4"/>
  </r>
  <r>
    <n v="1018"/>
    <x v="309"/>
    <x v="2"/>
    <n v="2519.0700000000002"/>
    <x v="44"/>
    <x v="30"/>
    <x v="675"/>
    <x v="0"/>
    <x v="0"/>
    <x v="1"/>
    <x v="2"/>
    <x v="1"/>
  </r>
  <r>
    <n v="1001"/>
    <x v="167"/>
    <x v="3"/>
    <n v="1543.69"/>
    <x v="9"/>
    <x v="3"/>
    <x v="676"/>
    <x v="1"/>
    <x v="2"/>
    <x v="1"/>
    <x v="2"/>
    <x v="4"/>
  </r>
  <r>
    <n v="1098"/>
    <x v="200"/>
    <x v="0"/>
    <n v="2502.7600000000002"/>
    <x v="36"/>
    <x v="3"/>
    <x v="677"/>
    <x v="0"/>
    <x v="0"/>
    <x v="0"/>
    <x v="3"/>
    <x v="1"/>
  </r>
  <r>
    <n v="1032"/>
    <x v="253"/>
    <x v="0"/>
    <n v="5129.1099999999997"/>
    <x v="10"/>
    <x v="10"/>
    <x v="678"/>
    <x v="1"/>
    <x v="1"/>
    <x v="1"/>
    <x v="2"/>
    <x v="0"/>
  </r>
  <r>
    <n v="1017"/>
    <x v="310"/>
    <x v="1"/>
    <n v="1180.04"/>
    <x v="39"/>
    <x v="4"/>
    <x v="679"/>
    <x v="0"/>
    <x v="1"/>
    <x v="1"/>
    <x v="1"/>
    <x v="1"/>
  </r>
  <r>
    <n v="1067"/>
    <x v="115"/>
    <x v="1"/>
    <n v="2644.54"/>
    <x v="13"/>
    <x v="29"/>
    <x v="680"/>
    <x v="0"/>
    <x v="0"/>
    <x v="1"/>
    <x v="0"/>
    <x v="3"/>
  </r>
  <r>
    <n v="1036"/>
    <x v="103"/>
    <x v="1"/>
    <n v="1840.77"/>
    <x v="1"/>
    <x v="25"/>
    <x v="681"/>
    <x v="0"/>
    <x v="2"/>
    <x v="1"/>
    <x v="3"/>
    <x v="1"/>
  </r>
  <r>
    <n v="1019"/>
    <x v="87"/>
    <x v="2"/>
    <n v="4096.96"/>
    <x v="27"/>
    <x v="16"/>
    <x v="682"/>
    <x v="0"/>
    <x v="1"/>
    <x v="1"/>
    <x v="2"/>
    <x v="3"/>
  </r>
  <r>
    <n v="1039"/>
    <x v="225"/>
    <x v="2"/>
    <n v="3609.34"/>
    <x v="2"/>
    <x v="16"/>
    <x v="683"/>
    <x v="0"/>
    <x v="2"/>
    <x v="1"/>
    <x v="1"/>
    <x v="3"/>
  </r>
  <r>
    <n v="1063"/>
    <x v="311"/>
    <x v="0"/>
    <n v="3931.25"/>
    <x v="35"/>
    <x v="24"/>
    <x v="684"/>
    <x v="0"/>
    <x v="0"/>
    <x v="0"/>
    <x v="3"/>
    <x v="3"/>
  </r>
  <r>
    <n v="1055"/>
    <x v="17"/>
    <x v="2"/>
    <n v="4294.8500000000004"/>
    <x v="38"/>
    <x v="11"/>
    <x v="685"/>
    <x v="0"/>
    <x v="1"/>
    <x v="0"/>
    <x v="2"/>
    <x v="0"/>
  </r>
  <r>
    <n v="1016"/>
    <x v="131"/>
    <x v="1"/>
    <n v="4743.03"/>
    <x v="47"/>
    <x v="23"/>
    <x v="686"/>
    <x v="0"/>
    <x v="0"/>
    <x v="1"/>
    <x v="3"/>
    <x v="1"/>
  </r>
  <r>
    <n v="1081"/>
    <x v="37"/>
    <x v="1"/>
    <n v="2879.24"/>
    <x v="48"/>
    <x v="24"/>
    <x v="687"/>
    <x v="1"/>
    <x v="1"/>
    <x v="1"/>
    <x v="2"/>
    <x v="0"/>
  </r>
  <r>
    <n v="1056"/>
    <x v="237"/>
    <x v="1"/>
    <n v="1424.17"/>
    <x v="30"/>
    <x v="25"/>
    <x v="688"/>
    <x v="1"/>
    <x v="0"/>
    <x v="1"/>
    <x v="3"/>
    <x v="3"/>
  </r>
  <r>
    <n v="1099"/>
    <x v="312"/>
    <x v="1"/>
    <n v="2533.04"/>
    <x v="7"/>
    <x v="6"/>
    <x v="689"/>
    <x v="0"/>
    <x v="1"/>
    <x v="0"/>
    <x v="2"/>
    <x v="3"/>
  </r>
  <r>
    <n v="1032"/>
    <x v="9"/>
    <x v="2"/>
    <n v="1528.59"/>
    <x v="1"/>
    <x v="29"/>
    <x v="690"/>
    <x v="0"/>
    <x v="2"/>
    <x v="0"/>
    <x v="0"/>
    <x v="1"/>
  </r>
  <r>
    <n v="1030"/>
    <x v="190"/>
    <x v="2"/>
    <n v="3209.22"/>
    <x v="22"/>
    <x v="2"/>
    <x v="691"/>
    <x v="0"/>
    <x v="0"/>
    <x v="1"/>
    <x v="3"/>
    <x v="0"/>
  </r>
  <r>
    <n v="1071"/>
    <x v="267"/>
    <x v="1"/>
    <n v="3206.98"/>
    <x v="4"/>
    <x v="28"/>
    <x v="692"/>
    <x v="0"/>
    <x v="1"/>
    <x v="0"/>
    <x v="3"/>
    <x v="4"/>
  </r>
  <r>
    <n v="1062"/>
    <x v="10"/>
    <x v="3"/>
    <n v="4823.5"/>
    <x v="34"/>
    <x v="17"/>
    <x v="693"/>
    <x v="0"/>
    <x v="2"/>
    <x v="1"/>
    <x v="0"/>
    <x v="0"/>
  </r>
  <r>
    <n v="1013"/>
    <x v="87"/>
    <x v="1"/>
    <n v="1284.3599999999999"/>
    <x v="47"/>
    <x v="11"/>
    <x v="694"/>
    <x v="0"/>
    <x v="2"/>
    <x v="0"/>
    <x v="2"/>
    <x v="2"/>
  </r>
  <r>
    <n v="1089"/>
    <x v="276"/>
    <x v="0"/>
    <n v="2486.14"/>
    <x v="20"/>
    <x v="11"/>
    <x v="695"/>
    <x v="1"/>
    <x v="0"/>
    <x v="0"/>
    <x v="1"/>
    <x v="3"/>
  </r>
  <r>
    <n v="1021"/>
    <x v="301"/>
    <x v="1"/>
    <n v="3730.43"/>
    <x v="43"/>
    <x v="22"/>
    <x v="696"/>
    <x v="1"/>
    <x v="1"/>
    <x v="1"/>
    <x v="0"/>
    <x v="3"/>
  </r>
  <r>
    <n v="1096"/>
    <x v="270"/>
    <x v="1"/>
    <n v="2066.5"/>
    <x v="8"/>
    <x v="28"/>
    <x v="697"/>
    <x v="0"/>
    <x v="1"/>
    <x v="1"/>
    <x v="2"/>
    <x v="3"/>
  </r>
  <r>
    <n v="1062"/>
    <x v="281"/>
    <x v="0"/>
    <n v="2521.4499999999998"/>
    <x v="20"/>
    <x v="5"/>
    <x v="698"/>
    <x v="1"/>
    <x v="0"/>
    <x v="1"/>
    <x v="0"/>
    <x v="3"/>
  </r>
  <r>
    <n v="1049"/>
    <x v="224"/>
    <x v="0"/>
    <n v="4474.51"/>
    <x v="27"/>
    <x v="18"/>
    <x v="699"/>
    <x v="1"/>
    <x v="2"/>
    <x v="1"/>
    <x v="2"/>
    <x v="1"/>
  </r>
  <r>
    <n v="1009"/>
    <x v="52"/>
    <x v="2"/>
    <n v="3384.5"/>
    <x v="45"/>
    <x v="17"/>
    <x v="700"/>
    <x v="0"/>
    <x v="0"/>
    <x v="0"/>
    <x v="1"/>
    <x v="2"/>
  </r>
  <r>
    <n v="1089"/>
    <x v="200"/>
    <x v="1"/>
    <n v="4314.5600000000004"/>
    <x v="12"/>
    <x v="22"/>
    <x v="701"/>
    <x v="1"/>
    <x v="1"/>
    <x v="0"/>
    <x v="3"/>
    <x v="3"/>
  </r>
  <r>
    <n v="1047"/>
    <x v="258"/>
    <x v="1"/>
    <n v="3781.55"/>
    <x v="22"/>
    <x v="24"/>
    <x v="702"/>
    <x v="0"/>
    <x v="2"/>
    <x v="0"/>
    <x v="2"/>
    <x v="2"/>
  </r>
  <r>
    <n v="1037"/>
    <x v="313"/>
    <x v="1"/>
    <n v="2385.48"/>
    <x v="10"/>
    <x v="27"/>
    <x v="703"/>
    <x v="0"/>
    <x v="2"/>
    <x v="1"/>
    <x v="1"/>
    <x v="3"/>
  </r>
  <r>
    <n v="1086"/>
    <x v="46"/>
    <x v="1"/>
    <n v="2578.8000000000002"/>
    <x v="14"/>
    <x v="17"/>
    <x v="704"/>
    <x v="1"/>
    <x v="0"/>
    <x v="1"/>
    <x v="1"/>
    <x v="1"/>
  </r>
  <r>
    <n v="1081"/>
    <x v="133"/>
    <x v="3"/>
    <n v="1844.07"/>
    <x v="46"/>
    <x v="5"/>
    <x v="705"/>
    <x v="1"/>
    <x v="2"/>
    <x v="1"/>
    <x v="3"/>
    <x v="2"/>
  </r>
  <r>
    <n v="1058"/>
    <x v="314"/>
    <x v="2"/>
    <n v="3049.04"/>
    <x v="20"/>
    <x v="25"/>
    <x v="706"/>
    <x v="1"/>
    <x v="2"/>
    <x v="0"/>
    <x v="3"/>
    <x v="4"/>
  </r>
  <r>
    <n v="1011"/>
    <x v="242"/>
    <x v="3"/>
    <n v="1510.3"/>
    <x v="7"/>
    <x v="27"/>
    <x v="707"/>
    <x v="0"/>
    <x v="0"/>
    <x v="0"/>
    <x v="0"/>
    <x v="4"/>
  </r>
  <r>
    <n v="1052"/>
    <x v="49"/>
    <x v="0"/>
    <n v="1586.29"/>
    <x v="39"/>
    <x v="12"/>
    <x v="708"/>
    <x v="1"/>
    <x v="2"/>
    <x v="1"/>
    <x v="3"/>
    <x v="2"/>
  </r>
  <r>
    <n v="1029"/>
    <x v="119"/>
    <x v="1"/>
    <n v="4879.1499999999996"/>
    <x v="38"/>
    <x v="14"/>
    <x v="709"/>
    <x v="0"/>
    <x v="0"/>
    <x v="0"/>
    <x v="1"/>
    <x v="4"/>
  </r>
  <r>
    <n v="1067"/>
    <x v="47"/>
    <x v="0"/>
    <n v="2307.64"/>
    <x v="45"/>
    <x v="4"/>
    <x v="710"/>
    <x v="0"/>
    <x v="1"/>
    <x v="1"/>
    <x v="0"/>
    <x v="2"/>
  </r>
  <r>
    <n v="1034"/>
    <x v="212"/>
    <x v="0"/>
    <n v="2321.87"/>
    <x v="23"/>
    <x v="21"/>
    <x v="711"/>
    <x v="1"/>
    <x v="1"/>
    <x v="0"/>
    <x v="3"/>
    <x v="2"/>
  </r>
  <r>
    <n v="1018"/>
    <x v="82"/>
    <x v="3"/>
    <n v="3216.42"/>
    <x v="43"/>
    <x v="22"/>
    <x v="712"/>
    <x v="1"/>
    <x v="1"/>
    <x v="1"/>
    <x v="0"/>
    <x v="2"/>
  </r>
  <r>
    <n v="1095"/>
    <x v="2"/>
    <x v="0"/>
    <n v="999.18"/>
    <x v="8"/>
    <x v="25"/>
    <x v="713"/>
    <x v="1"/>
    <x v="1"/>
    <x v="1"/>
    <x v="3"/>
    <x v="3"/>
  </r>
  <r>
    <n v="1028"/>
    <x v="299"/>
    <x v="2"/>
    <n v="2766.05"/>
    <x v="26"/>
    <x v="7"/>
    <x v="714"/>
    <x v="0"/>
    <x v="1"/>
    <x v="0"/>
    <x v="2"/>
    <x v="1"/>
  </r>
  <r>
    <n v="1084"/>
    <x v="10"/>
    <x v="1"/>
    <n v="1485.75"/>
    <x v="40"/>
    <x v="10"/>
    <x v="715"/>
    <x v="1"/>
    <x v="2"/>
    <x v="1"/>
    <x v="1"/>
    <x v="4"/>
  </r>
  <r>
    <n v="1056"/>
    <x v="108"/>
    <x v="2"/>
    <n v="1408.4"/>
    <x v="9"/>
    <x v="5"/>
    <x v="716"/>
    <x v="0"/>
    <x v="1"/>
    <x v="0"/>
    <x v="0"/>
    <x v="3"/>
  </r>
  <r>
    <n v="1038"/>
    <x v="315"/>
    <x v="2"/>
    <n v="1862.88"/>
    <x v="26"/>
    <x v="16"/>
    <x v="717"/>
    <x v="1"/>
    <x v="1"/>
    <x v="1"/>
    <x v="3"/>
    <x v="4"/>
  </r>
  <r>
    <n v="1016"/>
    <x v="207"/>
    <x v="0"/>
    <n v="3430.99"/>
    <x v="48"/>
    <x v="24"/>
    <x v="718"/>
    <x v="1"/>
    <x v="1"/>
    <x v="0"/>
    <x v="0"/>
    <x v="4"/>
  </r>
  <r>
    <n v="1058"/>
    <x v="264"/>
    <x v="2"/>
    <n v="2558.6799999999998"/>
    <x v="21"/>
    <x v="16"/>
    <x v="719"/>
    <x v="1"/>
    <x v="2"/>
    <x v="0"/>
    <x v="0"/>
    <x v="0"/>
  </r>
  <r>
    <n v="1063"/>
    <x v="3"/>
    <x v="0"/>
    <n v="1528.15"/>
    <x v="17"/>
    <x v="19"/>
    <x v="720"/>
    <x v="1"/>
    <x v="2"/>
    <x v="0"/>
    <x v="2"/>
    <x v="1"/>
  </r>
  <r>
    <n v="1045"/>
    <x v="144"/>
    <x v="3"/>
    <n v="4076.77"/>
    <x v="40"/>
    <x v="25"/>
    <x v="721"/>
    <x v="0"/>
    <x v="2"/>
    <x v="0"/>
    <x v="0"/>
    <x v="0"/>
  </r>
  <r>
    <n v="1022"/>
    <x v="35"/>
    <x v="0"/>
    <n v="2504.6"/>
    <x v="42"/>
    <x v="28"/>
    <x v="722"/>
    <x v="0"/>
    <x v="1"/>
    <x v="1"/>
    <x v="2"/>
    <x v="4"/>
  </r>
  <r>
    <n v="1038"/>
    <x v="22"/>
    <x v="0"/>
    <n v="1355.44"/>
    <x v="30"/>
    <x v="28"/>
    <x v="723"/>
    <x v="1"/>
    <x v="0"/>
    <x v="0"/>
    <x v="3"/>
    <x v="1"/>
  </r>
  <r>
    <n v="1033"/>
    <x v="316"/>
    <x v="1"/>
    <n v="3409.93"/>
    <x v="10"/>
    <x v="30"/>
    <x v="724"/>
    <x v="1"/>
    <x v="0"/>
    <x v="1"/>
    <x v="1"/>
    <x v="3"/>
  </r>
  <r>
    <n v="1092"/>
    <x v="25"/>
    <x v="1"/>
    <n v="2238.65"/>
    <x v="18"/>
    <x v="14"/>
    <x v="725"/>
    <x v="1"/>
    <x v="2"/>
    <x v="1"/>
    <x v="3"/>
    <x v="0"/>
  </r>
  <r>
    <n v="1060"/>
    <x v="121"/>
    <x v="3"/>
    <n v="1582.89"/>
    <x v="19"/>
    <x v="6"/>
    <x v="726"/>
    <x v="1"/>
    <x v="2"/>
    <x v="0"/>
    <x v="1"/>
    <x v="3"/>
  </r>
  <r>
    <n v="1092"/>
    <x v="96"/>
    <x v="3"/>
    <n v="4731.9799999999996"/>
    <x v="11"/>
    <x v="9"/>
    <x v="727"/>
    <x v="1"/>
    <x v="1"/>
    <x v="0"/>
    <x v="2"/>
    <x v="2"/>
  </r>
  <r>
    <n v="1069"/>
    <x v="317"/>
    <x v="1"/>
    <n v="3219.58"/>
    <x v="39"/>
    <x v="3"/>
    <x v="728"/>
    <x v="1"/>
    <x v="1"/>
    <x v="0"/>
    <x v="0"/>
    <x v="4"/>
  </r>
  <r>
    <n v="1085"/>
    <x v="301"/>
    <x v="0"/>
    <n v="842.46"/>
    <x v="47"/>
    <x v="30"/>
    <x v="729"/>
    <x v="1"/>
    <x v="0"/>
    <x v="0"/>
    <x v="3"/>
    <x v="4"/>
  </r>
  <r>
    <n v="1002"/>
    <x v="182"/>
    <x v="1"/>
    <n v="1865.83"/>
    <x v="1"/>
    <x v="24"/>
    <x v="730"/>
    <x v="1"/>
    <x v="0"/>
    <x v="1"/>
    <x v="2"/>
    <x v="3"/>
  </r>
  <r>
    <n v="1058"/>
    <x v="72"/>
    <x v="3"/>
    <n v="3273.22"/>
    <x v="18"/>
    <x v="20"/>
    <x v="731"/>
    <x v="0"/>
    <x v="2"/>
    <x v="0"/>
    <x v="0"/>
    <x v="0"/>
  </r>
  <r>
    <n v="1015"/>
    <x v="318"/>
    <x v="3"/>
    <n v="4758.1099999999997"/>
    <x v="43"/>
    <x v="0"/>
    <x v="732"/>
    <x v="0"/>
    <x v="1"/>
    <x v="1"/>
    <x v="0"/>
    <x v="0"/>
  </r>
  <r>
    <n v="1023"/>
    <x v="309"/>
    <x v="2"/>
    <n v="2329.37"/>
    <x v="40"/>
    <x v="13"/>
    <x v="733"/>
    <x v="1"/>
    <x v="2"/>
    <x v="0"/>
    <x v="0"/>
    <x v="0"/>
  </r>
  <r>
    <n v="1015"/>
    <x v="117"/>
    <x v="1"/>
    <n v="3027.74"/>
    <x v="32"/>
    <x v="27"/>
    <x v="734"/>
    <x v="1"/>
    <x v="1"/>
    <x v="0"/>
    <x v="2"/>
    <x v="4"/>
  </r>
  <r>
    <n v="1015"/>
    <x v="14"/>
    <x v="3"/>
    <n v="2684.83"/>
    <x v="6"/>
    <x v="15"/>
    <x v="735"/>
    <x v="1"/>
    <x v="0"/>
    <x v="1"/>
    <x v="2"/>
    <x v="2"/>
  </r>
  <r>
    <n v="1001"/>
    <x v="50"/>
    <x v="3"/>
    <n v="3244.76"/>
    <x v="16"/>
    <x v="0"/>
    <x v="736"/>
    <x v="1"/>
    <x v="1"/>
    <x v="1"/>
    <x v="1"/>
    <x v="4"/>
  </r>
  <r>
    <n v="1060"/>
    <x v="291"/>
    <x v="1"/>
    <n v="4143.51"/>
    <x v="44"/>
    <x v="22"/>
    <x v="737"/>
    <x v="0"/>
    <x v="2"/>
    <x v="0"/>
    <x v="0"/>
    <x v="3"/>
  </r>
  <r>
    <n v="1017"/>
    <x v="290"/>
    <x v="1"/>
    <n v="4884.12"/>
    <x v="16"/>
    <x v="12"/>
    <x v="738"/>
    <x v="1"/>
    <x v="0"/>
    <x v="1"/>
    <x v="2"/>
    <x v="2"/>
  </r>
  <r>
    <n v="1076"/>
    <x v="89"/>
    <x v="0"/>
    <n v="2696.78"/>
    <x v="45"/>
    <x v="16"/>
    <x v="739"/>
    <x v="1"/>
    <x v="0"/>
    <x v="0"/>
    <x v="3"/>
    <x v="3"/>
  </r>
  <r>
    <n v="1062"/>
    <x v="193"/>
    <x v="0"/>
    <n v="2616.19"/>
    <x v="9"/>
    <x v="14"/>
    <x v="740"/>
    <x v="1"/>
    <x v="1"/>
    <x v="0"/>
    <x v="2"/>
    <x v="0"/>
  </r>
  <r>
    <n v="1009"/>
    <x v="50"/>
    <x v="1"/>
    <n v="3231.08"/>
    <x v="11"/>
    <x v="5"/>
    <x v="741"/>
    <x v="0"/>
    <x v="2"/>
    <x v="0"/>
    <x v="3"/>
    <x v="0"/>
  </r>
  <r>
    <n v="1036"/>
    <x v="252"/>
    <x v="0"/>
    <n v="3742.12"/>
    <x v="6"/>
    <x v="11"/>
    <x v="742"/>
    <x v="1"/>
    <x v="1"/>
    <x v="0"/>
    <x v="2"/>
    <x v="1"/>
  </r>
  <r>
    <n v="1064"/>
    <x v="319"/>
    <x v="2"/>
    <n v="1191.9000000000001"/>
    <x v="2"/>
    <x v="11"/>
    <x v="743"/>
    <x v="1"/>
    <x v="0"/>
    <x v="0"/>
    <x v="1"/>
    <x v="0"/>
  </r>
  <r>
    <n v="1069"/>
    <x v="301"/>
    <x v="0"/>
    <n v="2152.1999999999998"/>
    <x v="4"/>
    <x v="10"/>
    <x v="744"/>
    <x v="1"/>
    <x v="1"/>
    <x v="0"/>
    <x v="2"/>
    <x v="1"/>
  </r>
  <r>
    <n v="1099"/>
    <x v="249"/>
    <x v="1"/>
    <n v="4794.01"/>
    <x v="29"/>
    <x v="21"/>
    <x v="745"/>
    <x v="1"/>
    <x v="1"/>
    <x v="0"/>
    <x v="0"/>
    <x v="1"/>
  </r>
  <r>
    <n v="1024"/>
    <x v="220"/>
    <x v="1"/>
    <n v="4269.0200000000004"/>
    <x v="1"/>
    <x v="3"/>
    <x v="746"/>
    <x v="0"/>
    <x v="1"/>
    <x v="0"/>
    <x v="0"/>
    <x v="0"/>
  </r>
  <r>
    <n v="1086"/>
    <x v="320"/>
    <x v="3"/>
    <n v="5191.0200000000004"/>
    <x v="10"/>
    <x v="14"/>
    <x v="747"/>
    <x v="1"/>
    <x v="1"/>
    <x v="1"/>
    <x v="3"/>
    <x v="3"/>
  </r>
  <r>
    <n v="1019"/>
    <x v="287"/>
    <x v="0"/>
    <n v="3822.99"/>
    <x v="39"/>
    <x v="16"/>
    <x v="748"/>
    <x v="0"/>
    <x v="2"/>
    <x v="1"/>
    <x v="0"/>
    <x v="2"/>
  </r>
  <r>
    <n v="1019"/>
    <x v="263"/>
    <x v="2"/>
    <n v="487.03"/>
    <x v="47"/>
    <x v="4"/>
    <x v="749"/>
    <x v="1"/>
    <x v="1"/>
    <x v="0"/>
    <x v="3"/>
    <x v="0"/>
  </r>
  <r>
    <n v="1094"/>
    <x v="283"/>
    <x v="3"/>
    <n v="1982.92"/>
    <x v="9"/>
    <x v="22"/>
    <x v="750"/>
    <x v="1"/>
    <x v="1"/>
    <x v="1"/>
    <x v="0"/>
    <x v="4"/>
  </r>
  <r>
    <n v="1044"/>
    <x v="321"/>
    <x v="1"/>
    <n v="2742.97"/>
    <x v="4"/>
    <x v="10"/>
    <x v="751"/>
    <x v="0"/>
    <x v="2"/>
    <x v="0"/>
    <x v="0"/>
    <x v="2"/>
  </r>
  <r>
    <n v="1089"/>
    <x v="2"/>
    <x v="1"/>
    <n v="4727.75"/>
    <x v="15"/>
    <x v="26"/>
    <x v="752"/>
    <x v="0"/>
    <x v="2"/>
    <x v="0"/>
    <x v="0"/>
    <x v="4"/>
  </r>
  <r>
    <n v="1054"/>
    <x v="322"/>
    <x v="3"/>
    <n v="5043.3599999999997"/>
    <x v="47"/>
    <x v="17"/>
    <x v="753"/>
    <x v="0"/>
    <x v="2"/>
    <x v="0"/>
    <x v="1"/>
    <x v="3"/>
  </r>
  <r>
    <n v="1099"/>
    <x v="87"/>
    <x v="3"/>
    <n v="2073.3200000000002"/>
    <x v="21"/>
    <x v="7"/>
    <x v="754"/>
    <x v="1"/>
    <x v="0"/>
    <x v="0"/>
    <x v="1"/>
    <x v="1"/>
  </r>
  <r>
    <n v="1086"/>
    <x v="32"/>
    <x v="3"/>
    <n v="1625.71"/>
    <x v="19"/>
    <x v="3"/>
    <x v="755"/>
    <x v="1"/>
    <x v="0"/>
    <x v="1"/>
    <x v="2"/>
    <x v="3"/>
  </r>
  <r>
    <n v="1035"/>
    <x v="228"/>
    <x v="3"/>
    <n v="3096.64"/>
    <x v="12"/>
    <x v="28"/>
    <x v="756"/>
    <x v="1"/>
    <x v="1"/>
    <x v="1"/>
    <x v="3"/>
    <x v="3"/>
  </r>
  <r>
    <n v="1007"/>
    <x v="18"/>
    <x v="1"/>
    <n v="3860.56"/>
    <x v="42"/>
    <x v="4"/>
    <x v="757"/>
    <x v="0"/>
    <x v="0"/>
    <x v="0"/>
    <x v="3"/>
    <x v="2"/>
  </r>
  <r>
    <n v="1072"/>
    <x v="92"/>
    <x v="0"/>
    <n v="1545.02"/>
    <x v="24"/>
    <x v="11"/>
    <x v="758"/>
    <x v="1"/>
    <x v="1"/>
    <x v="0"/>
    <x v="1"/>
    <x v="2"/>
  </r>
  <r>
    <n v="1028"/>
    <x v="82"/>
    <x v="2"/>
    <n v="4163.68"/>
    <x v="48"/>
    <x v="26"/>
    <x v="759"/>
    <x v="1"/>
    <x v="1"/>
    <x v="0"/>
    <x v="1"/>
    <x v="2"/>
  </r>
  <r>
    <n v="1051"/>
    <x v="306"/>
    <x v="2"/>
    <n v="792.21"/>
    <x v="2"/>
    <x v="9"/>
    <x v="760"/>
    <x v="1"/>
    <x v="2"/>
    <x v="1"/>
    <x v="0"/>
    <x v="4"/>
  </r>
  <r>
    <n v="1025"/>
    <x v="79"/>
    <x v="1"/>
    <n v="3998.91"/>
    <x v="12"/>
    <x v="10"/>
    <x v="761"/>
    <x v="1"/>
    <x v="2"/>
    <x v="1"/>
    <x v="0"/>
    <x v="0"/>
  </r>
  <r>
    <n v="1007"/>
    <x v="88"/>
    <x v="1"/>
    <n v="4633.1000000000004"/>
    <x v="47"/>
    <x v="13"/>
    <x v="762"/>
    <x v="1"/>
    <x v="2"/>
    <x v="0"/>
    <x v="2"/>
    <x v="4"/>
  </r>
  <r>
    <n v="1010"/>
    <x v="108"/>
    <x v="0"/>
    <n v="3508.14"/>
    <x v="29"/>
    <x v="22"/>
    <x v="763"/>
    <x v="1"/>
    <x v="1"/>
    <x v="0"/>
    <x v="1"/>
    <x v="0"/>
  </r>
  <r>
    <n v="1017"/>
    <x v="252"/>
    <x v="2"/>
    <n v="3892.73"/>
    <x v="3"/>
    <x v="25"/>
    <x v="764"/>
    <x v="0"/>
    <x v="0"/>
    <x v="0"/>
    <x v="0"/>
    <x v="3"/>
  </r>
  <r>
    <n v="1084"/>
    <x v="251"/>
    <x v="1"/>
    <n v="3513.74"/>
    <x v="31"/>
    <x v="6"/>
    <x v="765"/>
    <x v="1"/>
    <x v="0"/>
    <x v="1"/>
    <x v="1"/>
    <x v="3"/>
  </r>
  <r>
    <n v="1090"/>
    <x v="242"/>
    <x v="2"/>
    <n v="4645.3500000000004"/>
    <x v="1"/>
    <x v="26"/>
    <x v="766"/>
    <x v="1"/>
    <x v="2"/>
    <x v="0"/>
    <x v="1"/>
    <x v="2"/>
  </r>
  <r>
    <n v="1061"/>
    <x v="242"/>
    <x v="1"/>
    <n v="4506.8100000000004"/>
    <x v="27"/>
    <x v="15"/>
    <x v="767"/>
    <x v="0"/>
    <x v="1"/>
    <x v="1"/>
    <x v="2"/>
    <x v="3"/>
  </r>
  <r>
    <n v="1046"/>
    <x v="3"/>
    <x v="1"/>
    <n v="4134.55"/>
    <x v="15"/>
    <x v="16"/>
    <x v="768"/>
    <x v="0"/>
    <x v="1"/>
    <x v="0"/>
    <x v="1"/>
    <x v="1"/>
  </r>
  <r>
    <n v="1098"/>
    <x v="112"/>
    <x v="2"/>
    <n v="503.36"/>
    <x v="44"/>
    <x v="3"/>
    <x v="769"/>
    <x v="0"/>
    <x v="1"/>
    <x v="1"/>
    <x v="1"/>
    <x v="3"/>
  </r>
  <r>
    <n v="1065"/>
    <x v="301"/>
    <x v="2"/>
    <n v="2116.7399999999998"/>
    <x v="4"/>
    <x v="29"/>
    <x v="770"/>
    <x v="1"/>
    <x v="2"/>
    <x v="1"/>
    <x v="0"/>
    <x v="4"/>
  </r>
  <r>
    <n v="1028"/>
    <x v="77"/>
    <x v="2"/>
    <n v="3449.94"/>
    <x v="27"/>
    <x v="2"/>
    <x v="771"/>
    <x v="1"/>
    <x v="0"/>
    <x v="1"/>
    <x v="0"/>
    <x v="1"/>
  </r>
  <r>
    <n v="1090"/>
    <x v="90"/>
    <x v="2"/>
    <n v="2839.73"/>
    <x v="1"/>
    <x v="8"/>
    <x v="772"/>
    <x v="0"/>
    <x v="1"/>
    <x v="0"/>
    <x v="2"/>
    <x v="1"/>
  </r>
  <r>
    <n v="1059"/>
    <x v="149"/>
    <x v="3"/>
    <n v="2437.6999999999998"/>
    <x v="42"/>
    <x v="23"/>
    <x v="773"/>
    <x v="1"/>
    <x v="2"/>
    <x v="0"/>
    <x v="0"/>
    <x v="3"/>
  </r>
  <r>
    <n v="1040"/>
    <x v="296"/>
    <x v="2"/>
    <n v="2882.85"/>
    <x v="42"/>
    <x v="15"/>
    <x v="774"/>
    <x v="0"/>
    <x v="2"/>
    <x v="1"/>
    <x v="2"/>
    <x v="2"/>
  </r>
  <r>
    <n v="1096"/>
    <x v="150"/>
    <x v="1"/>
    <n v="742"/>
    <x v="4"/>
    <x v="4"/>
    <x v="775"/>
    <x v="1"/>
    <x v="2"/>
    <x v="0"/>
    <x v="1"/>
    <x v="2"/>
  </r>
  <r>
    <n v="1075"/>
    <x v="2"/>
    <x v="2"/>
    <n v="1414.88"/>
    <x v="30"/>
    <x v="22"/>
    <x v="776"/>
    <x v="1"/>
    <x v="1"/>
    <x v="1"/>
    <x v="3"/>
    <x v="2"/>
  </r>
  <r>
    <n v="1042"/>
    <x v="91"/>
    <x v="1"/>
    <n v="2367.11"/>
    <x v="38"/>
    <x v="7"/>
    <x v="777"/>
    <x v="1"/>
    <x v="0"/>
    <x v="0"/>
    <x v="1"/>
    <x v="0"/>
  </r>
  <r>
    <n v="1032"/>
    <x v="6"/>
    <x v="2"/>
    <n v="3780.88"/>
    <x v="23"/>
    <x v="19"/>
    <x v="778"/>
    <x v="1"/>
    <x v="0"/>
    <x v="0"/>
    <x v="0"/>
    <x v="0"/>
  </r>
  <r>
    <n v="1023"/>
    <x v="234"/>
    <x v="2"/>
    <n v="1619.69"/>
    <x v="15"/>
    <x v="0"/>
    <x v="779"/>
    <x v="0"/>
    <x v="1"/>
    <x v="0"/>
    <x v="0"/>
    <x v="4"/>
  </r>
  <r>
    <n v="1009"/>
    <x v="66"/>
    <x v="2"/>
    <n v="4710.1000000000004"/>
    <x v="14"/>
    <x v="19"/>
    <x v="780"/>
    <x v="1"/>
    <x v="2"/>
    <x v="1"/>
    <x v="1"/>
    <x v="2"/>
  </r>
  <r>
    <n v="1073"/>
    <x v="323"/>
    <x v="0"/>
    <n v="4696.8500000000004"/>
    <x v="36"/>
    <x v="10"/>
    <x v="781"/>
    <x v="0"/>
    <x v="1"/>
    <x v="0"/>
    <x v="0"/>
    <x v="1"/>
  </r>
  <r>
    <n v="1021"/>
    <x v="80"/>
    <x v="3"/>
    <n v="1751.24"/>
    <x v="7"/>
    <x v="4"/>
    <x v="782"/>
    <x v="1"/>
    <x v="0"/>
    <x v="1"/>
    <x v="0"/>
    <x v="4"/>
  </r>
  <r>
    <n v="1079"/>
    <x v="163"/>
    <x v="2"/>
    <n v="675.54"/>
    <x v="13"/>
    <x v="25"/>
    <x v="783"/>
    <x v="0"/>
    <x v="0"/>
    <x v="1"/>
    <x v="2"/>
    <x v="4"/>
  </r>
  <r>
    <n v="1018"/>
    <x v="70"/>
    <x v="3"/>
    <n v="2333.19"/>
    <x v="32"/>
    <x v="18"/>
    <x v="784"/>
    <x v="1"/>
    <x v="0"/>
    <x v="0"/>
    <x v="2"/>
    <x v="1"/>
  </r>
  <r>
    <n v="1050"/>
    <x v="129"/>
    <x v="1"/>
    <n v="586.17999999999995"/>
    <x v="23"/>
    <x v="13"/>
    <x v="785"/>
    <x v="0"/>
    <x v="2"/>
    <x v="0"/>
    <x v="0"/>
    <x v="3"/>
  </r>
  <r>
    <n v="1053"/>
    <x v="17"/>
    <x v="1"/>
    <n v="487.65"/>
    <x v="20"/>
    <x v="21"/>
    <x v="786"/>
    <x v="1"/>
    <x v="0"/>
    <x v="0"/>
    <x v="0"/>
    <x v="3"/>
  </r>
  <r>
    <n v="1061"/>
    <x v="17"/>
    <x v="1"/>
    <n v="4984.3900000000003"/>
    <x v="34"/>
    <x v="26"/>
    <x v="787"/>
    <x v="0"/>
    <x v="0"/>
    <x v="0"/>
    <x v="2"/>
    <x v="4"/>
  </r>
  <r>
    <n v="1017"/>
    <x v="140"/>
    <x v="3"/>
    <n v="5287.05"/>
    <x v="16"/>
    <x v="13"/>
    <x v="788"/>
    <x v="0"/>
    <x v="2"/>
    <x v="1"/>
    <x v="2"/>
    <x v="0"/>
  </r>
  <r>
    <n v="1100"/>
    <x v="5"/>
    <x v="0"/>
    <n v="1137.44"/>
    <x v="25"/>
    <x v="20"/>
    <x v="789"/>
    <x v="0"/>
    <x v="1"/>
    <x v="1"/>
    <x v="3"/>
    <x v="3"/>
  </r>
  <r>
    <n v="1026"/>
    <x v="309"/>
    <x v="0"/>
    <n v="4117.88"/>
    <x v="10"/>
    <x v="26"/>
    <x v="790"/>
    <x v="0"/>
    <x v="2"/>
    <x v="0"/>
    <x v="2"/>
    <x v="0"/>
  </r>
  <r>
    <n v="1005"/>
    <x v="102"/>
    <x v="2"/>
    <n v="3813.48"/>
    <x v="3"/>
    <x v="19"/>
    <x v="791"/>
    <x v="1"/>
    <x v="2"/>
    <x v="0"/>
    <x v="2"/>
    <x v="4"/>
  </r>
  <r>
    <n v="1063"/>
    <x v="324"/>
    <x v="2"/>
    <n v="2605.36"/>
    <x v="28"/>
    <x v="9"/>
    <x v="792"/>
    <x v="0"/>
    <x v="2"/>
    <x v="0"/>
    <x v="1"/>
    <x v="0"/>
  </r>
  <r>
    <n v="1034"/>
    <x v="31"/>
    <x v="3"/>
    <n v="2738.68"/>
    <x v="0"/>
    <x v="29"/>
    <x v="793"/>
    <x v="0"/>
    <x v="0"/>
    <x v="1"/>
    <x v="3"/>
    <x v="2"/>
  </r>
  <r>
    <n v="1023"/>
    <x v="149"/>
    <x v="2"/>
    <n v="4273.6000000000004"/>
    <x v="43"/>
    <x v="10"/>
    <x v="794"/>
    <x v="0"/>
    <x v="0"/>
    <x v="0"/>
    <x v="2"/>
    <x v="4"/>
  </r>
  <r>
    <n v="1072"/>
    <x v="2"/>
    <x v="2"/>
    <n v="4467.75"/>
    <x v="35"/>
    <x v="6"/>
    <x v="795"/>
    <x v="1"/>
    <x v="2"/>
    <x v="0"/>
    <x v="1"/>
    <x v="3"/>
  </r>
  <r>
    <n v="1084"/>
    <x v="325"/>
    <x v="0"/>
    <n v="812.91"/>
    <x v="16"/>
    <x v="7"/>
    <x v="796"/>
    <x v="1"/>
    <x v="1"/>
    <x v="1"/>
    <x v="3"/>
    <x v="0"/>
  </r>
  <r>
    <n v="1090"/>
    <x v="103"/>
    <x v="1"/>
    <n v="4880.8"/>
    <x v="36"/>
    <x v="28"/>
    <x v="797"/>
    <x v="1"/>
    <x v="0"/>
    <x v="0"/>
    <x v="0"/>
    <x v="0"/>
  </r>
  <r>
    <n v="1017"/>
    <x v="85"/>
    <x v="1"/>
    <n v="752.24"/>
    <x v="32"/>
    <x v="4"/>
    <x v="798"/>
    <x v="1"/>
    <x v="1"/>
    <x v="1"/>
    <x v="2"/>
    <x v="4"/>
  </r>
  <r>
    <n v="1090"/>
    <x v="225"/>
    <x v="1"/>
    <n v="2441.46"/>
    <x v="48"/>
    <x v="15"/>
    <x v="799"/>
    <x v="1"/>
    <x v="2"/>
    <x v="1"/>
    <x v="0"/>
    <x v="4"/>
  </r>
  <r>
    <n v="1001"/>
    <x v="127"/>
    <x v="0"/>
    <n v="2889.67"/>
    <x v="35"/>
    <x v="10"/>
    <x v="800"/>
    <x v="0"/>
    <x v="0"/>
    <x v="1"/>
    <x v="1"/>
    <x v="4"/>
  </r>
  <r>
    <n v="1089"/>
    <x v="228"/>
    <x v="1"/>
    <n v="4280.0600000000004"/>
    <x v="15"/>
    <x v="21"/>
    <x v="801"/>
    <x v="0"/>
    <x v="1"/>
    <x v="1"/>
    <x v="0"/>
    <x v="2"/>
  </r>
  <r>
    <n v="1057"/>
    <x v="166"/>
    <x v="1"/>
    <n v="746.28"/>
    <x v="24"/>
    <x v="12"/>
    <x v="802"/>
    <x v="0"/>
    <x v="1"/>
    <x v="0"/>
    <x v="0"/>
    <x v="2"/>
  </r>
  <r>
    <n v="1087"/>
    <x v="46"/>
    <x v="3"/>
    <n v="882.28"/>
    <x v="29"/>
    <x v="27"/>
    <x v="803"/>
    <x v="0"/>
    <x v="2"/>
    <x v="1"/>
    <x v="2"/>
    <x v="4"/>
  </r>
  <r>
    <n v="1020"/>
    <x v="25"/>
    <x v="3"/>
    <n v="675.91"/>
    <x v="33"/>
    <x v="25"/>
    <x v="804"/>
    <x v="0"/>
    <x v="0"/>
    <x v="0"/>
    <x v="2"/>
    <x v="2"/>
  </r>
  <r>
    <n v="1034"/>
    <x v="299"/>
    <x v="3"/>
    <n v="718.72"/>
    <x v="17"/>
    <x v="9"/>
    <x v="805"/>
    <x v="1"/>
    <x v="0"/>
    <x v="0"/>
    <x v="1"/>
    <x v="4"/>
  </r>
  <r>
    <n v="1052"/>
    <x v="120"/>
    <x v="1"/>
    <n v="3722.38"/>
    <x v="39"/>
    <x v="23"/>
    <x v="806"/>
    <x v="0"/>
    <x v="1"/>
    <x v="0"/>
    <x v="2"/>
    <x v="2"/>
  </r>
  <r>
    <n v="1058"/>
    <x v="281"/>
    <x v="1"/>
    <n v="1084.28"/>
    <x v="37"/>
    <x v="19"/>
    <x v="807"/>
    <x v="0"/>
    <x v="1"/>
    <x v="0"/>
    <x v="0"/>
    <x v="1"/>
  </r>
  <r>
    <n v="1085"/>
    <x v="246"/>
    <x v="2"/>
    <n v="2382.23"/>
    <x v="30"/>
    <x v="27"/>
    <x v="808"/>
    <x v="0"/>
    <x v="2"/>
    <x v="0"/>
    <x v="2"/>
    <x v="2"/>
  </r>
  <r>
    <n v="1035"/>
    <x v="278"/>
    <x v="2"/>
    <n v="4454.97"/>
    <x v="10"/>
    <x v="17"/>
    <x v="809"/>
    <x v="1"/>
    <x v="2"/>
    <x v="0"/>
    <x v="3"/>
    <x v="1"/>
  </r>
  <r>
    <n v="1057"/>
    <x v="32"/>
    <x v="0"/>
    <n v="3672.89"/>
    <x v="7"/>
    <x v="3"/>
    <x v="810"/>
    <x v="0"/>
    <x v="2"/>
    <x v="1"/>
    <x v="2"/>
    <x v="4"/>
  </r>
  <r>
    <n v="1026"/>
    <x v="160"/>
    <x v="0"/>
    <n v="2169.86"/>
    <x v="23"/>
    <x v="17"/>
    <x v="811"/>
    <x v="0"/>
    <x v="2"/>
    <x v="1"/>
    <x v="2"/>
    <x v="0"/>
  </r>
  <r>
    <n v="1085"/>
    <x v="226"/>
    <x v="1"/>
    <n v="1492.48"/>
    <x v="45"/>
    <x v="12"/>
    <x v="812"/>
    <x v="0"/>
    <x v="2"/>
    <x v="0"/>
    <x v="1"/>
    <x v="2"/>
  </r>
  <r>
    <n v="1089"/>
    <x v="108"/>
    <x v="2"/>
    <n v="4706.7"/>
    <x v="45"/>
    <x v="18"/>
    <x v="813"/>
    <x v="1"/>
    <x v="1"/>
    <x v="0"/>
    <x v="1"/>
    <x v="4"/>
  </r>
  <r>
    <n v="1070"/>
    <x v="326"/>
    <x v="0"/>
    <n v="878.43"/>
    <x v="37"/>
    <x v="16"/>
    <x v="814"/>
    <x v="1"/>
    <x v="0"/>
    <x v="0"/>
    <x v="1"/>
    <x v="2"/>
  </r>
  <r>
    <n v="1019"/>
    <x v="327"/>
    <x v="3"/>
    <n v="3286.47"/>
    <x v="45"/>
    <x v="16"/>
    <x v="815"/>
    <x v="1"/>
    <x v="2"/>
    <x v="1"/>
    <x v="1"/>
    <x v="4"/>
  </r>
  <r>
    <n v="1012"/>
    <x v="314"/>
    <x v="2"/>
    <n v="803.71"/>
    <x v="12"/>
    <x v="26"/>
    <x v="816"/>
    <x v="1"/>
    <x v="1"/>
    <x v="0"/>
    <x v="1"/>
    <x v="1"/>
  </r>
  <r>
    <n v="1044"/>
    <x v="85"/>
    <x v="2"/>
    <n v="2196.3000000000002"/>
    <x v="44"/>
    <x v="20"/>
    <x v="817"/>
    <x v="1"/>
    <x v="0"/>
    <x v="1"/>
    <x v="0"/>
    <x v="2"/>
  </r>
  <r>
    <n v="1061"/>
    <x v="49"/>
    <x v="2"/>
    <n v="1844.8"/>
    <x v="23"/>
    <x v="21"/>
    <x v="818"/>
    <x v="0"/>
    <x v="0"/>
    <x v="1"/>
    <x v="0"/>
    <x v="1"/>
  </r>
  <r>
    <n v="1079"/>
    <x v="54"/>
    <x v="1"/>
    <n v="1993.4"/>
    <x v="18"/>
    <x v="27"/>
    <x v="819"/>
    <x v="0"/>
    <x v="2"/>
    <x v="1"/>
    <x v="1"/>
    <x v="0"/>
  </r>
  <r>
    <n v="1049"/>
    <x v="7"/>
    <x v="2"/>
    <n v="4752.24"/>
    <x v="29"/>
    <x v="13"/>
    <x v="820"/>
    <x v="1"/>
    <x v="2"/>
    <x v="1"/>
    <x v="1"/>
    <x v="4"/>
  </r>
  <r>
    <n v="1077"/>
    <x v="328"/>
    <x v="3"/>
    <n v="2439.4899999999998"/>
    <x v="26"/>
    <x v="9"/>
    <x v="821"/>
    <x v="0"/>
    <x v="2"/>
    <x v="0"/>
    <x v="2"/>
    <x v="0"/>
  </r>
  <r>
    <n v="1020"/>
    <x v="26"/>
    <x v="2"/>
    <n v="2255.0500000000002"/>
    <x v="23"/>
    <x v="29"/>
    <x v="822"/>
    <x v="1"/>
    <x v="1"/>
    <x v="0"/>
    <x v="2"/>
    <x v="3"/>
  </r>
  <r>
    <n v="1002"/>
    <x v="40"/>
    <x v="0"/>
    <n v="971.57"/>
    <x v="41"/>
    <x v="17"/>
    <x v="823"/>
    <x v="0"/>
    <x v="0"/>
    <x v="1"/>
    <x v="0"/>
    <x v="3"/>
  </r>
  <r>
    <n v="1034"/>
    <x v="213"/>
    <x v="1"/>
    <n v="492.68"/>
    <x v="42"/>
    <x v="26"/>
    <x v="824"/>
    <x v="1"/>
    <x v="2"/>
    <x v="0"/>
    <x v="0"/>
    <x v="1"/>
  </r>
  <r>
    <n v="1099"/>
    <x v="329"/>
    <x v="0"/>
    <n v="2568.73"/>
    <x v="1"/>
    <x v="0"/>
    <x v="825"/>
    <x v="1"/>
    <x v="0"/>
    <x v="0"/>
    <x v="3"/>
    <x v="0"/>
  </r>
  <r>
    <n v="1012"/>
    <x v="81"/>
    <x v="3"/>
    <n v="1763.69"/>
    <x v="22"/>
    <x v="11"/>
    <x v="826"/>
    <x v="1"/>
    <x v="0"/>
    <x v="0"/>
    <x v="1"/>
    <x v="0"/>
  </r>
  <r>
    <n v="1047"/>
    <x v="330"/>
    <x v="2"/>
    <n v="2929.45"/>
    <x v="48"/>
    <x v="28"/>
    <x v="827"/>
    <x v="1"/>
    <x v="0"/>
    <x v="0"/>
    <x v="0"/>
    <x v="0"/>
  </r>
  <r>
    <n v="1092"/>
    <x v="110"/>
    <x v="1"/>
    <n v="2467.2800000000002"/>
    <x v="13"/>
    <x v="27"/>
    <x v="828"/>
    <x v="1"/>
    <x v="1"/>
    <x v="0"/>
    <x v="3"/>
    <x v="1"/>
  </r>
  <r>
    <n v="1067"/>
    <x v="166"/>
    <x v="3"/>
    <n v="533.58000000000004"/>
    <x v="20"/>
    <x v="12"/>
    <x v="829"/>
    <x v="1"/>
    <x v="1"/>
    <x v="1"/>
    <x v="0"/>
    <x v="2"/>
  </r>
  <r>
    <n v="1023"/>
    <x v="331"/>
    <x v="3"/>
    <n v="3483.15"/>
    <x v="12"/>
    <x v="21"/>
    <x v="830"/>
    <x v="0"/>
    <x v="0"/>
    <x v="1"/>
    <x v="2"/>
    <x v="3"/>
  </r>
  <r>
    <n v="1030"/>
    <x v="62"/>
    <x v="2"/>
    <n v="1225.6400000000001"/>
    <x v="21"/>
    <x v="8"/>
    <x v="831"/>
    <x v="0"/>
    <x v="2"/>
    <x v="1"/>
    <x v="2"/>
    <x v="0"/>
  </r>
  <r>
    <n v="1012"/>
    <x v="57"/>
    <x v="3"/>
    <n v="1029.71"/>
    <x v="43"/>
    <x v="1"/>
    <x v="832"/>
    <x v="0"/>
    <x v="1"/>
    <x v="0"/>
    <x v="1"/>
    <x v="1"/>
  </r>
  <r>
    <n v="1086"/>
    <x v="243"/>
    <x v="1"/>
    <n v="526.14"/>
    <x v="38"/>
    <x v="29"/>
    <x v="833"/>
    <x v="0"/>
    <x v="2"/>
    <x v="1"/>
    <x v="3"/>
    <x v="3"/>
  </r>
  <r>
    <n v="1052"/>
    <x v="6"/>
    <x v="1"/>
    <n v="856.91"/>
    <x v="10"/>
    <x v="8"/>
    <x v="834"/>
    <x v="0"/>
    <x v="1"/>
    <x v="0"/>
    <x v="0"/>
    <x v="0"/>
  </r>
  <r>
    <n v="1007"/>
    <x v="134"/>
    <x v="1"/>
    <n v="4272.92"/>
    <x v="25"/>
    <x v="3"/>
    <x v="835"/>
    <x v="1"/>
    <x v="2"/>
    <x v="1"/>
    <x v="2"/>
    <x v="2"/>
  </r>
  <r>
    <n v="1024"/>
    <x v="32"/>
    <x v="1"/>
    <n v="3830.71"/>
    <x v="21"/>
    <x v="26"/>
    <x v="836"/>
    <x v="0"/>
    <x v="2"/>
    <x v="1"/>
    <x v="3"/>
    <x v="1"/>
  </r>
  <r>
    <n v="1031"/>
    <x v="266"/>
    <x v="3"/>
    <n v="818.14"/>
    <x v="14"/>
    <x v="10"/>
    <x v="837"/>
    <x v="0"/>
    <x v="2"/>
    <x v="0"/>
    <x v="3"/>
    <x v="1"/>
  </r>
  <r>
    <n v="1083"/>
    <x v="268"/>
    <x v="2"/>
    <n v="4003.5"/>
    <x v="8"/>
    <x v="18"/>
    <x v="838"/>
    <x v="1"/>
    <x v="2"/>
    <x v="0"/>
    <x v="3"/>
    <x v="1"/>
  </r>
  <r>
    <n v="1088"/>
    <x v="71"/>
    <x v="0"/>
    <n v="3915.41"/>
    <x v="44"/>
    <x v="6"/>
    <x v="839"/>
    <x v="0"/>
    <x v="0"/>
    <x v="1"/>
    <x v="1"/>
    <x v="1"/>
  </r>
  <r>
    <n v="1055"/>
    <x v="110"/>
    <x v="3"/>
    <n v="2600.9299999999998"/>
    <x v="44"/>
    <x v="24"/>
    <x v="840"/>
    <x v="1"/>
    <x v="1"/>
    <x v="0"/>
    <x v="2"/>
    <x v="0"/>
  </r>
  <r>
    <n v="1060"/>
    <x v="82"/>
    <x v="1"/>
    <n v="4096.4799999999996"/>
    <x v="10"/>
    <x v="1"/>
    <x v="841"/>
    <x v="0"/>
    <x v="0"/>
    <x v="0"/>
    <x v="0"/>
    <x v="0"/>
  </r>
  <r>
    <n v="1033"/>
    <x v="255"/>
    <x v="2"/>
    <n v="1367.76"/>
    <x v="26"/>
    <x v="28"/>
    <x v="842"/>
    <x v="1"/>
    <x v="1"/>
    <x v="1"/>
    <x v="3"/>
    <x v="1"/>
  </r>
  <r>
    <n v="1090"/>
    <x v="14"/>
    <x v="2"/>
    <n v="3578.49"/>
    <x v="46"/>
    <x v="26"/>
    <x v="843"/>
    <x v="0"/>
    <x v="0"/>
    <x v="1"/>
    <x v="0"/>
    <x v="2"/>
  </r>
  <r>
    <n v="1035"/>
    <x v="227"/>
    <x v="0"/>
    <n v="4795.42"/>
    <x v="10"/>
    <x v="8"/>
    <x v="844"/>
    <x v="0"/>
    <x v="0"/>
    <x v="1"/>
    <x v="0"/>
    <x v="2"/>
  </r>
  <r>
    <n v="1041"/>
    <x v="302"/>
    <x v="0"/>
    <n v="1170.1600000000001"/>
    <x v="40"/>
    <x v="29"/>
    <x v="845"/>
    <x v="0"/>
    <x v="0"/>
    <x v="0"/>
    <x v="2"/>
    <x v="0"/>
  </r>
  <r>
    <n v="1043"/>
    <x v="99"/>
    <x v="3"/>
    <n v="2186.42"/>
    <x v="19"/>
    <x v="10"/>
    <x v="846"/>
    <x v="1"/>
    <x v="1"/>
    <x v="1"/>
    <x v="1"/>
    <x v="3"/>
  </r>
  <r>
    <n v="1052"/>
    <x v="256"/>
    <x v="0"/>
    <n v="3080.61"/>
    <x v="20"/>
    <x v="21"/>
    <x v="847"/>
    <x v="0"/>
    <x v="1"/>
    <x v="0"/>
    <x v="2"/>
    <x v="2"/>
  </r>
  <r>
    <n v="1093"/>
    <x v="265"/>
    <x v="3"/>
    <n v="2955.51"/>
    <x v="7"/>
    <x v="30"/>
    <x v="848"/>
    <x v="0"/>
    <x v="1"/>
    <x v="0"/>
    <x v="2"/>
    <x v="4"/>
  </r>
  <r>
    <n v="1069"/>
    <x v="27"/>
    <x v="0"/>
    <n v="4007.98"/>
    <x v="38"/>
    <x v="1"/>
    <x v="849"/>
    <x v="1"/>
    <x v="0"/>
    <x v="1"/>
    <x v="3"/>
    <x v="3"/>
  </r>
  <r>
    <n v="1029"/>
    <x v="150"/>
    <x v="2"/>
    <n v="634.16"/>
    <x v="31"/>
    <x v="29"/>
    <x v="850"/>
    <x v="0"/>
    <x v="2"/>
    <x v="0"/>
    <x v="2"/>
    <x v="4"/>
  </r>
  <r>
    <n v="1010"/>
    <x v="164"/>
    <x v="1"/>
    <n v="2429.9299999999998"/>
    <x v="12"/>
    <x v="28"/>
    <x v="851"/>
    <x v="0"/>
    <x v="1"/>
    <x v="1"/>
    <x v="2"/>
    <x v="0"/>
  </r>
  <r>
    <n v="1027"/>
    <x v="253"/>
    <x v="2"/>
    <n v="4572.21"/>
    <x v="25"/>
    <x v="18"/>
    <x v="852"/>
    <x v="1"/>
    <x v="0"/>
    <x v="0"/>
    <x v="0"/>
    <x v="4"/>
  </r>
  <r>
    <n v="1045"/>
    <x v="223"/>
    <x v="3"/>
    <n v="993.24"/>
    <x v="21"/>
    <x v="16"/>
    <x v="853"/>
    <x v="0"/>
    <x v="2"/>
    <x v="1"/>
    <x v="0"/>
    <x v="3"/>
  </r>
  <r>
    <n v="1005"/>
    <x v="31"/>
    <x v="1"/>
    <n v="5026.1899999999996"/>
    <x v="38"/>
    <x v="4"/>
    <x v="854"/>
    <x v="0"/>
    <x v="1"/>
    <x v="0"/>
    <x v="1"/>
    <x v="0"/>
  </r>
  <r>
    <n v="1043"/>
    <x v="122"/>
    <x v="3"/>
    <n v="5079.68"/>
    <x v="24"/>
    <x v="24"/>
    <x v="855"/>
    <x v="1"/>
    <x v="2"/>
    <x v="0"/>
    <x v="1"/>
    <x v="4"/>
  </r>
  <r>
    <n v="1092"/>
    <x v="321"/>
    <x v="1"/>
    <n v="1703.02"/>
    <x v="12"/>
    <x v="26"/>
    <x v="856"/>
    <x v="0"/>
    <x v="1"/>
    <x v="0"/>
    <x v="2"/>
    <x v="1"/>
  </r>
  <r>
    <n v="1100"/>
    <x v="264"/>
    <x v="3"/>
    <n v="3743.39"/>
    <x v="35"/>
    <x v="18"/>
    <x v="857"/>
    <x v="1"/>
    <x v="1"/>
    <x v="1"/>
    <x v="3"/>
    <x v="0"/>
  </r>
  <r>
    <n v="1065"/>
    <x v="207"/>
    <x v="3"/>
    <n v="2079.64"/>
    <x v="24"/>
    <x v="12"/>
    <x v="858"/>
    <x v="0"/>
    <x v="0"/>
    <x v="1"/>
    <x v="1"/>
    <x v="3"/>
  </r>
  <r>
    <n v="1057"/>
    <x v="303"/>
    <x v="1"/>
    <n v="4958.78"/>
    <x v="25"/>
    <x v="12"/>
    <x v="859"/>
    <x v="1"/>
    <x v="0"/>
    <x v="0"/>
    <x v="2"/>
    <x v="2"/>
  </r>
  <r>
    <n v="1098"/>
    <x v="185"/>
    <x v="1"/>
    <n v="828.95"/>
    <x v="41"/>
    <x v="21"/>
    <x v="860"/>
    <x v="1"/>
    <x v="1"/>
    <x v="1"/>
    <x v="3"/>
    <x v="4"/>
  </r>
  <r>
    <n v="1008"/>
    <x v="175"/>
    <x v="3"/>
    <n v="1739.45"/>
    <x v="26"/>
    <x v="24"/>
    <x v="861"/>
    <x v="0"/>
    <x v="1"/>
    <x v="0"/>
    <x v="3"/>
    <x v="4"/>
  </r>
  <r>
    <n v="1079"/>
    <x v="177"/>
    <x v="1"/>
    <n v="1265.6600000000001"/>
    <x v="27"/>
    <x v="2"/>
    <x v="862"/>
    <x v="0"/>
    <x v="1"/>
    <x v="0"/>
    <x v="3"/>
    <x v="3"/>
  </r>
  <r>
    <n v="1026"/>
    <x v="98"/>
    <x v="3"/>
    <n v="1715.83"/>
    <x v="22"/>
    <x v="0"/>
    <x v="863"/>
    <x v="1"/>
    <x v="2"/>
    <x v="0"/>
    <x v="3"/>
    <x v="1"/>
  </r>
  <r>
    <n v="1053"/>
    <x v="150"/>
    <x v="1"/>
    <n v="4829.5200000000004"/>
    <x v="35"/>
    <x v="22"/>
    <x v="864"/>
    <x v="0"/>
    <x v="1"/>
    <x v="1"/>
    <x v="2"/>
    <x v="2"/>
  </r>
  <r>
    <n v="1004"/>
    <x v="33"/>
    <x v="2"/>
    <n v="1189.22"/>
    <x v="47"/>
    <x v="2"/>
    <x v="865"/>
    <x v="0"/>
    <x v="2"/>
    <x v="0"/>
    <x v="2"/>
    <x v="4"/>
  </r>
  <r>
    <n v="1087"/>
    <x v="165"/>
    <x v="0"/>
    <n v="3423.66"/>
    <x v="5"/>
    <x v="21"/>
    <x v="866"/>
    <x v="1"/>
    <x v="2"/>
    <x v="1"/>
    <x v="0"/>
    <x v="4"/>
  </r>
  <r>
    <n v="1099"/>
    <x v="291"/>
    <x v="2"/>
    <n v="1283.04"/>
    <x v="25"/>
    <x v="15"/>
    <x v="867"/>
    <x v="1"/>
    <x v="0"/>
    <x v="1"/>
    <x v="3"/>
    <x v="3"/>
  </r>
  <r>
    <n v="1001"/>
    <x v="217"/>
    <x v="3"/>
    <n v="4576.5"/>
    <x v="0"/>
    <x v="14"/>
    <x v="868"/>
    <x v="1"/>
    <x v="0"/>
    <x v="0"/>
    <x v="1"/>
    <x v="1"/>
  </r>
  <r>
    <n v="1080"/>
    <x v="2"/>
    <x v="1"/>
    <n v="2979.64"/>
    <x v="1"/>
    <x v="18"/>
    <x v="869"/>
    <x v="0"/>
    <x v="0"/>
    <x v="0"/>
    <x v="3"/>
    <x v="3"/>
  </r>
  <r>
    <n v="1045"/>
    <x v="266"/>
    <x v="2"/>
    <n v="5129.1899999999996"/>
    <x v="43"/>
    <x v="1"/>
    <x v="870"/>
    <x v="0"/>
    <x v="2"/>
    <x v="1"/>
    <x v="1"/>
    <x v="4"/>
  </r>
  <r>
    <n v="1075"/>
    <x v="332"/>
    <x v="3"/>
    <n v="4801.0600000000004"/>
    <x v="34"/>
    <x v="1"/>
    <x v="871"/>
    <x v="1"/>
    <x v="1"/>
    <x v="0"/>
    <x v="1"/>
    <x v="0"/>
  </r>
  <r>
    <n v="1038"/>
    <x v="333"/>
    <x v="2"/>
    <n v="2790.1"/>
    <x v="31"/>
    <x v="19"/>
    <x v="872"/>
    <x v="0"/>
    <x v="0"/>
    <x v="1"/>
    <x v="1"/>
    <x v="3"/>
  </r>
  <r>
    <n v="1081"/>
    <x v="94"/>
    <x v="0"/>
    <n v="938.04"/>
    <x v="46"/>
    <x v="11"/>
    <x v="873"/>
    <x v="0"/>
    <x v="0"/>
    <x v="1"/>
    <x v="1"/>
    <x v="3"/>
  </r>
  <r>
    <n v="1008"/>
    <x v="285"/>
    <x v="2"/>
    <n v="1891.02"/>
    <x v="26"/>
    <x v="24"/>
    <x v="874"/>
    <x v="1"/>
    <x v="2"/>
    <x v="1"/>
    <x v="0"/>
    <x v="4"/>
  </r>
  <r>
    <n v="1100"/>
    <x v="270"/>
    <x v="1"/>
    <n v="5402.28"/>
    <x v="18"/>
    <x v="30"/>
    <x v="875"/>
    <x v="0"/>
    <x v="0"/>
    <x v="0"/>
    <x v="2"/>
    <x v="1"/>
  </r>
  <r>
    <n v="1074"/>
    <x v="106"/>
    <x v="1"/>
    <n v="1705.71"/>
    <x v="32"/>
    <x v="18"/>
    <x v="876"/>
    <x v="0"/>
    <x v="0"/>
    <x v="0"/>
    <x v="3"/>
    <x v="3"/>
  </r>
  <r>
    <n v="1073"/>
    <x v="275"/>
    <x v="1"/>
    <n v="2958.55"/>
    <x v="23"/>
    <x v="20"/>
    <x v="877"/>
    <x v="1"/>
    <x v="0"/>
    <x v="1"/>
    <x v="3"/>
    <x v="1"/>
  </r>
  <r>
    <n v="1073"/>
    <x v="176"/>
    <x v="2"/>
    <n v="2475.9299999999998"/>
    <x v="33"/>
    <x v="4"/>
    <x v="878"/>
    <x v="0"/>
    <x v="1"/>
    <x v="1"/>
    <x v="0"/>
    <x v="0"/>
  </r>
  <r>
    <n v="1009"/>
    <x v="11"/>
    <x v="2"/>
    <n v="2626.9"/>
    <x v="37"/>
    <x v="0"/>
    <x v="879"/>
    <x v="1"/>
    <x v="2"/>
    <x v="1"/>
    <x v="0"/>
    <x v="1"/>
  </r>
  <r>
    <n v="1047"/>
    <x v="277"/>
    <x v="3"/>
    <n v="1427.21"/>
    <x v="37"/>
    <x v="27"/>
    <x v="880"/>
    <x v="0"/>
    <x v="2"/>
    <x v="1"/>
    <x v="0"/>
    <x v="0"/>
  </r>
  <r>
    <n v="1084"/>
    <x v="278"/>
    <x v="1"/>
    <n v="3765.31"/>
    <x v="41"/>
    <x v="20"/>
    <x v="881"/>
    <x v="1"/>
    <x v="0"/>
    <x v="1"/>
    <x v="3"/>
    <x v="1"/>
  </r>
  <r>
    <n v="1030"/>
    <x v="250"/>
    <x v="2"/>
    <n v="4713.68"/>
    <x v="25"/>
    <x v="15"/>
    <x v="882"/>
    <x v="0"/>
    <x v="1"/>
    <x v="1"/>
    <x v="1"/>
    <x v="3"/>
  </r>
  <r>
    <n v="1002"/>
    <x v="144"/>
    <x v="0"/>
    <n v="576.44000000000005"/>
    <x v="39"/>
    <x v="21"/>
    <x v="883"/>
    <x v="1"/>
    <x v="2"/>
    <x v="0"/>
    <x v="3"/>
    <x v="4"/>
  </r>
  <r>
    <n v="1023"/>
    <x v="63"/>
    <x v="0"/>
    <n v="4663.34"/>
    <x v="35"/>
    <x v="15"/>
    <x v="884"/>
    <x v="1"/>
    <x v="0"/>
    <x v="0"/>
    <x v="3"/>
    <x v="0"/>
  </r>
  <r>
    <n v="1055"/>
    <x v="289"/>
    <x v="2"/>
    <n v="4461.51"/>
    <x v="47"/>
    <x v="16"/>
    <x v="885"/>
    <x v="0"/>
    <x v="1"/>
    <x v="1"/>
    <x v="1"/>
    <x v="4"/>
  </r>
  <r>
    <n v="1024"/>
    <x v="92"/>
    <x v="3"/>
    <n v="2047.13"/>
    <x v="30"/>
    <x v="10"/>
    <x v="886"/>
    <x v="1"/>
    <x v="0"/>
    <x v="0"/>
    <x v="1"/>
    <x v="0"/>
  </r>
  <r>
    <n v="1059"/>
    <x v="70"/>
    <x v="0"/>
    <n v="3764.52"/>
    <x v="16"/>
    <x v="6"/>
    <x v="887"/>
    <x v="0"/>
    <x v="2"/>
    <x v="1"/>
    <x v="0"/>
    <x v="1"/>
  </r>
  <r>
    <n v="1058"/>
    <x v="105"/>
    <x v="3"/>
    <n v="3635.02"/>
    <x v="33"/>
    <x v="9"/>
    <x v="888"/>
    <x v="1"/>
    <x v="1"/>
    <x v="0"/>
    <x v="3"/>
    <x v="4"/>
  </r>
  <r>
    <n v="1015"/>
    <x v="334"/>
    <x v="2"/>
    <n v="445.48"/>
    <x v="22"/>
    <x v="5"/>
    <x v="889"/>
    <x v="1"/>
    <x v="1"/>
    <x v="0"/>
    <x v="2"/>
    <x v="1"/>
  </r>
  <r>
    <n v="1039"/>
    <x v="186"/>
    <x v="3"/>
    <n v="4313.45"/>
    <x v="34"/>
    <x v="7"/>
    <x v="890"/>
    <x v="1"/>
    <x v="0"/>
    <x v="1"/>
    <x v="3"/>
    <x v="4"/>
  </r>
  <r>
    <n v="1058"/>
    <x v="335"/>
    <x v="1"/>
    <n v="1086.8900000000001"/>
    <x v="43"/>
    <x v="27"/>
    <x v="891"/>
    <x v="0"/>
    <x v="0"/>
    <x v="0"/>
    <x v="1"/>
    <x v="0"/>
  </r>
  <r>
    <n v="1033"/>
    <x v="177"/>
    <x v="2"/>
    <n v="4864.34"/>
    <x v="25"/>
    <x v="10"/>
    <x v="892"/>
    <x v="0"/>
    <x v="1"/>
    <x v="1"/>
    <x v="0"/>
    <x v="0"/>
  </r>
  <r>
    <n v="1019"/>
    <x v="336"/>
    <x v="0"/>
    <n v="3202.68"/>
    <x v="42"/>
    <x v="16"/>
    <x v="893"/>
    <x v="1"/>
    <x v="0"/>
    <x v="1"/>
    <x v="1"/>
    <x v="4"/>
  </r>
  <r>
    <n v="1070"/>
    <x v="286"/>
    <x v="1"/>
    <n v="3947.5"/>
    <x v="28"/>
    <x v="15"/>
    <x v="894"/>
    <x v="0"/>
    <x v="1"/>
    <x v="1"/>
    <x v="1"/>
    <x v="2"/>
  </r>
  <r>
    <n v="1079"/>
    <x v="154"/>
    <x v="2"/>
    <n v="1547.35"/>
    <x v="23"/>
    <x v="22"/>
    <x v="895"/>
    <x v="1"/>
    <x v="0"/>
    <x v="0"/>
    <x v="0"/>
    <x v="0"/>
  </r>
  <r>
    <n v="1033"/>
    <x v="131"/>
    <x v="0"/>
    <n v="595.20000000000005"/>
    <x v="11"/>
    <x v="23"/>
    <x v="896"/>
    <x v="0"/>
    <x v="2"/>
    <x v="1"/>
    <x v="3"/>
    <x v="1"/>
  </r>
  <r>
    <n v="1097"/>
    <x v="317"/>
    <x v="3"/>
    <n v="4393.68"/>
    <x v="5"/>
    <x v="12"/>
    <x v="897"/>
    <x v="0"/>
    <x v="2"/>
    <x v="1"/>
    <x v="3"/>
    <x v="1"/>
  </r>
  <r>
    <n v="1006"/>
    <x v="54"/>
    <x v="3"/>
    <n v="2193.2199999999998"/>
    <x v="41"/>
    <x v="4"/>
    <x v="898"/>
    <x v="1"/>
    <x v="1"/>
    <x v="0"/>
    <x v="2"/>
    <x v="3"/>
  </r>
  <r>
    <n v="1092"/>
    <x v="45"/>
    <x v="1"/>
    <n v="2709.4"/>
    <x v="28"/>
    <x v="29"/>
    <x v="899"/>
    <x v="0"/>
    <x v="2"/>
    <x v="0"/>
    <x v="1"/>
    <x v="1"/>
  </r>
  <r>
    <n v="1090"/>
    <x v="182"/>
    <x v="1"/>
    <n v="4323.71"/>
    <x v="28"/>
    <x v="3"/>
    <x v="900"/>
    <x v="0"/>
    <x v="2"/>
    <x v="1"/>
    <x v="0"/>
    <x v="4"/>
  </r>
  <r>
    <n v="1060"/>
    <x v="71"/>
    <x v="3"/>
    <n v="5184.6400000000003"/>
    <x v="18"/>
    <x v="22"/>
    <x v="901"/>
    <x v="1"/>
    <x v="0"/>
    <x v="1"/>
    <x v="3"/>
    <x v="2"/>
  </r>
  <r>
    <n v="1050"/>
    <x v="299"/>
    <x v="1"/>
    <n v="851.35"/>
    <x v="20"/>
    <x v="12"/>
    <x v="902"/>
    <x v="0"/>
    <x v="1"/>
    <x v="1"/>
    <x v="3"/>
    <x v="2"/>
  </r>
  <r>
    <n v="1040"/>
    <x v="296"/>
    <x v="3"/>
    <n v="4382.3500000000004"/>
    <x v="30"/>
    <x v="10"/>
    <x v="903"/>
    <x v="1"/>
    <x v="0"/>
    <x v="0"/>
    <x v="2"/>
    <x v="1"/>
  </r>
  <r>
    <n v="1057"/>
    <x v="271"/>
    <x v="0"/>
    <n v="5165.09"/>
    <x v="40"/>
    <x v="15"/>
    <x v="904"/>
    <x v="0"/>
    <x v="0"/>
    <x v="1"/>
    <x v="0"/>
    <x v="2"/>
  </r>
  <r>
    <n v="1026"/>
    <x v="240"/>
    <x v="3"/>
    <n v="219.08"/>
    <x v="18"/>
    <x v="6"/>
    <x v="905"/>
    <x v="1"/>
    <x v="2"/>
    <x v="1"/>
    <x v="3"/>
    <x v="3"/>
  </r>
  <r>
    <n v="1079"/>
    <x v="244"/>
    <x v="0"/>
    <n v="5080.74"/>
    <x v="24"/>
    <x v="9"/>
    <x v="906"/>
    <x v="1"/>
    <x v="0"/>
    <x v="1"/>
    <x v="2"/>
    <x v="4"/>
  </r>
  <r>
    <n v="1003"/>
    <x v="325"/>
    <x v="3"/>
    <n v="5227.93"/>
    <x v="23"/>
    <x v="24"/>
    <x v="907"/>
    <x v="1"/>
    <x v="1"/>
    <x v="1"/>
    <x v="2"/>
    <x v="1"/>
  </r>
  <r>
    <n v="1026"/>
    <x v="75"/>
    <x v="3"/>
    <n v="4288.3"/>
    <x v="15"/>
    <x v="1"/>
    <x v="908"/>
    <x v="1"/>
    <x v="2"/>
    <x v="1"/>
    <x v="1"/>
    <x v="3"/>
  </r>
  <r>
    <n v="1075"/>
    <x v="260"/>
    <x v="3"/>
    <n v="4557.5600000000004"/>
    <x v="17"/>
    <x v="30"/>
    <x v="909"/>
    <x v="1"/>
    <x v="2"/>
    <x v="1"/>
    <x v="3"/>
    <x v="0"/>
  </r>
  <r>
    <n v="1067"/>
    <x v="292"/>
    <x v="1"/>
    <n v="3552.63"/>
    <x v="44"/>
    <x v="3"/>
    <x v="910"/>
    <x v="1"/>
    <x v="0"/>
    <x v="0"/>
    <x v="0"/>
    <x v="3"/>
  </r>
  <r>
    <n v="1062"/>
    <x v="188"/>
    <x v="3"/>
    <n v="1939.04"/>
    <x v="20"/>
    <x v="16"/>
    <x v="911"/>
    <x v="1"/>
    <x v="2"/>
    <x v="1"/>
    <x v="0"/>
    <x v="4"/>
  </r>
  <r>
    <n v="1007"/>
    <x v="199"/>
    <x v="2"/>
    <n v="2289.27"/>
    <x v="18"/>
    <x v="19"/>
    <x v="912"/>
    <x v="0"/>
    <x v="1"/>
    <x v="0"/>
    <x v="1"/>
    <x v="1"/>
  </r>
  <r>
    <n v="1093"/>
    <x v="19"/>
    <x v="1"/>
    <n v="3634.58"/>
    <x v="7"/>
    <x v="1"/>
    <x v="913"/>
    <x v="1"/>
    <x v="1"/>
    <x v="1"/>
    <x v="0"/>
    <x v="2"/>
  </r>
  <r>
    <n v="1092"/>
    <x v="321"/>
    <x v="2"/>
    <n v="3254.55"/>
    <x v="41"/>
    <x v="6"/>
    <x v="914"/>
    <x v="1"/>
    <x v="2"/>
    <x v="0"/>
    <x v="2"/>
    <x v="0"/>
  </r>
  <r>
    <n v="1041"/>
    <x v="92"/>
    <x v="0"/>
    <n v="1756.34"/>
    <x v="36"/>
    <x v="22"/>
    <x v="915"/>
    <x v="0"/>
    <x v="0"/>
    <x v="0"/>
    <x v="1"/>
    <x v="3"/>
  </r>
  <r>
    <n v="1100"/>
    <x v="202"/>
    <x v="1"/>
    <n v="2472.98"/>
    <x v="25"/>
    <x v="18"/>
    <x v="916"/>
    <x v="1"/>
    <x v="2"/>
    <x v="0"/>
    <x v="0"/>
    <x v="4"/>
  </r>
  <r>
    <n v="1087"/>
    <x v="281"/>
    <x v="1"/>
    <n v="531.02"/>
    <x v="25"/>
    <x v="22"/>
    <x v="917"/>
    <x v="1"/>
    <x v="0"/>
    <x v="1"/>
    <x v="2"/>
    <x v="4"/>
  </r>
  <r>
    <n v="1042"/>
    <x v="205"/>
    <x v="3"/>
    <n v="1535.57"/>
    <x v="32"/>
    <x v="20"/>
    <x v="918"/>
    <x v="1"/>
    <x v="2"/>
    <x v="0"/>
    <x v="2"/>
    <x v="3"/>
  </r>
  <r>
    <n v="1005"/>
    <x v="36"/>
    <x v="2"/>
    <n v="1448.54"/>
    <x v="21"/>
    <x v="6"/>
    <x v="919"/>
    <x v="0"/>
    <x v="1"/>
    <x v="0"/>
    <x v="0"/>
    <x v="4"/>
  </r>
  <r>
    <n v="1014"/>
    <x v="299"/>
    <x v="0"/>
    <n v="2747.81"/>
    <x v="46"/>
    <x v="3"/>
    <x v="920"/>
    <x v="0"/>
    <x v="0"/>
    <x v="1"/>
    <x v="3"/>
    <x v="0"/>
  </r>
  <r>
    <n v="1032"/>
    <x v="187"/>
    <x v="3"/>
    <n v="3337.4"/>
    <x v="9"/>
    <x v="10"/>
    <x v="921"/>
    <x v="0"/>
    <x v="2"/>
    <x v="0"/>
    <x v="2"/>
    <x v="3"/>
  </r>
  <r>
    <n v="1051"/>
    <x v="117"/>
    <x v="1"/>
    <n v="175.29"/>
    <x v="36"/>
    <x v="19"/>
    <x v="922"/>
    <x v="1"/>
    <x v="1"/>
    <x v="1"/>
    <x v="3"/>
    <x v="3"/>
  </r>
  <r>
    <n v="1100"/>
    <x v="16"/>
    <x v="3"/>
    <n v="2257.92"/>
    <x v="22"/>
    <x v="26"/>
    <x v="923"/>
    <x v="1"/>
    <x v="0"/>
    <x v="0"/>
    <x v="0"/>
    <x v="2"/>
  </r>
  <r>
    <n v="1049"/>
    <x v="337"/>
    <x v="3"/>
    <n v="3712.25"/>
    <x v="36"/>
    <x v="11"/>
    <x v="924"/>
    <x v="1"/>
    <x v="2"/>
    <x v="1"/>
    <x v="2"/>
    <x v="1"/>
  </r>
  <r>
    <n v="1070"/>
    <x v="139"/>
    <x v="1"/>
    <n v="863.03"/>
    <x v="24"/>
    <x v="10"/>
    <x v="925"/>
    <x v="0"/>
    <x v="1"/>
    <x v="0"/>
    <x v="1"/>
    <x v="4"/>
  </r>
  <r>
    <n v="1017"/>
    <x v="331"/>
    <x v="0"/>
    <n v="1994.01"/>
    <x v="37"/>
    <x v="20"/>
    <x v="926"/>
    <x v="0"/>
    <x v="0"/>
    <x v="1"/>
    <x v="2"/>
    <x v="1"/>
  </r>
  <r>
    <n v="1016"/>
    <x v="88"/>
    <x v="0"/>
    <n v="779.33"/>
    <x v="0"/>
    <x v="13"/>
    <x v="927"/>
    <x v="0"/>
    <x v="2"/>
    <x v="1"/>
    <x v="3"/>
    <x v="4"/>
  </r>
  <r>
    <n v="1006"/>
    <x v="170"/>
    <x v="1"/>
    <n v="1814.63"/>
    <x v="23"/>
    <x v="5"/>
    <x v="928"/>
    <x v="1"/>
    <x v="1"/>
    <x v="0"/>
    <x v="3"/>
    <x v="0"/>
  </r>
  <r>
    <n v="1054"/>
    <x v="116"/>
    <x v="2"/>
    <n v="5122.07"/>
    <x v="8"/>
    <x v="2"/>
    <x v="929"/>
    <x v="1"/>
    <x v="0"/>
    <x v="0"/>
    <x v="2"/>
    <x v="0"/>
  </r>
  <r>
    <n v="1008"/>
    <x v="264"/>
    <x v="2"/>
    <n v="2319.62"/>
    <x v="6"/>
    <x v="8"/>
    <x v="930"/>
    <x v="0"/>
    <x v="1"/>
    <x v="0"/>
    <x v="3"/>
    <x v="2"/>
  </r>
  <r>
    <n v="1038"/>
    <x v="60"/>
    <x v="2"/>
    <n v="446.11"/>
    <x v="43"/>
    <x v="18"/>
    <x v="931"/>
    <x v="1"/>
    <x v="1"/>
    <x v="0"/>
    <x v="0"/>
    <x v="0"/>
  </r>
  <r>
    <n v="1039"/>
    <x v="145"/>
    <x v="0"/>
    <n v="471.75"/>
    <x v="19"/>
    <x v="3"/>
    <x v="932"/>
    <x v="0"/>
    <x v="0"/>
    <x v="1"/>
    <x v="0"/>
    <x v="1"/>
  </r>
  <r>
    <n v="1014"/>
    <x v="324"/>
    <x v="1"/>
    <n v="799.27"/>
    <x v="13"/>
    <x v="25"/>
    <x v="933"/>
    <x v="1"/>
    <x v="1"/>
    <x v="1"/>
    <x v="3"/>
    <x v="3"/>
  </r>
  <r>
    <n v="1083"/>
    <x v="242"/>
    <x v="2"/>
    <n v="1547.26"/>
    <x v="18"/>
    <x v="29"/>
    <x v="934"/>
    <x v="1"/>
    <x v="1"/>
    <x v="1"/>
    <x v="2"/>
    <x v="0"/>
  </r>
  <r>
    <n v="1018"/>
    <x v="69"/>
    <x v="2"/>
    <n v="1043.45"/>
    <x v="3"/>
    <x v="27"/>
    <x v="935"/>
    <x v="1"/>
    <x v="1"/>
    <x v="0"/>
    <x v="0"/>
    <x v="4"/>
  </r>
  <r>
    <n v="1047"/>
    <x v="77"/>
    <x v="2"/>
    <n v="4976.68"/>
    <x v="12"/>
    <x v="21"/>
    <x v="936"/>
    <x v="0"/>
    <x v="2"/>
    <x v="0"/>
    <x v="1"/>
    <x v="4"/>
  </r>
  <r>
    <n v="1069"/>
    <x v="138"/>
    <x v="3"/>
    <n v="4320.93"/>
    <x v="12"/>
    <x v="19"/>
    <x v="937"/>
    <x v="1"/>
    <x v="0"/>
    <x v="1"/>
    <x v="2"/>
    <x v="0"/>
  </r>
  <r>
    <n v="1092"/>
    <x v="136"/>
    <x v="2"/>
    <n v="737.49"/>
    <x v="4"/>
    <x v="23"/>
    <x v="938"/>
    <x v="0"/>
    <x v="2"/>
    <x v="0"/>
    <x v="2"/>
    <x v="0"/>
  </r>
  <r>
    <n v="1064"/>
    <x v="167"/>
    <x v="2"/>
    <n v="2045.53"/>
    <x v="42"/>
    <x v="13"/>
    <x v="939"/>
    <x v="0"/>
    <x v="0"/>
    <x v="0"/>
    <x v="0"/>
    <x v="3"/>
  </r>
  <r>
    <n v="1001"/>
    <x v="102"/>
    <x v="3"/>
    <n v="3729.27"/>
    <x v="2"/>
    <x v="16"/>
    <x v="940"/>
    <x v="1"/>
    <x v="1"/>
    <x v="0"/>
    <x v="0"/>
    <x v="1"/>
  </r>
  <r>
    <n v="1091"/>
    <x v="195"/>
    <x v="0"/>
    <n v="2406.58"/>
    <x v="46"/>
    <x v="28"/>
    <x v="941"/>
    <x v="0"/>
    <x v="1"/>
    <x v="0"/>
    <x v="1"/>
    <x v="2"/>
  </r>
  <r>
    <n v="1100"/>
    <x v="58"/>
    <x v="1"/>
    <n v="1189.3499999999999"/>
    <x v="21"/>
    <x v="3"/>
    <x v="942"/>
    <x v="1"/>
    <x v="1"/>
    <x v="1"/>
    <x v="2"/>
    <x v="4"/>
  </r>
  <r>
    <n v="1021"/>
    <x v="287"/>
    <x v="2"/>
    <n v="584.44000000000005"/>
    <x v="22"/>
    <x v="13"/>
    <x v="943"/>
    <x v="0"/>
    <x v="0"/>
    <x v="0"/>
    <x v="0"/>
    <x v="4"/>
  </r>
  <r>
    <n v="1093"/>
    <x v="101"/>
    <x v="2"/>
    <n v="757.26"/>
    <x v="38"/>
    <x v="24"/>
    <x v="944"/>
    <x v="1"/>
    <x v="2"/>
    <x v="0"/>
    <x v="0"/>
    <x v="2"/>
  </r>
  <r>
    <n v="1053"/>
    <x v="338"/>
    <x v="1"/>
    <n v="2217.5100000000002"/>
    <x v="46"/>
    <x v="20"/>
    <x v="945"/>
    <x v="0"/>
    <x v="2"/>
    <x v="1"/>
    <x v="0"/>
    <x v="3"/>
  </r>
  <r>
    <n v="1090"/>
    <x v="257"/>
    <x v="1"/>
    <n v="2438.9699999999998"/>
    <x v="14"/>
    <x v="6"/>
    <x v="946"/>
    <x v="0"/>
    <x v="1"/>
    <x v="0"/>
    <x v="3"/>
    <x v="2"/>
  </r>
  <r>
    <n v="1003"/>
    <x v="53"/>
    <x v="1"/>
    <n v="676.66"/>
    <x v="1"/>
    <x v="10"/>
    <x v="947"/>
    <x v="0"/>
    <x v="0"/>
    <x v="0"/>
    <x v="2"/>
    <x v="1"/>
  </r>
  <r>
    <n v="1077"/>
    <x v="9"/>
    <x v="3"/>
    <n v="822.39"/>
    <x v="6"/>
    <x v="5"/>
    <x v="948"/>
    <x v="0"/>
    <x v="2"/>
    <x v="1"/>
    <x v="1"/>
    <x v="0"/>
  </r>
  <r>
    <n v="1083"/>
    <x v="40"/>
    <x v="1"/>
    <n v="2624.09"/>
    <x v="33"/>
    <x v="17"/>
    <x v="949"/>
    <x v="0"/>
    <x v="0"/>
    <x v="1"/>
    <x v="3"/>
    <x v="3"/>
  </r>
  <r>
    <n v="1026"/>
    <x v="304"/>
    <x v="3"/>
    <n v="5296.65"/>
    <x v="22"/>
    <x v="26"/>
    <x v="950"/>
    <x v="1"/>
    <x v="1"/>
    <x v="1"/>
    <x v="2"/>
    <x v="3"/>
  </r>
  <r>
    <n v="1035"/>
    <x v="155"/>
    <x v="2"/>
    <n v="1745.52"/>
    <x v="29"/>
    <x v="16"/>
    <x v="951"/>
    <x v="1"/>
    <x v="0"/>
    <x v="0"/>
    <x v="2"/>
    <x v="0"/>
  </r>
  <r>
    <n v="1076"/>
    <x v="10"/>
    <x v="3"/>
    <n v="2002.95"/>
    <x v="17"/>
    <x v="5"/>
    <x v="952"/>
    <x v="0"/>
    <x v="2"/>
    <x v="0"/>
    <x v="0"/>
    <x v="3"/>
  </r>
  <r>
    <n v="1062"/>
    <x v="339"/>
    <x v="2"/>
    <n v="1263.49"/>
    <x v="17"/>
    <x v="10"/>
    <x v="953"/>
    <x v="0"/>
    <x v="1"/>
    <x v="0"/>
    <x v="1"/>
    <x v="4"/>
  </r>
  <r>
    <n v="1062"/>
    <x v="95"/>
    <x v="3"/>
    <n v="2034.15"/>
    <x v="15"/>
    <x v="24"/>
    <x v="954"/>
    <x v="0"/>
    <x v="0"/>
    <x v="1"/>
    <x v="2"/>
    <x v="3"/>
  </r>
  <r>
    <n v="1034"/>
    <x v="6"/>
    <x v="2"/>
    <n v="3732"/>
    <x v="19"/>
    <x v="28"/>
    <x v="955"/>
    <x v="1"/>
    <x v="0"/>
    <x v="1"/>
    <x v="3"/>
    <x v="1"/>
  </r>
  <r>
    <n v="1012"/>
    <x v="226"/>
    <x v="2"/>
    <n v="4082.62"/>
    <x v="4"/>
    <x v="14"/>
    <x v="956"/>
    <x v="0"/>
    <x v="1"/>
    <x v="0"/>
    <x v="0"/>
    <x v="4"/>
  </r>
  <r>
    <n v="1092"/>
    <x v="58"/>
    <x v="3"/>
    <n v="3375.79"/>
    <x v="12"/>
    <x v="13"/>
    <x v="957"/>
    <x v="1"/>
    <x v="2"/>
    <x v="1"/>
    <x v="2"/>
    <x v="0"/>
  </r>
  <r>
    <n v="1017"/>
    <x v="96"/>
    <x v="2"/>
    <n v="3481.72"/>
    <x v="33"/>
    <x v="15"/>
    <x v="958"/>
    <x v="1"/>
    <x v="1"/>
    <x v="0"/>
    <x v="2"/>
    <x v="3"/>
  </r>
  <r>
    <n v="1016"/>
    <x v="147"/>
    <x v="0"/>
    <n v="863.81"/>
    <x v="15"/>
    <x v="3"/>
    <x v="959"/>
    <x v="1"/>
    <x v="2"/>
    <x v="0"/>
    <x v="1"/>
    <x v="0"/>
  </r>
  <r>
    <n v="1046"/>
    <x v="41"/>
    <x v="1"/>
    <n v="4045.34"/>
    <x v="1"/>
    <x v="7"/>
    <x v="960"/>
    <x v="0"/>
    <x v="2"/>
    <x v="1"/>
    <x v="0"/>
    <x v="4"/>
  </r>
  <r>
    <n v="1096"/>
    <x v="171"/>
    <x v="3"/>
    <n v="4270.59"/>
    <x v="27"/>
    <x v="27"/>
    <x v="961"/>
    <x v="0"/>
    <x v="2"/>
    <x v="1"/>
    <x v="3"/>
    <x v="2"/>
  </r>
  <r>
    <n v="1097"/>
    <x v="211"/>
    <x v="0"/>
    <n v="2254.84"/>
    <x v="16"/>
    <x v="7"/>
    <x v="962"/>
    <x v="1"/>
    <x v="2"/>
    <x v="1"/>
    <x v="1"/>
    <x v="0"/>
  </r>
  <r>
    <n v="1088"/>
    <x v="13"/>
    <x v="1"/>
    <n v="1107.45"/>
    <x v="33"/>
    <x v="5"/>
    <x v="963"/>
    <x v="1"/>
    <x v="0"/>
    <x v="0"/>
    <x v="2"/>
    <x v="2"/>
  </r>
  <r>
    <n v="1031"/>
    <x v="155"/>
    <x v="2"/>
    <n v="3711.47"/>
    <x v="45"/>
    <x v="7"/>
    <x v="964"/>
    <x v="1"/>
    <x v="0"/>
    <x v="0"/>
    <x v="2"/>
    <x v="4"/>
  </r>
  <r>
    <n v="1034"/>
    <x v="207"/>
    <x v="0"/>
    <n v="3081.5"/>
    <x v="27"/>
    <x v="18"/>
    <x v="965"/>
    <x v="1"/>
    <x v="1"/>
    <x v="1"/>
    <x v="2"/>
    <x v="3"/>
  </r>
  <r>
    <n v="1014"/>
    <x v="246"/>
    <x v="3"/>
    <n v="2723.13"/>
    <x v="19"/>
    <x v="20"/>
    <x v="966"/>
    <x v="0"/>
    <x v="0"/>
    <x v="0"/>
    <x v="0"/>
    <x v="1"/>
  </r>
  <r>
    <n v="1085"/>
    <x v="323"/>
    <x v="3"/>
    <n v="3159.88"/>
    <x v="30"/>
    <x v="12"/>
    <x v="967"/>
    <x v="1"/>
    <x v="0"/>
    <x v="0"/>
    <x v="0"/>
    <x v="4"/>
  </r>
  <r>
    <n v="1028"/>
    <x v="251"/>
    <x v="0"/>
    <n v="991.21"/>
    <x v="10"/>
    <x v="24"/>
    <x v="968"/>
    <x v="0"/>
    <x v="2"/>
    <x v="1"/>
    <x v="2"/>
    <x v="1"/>
  </r>
  <r>
    <n v="1033"/>
    <x v="223"/>
    <x v="3"/>
    <n v="2937.57"/>
    <x v="34"/>
    <x v="22"/>
    <x v="969"/>
    <x v="1"/>
    <x v="2"/>
    <x v="0"/>
    <x v="0"/>
    <x v="0"/>
  </r>
  <r>
    <n v="1002"/>
    <x v="274"/>
    <x v="1"/>
    <n v="3599.27"/>
    <x v="26"/>
    <x v="16"/>
    <x v="970"/>
    <x v="1"/>
    <x v="2"/>
    <x v="0"/>
    <x v="0"/>
    <x v="0"/>
  </r>
  <r>
    <n v="1064"/>
    <x v="68"/>
    <x v="0"/>
    <n v="488.23"/>
    <x v="10"/>
    <x v="19"/>
    <x v="971"/>
    <x v="0"/>
    <x v="2"/>
    <x v="0"/>
    <x v="1"/>
    <x v="3"/>
  </r>
  <r>
    <n v="1076"/>
    <x v="86"/>
    <x v="0"/>
    <n v="2864.45"/>
    <x v="6"/>
    <x v="21"/>
    <x v="972"/>
    <x v="0"/>
    <x v="2"/>
    <x v="0"/>
    <x v="1"/>
    <x v="2"/>
  </r>
  <r>
    <n v="1062"/>
    <x v="196"/>
    <x v="1"/>
    <n v="1545"/>
    <x v="24"/>
    <x v="12"/>
    <x v="973"/>
    <x v="0"/>
    <x v="1"/>
    <x v="0"/>
    <x v="2"/>
    <x v="1"/>
  </r>
  <r>
    <n v="1017"/>
    <x v="91"/>
    <x v="1"/>
    <n v="3081.04"/>
    <x v="4"/>
    <x v="25"/>
    <x v="974"/>
    <x v="0"/>
    <x v="1"/>
    <x v="0"/>
    <x v="0"/>
    <x v="4"/>
  </r>
  <r>
    <n v="1074"/>
    <x v="3"/>
    <x v="1"/>
    <n v="2197.42"/>
    <x v="33"/>
    <x v="19"/>
    <x v="975"/>
    <x v="1"/>
    <x v="1"/>
    <x v="0"/>
    <x v="3"/>
    <x v="0"/>
  </r>
  <r>
    <n v="1059"/>
    <x v="32"/>
    <x v="1"/>
    <n v="657.44"/>
    <x v="12"/>
    <x v="17"/>
    <x v="976"/>
    <x v="0"/>
    <x v="2"/>
    <x v="0"/>
    <x v="3"/>
    <x v="3"/>
  </r>
  <r>
    <n v="1060"/>
    <x v="4"/>
    <x v="2"/>
    <n v="4488.37"/>
    <x v="6"/>
    <x v="26"/>
    <x v="977"/>
    <x v="1"/>
    <x v="2"/>
    <x v="1"/>
    <x v="2"/>
    <x v="4"/>
  </r>
  <r>
    <n v="1090"/>
    <x v="251"/>
    <x v="3"/>
    <n v="3152.28"/>
    <x v="45"/>
    <x v="4"/>
    <x v="978"/>
    <x v="0"/>
    <x v="0"/>
    <x v="0"/>
    <x v="3"/>
    <x v="1"/>
  </r>
  <r>
    <n v="1058"/>
    <x v="20"/>
    <x v="1"/>
    <n v="2715.05"/>
    <x v="20"/>
    <x v="12"/>
    <x v="979"/>
    <x v="0"/>
    <x v="0"/>
    <x v="1"/>
    <x v="0"/>
    <x v="4"/>
  </r>
  <r>
    <n v="1007"/>
    <x v="285"/>
    <x v="2"/>
    <n v="1668.95"/>
    <x v="43"/>
    <x v="26"/>
    <x v="980"/>
    <x v="0"/>
    <x v="2"/>
    <x v="0"/>
    <x v="0"/>
    <x v="1"/>
  </r>
  <r>
    <n v="1080"/>
    <x v="78"/>
    <x v="3"/>
    <n v="1550.19"/>
    <x v="43"/>
    <x v="13"/>
    <x v="981"/>
    <x v="1"/>
    <x v="2"/>
    <x v="0"/>
    <x v="1"/>
    <x v="2"/>
  </r>
  <r>
    <n v="1077"/>
    <x v="334"/>
    <x v="0"/>
    <n v="4724.7"/>
    <x v="25"/>
    <x v="25"/>
    <x v="982"/>
    <x v="1"/>
    <x v="1"/>
    <x v="0"/>
    <x v="2"/>
    <x v="2"/>
  </r>
  <r>
    <n v="1030"/>
    <x v="78"/>
    <x v="1"/>
    <n v="2925.86"/>
    <x v="13"/>
    <x v="2"/>
    <x v="983"/>
    <x v="0"/>
    <x v="0"/>
    <x v="0"/>
    <x v="2"/>
    <x v="0"/>
  </r>
  <r>
    <n v="1019"/>
    <x v="9"/>
    <x v="2"/>
    <n v="4995.55"/>
    <x v="47"/>
    <x v="10"/>
    <x v="984"/>
    <x v="1"/>
    <x v="2"/>
    <x v="1"/>
    <x v="3"/>
    <x v="2"/>
  </r>
  <r>
    <n v="1032"/>
    <x v="303"/>
    <x v="3"/>
    <n v="5088"/>
    <x v="13"/>
    <x v="16"/>
    <x v="985"/>
    <x v="0"/>
    <x v="2"/>
    <x v="1"/>
    <x v="3"/>
    <x v="4"/>
  </r>
  <r>
    <n v="1021"/>
    <x v="73"/>
    <x v="0"/>
    <n v="4212.55"/>
    <x v="31"/>
    <x v="7"/>
    <x v="986"/>
    <x v="0"/>
    <x v="2"/>
    <x v="0"/>
    <x v="0"/>
    <x v="4"/>
  </r>
  <r>
    <n v="1009"/>
    <x v="97"/>
    <x v="2"/>
    <n v="3590.83"/>
    <x v="32"/>
    <x v="23"/>
    <x v="987"/>
    <x v="1"/>
    <x v="1"/>
    <x v="0"/>
    <x v="2"/>
    <x v="0"/>
  </r>
  <r>
    <n v="1051"/>
    <x v="34"/>
    <x v="3"/>
    <n v="3723.66"/>
    <x v="24"/>
    <x v="23"/>
    <x v="988"/>
    <x v="0"/>
    <x v="0"/>
    <x v="1"/>
    <x v="2"/>
    <x v="3"/>
  </r>
  <r>
    <n v="1006"/>
    <x v="193"/>
    <x v="0"/>
    <n v="1098.97"/>
    <x v="7"/>
    <x v="22"/>
    <x v="989"/>
    <x v="0"/>
    <x v="0"/>
    <x v="1"/>
    <x v="1"/>
    <x v="3"/>
  </r>
  <r>
    <n v="1071"/>
    <x v="224"/>
    <x v="3"/>
    <n v="3185.81"/>
    <x v="7"/>
    <x v="18"/>
    <x v="990"/>
    <x v="1"/>
    <x v="1"/>
    <x v="1"/>
    <x v="3"/>
    <x v="1"/>
  </r>
  <r>
    <n v="1009"/>
    <x v="18"/>
    <x v="2"/>
    <n v="3883.77"/>
    <x v="47"/>
    <x v="21"/>
    <x v="991"/>
    <x v="0"/>
    <x v="1"/>
    <x v="0"/>
    <x v="3"/>
    <x v="4"/>
  </r>
  <r>
    <n v="1015"/>
    <x v="276"/>
    <x v="2"/>
    <n v="3631.75"/>
    <x v="16"/>
    <x v="3"/>
    <x v="992"/>
    <x v="0"/>
    <x v="2"/>
    <x v="1"/>
    <x v="2"/>
    <x v="3"/>
  </r>
  <r>
    <n v="1088"/>
    <x v="185"/>
    <x v="1"/>
    <n v="3040.73"/>
    <x v="47"/>
    <x v="2"/>
    <x v="993"/>
    <x v="1"/>
    <x v="1"/>
    <x v="0"/>
    <x v="3"/>
    <x v="4"/>
  </r>
  <r>
    <n v="1005"/>
    <x v="100"/>
    <x v="1"/>
    <n v="1430.45"/>
    <x v="25"/>
    <x v="20"/>
    <x v="994"/>
    <x v="1"/>
    <x v="1"/>
    <x v="0"/>
    <x v="3"/>
    <x v="0"/>
  </r>
  <r>
    <n v="1087"/>
    <x v="23"/>
    <x v="2"/>
    <n v="297.69"/>
    <x v="8"/>
    <x v="4"/>
    <x v="995"/>
    <x v="1"/>
    <x v="0"/>
    <x v="1"/>
    <x v="0"/>
    <x v="2"/>
  </r>
  <r>
    <n v="1067"/>
    <x v="293"/>
    <x v="0"/>
    <n v="4625.5600000000004"/>
    <x v="20"/>
    <x v="25"/>
    <x v="996"/>
    <x v="0"/>
    <x v="1"/>
    <x v="1"/>
    <x v="1"/>
    <x v="4"/>
  </r>
  <r>
    <n v="1078"/>
    <x v="117"/>
    <x v="1"/>
    <n v="3657.23"/>
    <x v="2"/>
    <x v="11"/>
    <x v="997"/>
    <x v="0"/>
    <x v="1"/>
    <x v="1"/>
    <x v="2"/>
    <x v="0"/>
  </r>
  <r>
    <n v="1064"/>
    <x v="122"/>
    <x v="2"/>
    <n v="5118.83"/>
    <x v="16"/>
    <x v="19"/>
    <x v="998"/>
    <x v="0"/>
    <x v="2"/>
    <x v="0"/>
    <x v="3"/>
    <x v="1"/>
  </r>
  <r>
    <n v="1070"/>
    <x v="308"/>
    <x v="2"/>
    <n v="4166.95"/>
    <x v="2"/>
    <x v="7"/>
    <x v="999"/>
    <x v="0"/>
    <x v="1"/>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75560-82F4-4832-B0E9-7552AB31999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F6" firstHeaderRow="1" firstDataRow="1"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showAll="0">
      <items count="5">
        <item x="2"/>
        <item x="3"/>
        <item x="0"/>
        <item x="1"/>
        <item t="default"/>
      </items>
    </pivotField>
    <pivotField showAll="0"/>
    <pivotField showAll="0"/>
    <pivotField showAll="0"/>
    <pivotField dataField="1" showAll="0"/>
    <pivotField showAll="0">
      <items count="3">
        <item x="1"/>
        <item x="0"/>
        <item t="default"/>
      </items>
    </pivotField>
    <pivotField showAll="0">
      <items count="4">
        <item x="1"/>
        <item x="0"/>
        <item x="2"/>
        <item t="default"/>
      </items>
    </pivotField>
    <pivotField showAll="0">
      <items count="3">
        <item x="1"/>
        <item x="0"/>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0"/>
  </rowFields>
  <rowItems count="5">
    <i>
      <x v="1"/>
    </i>
    <i>
      <x/>
    </i>
    <i>
      <x v="3"/>
    </i>
    <i>
      <x v="2"/>
    </i>
    <i t="grand">
      <x/>
    </i>
  </rowItems>
  <colItems count="1">
    <i/>
  </colItems>
  <dataFields count="1">
    <dataField name="Sum of Sales_Amount" fld="6" baseField="10" baseItem="0"/>
  </dataField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8F900-A7FE-457C-A335-1B579617DA9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I6" firstHeaderRow="1" firstDataRow="1"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showAll="0">
      <items count="5">
        <item x="2"/>
        <item x="3"/>
        <item x="0"/>
        <item x="1"/>
        <item t="default"/>
      </items>
    </pivotField>
    <pivotField showAll="0"/>
    <pivotField dataField="1" showAll="0"/>
    <pivotField showAll="0"/>
    <pivotField showAll="0"/>
    <pivotField showAll="0"/>
    <pivotField showAll="0">
      <items count="4">
        <item x="1"/>
        <item x="0"/>
        <item x="2"/>
        <item t="default"/>
      </items>
    </pivotField>
    <pivotField showAll="0">
      <items count="3">
        <item x="1"/>
        <item x="0"/>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10"/>
  </rowFields>
  <rowItems count="5">
    <i>
      <x v="1"/>
    </i>
    <i>
      <x v="3"/>
    </i>
    <i>
      <x/>
    </i>
    <i>
      <x v="2"/>
    </i>
    <i t="grand">
      <x/>
    </i>
  </rowItems>
  <colItems count="1">
    <i/>
  </colItems>
  <dataFields count="1">
    <dataField name="Sum of Quantity_Sold"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4436A-D692-41DD-B140-E3D951460439}" name="PivotTable1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A3:C9" firstHeaderRow="0" firstDataRow="1" firstDataCol="1"/>
  <pivotFields count="16">
    <pivotField compact="0" outline="0" showAll="0"/>
    <pivotField compact="0" numFmtId="14" outline="0"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compact="0" outline="0" showAll="0">
      <items count="5">
        <item x="2"/>
        <item x="3"/>
        <item x="0"/>
        <item x="1"/>
        <item t="default"/>
      </items>
    </pivotField>
    <pivotField compact="0" outline="0" showAll="0"/>
    <pivotField dataField="1" compact="0" outline="0" showAll="0"/>
    <pivotField compact="0" outline="0" showAll="0"/>
    <pivotField dataField="1" compact="0" outline="0" showAll="0"/>
    <pivotField compact="0" outline="0" showAll="0"/>
    <pivotField compact="0" outline="0" showAll="0">
      <items count="4">
        <item x="1"/>
        <item x="0"/>
        <item x="2"/>
        <item t="default"/>
      </items>
    </pivotField>
    <pivotField compact="0" outline="0" showAll="0">
      <items count="3">
        <item x="1"/>
        <item x="0"/>
        <item t="default"/>
      </items>
    </pivotField>
    <pivotField compact="0" outline="0" showAll="0">
      <items count="5">
        <item x="2"/>
        <item x="0"/>
        <item x="1"/>
        <item x="3"/>
        <item t="default"/>
      </items>
    </pivotField>
    <pivotField axis="axisRow" compact="0" outline="0" showAll="0" sortType="descending">
      <items count="6">
        <item x="1"/>
        <item x="3"/>
        <item x="2"/>
        <item x="0"/>
        <item x="4"/>
        <item t="default"/>
      </items>
      <autoSortScope>
        <pivotArea dataOnly="0" outline="0" fieldPosition="0">
          <references count="1">
            <reference field="4294967294" count="1" selected="0">
              <x v="1"/>
            </reference>
          </references>
        </pivotArea>
      </autoSortScope>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4">
        <item x="0"/>
        <item x="1"/>
        <item x="2"/>
        <item x="3"/>
      </items>
    </pivotField>
    <pivotField compact="0" outline="0" dragToRow="0" dragToCol="0" dragToPage="0" showAll="0" defaultSubtotal="0"/>
  </pivotFields>
  <rowFields count="1">
    <field x="11"/>
  </rowFields>
  <rowItems count="6">
    <i>
      <x v="3"/>
    </i>
    <i>
      <x v="4"/>
    </i>
    <i>
      <x v="1"/>
    </i>
    <i>
      <x/>
    </i>
    <i>
      <x v="2"/>
    </i>
    <i t="grand">
      <x/>
    </i>
  </rowItems>
  <colFields count="1">
    <field x="-2"/>
  </colFields>
  <colItems count="2">
    <i>
      <x/>
    </i>
    <i i="1">
      <x v="1"/>
    </i>
  </colItems>
  <dataFields count="2">
    <dataField name="Sum of Quantity_Sold" fld="4" baseField="0" baseItem="0"/>
    <dataField name="Sum of Sales_Amount" fld="6"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F2E92-8329-4721-AAB1-6359E969AE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G20" firstHeaderRow="1" firstDataRow="2"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showAll="0">
      <items count="5">
        <item x="2"/>
        <item x="3"/>
        <item x="0"/>
        <item x="1"/>
        <item t="default"/>
      </items>
    </pivotField>
    <pivotField showAll="0"/>
    <pivotField showAll="0"/>
    <pivotField showAll="0"/>
    <pivotField dataField="1" showAll="0"/>
    <pivotField axis="axisCol" showAll="0">
      <items count="3">
        <item x="1"/>
        <item x="0"/>
        <item t="default"/>
      </items>
    </pivotField>
    <pivotField showAll="0">
      <items count="4">
        <item x="1"/>
        <item x="0"/>
        <item x="2"/>
        <item t="default"/>
      </items>
    </pivotField>
    <pivotField axis="axisRow" showAll="0">
      <items count="3">
        <item x="1"/>
        <item x="0"/>
        <item t="default"/>
      </items>
    </pivotField>
    <pivotField showAll="0">
      <items count="5">
        <item x="2"/>
        <item x="0"/>
        <item x="1"/>
        <item x="3"/>
        <item t="default"/>
      </items>
    </pivotField>
    <pivotField showAll="0">
      <items count="6">
        <item x="1"/>
        <item x="3"/>
        <item x="2"/>
        <item x="0"/>
        <item x="4"/>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9"/>
  </rowFields>
  <rowItems count="3">
    <i>
      <x/>
    </i>
    <i>
      <x v="1"/>
    </i>
    <i t="grand">
      <x/>
    </i>
  </rowItems>
  <colFields count="1">
    <field x="7"/>
  </colFields>
  <colItems count="3">
    <i>
      <x/>
    </i>
    <i>
      <x v="1"/>
    </i>
    <i t="grand">
      <x/>
    </i>
  </colItems>
  <dataFields count="1">
    <dataField name="Sum of Sales_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EF359C-2000-48C4-9B7B-A4F37A0BF0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2" firstHeaderRow="1" firstDataRow="1"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showAll="0">
      <items count="5">
        <item x="2"/>
        <item x="3"/>
        <item x="0"/>
        <item x="1"/>
        <item t="default"/>
      </items>
    </pivotField>
    <pivotField showAll="0"/>
    <pivotField showAll="0"/>
    <pivotField dataField="1" showAll="0"/>
    <pivotField showAll="0"/>
    <pivotField showAll="0">
      <items count="3">
        <item x="1"/>
        <item x="0"/>
        <item t="default"/>
      </items>
    </pivotField>
    <pivotField axis="axisRow" showAll="0">
      <items count="4">
        <item x="1"/>
        <item x="0"/>
        <item x="2"/>
        <item t="default"/>
      </items>
    </pivotField>
    <pivotField showAll="0">
      <items count="3">
        <item x="1"/>
        <item x="0"/>
        <item t="default"/>
      </items>
    </pivotField>
    <pivotField showAll="0">
      <items count="5">
        <item x="2"/>
        <item x="0"/>
        <item x="1"/>
        <item x="3"/>
        <item t="default"/>
      </items>
    </pivotField>
    <pivotField showAll="0">
      <items count="6">
        <item x="1"/>
        <item x="3"/>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8"/>
  </rowFields>
  <rowItems count="4">
    <i>
      <x/>
    </i>
    <i>
      <x v="1"/>
    </i>
    <i>
      <x v="2"/>
    </i>
    <i t="grand">
      <x/>
    </i>
  </rowItems>
  <colItems count="1">
    <i/>
  </colItems>
  <dataFields count="1">
    <dataField name="Sum of Discount" fld="5"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0BD03C-DD39-4D56-8527-D858FE86F9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B16" firstHeaderRow="1" firstDataRow="1"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50">
        <item x="32"/>
        <item x="21"/>
        <item x="19"/>
        <item x="15"/>
        <item x="10"/>
        <item x="4"/>
        <item x="0"/>
        <item x="2"/>
        <item x="43"/>
        <item x="14"/>
        <item x="44"/>
        <item x="24"/>
        <item x="42"/>
        <item x="28"/>
        <item x="31"/>
        <item x="47"/>
        <item x="1"/>
        <item x="39"/>
        <item x="22"/>
        <item x="8"/>
        <item x="41"/>
        <item x="7"/>
        <item x="6"/>
        <item x="26"/>
        <item x="9"/>
        <item x="17"/>
        <item x="5"/>
        <item x="3"/>
        <item x="33"/>
        <item x="29"/>
        <item x="36"/>
        <item x="45"/>
        <item x="37"/>
        <item x="18"/>
        <item x="16"/>
        <item x="40"/>
        <item x="34"/>
        <item x="27"/>
        <item x="35"/>
        <item x="11"/>
        <item x="48"/>
        <item x="30"/>
        <item x="25"/>
        <item x="46"/>
        <item x="23"/>
        <item x="38"/>
        <item x="12"/>
        <item x="20"/>
        <item x="13"/>
        <item t="default"/>
      </items>
    </pivotField>
    <pivotField showAll="0"/>
    <pivotField dataField="1" showAll="0"/>
    <pivotField showAll="0">
      <items count="3">
        <item x="1"/>
        <item x="0"/>
        <item t="default"/>
      </items>
    </pivotField>
    <pivotField showAll="0">
      <items count="4">
        <item x="1"/>
        <item x="0"/>
        <item x="2"/>
        <item t="default"/>
      </items>
    </pivotField>
    <pivotField showAll="0">
      <items count="3">
        <item x="1"/>
        <item x="0"/>
        <item t="default"/>
      </items>
    </pivotField>
    <pivotField showAll="0">
      <items count="5">
        <item x="2"/>
        <item x="0"/>
        <item x="1"/>
        <item x="3"/>
        <item t="default"/>
      </items>
    </pivotField>
    <pivotField showAll="0">
      <items count="6">
        <item x="1"/>
        <item x="3"/>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5">
    <i>
      <x/>
    </i>
    <i>
      <x v="3"/>
    </i>
    <i>
      <x v="1"/>
    </i>
    <i>
      <x v="2"/>
    </i>
    <i t="grand">
      <x/>
    </i>
  </rowItems>
  <colItems count="1">
    <i/>
  </colItems>
  <dataFields count="1">
    <dataField name="Sum of Sales_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F0F130-D8C1-4D72-95A1-EDFB9CE29D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1:Q10" firstHeaderRow="1" firstDataRow="2" firstDataCol="1"/>
  <pivotFields count="16">
    <pivotField showAll="0"/>
    <pivotField axis="axisRow"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showAll="0">
      <items count="5">
        <item x="2"/>
        <item x="3"/>
        <item x="0"/>
        <item x="1"/>
        <item t="default"/>
      </items>
    </pivotField>
    <pivotField showAll="0"/>
    <pivotField showAll="0"/>
    <pivotField showAll="0"/>
    <pivotField dataField="1" showAll="0"/>
    <pivotField showAll="0"/>
    <pivotField showAll="0">
      <items count="4">
        <item x="1"/>
        <item x="0"/>
        <item x="2"/>
        <item t="default"/>
      </items>
    </pivotField>
    <pivotField axis="axisCol" showAll="0">
      <items count="3">
        <item x="1"/>
        <item x="0"/>
        <item t="default"/>
      </items>
    </pivotField>
    <pivotField showAll="0">
      <items count="5">
        <item x="2"/>
        <item x="0"/>
        <item x="1"/>
        <item x="3"/>
        <item t="default"/>
      </items>
    </pivotField>
    <pivotField showAll="0">
      <items count="6">
        <item x="1"/>
        <item x="3"/>
        <item x="2"/>
        <item x="0"/>
        <item x="4"/>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 dragToRow="0" dragToCol="0" dragToPage="0" showAll="0" defaultSubtotal="0"/>
  </pivotFields>
  <rowFields count="4">
    <field x="14"/>
    <field x="13"/>
    <field x="12"/>
    <field x="1"/>
  </rowFields>
  <rowItems count="8">
    <i>
      <x v="1"/>
    </i>
    <i r="1">
      <x v="1"/>
    </i>
    <i r="1">
      <x v="2"/>
    </i>
    <i r="1">
      <x v="3"/>
    </i>
    <i r="1">
      <x v="4"/>
    </i>
    <i>
      <x v="2"/>
    </i>
    <i r="1">
      <x v="1"/>
    </i>
    <i t="grand">
      <x/>
    </i>
  </rowItems>
  <colFields count="1">
    <field x="9"/>
  </colFields>
  <colItems count="3">
    <i>
      <x/>
    </i>
    <i>
      <x v="1"/>
    </i>
    <i t="grand">
      <x/>
    </i>
  </colItems>
  <dataFields count="1">
    <dataField name="Sum of Sales_Amount" fld="6" baseField="0" baseItem="0"/>
  </dataFields>
  <chartFormats count="2">
    <chartFormat chart="2" format="2" series="1">
      <pivotArea type="data" outline="0" fieldPosition="0">
        <references count="2">
          <reference field="4294967294" count="1" selected="0">
            <x v="0"/>
          </reference>
          <reference field="9" count="1" selected="0">
            <x v="0"/>
          </reference>
        </references>
      </pivotArea>
    </chartFormat>
    <chartFormat chart="2"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F07475-3352-4C59-8C76-EB0F96830C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M48" firstHeaderRow="1" firstDataRow="3" firstDataCol="1"/>
  <pivotFields count="16">
    <pivotField showAll="0"/>
    <pivotField numFmtId="14" showAll="0">
      <items count="341">
        <item x="139"/>
        <item x="260"/>
        <item x="146"/>
        <item x="182"/>
        <item x="94"/>
        <item x="169"/>
        <item x="301"/>
        <item x="302"/>
        <item x="166"/>
        <item x="283"/>
        <item x="71"/>
        <item x="35"/>
        <item x="90"/>
        <item x="255"/>
        <item x="91"/>
        <item x="213"/>
        <item x="121"/>
        <item x="273"/>
        <item x="272"/>
        <item x="96"/>
        <item x="231"/>
        <item x="128"/>
        <item x="12"/>
        <item x="221"/>
        <item x="242"/>
        <item x="309"/>
        <item x="207"/>
        <item x="18"/>
        <item x="271"/>
        <item x="317"/>
        <item x="64"/>
        <item x="227"/>
        <item x="98"/>
        <item x="78"/>
        <item x="240"/>
        <item x="37"/>
        <item x="14"/>
        <item x="25"/>
        <item x="237"/>
        <item x="299"/>
        <item x="218"/>
        <item x="59"/>
        <item x="106"/>
        <item x="164"/>
        <item x="199"/>
        <item x="325"/>
        <item x="51"/>
        <item x="337"/>
        <item x="305"/>
        <item x="202"/>
        <item x="142"/>
        <item x="280"/>
        <item x="320"/>
        <item x="268"/>
        <item x="134"/>
        <item x="212"/>
        <item x="63"/>
        <item x="228"/>
        <item x="97"/>
        <item x="20"/>
        <item x="38"/>
        <item x="201"/>
        <item x="297"/>
        <item x="296"/>
        <item x="333"/>
        <item x="60"/>
        <item x="162"/>
        <item x="111"/>
        <item x="211"/>
        <item x="252"/>
        <item x="147"/>
        <item x="62"/>
        <item x="304"/>
        <item x="61"/>
        <item x="86"/>
        <item x="155"/>
        <item x="300"/>
        <item x="110"/>
        <item x="235"/>
        <item x="138"/>
        <item x="191"/>
        <item x="107"/>
        <item x="66"/>
        <item x="216"/>
        <item x="31"/>
        <item x="249"/>
        <item x="34"/>
        <item x="281"/>
        <item x="75"/>
        <item x="261"/>
        <item x="52"/>
        <item x="145"/>
        <item x="40"/>
        <item x="30"/>
        <item x="74"/>
        <item x="6"/>
        <item x="194"/>
        <item x="133"/>
        <item x="123"/>
        <item x="57"/>
        <item x="316"/>
        <item x="113"/>
        <item x="13"/>
        <item x="130"/>
        <item x="4"/>
        <item x="180"/>
        <item x="15"/>
        <item x="332"/>
        <item x="167"/>
        <item x="11"/>
        <item x="132"/>
        <item x="241"/>
        <item x="208"/>
        <item x="192"/>
        <item x="158"/>
        <item x="339"/>
        <item x="176"/>
        <item x="47"/>
        <item x="143"/>
        <item x="250"/>
        <item x="214"/>
        <item x="109"/>
        <item x="219"/>
        <item x="50"/>
        <item x="118"/>
        <item x="129"/>
        <item x="311"/>
        <item x="21"/>
        <item x="267"/>
        <item x="159"/>
        <item x="294"/>
        <item x="115"/>
        <item x="336"/>
        <item x="36"/>
        <item x="205"/>
        <item x="217"/>
        <item x="140"/>
        <item x="286"/>
        <item x="209"/>
        <item x="319"/>
        <item x="87"/>
        <item x="32"/>
        <item x="225"/>
        <item x="80"/>
        <item x="307"/>
        <item x="54"/>
        <item x="246"/>
        <item x="303"/>
        <item x="290"/>
        <item x="150"/>
        <item x="161"/>
        <item x="183"/>
        <item x="181"/>
        <item x="285"/>
        <item x="22"/>
        <item x="321"/>
        <item x="315"/>
        <item x="144"/>
        <item x="314"/>
        <item x="69"/>
        <item x="163"/>
        <item x="292"/>
        <item x="56"/>
        <item x="266"/>
        <item x="79"/>
        <item x="29"/>
        <item x="149"/>
        <item x="293"/>
        <item x="93"/>
        <item x="103"/>
        <item x="65"/>
        <item x="232"/>
        <item x="269"/>
        <item x="233"/>
        <item x="289"/>
        <item x="45"/>
        <item x="248"/>
        <item x="203"/>
        <item x="206"/>
        <item x="172"/>
        <item x="41"/>
        <item x="33"/>
        <item x="204"/>
        <item x="256"/>
        <item x="310"/>
        <item x="190"/>
        <item x="153"/>
        <item x="257"/>
        <item x="188"/>
        <item x="234"/>
        <item x="210"/>
        <item x="124"/>
        <item x="135"/>
        <item x="258"/>
        <item x="318"/>
        <item x="295"/>
        <item x="116"/>
        <item x="171"/>
        <item x="43"/>
        <item x="141"/>
        <item x="179"/>
        <item x="119"/>
        <item x="131"/>
        <item x="77"/>
        <item x="24"/>
        <item x="154"/>
        <item x="334"/>
        <item x="277"/>
        <item x="330"/>
        <item x="68"/>
        <item x="253"/>
        <item x="82"/>
        <item x="278"/>
        <item x="5"/>
        <item x="3"/>
        <item x="83"/>
        <item x="88"/>
        <item x="76"/>
        <item x="288"/>
        <item x="1"/>
        <item x="239"/>
        <item x="137"/>
        <item x="2"/>
        <item x="92"/>
        <item x="329"/>
        <item x="287"/>
        <item x="284"/>
        <item x="104"/>
        <item x="70"/>
        <item x="263"/>
        <item x="335"/>
        <item x="197"/>
        <item x="195"/>
        <item x="26"/>
        <item x="184"/>
        <item x="23"/>
        <item x="48"/>
        <item x="125"/>
        <item x="313"/>
        <item x="127"/>
        <item x="322"/>
        <item x="81"/>
        <item x="279"/>
        <item x="170"/>
        <item x="114"/>
        <item x="215"/>
        <item x="10"/>
        <item x="8"/>
        <item x="16"/>
        <item x="276"/>
        <item x="186"/>
        <item x="189"/>
        <item x="105"/>
        <item x="247"/>
        <item x="245"/>
        <item x="42"/>
        <item x="265"/>
        <item x="168"/>
        <item x="244"/>
        <item x="157"/>
        <item x="148"/>
        <item x="126"/>
        <item x="95"/>
        <item x="298"/>
        <item x="327"/>
        <item x="9"/>
        <item x="175"/>
        <item x="84"/>
        <item x="27"/>
        <item x="17"/>
        <item x="185"/>
        <item x="7"/>
        <item x="28"/>
        <item x="275"/>
        <item x="291"/>
        <item x="44"/>
        <item x="160"/>
        <item x="173"/>
        <item x="165"/>
        <item x="177"/>
        <item x="85"/>
        <item x="224"/>
        <item x="151"/>
        <item x="101"/>
        <item x="236"/>
        <item x="254"/>
        <item x="46"/>
        <item x="193"/>
        <item x="200"/>
        <item x="120"/>
        <item x="187"/>
        <item x="174"/>
        <item x="222"/>
        <item x="102"/>
        <item x="282"/>
        <item x="226"/>
        <item x="58"/>
        <item x="117"/>
        <item x="156"/>
        <item x="196"/>
        <item x="223"/>
        <item x="251"/>
        <item x="19"/>
        <item x="262"/>
        <item x="73"/>
        <item x="55"/>
        <item x="99"/>
        <item x="229"/>
        <item x="100"/>
        <item x="274"/>
        <item x="238"/>
        <item x="270"/>
        <item x="328"/>
        <item x="136"/>
        <item x="324"/>
        <item x="39"/>
        <item x="323"/>
        <item x="312"/>
        <item x="178"/>
        <item x="0"/>
        <item x="230"/>
        <item x="306"/>
        <item x="308"/>
        <item x="326"/>
        <item x="89"/>
        <item x="198"/>
        <item x="259"/>
        <item x="122"/>
        <item x="264"/>
        <item x="338"/>
        <item x="49"/>
        <item x="331"/>
        <item x="108"/>
        <item x="220"/>
        <item x="152"/>
        <item x="243"/>
        <item x="72"/>
        <item x="53"/>
        <item x="67"/>
        <item x="112"/>
        <item t="default"/>
      </items>
    </pivotField>
    <pivotField axis="axisRow" showAll="0">
      <items count="5">
        <item x="2"/>
        <item x="3"/>
        <item x="0"/>
        <item x="1"/>
        <item t="default"/>
      </items>
    </pivotField>
    <pivotField showAll="0"/>
    <pivotField showAll="0">
      <items count="50">
        <item x="32"/>
        <item x="21"/>
        <item x="19"/>
        <item x="15"/>
        <item x="10"/>
        <item x="4"/>
        <item x="0"/>
        <item x="2"/>
        <item x="43"/>
        <item x="14"/>
        <item x="44"/>
        <item x="24"/>
        <item x="42"/>
        <item x="28"/>
        <item x="31"/>
        <item x="47"/>
        <item x="1"/>
        <item x="39"/>
        <item x="22"/>
        <item x="8"/>
        <item x="41"/>
        <item x="7"/>
        <item x="6"/>
        <item x="26"/>
        <item x="9"/>
        <item x="17"/>
        <item x="5"/>
        <item x="3"/>
        <item x="33"/>
        <item x="29"/>
        <item x="36"/>
        <item x="45"/>
        <item x="37"/>
        <item x="18"/>
        <item x="16"/>
        <item x="40"/>
        <item x="34"/>
        <item x="27"/>
        <item x="35"/>
        <item x="11"/>
        <item x="48"/>
        <item x="30"/>
        <item x="25"/>
        <item x="46"/>
        <item x="23"/>
        <item x="38"/>
        <item x="12"/>
        <item x="20"/>
        <item x="13"/>
        <item t="default"/>
      </items>
    </pivotField>
    <pivotField showAll="0">
      <items count="32">
        <item x="30"/>
        <item x="18"/>
        <item x="6"/>
        <item x="11"/>
        <item x="12"/>
        <item x="0"/>
        <item x="28"/>
        <item x="19"/>
        <item x="20"/>
        <item x="16"/>
        <item x="25"/>
        <item x="29"/>
        <item x="26"/>
        <item x="1"/>
        <item x="17"/>
        <item x="27"/>
        <item x="7"/>
        <item x="22"/>
        <item x="21"/>
        <item x="23"/>
        <item x="9"/>
        <item x="24"/>
        <item x="4"/>
        <item x="8"/>
        <item x="15"/>
        <item x="10"/>
        <item x="2"/>
        <item x="3"/>
        <item x="13"/>
        <item x="5"/>
        <item x="14"/>
        <item t="default"/>
      </items>
    </pivotField>
    <pivotField dataField="1" showAll="0">
      <items count="1001">
        <item x="276"/>
        <item x="353"/>
        <item x="658"/>
        <item x="185"/>
        <item x="798"/>
        <item x="52"/>
        <item x="61"/>
        <item x="932"/>
        <item x="364"/>
        <item x="918"/>
        <item x="291"/>
        <item x="307"/>
        <item x="244"/>
        <item x="876"/>
        <item x="497"/>
        <item x="942"/>
        <item x="853"/>
        <item x="593"/>
        <item x="401"/>
        <item x="831"/>
        <item x="550"/>
        <item x="530"/>
        <item x="971"/>
        <item x="784"/>
        <item x="403"/>
        <item x="959"/>
        <item x="170"/>
        <item x="734"/>
        <item x="627"/>
        <item x="302"/>
        <item x="919"/>
        <item x="987"/>
        <item x="208"/>
        <item x="449"/>
        <item x="204"/>
        <item x="834"/>
        <item x="319"/>
        <item x="26"/>
        <item x="585"/>
        <item x="18"/>
        <item x="447"/>
        <item x="312"/>
        <item x="775"/>
        <item x="754"/>
        <item x="421"/>
        <item x="269"/>
        <item x="755"/>
        <item x="938"/>
        <item x="146"/>
        <item x="253"/>
        <item x="649"/>
        <item x="968"/>
        <item x="927"/>
        <item x="931"/>
        <item x="194"/>
        <item x="769"/>
        <item x="637"/>
        <item x="551"/>
        <item x="495"/>
        <item x="116"/>
        <item x="995"/>
        <item x="726"/>
        <item x="719"/>
        <item x="630"/>
        <item x="556"/>
        <item x="404"/>
        <item x="846"/>
        <item x="457"/>
        <item x="265"/>
        <item x="922"/>
        <item x="760"/>
        <item x="472"/>
        <item x="214"/>
        <item x="373"/>
        <item x="123"/>
        <item x="332"/>
        <item x="824"/>
        <item x="368"/>
        <item x="656"/>
        <item x="889"/>
        <item x="749"/>
        <item x="376"/>
        <item x="195"/>
        <item x="465"/>
        <item x="837"/>
        <item x="553"/>
        <item x="779"/>
        <item x="197"/>
        <item x="485"/>
        <item x="954"/>
        <item x="165"/>
        <item x="836"/>
        <item x="51"/>
        <item x="321"/>
        <item x="235"/>
        <item x="162"/>
        <item x="164"/>
        <item x="30"/>
        <item x="905"/>
        <item x="966"/>
        <item x="925"/>
        <item x="519"/>
        <item x="582"/>
        <item x="943"/>
        <item x="454"/>
        <item x="832"/>
        <item x="352"/>
        <item x="540"/>
        <item x="624"/>
        <item x="891"/>
        <item x="850"/>
        <item x="44"/>
        <item x="883"/>
        <item x="139"/>
        <item x="507"/>
        <item x="802"/>
        <item x="947"/>
        <item x="480"/>
        <item x="262"/>
        <item x="538"/>
        <item x="445"/>
        <item x="207"/>
        <item x="336"/>
        <item x="206"/>
        <item x="650"/>
        <item x="511"/>
        <item x="190"/>
        <item x="315"/>
        <item x="743"/>
        <item x="41"/>
        <item x="320"/>
        <item x="11"/>
        <item x="744"/>
        <item x="202"/>
        <item x="509"/>
        <item x="981"/>
        <item x="48"/>
        <item x="703"/>
        <item x="163"/>
        <item x="612"/>
        <item x="45"/>
        <item x="955"/>
        <item x="88"/>
        <item x="384"/>
        <item x="470"/>
        <item x="93"/>
        <item x="168"/>
        <item x="558"/>
        <item x="770"/>
        <item x="54"/>
        <item x="503"/>
        <item x="154"/>
        <item x="27"/>
        <item x="46"/>
        <item x="668"/>
        <item x="397"/>
        <item x="751"/>
        <item x="599"/>
        <item x="191"/>
        <item x="279"/>
        <item x="453"/>
        <item x="366"/>
        <item x="72"/>
        <item x="547"/>
        <item x="156"/>
        <item x="377"/>
        <item x="303"/>
        <item x="108"/>
        <item x="402"/>
        <item x="980"/>
        <item x="643"/>
        <item x="131"/>
        <item x="355"/>
        <item x="948"/>
        <item x="346"/>
        <item x="729"/>
        <item x="140"/>
        <item x="78"/>
        <item x="626"/>
        <item x="492"/>
        <item x="215"/>
        <item x="801"/>
        <item x="120"/>
        <item x="865"/>
        <item x="55"/>
        <item x="860"/>
        <item x="106"/>
        <item x="182"/>
        <item x="324"/>
        <item x="908"/>
        <item x="413"/>
        <item x="805"/>
        <item x="768"/>
        <item x="549"/>
        <item x="400"/>
        <item x="525"/>
        <item x="395"/>
        <item x="47"/>
        <item x="666"/>
        <item x="463"/>
        <item x="129"/>
        <item x="679"/>
        <item x="974"/>
        <item x="752"/>
        <item x="92"/>
        <item x="166"/>
        <item x="588"/>
        <item x="674"/>
        <item x="493"/>
        <item x="724"/>
        <item x="793"/>
        <item x="956"/>
        <item x="363"/>
        <item x="502"/>
        <item x="256"/>
        <item x="486"/>
        <item x="378"/>
        <item x="248"/>
        <item x="823"/>
        <item x="180"/>
        <item x="172"/>
        <item x="804"/>
        <item x="604"/>
        <item x="973"/>
        <item x="240"/>
        <item x="841"/>
        <item x="758"/>
        <item x="713"/>
        <item x="692"/>
        <item x="790"/>
        <item x="747"/>
        <item x="544"/>
        <item x="183"/>
        <item x="451"/>
        <item x="293"/>
        <item x="844"/>
        <item x="296"/>
        <item x="299"/>
        <item x="151"/>
        <item x="539"/>
        <item x="642"/>
        <item x="917"/>
        <item x="785"/>
        <item x="939"/>
        <item x="809"/>
        <item x="786"/>
        <item x="678"/>
        <item x="896"/>
        <item x="606"/>
        <item x="198"/>
        <item x="122"/>
        <item x="266"/>
        <item x="491"/>
        <item x="694"/>
        <item x="646"/>
        <item x="989"/>
        <item x="286"/>
        <item x="124"/>
        <item x="411"/>
        <item x="444"/>
        <item x="218"/>
        <item x="505"/>
        <item x="513"/>
        <item x="91"/>
        <item x="0"/>
        <item x="516"/>
        <item x="833"/>
        <item x="468"/>
        <item x="435"/>
        <item x="181"/>
        <item x="619"/>
        <item x="407"/>
        <item x="704"/>
        <item x="817"/>
        <item x="381"/>
        <item x="99"/>
        <item x="868"/>
        <item x="568"/>
        <item x="79"/>
        <item x="803"/>
        <item x="390"/>
        <item x="840"/>
        <item x="419"/>
        <item x="200"/>
        <item x="963"/>
        <item x="101"/>
        <item x="2"/>
        <item x="242"/>
        <item x="690"/>
        <item x="338"/>
        <item x="62"/>
        <item x="39"/>
        <item x="29"/>
        <item x="34"/>
        <item x="796"/>
        <item x="946"/>
        <item x="858"/>
        <item x="712"/>
        <item x="664"/>
        <item x="69"/>
        <item x="829"/>
        <item x="953"/>
        <item x="330"/>
        <item x="365"/>
        <item x="216"/>
        <item x="935"/>
        <item x="476"/>
        <item x="716"/>
        <item x="730"/>
        <item x="572"/>
        <item x="138"/>
        <item x="4"/>
        <item x="237"/>
        <item x="459"/>
        <item x="773"/>
        <item x="594"/>
        <item x="255"/>
        <item x="632"/>
        <item x="683"/>
        <item x="80"/>
        <item x="814"/>
        <item x="976"/>
        <item x="533"/>
        <item x="440"/>
        <item x="587"/>
        <item x="65"/>
        <item x="410"/>
        <item x="100"/>
        <item x="150"/>
        <item x="281"/>
        <item x="940"/>
        <item x="708"/>
        <item x="231"/>
        <item x="601"/>
        <item x="944"/>
        <item x="13"/>
        <item x="536"/>
        <item x="675"/>
        <item x="596"/>
        <item x="605"/>
        <item x="618"/>
        <item x="696"/>
        <item x="144"/>
        <item x="621"/>
        <item x="999"/>
        <item x="439"/>
        <item x="681"/>
        <item x="676"/>
        <item x="707"/>
        <item x="672"/>
        <item x="997"/>
        <item x="309"/>
        <item x="774"/>
        <item x="271"/>
        <item x="910"/>
        <item x="236"/>
        <item x="58"/>
        <item x="794"/>
        <item x="77"/>
        <item x="515"/>
        <item x="89"/>
        <item x="792"/>
        <item x="371"/>
        <item x="133"/>
        <item x="169"/>
        <item x="498"/>
        <item x="783"/>
        <item x="295"/>
        <item x="782"/>
        <item x="652"/>
        <item x="375"/>
        <item x="107"/>
        <item x="374"/>
        <item x="450"/>
        <item x="722"/>
        <item x="412"/>
        <item x="109"/>
        <item x="842"/>
        <item x="863"/>
        <item x="17"/>
        <item x="97"/>
        <item x="577"/>
        <item x="16"/>
        <item x="483"/>
        <item x="143"/>
        <item x="149"/>
        <item x="290"/>
        <item x="274"/>
        <item x="379"/>
        <item x="283"/>
        <item x="83"/>
        <item x="826"/>
        <item x="354"/>
        <item x="629"/>
        <item x="861"/>
        <item x="574"/>
        <item x="60"/>
        <item x="130"/>
        <item x="479"/>
        <item x="816"/>
        <item x="807"/>
        <item x="560"/>
        <item x="665"/>
        <item x="899"/>
        <item x="569"/>
        <item x="563"/>
        <item x="467"/>
        <item x="43"/>
        <item x="641"/>
        <item x="615"/>
        <item x="278"/>
        <item x="583"/>
        <item x="512"/>
        <item x="121"/>
        <item x="474"/>
        <item x="227"/>
        <item x="96"/>
        <item x="603"/>
        <item x="933"/>
        <item x="112"/>
        <item x="238"/>
        <item x="862"/>
        <item x="874"/>
        <item x="898"/>
        <item x="993"/>
        <item x="499"/>
        <item x="988"/>
        <item x="660"/>
        <item x="337"/>
        <item x="118"/>
        <item x="232"/>
        <item x="720"/>
        <item x="952"/>
        <item x="772"/>
        <item x="845"/>
        <item x="566"/>
        <item x="622"/>
        <item x="923"/>
        <item x="737"/>
        <item x="893"/>
        <item x="362"/>
        <item x="423"/>
        <item x="697"/>
        <item x="872"/>
        <item x="757"/>
        <item x="902"/>
        <item x="1"/>
        <item x="597"/>
        <item x="609"/>
        <item x="880"/>
        <item x="873"/>
        <item x="102"/>
        <item x="715"/>
        <item x="870"/>
        <item x="119"/>
        <item x="234"/>
        <item x="53"/>
        <item x="128"/>
        <item x="301"/>
        <item x="732"/>
        <item x="717"/>
        <item x="528"/>
        <item x="288"/>
        <item x="930"/>
        <item x="575"/>
        <item x="750"/>
        <item x="94"/>
        <item x="95"/>
        <item x="369"/>
        <item x="825"/>
        <item x="500"/>
        <item x="177"/>
        <item x="867"/>
        <item x="633"/>
        <item x="894"/>
        <item x="167"/>
        <item x="839"/>
        <item x="728"/>
        <item x="535"/>
        <item x="110"/>
        <item x="213"/>
        <item x="602"/>
        <item x="23"/>
        <item x="387"/>
        <item x="494"/>
        <item x="31"/>
        <item x="20"/>
        <item x="780"/>
        <item x="900"/>
        <item x="7"/>
        <item x="277"/>
        <item x="514"/>
        <item x="257"/>
        <item x="280"/>
        <item x="351"/>
        <item x="789"/>
        <item x="691"/>
        <item x="915"/>
        <item x="417"/>
        <item x="189"/>
        <item x="740"/>
        <item x="812"/>
        <item x="437"/>
        <item x="258"/>
        <item x="623"/>
        <item x="142"/>
        <item x="501"/>
        <item x="383"/>
        <item x="934"/>
        <item x="821"/>
        <item x="735"/>
        <item x="136"/>
        <item x="951"/>
        <item x="855"/>
        <item x="350"/>
        <item x="461"/>
        <item x="906"/>
        <item x="589"/>
        <item x="160"/>
        <item x="422"/>
        <item x="776"/>
        <item x="452"/>
        <item x="287"/>
        <item x="268"/>
        <item x="617"/>
        <item x="638"/>
        <item x="57"/>
        <item x="199"/>
        <item x="344"/>
        <item x="203"/>
        <item x="631"/>
        <item x="869"/>
        <item x="74"/>
        <item x="434"/>
        <item x="173"/>
        <item x="991"/>
        <item x="135"/>
        <item x="564"/>
        <item x="628"/>
        <item x="765"/>
        <item x="433"/>
        <item x="436"/>
        <item x="308"/>
        <item x="651"/>
        <item x="114"/>
        <item x="40"/>
        <item x="68"/>
        <item x="565"/>
        <item x="385"/>
        <item x="746"/>
        <item x="986"/>
        <item x="438"/>
        <item x="430"/>
        <item x="284"/>
        <item x="725"/>
        <item x="3"/>
        <item x="762"/>
        <item x="85"/>
        <item x="389"/>
        <item x="723"/>
        <item x="158"/>
        <item x="688"/>
        <item x="972"/>
        <item x="482"/>
        <item x="527"/>
        <item x="806"/>
        <item x="689"/>
        <item x="127"/>
        <item x="531"/>
        <item x="331"/>
        <item x="359"/>
        <item x="75"/>
        <item x="464"/>
        <item x="267"/>
        <item x="634"/>
        <item x="714"/>
        <item x="541"/>
        <item x="521"/>
        <item x="878"/>
        <item x="598"/>
        <item x="196"/>
        <item x="994"/>
        <item x="677"/>
        <item x="115"/>
        <item x="702"/>
        <item x="458"/>
        <item x="209"/>
        <item x="228"/>
        <item x="49"/>
        <item x="361"/>
        <item x="21"/>
        <item x="710"/>
        <item x="705"/>
        <item x="819"/>
        <item x="591"/>
        <item x="960"/>
        <item x="895"/>
        <item x="578"/>
        <item x="928"/>
        <item x="187"/>
        <item x="10"/>
        <item x="441"/>
        <item x="360"/>
        <item x="186"/>
        <item x="810"/>
        <item x="313"/>
        <item x="406"/>
        <item x="975"/>
        <item x="220"/>
        <item x="432"/>
        <item x="487"/>
        <item x="426"/>
        <item x="625"/>
        <item x="984"/>
        <item x="460"/>
        <item x="663"/>
        <item x="466"/>
        <item x="595"/>
        <item x="733"/>
        <item x="211"/>
        <item x="926"/>
        <item x="245"/>
        <item x="217"/>
        <item x="584"/>
        <item x="176"/>
        <item x="686"/>
        <item x="620"/>
        <item x="504"/>
        <item x="19"/>
        <item x="529"/>
        <item x="921"/>
        <item x="748"/>
        <item x="261"/>
        <item x="580"/>
        <item x="561"/>
        <item x="639"/>
        <item x="328"/>
        <item x="297"/>
        <item x="886"/>
        <item x="885"/>
        <item x="571"/>
        <item x="848"/>
        <item x="73"/>
        <item x="523"/>
        <item x="949"/>
        <item x="962"/>
        <item x="484"/>
        <item x="914"/>
        <item x="201"/>
        <item x="559"/>
        <item x="818"/>
        <item x="335"/>
        <item x="117"/>
        <item x="259"/>
        <item x="38"/>
        <item x="990"/>
        <item x="753"/>
        <item x="192"/>
        <item x="766"/>
        <item x="913"/>
        <item x="273"/>
        <item x="260"/>
        <item x="398"/>
        <item x="249"/>
        <item x="471"/>
        <item x="856"/>
        <item x="50"/>
        <item x="329"/>
        <item x="325"/>
        <item x="367"/>
        <item x="611"/>
        <item x="316"/>
        <item x="416"/>
        <item x="239"/>
        <item x="912"/>
        <item x="881"/>
        <item x="341"/>
        <item x="322"/>
        <item x="520"/>
        <item x="653"/>
        <item x="64"/>
        <item x="111"/>
        <item x="9"/>
        <item x="84"/>
        <item x="98"/>
        <item x="391"/>
        <item x="866"/>
        <item x="929"/>
        <item x="22"/>
        <item x="799"/>
        <item x="534"/>
        <item x="958"/>
        <item x="82"/>
        <item x="243"/>
        <item x="147"/>
        <item x="392"/>
        <item x="171"/>
        <item x="739"/>
        <item x="970"/>
        <item x="978"/>
        <item x="310"/>
        <item x="838"/>
        <item x="327"/>
        <item x="380"/>
        <item x="179"/>
        <item x="334"/>
        <item x="608"/>
        <item x="414"/>
        <item x="879"/>
        <item x="229"/>
        <item x="241"/>
        <item x="742"/>
        <item x="63"/>
        <item x="811"/>
        <item x="323"/>
        <item x="888"/>
        <item x="644"/>
        <item x="800"/>
        <item x="372"/>
        <item x="911"/>
        <item x="808"/>
        <item x="178"/>
        <item x="614"/>
        <item x="155"/>
        <item x="145"/>
        <item x="246"/>
        <item x="711"/>
        <item x="698"/>
        <item x="393"/>
        <item x="36"/>
        <item x="427"/>
        <item x="251"/>
        <item x="5"/>
        <item x="763"/>
        <item x="113"/>
        <item x="920"/>
        <item x="950"/>
        <item x="252"/>
        <item x="552"/>
        <item x="645"/>
        <item x="945"/>
        <item x="969"/>
        <item x="822"/>
        <item x="431"/>
        <item x="282"/>
        <item x="977"/>
        <item x="105"/>
        <item x="345"/>
        <item x="610"/>
        <item x="442"/>
        <item x="777"/>
        <item x="443"/>
        <item x="741"/>
        <item x="224"/>
        <item x="428"/>
        <item x="157"/>
        <item x="992"/>
        <item x="225"/>
        <item x="700"/>
        <item x="56"/>
        <item x="687"/>
        <item x="230"/>
        <item x="573"/>
        <item x="640"/>
        <item x="524"/>
        <item x="489"/>
        <item x="270"/>
        <item x="12"/>
        <item x="607"/>
        <item x="415"/>
        <item x="42"/>
        <item x="370"/>
        <item x="343"/>
        <item x="6"/>
        <item x="815"/>
        <item x="184"/>
        <item x="15"/>
        <item x="455"/>
        <item x="386"/>
        <item x="771"/>
        <item x="357"/>
        <item x="635"/>
        <item x="205"/>
        <item x="764"/>
        <item x="636"/>
        <item x="8"/>
        <item x="456"/>
        <item x="562"/>
        <item x="791"/>
        <item x="941"/>
        <item x="510"/>
        <item x="964"/>
        <item x="475"/>
        <item x="669"/>
        <item x="399"/>
        <item x="490"/>
        <item x="210"/>
        <item x="223"/>
        <item x="555"/>
        <item x="306"/>
        <item x="71"/>
        <item x="473"/>
        <item x="67"/>
        <item x="298"/>
        <item x="731"/>
        <item x="347"/>
        <item x="522"/>
        <item x="820"/>
        <item x="828"/>
        <item x="219"/>
        <item x="59"/>
        <item x="326"/>
        <item x="285"/>
        <item x="66"/>
        <item x="148"/>
        <item x="292"/>
        <item x="254"/>
        <item x="161"/>
        <item x="916"/>
        <item x="671"/>
        <item x="983"/>
        <item x="132"/>
        <item x="311"/>
        <item x="851"/>
        <item x="537"/>
        <item x="736"/>
        <item x="152"/>
        <item x="141"/>
        <item x="781"/>
        <item x="159"/>
        <item x="654"/>
        <item x="25"/>
        <item x="718"/>
        <item x="87"/>
        <item x="924"/>
        <item x="506"/>
        <item x="827"/>
        <item x="247"/>
        <item x="356"/>
        <item x="897"/>
        <item x="289"/>
        <item x="957"/>
        <item x="382"/>
        <item x="680"/>
        <item x="446"/>
        <item x="695"/>
        <item x="965"/>
        <item x="667"/>
        <item x="405"/>
        <item x="567"/>
        <item x="14"/>
        <item x="275"/>
        <item x="745"/>
        <item x="388"/>
        <item x="518"/>
        <item x="909"/>
        <item x="418"/>
        <item x="657"/>
        <item x="554"/>
        <item x="508"/>
        <item x="684"/>
        <item x="847"/>
        <item x="340"/>
        <item x="37"/>
        <item x="348"/>
        <item x="546"/>
        <item x="317"/>
        <item x="877"/>
        <item x="542"/>
        <item x="496"/>
        <item x="24"/>
        <item x="592"/>
        <item x="469"/>
        <item x="103"/>
        <item x="979"/>
        <item x="134"/>
        <item x="221"/>
        <item x="137"/>
        <item x="967"/>
        <item x="250"/>
        <item x="517"/>
        <item x="887"/>
        <item x="424"/>
        <item x="233"/>
        <item x="175"/>
        <item x="333"/>
        <item x="767"/>
        <item x="548"/>
        <item x="477"/>
        <item x="706"/>
        <item x="526"/>
        <item x="721"/>
        <item x="314"/>
        <item x="788"/>
        <item x="305"/>
        <item x="125"/>
        <item x="890"/>
        <item x="835"/>
        <item x="409"/>
        <item x="830"/>
        <item x="661"/>
        <item x="304"/>
        <item x="318"/>
        <item x="756"/>
        <item x="481"/>
        <item x="961"/>
        <item x="903"/>
        <item x="884"/>
        <item x="843"/>
        <item x="761"/>
        <item x="904"/>
        <item x="648"/>
        <item x="682"/>
        <item x="581"/>
        <item x="90"/>
        <item x="797"/>
        <item x="264"/>
        <item x="600"/>
        <item x="647"/>
        <item x="425"/>
        <item x="673"/>
        <item x="857"/>
        <item x="488"/>
        <item x="901"/>
        <item x="81"/>
        <item x="659"/>
        <item x="35"/>
        <item x="570"/>
        <item x="32"/>
        <item x="813"/>
        <item x="153"/>
        <item x="759"/>
        <item x="76"/>
        <item x="727"/>
        <item x="408"/>
        <item x="655"/>
        <item x="693"/>
        <item x="590"/>
        <item x="882"/>
        <item x="871"/>
        <item x="212"/>
        <item x="864"/>
        <item x="892"/>
        <item x="709"/>
        <item x="358"/>
        <item x="778"/>
        <item x="462"/>
        <item x="294"/>
        <item x="849"/>
        <item x="226"/>
        <item x="448"/>
        <item x="787"/>
        <item x="193"/>
        <item x="586"/>
        <item x="70"/>
        <item x="738"/>
        <item x="174"/>
        <item x="300"/>
        <item x="545"/>
        <item x="420"/>
        <item x="998"/>
        <item x="701"/>
        <item x="699"/>
        <item x="339"/>
        <item x="263"/>
        <item x="86"/>
        <item x="795"/>
        <item x="342"/>
        <item x="126"/>
        <item x="662"/>
        <item x="579"/>
        <item x="188"/>
        <item x="616"/>
        <item x="670"/>
        <item x="557"/>
        <item x="429"/>
        <item x="854"/>
        <item x="394"/>
        <item x="982"/>
        <item x="478"/>
        <item x="875"/>
        <item x="576"/>
        <item x="907"/>
        <item x="33"/>
        <item x="272"/>
        <item x="937"/>
        <item x="685"/>
        <item x="936"/>
        <item x="532"/>
        <item x="852"/>
        <item x="349"/>
        <item x="104"/>
        <item x="996"/>
        <item x="543"/>
        <item x="859"/>
        <item x="396"/>
        <item x="222"/>
        <item x="985"/>
        <item x="613"/>
        <item x="28"/>
        <item t="default"/>
      </items>
    </pivotField>
    <pivotField showAll="0">
      <items count="3">
        <item x="1"/>
        <item x="0"/>
        <item t="default"/>
      </items>
    </pivotField>
    <pivotField showAll="0">
      <items count="4">
        <item x="1"/>
        <item x="0"/>
        <item x="2"/>
        <item t="default"/>
      </items>
    </pivotField>
    <pivotField showAll="0">
      <items count="3">
        <item x="1"/>
        <item x="0"/>
        <item t="default"/>
      </items>
    </pivotField>
    <pivotField axis="axisRow" showAll="0">
      <items count="5">
        <item x="2"/>
        <item x="0"/>
        <item x="1"/>
        <item x="3"/>
        <item t="default"/>
      </items>
    </pivotField>
    <pivotField axis="axisCol" showAll="0">
      <items count="6">
        <item x="1"/>
        <item x="3"/>
        <item x="2"/>
        <item x="0"/>
        <item x="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ataField="1" dragToRow="0" dragToCol="0" dragToPage="0" showAll="0" defaultSubtotal="0"/>
  </pivotFields>
  <rowFields count="2">
    <field x="10"/>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2">
    <field x="-2"/>
    <field x="11"/>
  </colFields>
  <colItems count="12">
    <i>
      <x/>
      <x/>
    </i>
    <i r="1">
      <x v="1"/>
    </i>
    <i r="1">
      <x v="2"/>
    </i>
    <i r="1">
      <x v="3"/>
    </i>
    <i r="1">
      <x v="4"/>
    </i>
    <i i="1">
      <x v="1"/>
      <x/>
    </i>
    <i r="1" i="1">
      <x v="1"/>
    </i>
    <i r="1" i="1">
      <x v="2"/>
    </i>
    <i r="1" i="1">
      <x v="3"/>
    </i>
    <i r="1" i="1">
      <x v="4"/>
    </i>
    <i t="grand">
      <x/>
    </i>
    <i t="grand" i="1">
      <x/>
    </i>
  </colItems>
  <dataFields count="2">
    <dataField name="Sum of Sales_Amount" fld="6" baseField="0" baseItem="0"/>
    <dataField name="Sum of AOV"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562BF96-685A-4243-911C-DEC79A8B3A53}" sourceName="Product_Category">
  <pivotTables>
    <pivotTable tabId="4" name="PivotTable10"/>
    <pivotTable tabId="4" name="PivotTable5"/>
    <pivotTable tabId="4" name="PivotTable6"/>
    <pivotTable tabId="4" name="PivotTable7"/>
    <pivotTable tabId="4" name="PivotTable8"/>
    <pivotTable tabId="4" name="PivotTable9"/>
    <pivotTable tabId="4" name="PivotTable13"/>
    <pivotTable tabId="4" name="PivotTable17"/>
  </pivotTables>
  <data>
    <tabular pivotCacheId="1859674508">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28BE6FF-50FA-4982-9C84-A7F52EAE2902}" sourceName="Payment_Method">
  <pivotTables>
    <pivotTable tabId="4" name="PivotTable10"/>
    <pivotTable tabId="4" name="PivotTable13"/>
    <pivotTable tabId="4" name="PivotTable5"/>
    <pivotTable tabId="4" name="PivotTable6"/>
    <pivotTable tabId="4" name="PivotTable7"/>
    <pivotTable tabId="4" name="PivotTable8"/>
    <pivotTable tabId="4" name="PivotTable9"/>
    <pivotTable tabId="4" name="PivotTable17"/>
  </pivotTables>
  <data>
    <tabular pivotCacheId="1859674508">
      <items count="3">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9155A7-CFF8-42C3-A141-424447046391}" sourceName="Region">
  <pivotTables>
    <pivotTable tabId="4" name="PivotTable10"/>
    <pivotTable tabId="4" name="PivotTable13"/>
    <pivotTable tabId="4" name="PivotTable5"/>
    <pivotTable tabId="4" name="PivotTable6"/>
    <pivotTable tabId="4" name="PivotTable7"/>
    <pivotTable tabId="4" name="PivotTable8"/>
    <pivotTable tabId="4" name="PivotTable9"/>
    <pivotTable tabId="4" name="PivotTable17"/>
  </pivotTables>
  <data>
    <tabular pivotCacheId="1859674508">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E450744-BAE6-4212-8BFC-BFE33A64521F}" sourceName="Sales_Rep">
  <pivotTables>
    <pivotTable tabId="4" name="PivotTable10"/>
    <pivotTable tabId="4" name="PivotTable13"/>
    <pivotTable tabId="4" name="PivotTable5"/>
    <pivotTable tabId="4" name="PivotTable6"/>
    <pivotTable tabId="4" name="PivotTable7"/>
    <pivotTable tabId="4" name="PivotTable8"/>
    <pivotTable tabId="4" name="PivotTable9"/>
    <pivotTable tabId="4" name="PivotTable17"/>
  </pivotTables>
  <data>
    <tabular pivotCacheId="1859674508">
      <items count="5">
        <i x="1" s="1"/>
        <i x="3" s="1"/>
        <i x="2" s="1"/>
        <i x="0" s="1"/>
        <i x="4"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9EAAF9A8-282D-4C2A-966F-0AFB49C10287}" sourceName="Months (Sale_Date)">
  <pivotTables>
    <pivotTable tabId="4" name="PivotTable10"/>
    <pivotTable tabId="4" name="PivotTable13"/>
    <pivotTable tabId="4" name="PivotTable5"/>
    <pivotTable tabId="4" name="PivotTable6"/>
    <pivotTable tabId="4" name="PivotTable7"/>
    <pivotTable tabId="4" name="PivotTable8"/>
    <pivotTable tabId="4" name="PivotTable9"/>
    <pivotTable tabId="4" name="PivotTable17"/>
  </pivotTables>
  <data>
    <tabular pivotCacheId="185967450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D8A9BC25-4AA1-449C-AC1D-0EB4E08B24FC}" sourceName="Years (Sale_Date)">
  <pivotTables>
    <pivotTable tabId="4" name="PivotTable10"/>
    <pivotTable tabId="4" name="PivotTable13"/>
    <pivotTable tabId="4" name="PivotTable5"/>
    <pivotTable tabId="4" name="PivotTable6"/>
    <pivotTable tabId="4" name="PivotTable7"/>
    <pivotTable tabId="4" name="PivotTable8"/>
    <pivotTable tabId="4" name="PivotTable9"/>
    <pivotTable tabId="4" name="PivotTable17"/>
  </pivotTables>
  <data>
    <tabular pivotCacheId="1859674508">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F0BE7328-E923-42A4-A2A5-EF88982F747A}" cache="Slicer_Product_Category" caption="Product_Category" rowHeight="234950"/>
  <slicer name="Payment_Method" xr10:uid="{C635499D-5174-4332-B87E-AB6D2FEDE9D0}" cache="Slicer_Payment_Method" caption="Payment_Method" rowHeight="234950"/>
  <slicer name="Region" xr10:uid="{301DAE23-6355-4FD5-9088-9C57B69A7B87}" cache="Slicer_Region" caption="Region" rowHeight="234950"/>
  <slicer name="Sales_Rep" xr10:uid="{F9037C67-477C-4187-AD5A-41D1DF7941E3}" cache="Slicer_Sales_Rep" caption="Sales_Rep" rowHeight="234950"/>
  <slicer name="Months (Sale_Date)" xr10:uid="{1A95303D-2D7F-4139-AA10-6CC399836F82}" cache="Slicer_Months__Sale_Date" caption="Months (Sale_Date)" rowHeight="234950"/>
  <slicer name="Years (Sale_Date)" xr10:uid="{C9DE775C-E6F8-4A6E-87D1-89F421596032}" cache="Slicer_Years__Sale_Date" caption="Years (Sale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20E332-0138-4B72-97F8-8AB8C7463FD2}" name="Table1" displayName="Table1" ref="A1:L1001" totalsRowShown="0" dataDxfId="12">
  <autoFilter ref="A1:L1001" xr:uid="{6120E332-0138-4B72-97F8-8AB8C7463FD2}"/>
  <tableColumns count="12">
    <tableColumn id="1" xr3:uid="{A05B8DD7-14BA-4E3D-B739-521E8083057B}" name="Product_ID" dataDxfId="11"/>
    <tableColumn id="2" xr3:uid="{FF6D25F6-1714-48D8-937B-228F5BD79FCA}" name="Sale_Date" dataDxfId="10"/>
    <tableColumn id="6" xr3:uid="{D46DB7CC-7D7F-46F5-8F13-7B963DD4CE30}" name="Product_Category" dataDxfId="9"/>
    <tableColumn id="8" xr3:uid="{DF748214-35F1-49BE-BBC5-AB520D5848A9}" name="Unit_Price" dataDxfId="8"/>
    <tableColumn id="5" xr3:uid="{4CB98BB9-DB3B-4C70-8F50-79231C58256E}" name="Quantity_Sold" dataDxfId="7"/>
    <tableColumn id="10" xr3:uid="{D6EB1A2B-4B05-4708-A49A-D8DEDED3BC00}" name="Discount" dataDxfId="6"/>
    <tableColumn id="4" xr3:uid="{556D2833-FF2D-4DC9-BD42-F6C9B3906450}" name="Sales_Amount" dataDxfId="5">
      <calculatedColumnFormula>(Table1[[#This Row],[Unit_Price]]*Table1[[#This Row],[Quantity_Sold]]) - Table1[[#This Row],[Discount]]*Table1[[#This Row],[Unit_Price]]*Table1[[#This Row],[Quantity_Sold]]</calculatedColumnFormula>
    </tableColumn>
    <tableColumn id="9" xr3:uid="{0AF5369D-297F-4564-8912-8A784D20D931}" name="Customer_Type" dataDxfId="4"/>
    <tableColumn id="11" xr3:uid="{1B5DCCEB-D2E2-4699-AD4F-C6AEF7DA8B52}" name="Payment_Method" dataDxfId="3"/>
    <tableColumn id="12" xr3:uid="{C93F9088-DC28-4831-B0B6-E84D59BFFFB0}" name="Sales_Channel" dataDxfId="2"/>
    <tableColumn id="13" xr3:uid="{1A4784C6-D2F3-4A7F-8C90-D82865925602}" name="Region" dataDxfId="1"/>
    <tableColumn id="3" xr3:uid="{F97C85CF-135D-4504-977A-B427AA4DFAC4}" name="Sales_Rep"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DCA20-E4E1-4ACD-96C6-8912D5BCDE64}">
  <dimension ref="A1"/>
  <sheetViews>
    <sheetView showGridLines="0" tabSelected="1" topLeftCell="B1" zoomScale="90" zoomScaleNormal="90" workbookViewId="0">
      <selection activeCell="Z10" sqref="Z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6C34-C279-4341-A83C-AAB6D1E9AD26}">
  <dimension ref="A1:Q50"/>
  <sheetViews>
    <sheetView zoomScale="89" zoomScaleNormal="50" workbookViewId="0">
      <selection activeCell="G12" sqref="G12"/>
    </sheetView>
  </sheetViews>
  <sheetFormatPr defaultRowHeight="14.4" x14ac:dyDescent="0.3"/>
  <cols>
    <col min="1" max="1" width="12.88671875" bestFit="1" customWidth="1"/>
    <col min="2" max="2" width="15" bestFit="1" customWidth="1"/>
    <col min="3" max="3" width="12" bestFit="1" customWidth="1"/>
    <col min="4" max="4" width="19.88671875" bestFit="1" customWidth="1"/>
    <col min="5" max="5" width="15.6640625" bestFit="1" customWidth="1"/>
    <col min="6" max="7" width="12" bestFit="1" customWidth="1"/>
    <col min="8" max="8" width="12.88671875" bestFit="1" customWidth="1"/>
    <col min="9" max="9" width="20" bestFit="1" customWidth="1"/>
    <col min="10" max="11" width="12" bestFit="1" customWidth="1"/>
    <col min="12" max="12" width="24.77734375" bestFit="1" customWidth="1"/>
    <col min="13" max="13" width="16.109375" bestFit="1" customWidth="1"/>
    <col min="14" max="14" width="19.88671875" bestFit="1" customWidth="1"/>
    <col min="15" max="15" width="15.6640625" bestFit="1" customWidth="1"/>
    <col min="16" max="17" width="12" bestFit="1" customWidth="1"/>
    <col min="18" max="18" width="22.77734375" bestFit="1" customWidth="1"/>
    <col min="19" max="19" width="34.109375" bestFit="1" customWidth="1"/>
    <col min="20" max="20" width="7.88671875" bestFit="1" customWidth="1"/>
    <col min="21" max="21" width="7.21875" bestFit="1" customWidth="1"/>
    <col min="22" max="23" width="13.6640625" bestFit="1" customWidth="1"/>
    <col min="24" max="24" width="32.44140625" bestFit="1" customWidth="1"/>
    <col min="25" max="25" width="20.109375" bestFit="1" customWidth="1"/>
    <col min="26" max="26" width="23.44140625" bestFit="1" customWidth="1"/>
    <col min="27" max="27" width="20.109375" bestFit="1" customWidth="1"/>
    <col min="28" max="28" width="23.44140625" bestFit="1" customWidth="1"/>
    <col min="29" max="29" width="25.109375" bestFit="1" customWidth="1"/>
    <col min="30" max="30" width="28.5546875" bestFit="1" customWidth="1"/>
    <col min="31" max="31" width="25.109375" bestFit="1" customWidth="1"/>
    <col min="32" max="32" width="28.5546875" bestFit="1" customWidth="1"/>
  </cols>
  <sheetData>
    <row r="1" spans="1:17" x14ac:dyDescent="0.3">
      <c r="E1" s="3" t="s">
        <v>32</v>
      </c>
      <c r="F1" t="s">
        <v>35</v>
      </c>
      <c r="H1" s="3" t="s">
        <v>32</v>
      </c>
      <c r="I1" t="s">
        <v>36</v>
      </c>
      <c r="N1" s="3" t="s">
        <v>35</v>
      </c>
      <c r="O1" s="3" t="s">
        <v>37</v>
      </c>
    </row>
    <row r="2" spans="1:17" x14ac:dyDescent="0.3">
      <c r="E2" s="4" t="s">
        <v>17</v>
      </c>
      <c r="F2" s="8">
        <v>15570342.181999996</v>
      </c>
      <c r="H2" s="4" t="s">
        <v>17</v>
      </c>
      <c r="I2" s="8">
        <v>6705</v>
      </c>
      <c r="N2" s="3" t="s">
        <v>32</v>
      </c>
      <c r="O2" t="s">
        <v>23</v>
      </c>
      <c r="P2" t="s">
        <v>16</v>
      </c>
      <c r="Q2" t="s">
        <v>33</v>
      </c>
    </row>
    <row r="3" spans="1:17" x14ac:dyDescent="0.3">
      <c r="A3" s="3" t="s">
        <v>2</v>
      </c>
      <c r="B3" t="s">
        <v>36</v>
      </c>
      <c r="C3" t="s">
        <v>35</v>
      </c>
      <c r="E3" s="4" t="s">
        <v>28</v>
      </c>
      <c r="F3" s="8">
        <v>15202282.224599997</v>
      </c>
      <c r="H3" s="4" t="s">
        <v>30</v>
      </c>
      <c r="I3" s="8">
        <v>6486</v>
      </c>
      <c r="N3" s="4" t="s">
        <v>39</v>
      </c>
      <c r="O3" s="8">
        <v>30262501.642200004</v>
      </c>
      <c r="P3" s="8">
        <v>29377323.450100008</v>
      </c>
      <c r="Q3" s="8">
        <v>59639825.092300013</v>
      </c>
    </row>
    <row r="4" spans="1:17" x14ac:dyDescent="0.3">
      <c r="A4" t="s">
        <v>12</v>
      </c>
      <c r="B4" s="8">
        <v>6042</v>
      </c>
      <c r="C4" s="8">
        <v>13674409.201900005</v>
      </c>
      <c r="E4" s="4" t="s">
        <v>30</v>
      </c>
      <c r="F4" s="8">
        <v>15018888.597599991</v>
      </c>
      <c r="H4" s="4" t="s">
        <v>28</v>
      </c>
      <c r="I4" s="8">
        <v>6356</v>
      </c>
      <c r="N4" s="5" t="s">
        <v>41</v>
      </c>
      <c r="O4" s="8">
        <v>9089848.3242999986</v>
      </c>
      <c r="P4" s="8">
        <v>7059673.9042000016</v>
      </c>
      <c r="Q4" s="8">
        <v>16149522.228500001</v>
      </c>
    </row>
    <row r="5" spans="1:17" x14ac:dyDescent="0.3">
      <c r="A5" t="s">
        <v>29</v>
      </c>
      <c r="B5" s="8">
        <v>5287</v>
      </c>
      <c r="C5" s="8">
        <v>12938723.959099999</v>
      </c>
      <c r="E5" s="4" t="s">
        <v>26</v>
      </c>
      <c r="F5" s="8">
        <v>13894660.279499996</v>
      </c>
      <c r="H5" s="4" t="s">
        <v>26</v>
      </c>
      <c r="I5" s="8">
        <v>5808</v>
      </c>
      <c r="N5" s="5" t="s">
        <v>42</v>
      </c>
      <c r="O5" s="8">
        <v>8331951.5401000027</v>
      </c>
      <c r="P5" s="8">
        <v>6360621.8825000003</v>
      </c>
      <c r="Q5" s="8">
        <v>14692573.422600003</v>
      </c>
    </row>
    <row r="6" spans="1:17" x14ac:dyDescent="0.3">
      <c r="A6" t="s">
        <v>27</v>
      </c>
      <c r="B6" s="8">
        <v>4977</v>
      </c>
      <c r="C6" s="8">
        <v>11768703.708699996</v>
      </c>
      <c r="E6" s="4" t="s">
        <v>33</v>
      </c>
      <c r="F6" s="8">
        <v>59686173.283699982</v>
      </c>
      <c r="H6" s="4" t="s">
        <v>33</v>
      </c>
      <c r="I6" s="8">
        <v>25355</v>
      </c>
      <c r="N6" s="5" t="s">
        <v>43</v>
      </c>
      <c r="O6" s="8">
        <v>6654103.2731000017</v>
      </c>
      <c r="P6" s="8">
        <v>6909659.8701999998</v>
      </c>
      <c r="Q6" s="8">
        <v>13563763.143300001</v>
      </c>
    </row>
    <row r="7" spans="1:17" x14ac:dyDescent="0.3">
      <c r="A7" t="s">
        <v>20</v>
      </c>
      <c r="B7" s="8">
        <v>4832</v>
      </c>
      <c r="C7" s="8">
        <v>11476645.563299997</v>
      </c>
      <c r="N7" s="5" t="s">
        <v>44</v>
      </c>
      <c r="O7" s="8">
        <v>6186598.5047000013</v>
      </c>
      <c r="P7" s="8">
        <v>9047367.7932000048</v>
      </c>
      <c r="Q7" s="8">
        <v>15233966.297900006</v>
      </c>
    </row>
    <row r="8" spans="1:17" x14ac:dyDescent="0.3">
      <c r="A8" t="s">
        <v>24</v>
      </c>
      <c r="B8" s="8">
        <v>4217</v>
      </c>
      <c r="C8" s="8">
        <v>9827690.8507000022</v>
      </c>
      <c r="N8" s="4" t="s">
        <v>40</v>
      </c>
      <c r="O8" s="8">
        <v>33517.943200000002</v>
      </c>
      <c r="P8" s="8">
        <v>12830.2482</v>
      </c>
      <c r="Q8" s="8">
        <v>46348.191400000003</v>
      </c>
    </row>
    <row r="9" spans="1:17" x14ac:dyDescent="0.3">
      <c r="A9" t="s">
        <v>33</v>
      </c>
      <c r="B9" s="8">
        <v>25355</v>
      </c>
      <c r="C9" s="8">
        <v>59686173.283699997</v>
      </c>
      <c r="N9" s="5" t="s">
        <v>41</v>
      </c>
      <c r="O9" s="8">
        <v>33517.943200000002</v>
      </c>
      <c r="P9" s="8">
        <v>12830.2482</v>
      </c>
      <c r="Q9" s="8">
        <v>46348.191400000003</v>
      </c>
    </row>
    <row r="10" spans="1:17" x14ac:dyDescent="0.3">
      <c r="N10" s="4" t="s">
        <v>33</v>
      </c>
      <c r="O10" s="8">
        <v>30296019.585400004</v>
      </c>
      <c r="P10" s="8">
        <v>29390153.698300008</v>
      </c>
      <c r="Q10" s="8">
        <v>59686173.283700012</v>
      </c>
    </row>
    <row r="11" spans="1:17" x14ac:dyDescent="0.3">
      <c r="A11" s="3" t="s">
        <v>32</v>
      </c>
      <c r="B11" t="s">
        <v>35</v>
      </c>
    </row>
    <row r="12" spans="1:17" x14ac:dyDescent="0.3">
      <c r="A12" s="4" t="s">
        <v>21</v>
      </c>
      <c r="B12" s="8">
        <v>16360844.624699997</v>
      </c>
    </row>
    <row r="13" spans="1:17" x14ac:dyDescent="0.3">
      <c r="A13" s="4" t="s">
        <v>18</v>
      </c>
      <c r="B13" s="8">
        <v>15363777.142799996</v>
      </c>
    </row>
    <row r="14" spans="1:17" x14ac:dyDescent="0.3">
      <c r="A14" s="4" t="s">
        <v>31</v>
      </c>
      <c r="B14" s="8">
        <v>15153225.285399998</v>
      </c>
    </row>
    <row r="15" spans="1:17" x14ac:dyDescent="0.3">
      <c r="A15" s="4" t="s">
        <v>13</v>
      </c>
      <c r="B15" s="8">
        <v>12808326.230799995</v>
      </c>
    </row>
    <row r="16" spans="1:17" x14ac:dyDescent="0.3">
      <c r="A16" s="4" t="s">
        <v>33</v>
      </c>
      <c r="B16" s="8">
        <v>59686173.283699982</v>
      </c>
      <c r="D16" s="3" t="s">
        <v>35</v>
      </c>
      <c r="E16" s="3" t="s">
        <v>37</v>
      </c>
    </row>
    <row r="17" spans="1:13" x14ac:dyDescent="0.3">
      <c r="D17" s="3" t="s">
        <v>32</v>
      </c>
      <c r="E17" t="s">
        <v>19</v>
      </c>
      <c r="F17" t="s">
        <v>14</v>
      </c>
      <c r="G17" t="s">
        <v>33</v>
      </c>
    </row>
    <row r="18" spans="1:13" x14ac:dyDescent="0.3">
      <c r="A18" s="3" t="s">
        <v>32</v>
      </c>
      <c r="B18" t="s">
        <v>34</v>
      </c>
      <c r="D18" s="4" t="s">
        <v>23</v>
      </c>
      <c r="E18" s="8">
        <v>16201460.916599981</v>
      </c>
      <c r="F18" s="8">
        <v>14094558.668799987</v>
      </c>
      <c r="G18" s="8">
        <v>30296019.58539997</v>
      </c>
    </row>
    <row r="19" spans="1:13" x14ac:dyDescent="0.3">
      <c r="A19" s="4" t="s">
        <v>22</v>
      </c>
      <c r="B19" s="8">
        <v>52.500000000000036</v>
      </c>
      <c r="D19" s="4" t="s">
        <v>16</v>
      </c>
      <c r="E19" s="8">
        <v>14963399.926500006</v>
      </c>
      <c r="F19" s="8">
        <v>14426753.7718</v>
      </c>
      <c r="G19" s="8">
        <v>29390153.698300004</v>
      </c>
    </row>
    <row r="20" spans="1:13" x14ac:dyDescent="0.3">
      <c r="A20" s="4" t="s">
        <v>15</v>
      </c>
      <c r="B20" s="8">
        <v>47.490000000000016</v>
      </c>
      <c r="D20" s="4" t="s">
        <v>33</v>
      </c>
      <c r="E20" s="8">
        <v>31164860.843099989</v>
      </c>
      <c r="F20" s="8">
        <v>28521312.440599985</v>
      </c>
      <c r="G20" s="8">
        <v>59686173.283699974</v>
      </c>
    </row>
    <row r="21" spans="1:13" x14ac:dyDescent="0.3">
      <c r="A21" s="4" t="s">
        <v>25</v>
      </c>
      <c r="B21" s="8">
        <v>52.400000000000055</v>
      </c>
    </row>
    <row r="22" spans="1:13" x14ac:dyDescent="0.3">
      <c r="A22" s="4" t="s">
        <v>33</v>
      </c>
      <c r="B22" s="8">
        <v>152.3900000000001</v>
      </c>
    </row>
    <row r="25" spans="1:13" x14ac:dyDescent="0.3">
      <c r="B25" s="3" t="s">
        <v>37</v>
      </c>
    </row>
    <row r="26" spans="1:13" x14ac:dyDescent="0.3">
      <c r="B26" t="s">
        <v>35</v>
      </c>
      <c r="G26" t="s">
        <v>46</v>
      </c>
      <c r="L26" t="s">
        <v>38</v>
      </c>
      <c r="M26" t="s">
        <v>45</v>
      </c>
    </row>
    <row r="27" spans="1:13" x14ac:dyDescent="0.3">
      <c r="A27" s="3" t="s">
        <v>32</v>
      </c>
      <c r="B27" t="s">
        <v>20</v>
      </c>
      <c r="C27" t="s">
        <v>27</v>
      </c>
      <c r="D27" t="s">
        <v>24</v>
      </c>
      <c r="E27" t="s">
        <v>12</v>
      </c>
      <c r="F27" t="s">
        <v>29</v>
      </c>
      <c r="G27" t="s">
        <v>20</v>
      </c>
      <c r="H27" t="s">
        <v>27</v>
      </c>
      <c r="I27" t="s">
        <v>24</v>
      </c>
      <c r="J27" t="s">
        <v>12</v>
      </c>
      <c r="K27" t="s">
        <v>29</v>
      </c>
    </row>
    <row r="28" spans="1:13" x14ac:dyDescent="0.3">
      <c r="A28" s="4" t="s">
        <v>28</v>
      </c>
      <c r="B28" s="8">
        <v>3264875.8252000003</v>
      </c>
      <c r="C28" s="8">
        <v>3112006.6521000001</v>
      </c>
      <c r="D28" s="8">
        <v>2316519.4583999999</v>
      </c>
      <c r="E28" s="8">
        <v>3460735.1049999995</v>
      </c>
      <c r="F28" s="8">
        <v>3048145.1839000005</v>
      </c>
      <c r="G28" s="8">
        <v>2477.1440251896811</v>
      </c>
      <c r="H28" s="8">
        <v>2362.9511405466965</v>
      </c>
      <c r="I28" s="8">
        <v>2330.5024732394368</v>
      </c>
      <c r="J28" s="8">
        <v>2380.1479401650618</v>
      </c>
      <c r="K28" s="8">
        <v>2394.4581177533387</v>
      </c>
      <c r="L28" s="8">
        <v>15202282.224600002</v>
      </c>
      <c r="M28" s="8">
        <v>2391.8002241346758</v>
      </c>
    </row>
    <row r="29" spans="1:13" x14ac:dyDescent="0.3">
      <c r="A29" s="5" t="s">
        <v>21</v>
      </c>
      <c r="B29" s="8">
        <v>602739.37510000018</v>
      </c>
      <c r="C29" s="8">
        <v>867929.55350000004</v>
      </c>
      <c r="D29" s="8">
        <v>395818.3746000001</v>
      </c>
      <c r="E29" s="8">
        <v>887517.61259999988</v>
      </c>
      <c r="F29" s="8">
        <v>1405572.5292000002</v>
      </c>
      <c r="G29" s="8">
        <v>2183.838315579711</v>
      </c>
      <c r="H29" s="8">
        <v>2272.0668939790576</v>
      </c>
      <c r="I29" s="8">
        <v>1884.8494028571433</v>
      </c>
      <c r="J29" s="8">
        <v>2287.4165273195872</v>
      </c>
      <c r="K29" s="8">
        <v>2598.1007933456567</v>
      </c>
      <c r="L29" s="8">
        <v>4159577.4450000008</v>
      </c>
      <c r="M29" s="8">
        <v>2314.7342487479132</v>
      </c>
    </row>
    <row r="30" spans="1:13" x14ac:dyDescent="0.3">
      <c r="A30" s="5" t="s">
        <v>31</v>
      </c>
      <c r="B30" s="8">
        <v>956257.91220000014</v>
      </c>
      <c r="C30" s="8">
        <v>865190.26029999985</v>
      </c>
      <c r="D30" s="8">
        <v>588335.33559999999</v>
      </c>
      <c r="E30" s="8">
        <v>1130417.1858999999</v>
      </c>
      <c r="F30" s="8">
        <v>651955.2365</v>
      </c>
      <c r="G30" s="8">
        <v>2591.4848569105693</v>
      </c>
      <c r="H30" s="8">
        <v>2781.9622517684884</v>
      </c>
      <c r="I30" s="8">
        <v>1954.6024438538207</v>
      </c>
      <c r="J30" s="8">
        <v>2990.5216558201055</v>
      </c>
      <c r="K30" s="8">
        <v>2469.5274109848483</v>
      </c>
      <c r="L30" s="8">
        <v>4192155.9304999998</v>
      </c>
      <c r="M30" s="8">
        <v>2582.967301601971</v>
      </c>
    </row>
    <row r="31" spans="1:13" x14ac:dyDescent="0.3">
      <c r="A31" s="5" t="s">
        <v>13</v>
      </c>
      <c r="B31" s="8">
        <v>967148.01849999977</v>
      </c>
      <c r="C31" s="8">
        <v>644016.55960000004</v>
      </c>
      <c r="D31" s="8">
        <v>404151.88099999999</v>
      </c>
      <c r="E31" s="8">
        <v>782062.28960000002</v>
      </c>
      <c r="F31" s="8">
        <v>586607.07279999997</v>
      </c>
      <c r="G31" s="8">
        <v>2486.2416928020561</v>
      </c>
      <c r="H31" s="8">
        <v>2018.860688401254</v>
      </c>
      <c r="I31" s="8">
        <v>2590.7171858974357</v>
      </c>
      <c r="J31" s="8">
        <v>2280.0649842565599</v>
      </c>
      <c r="K31" s="8">
        <v>2291.4338781249999</v>
      </c>
      <c r="L31" s="8">
        <v>3383985.8214999996</v>
      </c>
      <c r="M31" s="8">
        <v>2313.0456742993838</v>
      </c>
    </row>
    <row r="32" spans="1:13" x14ac:dyDescent="0.3">
      <c r="A32" s="5" t="s">
        <v>18</v>
      </c>
      <c r="B32" s="8">
        <v>738730.51940000011</v>
      </c>
      <c r="C32" s="8">
        <v>734870.27870000002</v>
      </c>
      <c r="D32" s="8">
        <v>928213.86719999998</v>
      </c>
      <c r="E32" s="8">
        <v>660738.01689999993</v>
      </c>
      <c r="F32" s="8">
        <v>404010.34539999999</v>
      </c>
      <c r="G32" s="8">
        <v>2601.1638007042257</v>
      </c>
      <c r="H32" s="8">
        <v>2409.4107498360659</v>
      </c>
      <c r="I32" s="8">
        <v>2838.5745174311928</v>
      </c>
      <c r="J32" s="8">
        <v>1915.1826576811593</v>
      </c>
      <c r="K32" s="8">
        <v>1905.7091764150944</v>
      </c>
      <c r="L32" s="8">
        <v>3466563.0276000006</v>
      </c>
      <c r="M32" s="8">
        <v>2353.4032773930758</v>
      </c>
    </row>
    <row r="33" spans="1:13" x14ac:dyDescent="0.3">
      <c r="A33" s="4" t="s">
        <v>17</v>
      </c>
      <c r="B33" s="8">
        <v>2766284.6124999998</v>
      </c>
      <c r="C33" s="8">
        <v>2808246.6694</v>
      </c>
      <c r="D33" s="8">
        <v>2516513.8508000001</v>
      </c>
      <c r="E33" s="8">
        <v>4107046.4295999999</v>
      </c>
      <c r="F33" s="8">
        <v>3372250.6196999997</v>
      </c>
      <c r="G33" s="8">
        <v>2265.589363226863</v>
      </c>
      <c r="H33" s="8">
        <v>2456.908722134734</v>
      </c>
      <c r="I33" s="8">
        <v>2125.433995608108</v>
      </c>
      <c r="J33" s="8">
        <v>2519.6603862576685</v>
      </c>
      <c r="K33" s="8">
        <v>2208.4155990176823</v>
      </c>
      <c r="L33" s="8">
        <v>15570342.182</v>
      </c>
      <c r="M33" s="8">
        <v>2322.1986848620436</v>
      </c>
    </row>
    <row r="34" spans="1:13" x14ac:dyDescent="0.3">
      <c r="A34" s="5" t="s">
        <v>21</v>
      </c>
      <c r="B34" s="8">
        <v>931846.38899999997</v>
      </c>
      <c r="C34" s="8">
        <v>745532.44319999986</v>
      </c>
      <c r="D34" s="8">
        <v>912583.07579999988</v>
      </c>
      <c r="E34" s="8">
        <v>899059.26929999993</v>
      </c>
      <c r="F34" s="8">
        <v>935090.62549999997</v>
      </c>
      <c r="G34" s="8">
        <v>2167.0846255813954</v>
      </c>
      <c r="H34" s="8">
        <v>2501.7867221476504</v>
      </c>
      <c r="I34" s="8">
        <v>2401.5344099999998</v>
      </c>
      <c r="J34" s="8">
        <v>2090.8355099999999</v>
      </c>
      <c r="K34" s="8">
        <v>2331.8968216957605</v>
      </c>
      <c r="L34" s="8">
        <v>4424111.8027999997</v>
      </c>
      <c r="M34" s="8">
        <v>2281.6461076843739</v>
      </c>
    </row>
    <row r="35" spans="1:13" x14ac:dyDescent="0.3">
      <c r="A35" s="5" t="s">
        <v>31</v>
      </c>
      <c r="B35" s="8">
        <v>484413.49220000004</v>
      </c>
      <c r="C35" s="8">
        <v>614144.41900000011</v>
      </c>
      <c r="D35" s="8">
        <v>591198.50320000015</v>
      </c>
      <c r="E35" s="8">
        <v>1336346.9136999999</v>
      </c>
      <c r="F35" s="8">
        <v>773362.51539999992</v>
      </c>
      <c r="G35" s="8">
        <v>1899.6607537254904</v>
      </c>
      <c r="H35" s="8">
        <v>3149.4585589743597</v>
      </c>
      <c r="I35" s="8">
        <v>2067.1276335664343</v>
      </c>
      <c r="J35" s="8">
        <v>2705.1556957489879</v>
      </c>
      <c r="K35" s="8">
        <v>1798.5174776744184</v>
      </c>
      <c r="L35" s="8">
        <v>3799465.8435000004</v>
      </c>
      <c r="M35" s="8">
        <v>2288.8348454819275</v>
      </c>
    </row>
    <row r="36" spans="1:13" x14ac:dyDescent="0.3">
      <c r="A36" s="5" t="s">
        <v>13</v>
      </c>
      <c r="B36" s="8">
        <v>829978.89379999996</v>
      </c>
      <c r="C36" s="8">
        <v>715158.72609999997</v>
      </c>
      <c r="D36" s="8">
        <v>499811.98120000004</v>
      </c>
      <c r="E36" s="8">
        <v>753620.39870000002</v>
      </c>
      <c r="F36" s="8">
        <v>374047.076</v>
      </c>
      <c r="G36" s="8">
        <v>2823.0574619047616</v>
      </c>
      <c r="H36" s="8">
        <v>2440.8147648464164</v>
      </c>
      <c r="I36" s="8">
        <v>2839.8408022727276</v>
      </c>
      <c r="J36" s="8">
        <v>2672.412761347518</v>
      </c>
      <c r="K36" s="8">
        <v>2791.3960895522387</v>
      </c>
      <c r="L36" s="8">
        <v>3172617.0757999998</v>
      </c>
      <c r="M36" s="8">
        <v>2690.9389955894826</v>
      </c>
    </row>
    <row r="37" spans="1:13" x14ac:dyDescent="0.3">
      <c r="A37" s="5" t="s">
        <v>18</v>
      </c>
      <c r="B37" s="8">
        <v>520045.83750000002</v>
      </c>
      <c r="C37" s="8">
        <v>733411.08109999995</v>
      </c>
      <c r="D37" s="8">
        <v>512920.29060000001</v>
      </c>
      <c r="E37" s="8">
        <v>1118019.8478999999</v>
      </c>
      <c r="F37" s="8">
        <v>1289750.4027999998</v>
      </c>
      <c r="G37" s="8">
        <v>2148.9497417355374</v>
      </c>
      <c r="H37" s="8">
        <v>2054.3727761904761</v>
      </c>
      <c r="I37" s="8">
        <v>1499.7669315789474</v>
      </c>
      <c r="J37" s="8">
        <v>2636.8392639150943</v>
      </c>
      <c r="K37" s="8">
        <v>2294.9295423487542</v>
      </c>
      <c r="L37" s="8">
        <v>4174147.4598999997</v>
      </c>
      <c r="M37" s="8">
        <v>2166.1377581214329</v>
      </c>
    </row>
    <row r="38" spans="1:13" x14ac:dyDescent="0.3">
      <c r="A38" s="4" t="s">
        <v>26</v>
      </c>
      <c r="B38" s="8">
        <v>3003526.2034999998</v>
      </c>
      <c r="C38" s="8">
        <v>2452402.5551000005</v>
      </c>
      <c r="D38" s="8">
        <v>2079864.2664000003</v>
      </c>
      <c r="E38" s="8">
        <v>2914547.2601999999</v>
      </c>
      <c r="F38" s="8">
        <v>3444319.9943000004</v>
      </c>
      <c r="G38" s="8">
        <v>2478.1569335808585</v>
      </c>
      <c r="H38" s="8">
        <v>2523.0478961934155</v>
      </c>
      <c r="I38" s="8">
        <v>2412.8355758700691</v>
      </c>
      <c r="J38" s="8">
        <v>1944.3277252835233</v>
      </c>
      <c r="K38" s="8">
        <v>2727.0942155977832</v>
      </c>
      <c r="L38" s="8">
        <v>13894660.2795</v>
      </c>
      <c r="M38" s="8">
        <v>2392.331315340909</v>
      </c>
    </row>
    <row r="39" spans="1:13" x14ac:dyDescent="0.3">
      <c r="A39" s="5" t="s">
        <v>21</v>
      </c>
      <c r="B39" s="8">
        <v>609769.2294999999</v>
      </c>
      <c r="C39" s="8">
        <v>833899.24140000017</v>
      </c>
      <c r="D39" s="8">
        <v>686572.3772000001</v>
      </c>
      <c r="E39" s="8">
        <v>783996.38540000003</v>
      </c>
      <c r="F39" s="8">
        <v>993578.71490000002</v>
      </c>
      <c r="G39" s="8">
        <v>2117.2542690972218</v>
      </c>
      <c r="H39" s="8">
        <v>2999.6375589928066</v>
      </c>
      <c r="I39" s="8">
        <v>2959.3636948275866</v>
      </c>
      <c r="J39" s="8">
        <v>1831.7672556074767</v>
      </c>
      <c r="K39" s="8">
        <v>3414.3598450171821</v>
      </c>
      <c r="L39" s="8">
        <v>3907815.9484000001</v>
      </c>
      <c r="M39" s="8">
        <v>2576.0157866842442</v>
      </c>
    </row>
    <row r="40" spans="1:13" x14ac:dyDescent="0.3">
      <c r="A40" s="5" t="s">
        <v>31</v>
      </c>
      <c r="B40" s="8">
        <v>706653.88150000013</v>
      </c>
      <c r="C40" s="8">
        <v>389825.04129999992</v>
      </c>
      <c r="D40" s="8">
        <v>375138.8382</v>
      </c>
      <c r="E40" s="8">
        <v>1022999.1780999999</v>
      </c>
      <c r="F40" s="8">
        <v>752095.08749999991</v>
      </c>
      <c r="G40" s="8">
        <v>2324.5193470394743</v>
      </c>
      <c r="H40" s="8">
        <v>2376.9819591463411</v>
      </c>
      <c r="I40" s="8">
        <v>3539.0456433962263</v>
      </c>
      <c r="J40" s="8">
        <v>2810.4373024725273</v>
      </c>
      <c r="K40" s="8">
        <v>2238.3782366071428</v>
      </c>
      <c r="L40" s="8">
        <v>3246712.0266</v>
      </c>
      <c r="M40" s="8">
        <v>2548.4395813186825</v>
      </c>
    </row>
    <row r="41" spans="1:13" x14ac:dyDescent="0.3">
      <c r="A41" s="5" t="s">
        <v>13</v>
      </c>
      <c r="B41" s="8">
        <v>884965.52410000004</v>
      </c>
      <c r="C41" s="8">
        <v>515790.42059999995</v>
      </c>
      <c r="D41" s="8">
        <v>676751.9996000001</v>
      </c>
      <c r="E41" s="8">
        <v>440307.75840000005</v>
      </c>
      <c r="F41" s="8">
        <v>789776.56750000012</v>
      </c>
      <c r="G41" s="8">
        <v>2818.3615417197452</v>
      </c>
      <c r="H41" s="8">
        <v>1696.6790151315788</v>
      </c>
      <c r="I41" s="8">
        <v>1869.4806618784532</v>
      </c>
      <c r="J41" s="8">
        <v>1384.6155924528302</v>
      </c>
      <c r="K41" s="8">
        <v>2830.7403853046599</v>
      </c>
      <c r="L41" s="8">
        <v>3307592.2702000001</v>
      </c>
      <c r="M41" s="8">
        <v>2097.3952252377931</v>
      </c>
    </row>
    <row r="42" spans="1:13" x14ac:dyDescent="0.3">
      <c r="A42" s="5" t="s">
        <v>18</v>
      </c>
      <c r="B42" s="8">
        <v>802137.56839999987</v>
      </c>
      <c r="C42" s="8">
        <v>712887.85180000006</v>
      </c>
      <c r="D42" s="8">
        <v>341401.0514</v>
      </c>
      <c r="E42" s="8">
        <v>667243.93830000004</v>
      </c>
      <c r="F42" s="8">
        <v>908869.62439999997</v>
      </c>
      <c r="G42" s="8">
        <v>2621.3646026143788</v>
      </c>
      <c r="H42" s="8">
        <v>3154.3710256637169</v>
      </c>
      <c r="I42" s="8">
        <v>2107.4138975308642</v>
      </c>
      <c r="J42" s="8">
        <v>1715.2800470437019</v>
      </c>
      <c r="K42" s="8">
        <v>2545.8532896358543</v>
      </c>
      <c r="L42" s="8">
        <v>3432540.0343000004</v>
      </c>
      <c r="M42" s="8">
        <v>2383.7083571527783</v>
      </c>
    </row>
    <row r="43" spans="1:13" x14ac:dyDescent="0.3">
      <c r="A43" s="4" t="s">
        <v>30</v>
      </c>
      <c r="B43" s="8">
        <v>2441958.9221000001</v>
      </c>
      <c r="C43" s="8">
        <v>3396047.8320999998</v>
      </c>
      <c r="D43" s="8">
        <v>2914793.2750999997</v>
      </c>
      <c r="E43" s="8">
        <v>3192080.4071000004</v>
      </c>
      <c r="F43" s="8">
        <v>3074008.1611999995</v>
      </c>
      <c r="G43" s="8">
        <v>2258.9814265494911</v>
      </c>
      <c r="H43" s="8">
        <v>2198.0892117152107</v>
      </c>
      <c r="I43" s="8">
        <v>2476.4598768903998</v>
      </c>
      <c r="J43" s="8">
        <v>2187.8549740233038</v>
      </c>
      <c r="K43" s="8">
        <v>2511.444576143791</v>
      </c>
      <c r="L43" s="8">
        <v>15018888.5976</v>
      </c>
      <c r="M43" s="8">
        <v>2315.5856610545793</v>
      </c>
    </row>
    <row r="44" spans="1:13" x14ac:dyDescent="0.3">
      <c r="A44" s="5" t="s">
        <v>21</v>
      </c>
      <c r="B44" s="8">
        <v>733386.55219999992</v>
      </c>
      <c r="C44" s="8">
        <v>446814.8553</v>
      </c>
      <c r="D44" s="8">
        <v>1154720.3086000001</v>
      </c>
      <c r="E44" s="8">
        <v>693376.58059999999</v>
      </c>
      <c r="F44" s="8">
        <v>841041.13179999997</v>
      </c>
      <c r="G44" s="8">
        <v>2477.6572709459456</v>
      </c>
      <c r="H44" s="8">
        <v>1951.1565733624454</v>
      </c>
      <c r="I44" s="8">
        <v>2532.2813785087724</v>
      </c>
      <c r="J44" s="8">
        <v>1879.0693241192412</v>
      </c>
      <c r="K44" s="8">
        <v>2636.4925761755485</v>
      </c>
      <c r="L44" s="8">
        <v>3869339.4284999999</v>
      </c>
      <c r="M44" s="8">
        <v>2318.3579559616533</v>
      </c>
    </row>
    <row r="45" spans="1:13" x14ac:dyDescent="0.3">
      <c r="A45" s="5" t="s">
        <v>31</v>
      </c>
      <c r="B45" s="8">
        <v>715659.55330000003</v>
      </c>
      <c r="C45" s="8">
        <v>565382.91980000003</v>
      </c>
      <c r="D45" s="8">
        <v>958583.88709999993</v>
      </c>
      <c r="E45" s="8">
        <v>594733.22690000001</v>
      </c>
      <c r="F45" s="8">
        <v>1080531.8976999999</v>
      </c>
      <c r="G45" s="8">
        <v>2188.5613250764527</v>
      </c>
      <c r="H45" s="8">
        <v>2033.7515100719427</v>
      </c>
      <c r="I45" s="8">
        <v>2811.096443108504</v>
      </c>
      <c r="J45" s="8">
        <v>2162.6662796363635</v>
      </c>
      <c r="K45" s="8">
        <v>3397.8990493710689</v>
      </c>
      <c r="L45" s="8">
        <v>3914891.4847999997</v>
      </c>
      <c r="M45" s="8">
        <v>2543.7891389213783</v>
      </c>
    </row>
    <row r="46" spans="1:13" x14ac:dyDescent="0.3">
      <c r="A46" s="5" t="s">
        <v>13</v>
      </c>
      <c r="B46" s="8">
        <v>268180.53120000003</v>
      </c>
      <c r="C46" s="8">
        <v>841276.21890000009</v>
      </c>
      <c r="D46" s="8">
        <v>470026.57250000001</v>
      </c>
      <c r="E46" s="8">
        <v>801490.82310000004</v>
      </c>
      <c r="F46" s="8">
        <v>563156.91759999993</v>
      </c>
      <c r="G46" s="8">
        <v>1596.3126857142859</v>
      </c>
      <c r="H46" s="8">
        <v>2343.3877963788304</v>
      </c>
      <c r="I46" s="8">
        <v>2061.5200548245616</v>
      </c>
      <c r="J46" s="8">
        <v>2585.4542680645163</v>
      </c>
      <c r="K46" s="8">
        <v>1738.1386345679009</v>
      </c>
      <c r="L46" s="8">
        <v>2944131.0633</v>
      </c>
      <c r="M46" s="8">
        <v>2119.6047971922244</v>
      </c>
    </row>
    <row r="47" spans="1:13" x14ac:dyDescent="0.3">
      <c r="A47" s="5" t="s">
        <v>18</v>
      </c>
      <c r="B47" s="8">
        <v>724732.28539999994</v>
      </c>
      <c r="C47" s="8">
        <v>1542573.8380999998</v>
      </c>
      <c r="D47" s="8">
        <v>331462.50689999998</v>
      </c>
      <c r="E47" s="8">
        <v>1102479.7765000002</v>
      </c>
      <c r="F47" s="8">
        <v>589278.21409999998</v>
      </c>
      <c r="G47" s="8">
        <v>2499.0768462068963</v>
      </c>
      <c r="H47" s="8">
        <v>2271.8318675994105</v>
      </c>
      <c r="I47" s="8">
        <v>2180.6743874999997</v>
      </c>
      <c r="J47" s="8">
        <v>2183.1282702970302</v>
      </c>
      <c r="K47" s="8">
        <v>2240.6015745247146</v>
      </c>
      <c r="L47" s="8">
        <v>4290526.6209999993</v>
      </c>
      <c r="M47" s="8">
        <v>2271.3216627845427</v>
      </c>
    </row>
    <row r="48" spans="1:13" x14ac:dyDescent="0.3">
      <c r="A48" s="4" t="s">
        <v>33</v>
      </c>
      <c r="B48" s="8">
        <v>11476645.563300001</v>
      </c>
      <c r="C48" s="8">
        <v>11768703.708699999</v>
      </c>
      <c r="D48" s="8">
        <v>9827690.8506999984</v>
      </c>
      <c r="E48" s="8">
        <v>13674409.2019</v>
      </c>
      <c r="F48" s="8">
        <v>12938723.959100001</v>
      </c>
      <c r="G48" s="8">
        <v>2375.1336016763248</v>
      </c>
      <c r="H48" s="8">
        <v>2364.6179844685548</v>
      </c>
      <c r="I48" s="8">
        <v>2330.4934433720668</v>
      </c>
      <c r="J48" s="8">
        <v>2263.2256209698785</v>
      </c>
      <c r="K48" s="8">
        <v>2447.2714127293357</v>
      </c>
      <c r="L48" s="8">
        <v>59686173.283699997</v>
      </c>
      <c r="M48" s="8">
        <v>2354.0198494853084</v>
      </c>
    </row>
    <row r="50" spans="12:13" x14ac:dyDescent="0.3">
      <c r="L50">
        <f>GETPIVOTDATA("Sum of Sales_Amount",$A$25)</f>
        <v>59686173.283699997</v>
      </c>
      <c r="M50">
        <f>GETPIVOTDATA("Sum of AOV",$A$25)</f>
        <v>2354.0198494853084</v>
      </c>
    </row>
  </sheetData>
  <sortState xmlns:xlrd2="http://schemas.microsoft.com/office/spreadsheetml/2017/richdata2" ref="A13:C18">
    <sortCondition descending="1" ref="C1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DEA7-355F-46E0-9BEB-FFF8A76D68A5}">
  <dimension ref="A1:A7"/>
  <sheetViews>
    <sheetView workbookViewId="0">
      <selection activeCell="G17" sqref="G17"/>
    </sheetView>
  </sheetViews>
  <sheetFormatPr defaultRowHeight="14.4" x14ac:dyDescent="0.3"/>
  <sheetData>
    <row r="1" spans="1:1" ht="30" x14ac:dyDescent="0.7">
      <c r="A1" s="6" t="s">
        <v>52</v>
      </c>
    </row>
    <row r="3" spans="1:1" s="7" customFormat="1" ht="17.399999999999999" x14ac:dyDescent="0.45">
      <c r="A3" s="7" t="s">
        <v>47</v>
      </c>
    </row>
    <row r="4" spans="1:1" s="7" customFormat="1" ht="17.399999999999999" x14ac:dyDescent="0.45">
      <c r="A4" s="7" t="s">
        <v>48</v>
      </c>
    </row>
    <row r="5" spans="1:1" s="7" customFormat="1" ht="17.399999999999999" x14ac:dyDescent="0.45">
      <c r="A5" s="7" t="s">
        <v>49</v>
      </c>
    </row>
    <row r="6" spans="1:1" s="7" customFormat="1" ht="17.399999999999999" x14ac:dyDescent="0.45">
      <c r="A6" s="7" t="s">
        <v>50</v>
      </c>
    </row>
    <row r="7" spans="1:1" s="7" customFormat="1" ht="17.399999999999999" x14ac:dyDescent="0.45">
      <c r="A7" s="7" t="s">
        <v>51</v>
      </c>
    </row>
  </sheetData>
  <mergeCells count="5">
    <mergeCell ref="A6:XFD6"/>
    <mergeCell ref="A7:XFD7"/>
    <mergeCell ref="A3:XFD3"/>
    <mergeCell ref="A4:XFD4"/>
    <mergeCell ref="A5:XF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3122-5DFB-43B0-B342-AC18F8D322E6}">
  <dimension ref="A1:M1001"/>
  <sheetViews>
    <sheetView zoomScaleNormal="100" workbookViewId="0">
      <pane xSplit="1" ySplit="1" topLeftCell="B2" activePane="bottomRight" state="frozen"/>
      <selection pane="topRight" activeCell="B1" sqref="B1"/>
      <selection pane="bottomLeft" activeCell="A2" sqref="A2"/>
      <selection pane="bottomRight" activeCell="P42" sqref="P42"/>
    </sheetView>
  </sheetViews>
  <sheetFormatPr defaultRowHeight="14.4" x14ac:dyDescent="0.3"/>
  <cols>
    <col min="1" max="1" width="12.6640625" bestFit="1" customWidth="1"/>
    <col min="2" max="2" width="11.5546875" bestFit="1" customWidth="1"/>
    <col min="3" max="3" width="18.5546875" bestFit="1" customWidth="1"/>
    <col min="4" max="4" width="11.88671875" bestFit="1" customWidth="1"/>
    <col min="5" max="5" width="15.33203125" bestFit="1" customWidth="1"/>
    <col min="6" max="6" width="10.5546875" bestFit="1" customWidth="1"/>
    <col min="7" max="7" width="15.44140625" bestFit="1" customWidth="1"/>
    <col min="8" max="8" width="16.5546875" bestFit="1" customWidth="1"/>
    <col min="9" max="9" width="18.6640625" bestFit="1" customWidth="1"/>
    <col min="10" max="10" width="15.44140625" bestFit="1" customWidth="1"/>
    <col min="11" max="11" width="9" bestFit="1" customWidth="1"/>
    <col min="12" max="12" width="11.6640625" bestFit="1" customWidth="1"/>
    <col min="13" max="13" width="11.6640625" customWidth="1"/>
    <col min="14" max="14" width="16.5546875" bestFit="1" customWidth="1"/>
    <col min="15" max="15" width="12.5546875" bestFit="1" customWidth="1"/>
    <col min="16" max="16" width="11.6640625" bestFit="1" customWidth="1"/>
    <col min="17" max="17" width="9" bestFit="1" customWidth="1"/>
    <col min="18" max="18" width="12.6640625" bestFit="1" customWidth="1"/>
    <col min="19" max="19" width="8.5546875" bestFit="1" customWidth="1"/>
    <col min="20" max="20" width="12.6640625" bestFit="1" customWidth="1"/>
    <col min="21" max="21" width="10.44140625" customWidth="1"/>
  </cols>
  <sheetData>
    <row r="1" spans="1:12" x14ac:dyDescent="0.3">
      <c r="A1" t="s">
        <v>0</v>
      </c>
      <c r="B1" t="s">
        <v>1</v>
      </c>
      <c r="C1" t="s">
        <v>5</v>
      </c>
      <c r="D1" t="s">
        <v>6</v>
      </c>
      <c r="E1" t="s">
        <v>4</v>
      </c>
      <c r="F1" t="s">
        <v>8</v>
      </c>
      <c r="G1" t="s">
        <v>3</v>
      </c>
      <c r="H1" t="s">
        <v>7</v>
      </c>
      <c r="I1" t="s">
        <v>9</v>
      </c>
      <c r="J1" t="s">
        <v>10</v>
      </c>
      <c r="K1" t="s">
        <v>11</v>
      </c>
      <c r="L1" t="s">
        <v>2</v>
      </c>
    </row>
    <row r="2" spans="1:12" x14ac:dyDescent="0.3">
      <c r="A2" s="1">
        <v>1036</v>
      </c>
      <c r="B2" s="2">
        <v>45270</v>
      </c>
      <c r="C2" s="1" t="s">
        <v>13</v>
      </c>
      <c r="D2" s="1">
        <v>3163.7</v>
      </c>
      <c r="E2" s="1">
        <v>7</v>
      </c>
      <c r="F2" s="1">
        <v>0.05</v>
      </c>
      <c r="G2" s="1">
        <f>(Table1[[#This Row],[Unit_Price]]*Table1[[#This Row],[Quantity_Sold]]) - Table1[[#This Row],[Discount]]*Table1[[#This Row],[Unit_Price]]*Table1[[#This Row],[Quantity_Sold]]</f>
        <v>21038.604999999996</v>
      </c>
      <c r="H2" s="1" t="s">
        <v>14</v>
      </c>
      <c r="I2" s="1" t="s">
        <v>15</v>
      </c>
      <c r="J2" s="1" t="s">
        <v>16</v>
      </c>
      <c r="K2" s="1" t="s">
        <v>17</v>
      </c>
      <c r="L2" s="1" t="s">
        <v>12</v>
      </c>
    </row>
    <row r="3" spans="1:12" x14ac:dyDescent="0.3">
      <c r="A3" s="1">
        <v>1050</v>
      </c>
      <c r="B3" s="2">
        <v>45159</v>
      </c>
      <c r="C3" s="1" t="s">
        <v>18</v>
      </c>
      <c r="D3" s="1">
        <v>2654.65</v>
      </c>
      <c r="E3" s="1">
        <v>17</v>
      </c>
      <c r="F3" s="1">
        <v>0.13</v>
      </c>
      <c r="G3" s="1">
        <f>(Table1[[#This Row],[Unit_Price]]*Table1[[#This Row],[Quantity_Sold]]) - Table1[[#This Row],[Discount]]*Table1[[#This Row],[Unit_Price]]*Table1[[#This Row],[Quantity_Sold]]</f>
        <v>39262.273500000003</v>
      </c>
      <c r="H3" s="1" t="s">
        <v>19</v>
      </c>
      <c r="I3" s="1" t="s">
        <v>15</v>
      </c>
      <c r="J3" s="1" t="s">
        <v>16</v>
      </c>
      <c r="K3" s="1" t="s">
        <v>17</v>
      </c>
      <c r="L3" s="1" t="s">
        <v>12</v>
      </c>
    </row>
    <row r="4" spans="1:12" x14ac:dyDescent="0.3">
      <c r="A4" s="1">
        <v>1079</v>
      </c>
      <c r="B4" s="2">
        <v>45162</v>
      </c>
      <c r="C4" s="1" t="s">
        <v>21</v>
      </c>
      <c r="D4" s="1">
        <v>3891.62</v>
      </c>
      <c r="E4" s="1">
        <v>8</v>
      </c>
      <c r="F4" s="1">
        <v>0.26</v>
      </c>
      <c r="G4" s="1">
        <f>(Table1[[#This Row],[Unit_Price]]*Table1[[#This Row],[Quantity_Sold]]) - Table1[[#This Row],[Discount]]*Table1[[#This Row],[Unit_Price]]*Table1[[#This Row],[Quantity_Sold]]</f>
        <v>23038.3904</v>
      </c>
      <c r="H4" s="1" t="s">
        <v>14</v>
      </c>
      <c r="I4" s="1" t="s">
        <v>22</v>
      </c>
      <c r="J4" s="1" t="s">
        <v>23</v>
      </c>
      <c r="K4" s="1" t="s">
        <v>17</v>
      </c>
      <c r="L4" s="1" t="s">
        <v>20</v>
      </c>
    </row>
    <row r="5" spans="1:12" x14ac:dyDescent="0.3">
      <c r="A5" s="1">
        <v>1075</v>
      </c>
      <c r="B5" s="2">
        <v>45153</v>
      </c>
      <c r="C5" s="1" t="s">
        <v>21</v>
      </c>
      <c r="D5" s="1">
        <v>2610.84</v>
      </c>
      <c r="E5" s="1">
        <v>28</v>
      </c>
      <c r="F5" s="1">
        <v>0.27</v>
      </c>
      <c r="G5" s="1">
        <f>(Table1[[#This Row],[Unit_Price]]*Table1[[#This Row],[Quantity_Sold]]) - Table1[[#This Row],[Discount]]*Table1[[#This Row],[Unit_Price]]*Table1[[#This Row],[Quantity_Sold]]</f>
        <v>53365.569600000003</v>
      </c>
      <c r="H5" s="1" t="s">
        <v>14</v>
      </c>
      <c r="I5" s="1" t="s">
        <v>22</v>
      </c>
      <c r="J5" s="1" t="s">
        <v>16</v>
      </c>
      <c r="K5" s="1" t="s">
        <v>17</v>
      </c>
      <c r="L5" s="1" t="s">
        <v>24</v>
      </c>
    </row>
    <row r="6" spans="1:12" x14ac:dyDescent="0.3">
      <c r="A6" s="1">
        <v>1016</v>
      </c>
      <c r="B6" s="2">
        <v>45039</v>
      </c>
      <c r="C6" s="1" t="s">
        <v>18</v>
      </c>
      <c r="D6" s="1">
        <v>4879.72</v>
      </c>
      <c r="E6" s="1">
        <v>6</v>
      </c>
      <c r="F6" s="1">
        <v>0.13</v>
      </c>
      <c r="G6" s="1">
        <f>(Table1[[#This Row],[Unit_Price]]*Table1[[#This Row],[Quantity_Sold]]) - Table1[[#This Row],[Discount]]*Table1[[#This Row],[Unit_Price]]*Table1[[#This Row],[Quantity_Sold]]</f>
        <v>25472.1384</v>
      </c>
      <c r="H6" s="1" t="s">
        <v>19</v>
      </c>
      <c r="I6" s="1" t="s">
        <v>25</v>
      </c>
      <c r="J6" s="1" t="s">
        <v>23</v>
      </c>
      <c r="K6" s="1" t="s">
        <v>26</v>
      </c>
      <c r="L6" s="1" t="s">
        <v>12</v>
      </c>
    </row>
    <row r="7" spans="1:12" x14ac:dyDescent="0.3">
      <c r="A7" s="1">
        <v>1063</v>
      </c>
      <c r="B7" s="2">
        <v>45152</v>
      </c>
      <c r="C7" s="1" t="s">
        <v>21</v>
      </c>
      <c r="D7" s="1">
        <v>4147.1099999999997</v>
      </c>
      <c r="E7" s="1">
        <v>27</v>
      </c>
      <c r="F7" s="1">
        <v>0.22</v>
      </c>
      <c r="G7" s="1">
        <f>(Table1[[#This Row],[Unit_Price]]*Table1[[#This Row],[Quantity_Sold]]) - Table1[[#This Row],[Discount]]*Table1[[#This Row],[Unit_Price]]*Table1[[#This Row],[Quantity_Sold]]</f>
        <v>87338.136599999983</v>
      </c>
      <c r="H7" s="1" t="s">
        <v>19</v>
      </c>
      <c r="I7" s="1" t="s">
        <v>15</v>
      </c>
      <c r="J7" s="1" t="s">
        <v>23</v>
      </c>
      <c r="K7" s="1" t="s">
        <v>17</v>
      </c>
      <c r="L7" s="1" t="s">
        <v>27</v>
      </c>
    </row>
    <row r="8" spans="1:12" x14ac:dyDescent="0.3">
      <c r="A8" s="1">
        <v>1099</v>
      </c>
      <c r="B8" s="2">
        <v>45030</v>
      </c>
      <c r="C8" s="1" t="s">
        <v>13</v>
      </c>
      <c r="D8" s="1">
        <v>4990.33</v>
      </c>
      <c r="E8" s="1">
        <v>27</v>
      </c>
      <c r="F8" s="1">
        <v>0.28999999999999998</v>
      </c>
      <c r="G8" s="1">
        <f>(Table1[[#This Row],[Unit_Price]]*Table1[[#This Row],[Quantity_Sold]]) - Table1[[#This Row],[Discount]]*Table1[[#This Row],[Unit_Price]]*Table1[[#This Row],[Quantity_Sold]]</f>
        <v>95664.626099999994</v>
      </c>
      <c r="H8" s="1" t="s">
        <v>14</v>
      </c>
      <c r="I8" s="1" t="s">
        <v>25</v>
      </c>
      <c r="J8" s="1" t="s">
        <v>23</v>
      </c>
      <c r="K8" s="1" t="s">
        <v>28</v>
      </c>
      <c r="L8" s="1" t="s">
        <v>20</v>
      </c>
    </row>
    <row r="9" spans="1:12" x14ac:dyDescent="0.3">
      <c r="A9" s="1">
        <v>1089</v>
      </c>
      <c r="B9" s="2">
        <v>45218</v>
      </c>
      <c r="C9" s="1" t="s">
        <v>13</v>
      </c>
      <c r="D9" s="1">
        <v>2597.67</v>
      </c>
      <c r="E9" s="1">
        <v>23</v>
      </c>
      <c r="F9" s="1">
        <v>0.26</v>
      </c>
      <c r="G9" s="1">
        <f>(Table1[[#This Row],[Unit_Price]]*Table1[[#This Row],[Quantity_Sold]]) - Table1[[#This Row],[Discount]]*Table1[[#This Row],[Unit_Price]]*Table1[[#This Row],[Quantity_Sold]]</f>
        <v>44212.343399999998</v>
      </c>
      <c r="H9" s="1" t="s">
        <v>14</v>
      </c>
      <c r="I9" s="1" t="s">
        <v>25</v>
      </c>
      <c r="J9" s="1" t="s">
        <v>16</v>
      </c>
      <c r="K9" s="1" t="s">
        <v>30</v>
      </c>
      <c r="L9" s="1" t="s">
        <v>29</v>
      </c>
    </row>
    <row r="10" spans="1:12" x14ac:dyDescent="0.3">
      <c r="A10" s="1">
        <v>1015</v>
      </c>
      <c r="B10" s="2">
        <v>45191</v>
      </c>
      <c r="C10" s="1" t="s">
        <v>31</v>
      </c>
      <c r="D10" s="1">
        <v>4576.72</v>
      </c>
      <c r="E10" s="1">
        <v>22</v>
      </c>
      <c r="F10" s="1">
        <v>0.02</v>
      </c>
      <c r="G10" s="1">
        <f>(Table1[[#This Row],[Unit_Price]]*Table1[[#This Row],[Quantity_Sold]]) - Table1[[#This Row],[Discount]]*Table1[[#This Row],[Unit_Price]]*Table1[[#This Row],[Quantity_Sold]]</f>
        <v>98674.083200000008</v>
      </c>
      <c r="H10" s="1" t="s">
        <v>14</v>
      </c>
      <c r="I10" s="1" t="s">
        <v>15</v>
      </c>
      <c r="J10" s="1" t="s">
        <v>16</v>
      </c>
      <c r="K10" s="1" t="s">
        <v>26</v>
      </c>
      <c r="L10" s="1" t="s">
        <v>12</v>
      </c>
    </row>
    <row r="11" spans="1:12" x14ac:dyDescent="0.3">
      <c r="A11" s="1">
        <v>1010</v>
      </c>
      <c r="B11" s="2">
        <v>45211</v>
      </c>
      <c r="C11" s="1" t="s">
        <v>18</v>
      </c>
      <c r="D11" s="1">
        <v>4475.1899999999996</v>
      </c>
      <c r="E11" s="1">
        <v>20</v>
      </c>
      <c r="F11" s="1">
        <v>0.16</v>
      </c>
      <c r="G11" s="1">
        <f>(Table1[[#This Row],[Unit_Price]]*Table1[[#This Row],[Quantity_Sold]]) - Table1[[#This Row],[Discount]]*Table1[[#This Row],[Unit_Price]]*Table1[[#This Row],[Quantity_Sold]]</f>
        <v>75183.191999999981</v>
      </c>
      <c r="H11" s="1" t="s">
        <v>14</v>
      </c>
      <c r="I11" s="1" t="s">
        <v>15</v>
      </c>
      <c r="J11" s="1" t="s">
        <v>23</v>
      </c>
      <c r="K11" s="1" t="s">
        <v>17</v>
      </c>
      <c r="L11" s="1" t="s">
        <v>24</v>
      </c>
    </row>
    <row r="12" spans="1:12" x14ac:dyDescent="0.3">
      <c r="A12" s="1">
        <v>1061</v>
      </c>
      <c r="B12" s="2">
        <v>45190</v>
      </c>
      <c r="C12" s="1" t="s">
        <v>13</v>
      </c>
      <c r="D12" s="1">
        <v>3027.01</v>
      </c>
      <c r="E12" s="1">
        <v>25</v>
      </c>
      <c r="F12" s="1">
        <v>0.23</v>
      </c>
      <c r="G12" s="1">
        <f>(Table1[[#This Row],[Unit_Price]]*Table1[[#This Row],[Quantity_Sold]]) - Table1[[#This Row],[Discount]]*Table1[[#This Row],[Unit_Price]]*Table1[[#This Row],[Quantity_Sold]]</f>
        <v>58269.942500000005</v>
      </c>
      <c r="H12" s="1" t="s">
        <v>19</v>
      </c>
      <c r="I12" s="1" t="s">
        <v>15</v>
      </c>
      <c r="J12" s="1" t="s">
        <v>23</v>
      </c>
      <c r="K12" s="1" t="s">
        <v>26</v>
      </c>
      <c r="L12" s="1" t="s">
        <v>24</v>
      </c>
    </row>
    <row r="13" spans="1:12" x14ac:dyDescent="0.3">
      <c r="A13" s="1">
        <v>1023</v>
      </c>
      <c r="B13" s="2">
        <v>45044</v>
      </c>
      <c r="C13" s="1" t="s">
        <v>31</v>
      </c>
      <c r="D13" s="1">
        <v>2482.34</v>
      </c>
      <c r="E13" s="1">
        <v>5</v>
      </c>
      <c r="F13" s="1">
        <v>0.22</v>
      </c>
      <c r="G13" s="1">
        <f>(Table1[[#This Row],[Unit_Price]]*Table1[[#This Row],[Quantity_Sold]]) - Table1[[#This Row],[Discount]]*Table1[[#This Row],[Unit_Price]]*Table1[[#This Row],[Quantity_Sold]]</f>
        <v>9681.1260000000002</v>
      </c>
      <c r="H13" s="1" t="s">
        <v>14</v>
      </c>
      <c r="I13" s="1" t="s">
        <v>25</v>
      </c>
      <c r="J13" s="1" t="s">
        <v>16</v>
      </c>
      <c r="K13" s="1" t="s">
        <v>17</v>
      </c>
      <c r="L13" s="1" t="s">
        <v>24</v>
      </c>
    </row>
    <row r="14" spans="1:12" x14ac:dyDescent="0.3">
      <c r="A14" s="1">
        <v>1037</v>
      </c>
      <c r="B14" s="2">
        <v>44949</v>
      </c>
      <c r="C14" s="1" t="s">
        <v>21</v>
      </c>
      <c r="D14" s="1">
        <v>3192.37</v>
      </c>
      <c r="E14" s="1">
        <v>40</v>
      </c>
      <c r="F14" s="1">
        <v>0.26</v>
      </c>
      <c r="G14" s="1">
        <f>(Table1[[#This Row],[Unit_Price]]*Table1[[#This Row],[Quantity_Sold]]) - Table1[[#This Row],[Discount]]*Table1[[#This Row],[Unit_Price]]*Table1[[#This Row],[Quantity_Sold]]</f>
        <v>94494.151999999987</v>
      </c>
      <c r="H14" s="1" t="s">
        <v>14</v>
      </c>
      <c r="I14" s="1" t="s">
        <v>22</v>
      </c>
      <c r="J14" s="1" t="s">
        <v>23</v>
      </c>
      <c r="K14" s="1" t="s">
        <v>17</v>
      </c>
      <c r="L14" s="1" t="s">
        <v>27</v>
      </c>
    </row>
    <row r="15" spans="1:12" x14ac:dyDescent="0.3">
      <c r="A15" s="1">
        <v>1009</v>
      </c>
      <c r="B15" s="2">
        <v>45037</v>
      </c>
      <c r="C15" s="1" t="s">
        <v>21</v>
      </c>
      <c r="D15" s="1">
        <v>733</v>
      </c>
      <c r="E15" s="1">
        <v>47</v>
      </c>
      <c r="F15" s="1">
        <v>0.2</v>
      </c>
      <c r="G15" s="1">
        <f>(Table1[[#This Row],[Unit_Price]]*Table1[[#This Row],[Quantity_Sold]]) - Table1[[#This Row],[Discount]]*Table1[[#This Row],[Unit_Price]]*Table1[[#This Row],[Quantity_Sold]]</f>
        <v>27560.799999999999</v>
      </c>
      <c r="H15" s="1" t="s">
        <v>14</v>
      </c>
      <c r="I15" s="1" t="s">
        <v>22</v>
      </c>
      <c r="J15" s="1" t="s">
        <v>16</v>
      </c>
      <c r="K15" s="1" t="s">
        <v>17</v>
      </c>
      <c r="L15" s="1" t="s">
        <v>29</v>
      </c>
    </row>
    <row r="16" spans="1:12" x14ac:dyDescent="0.3">
      <c r="A16" s="1">
        <v>1078</v>
      </c>
      <c r="B16" s="2">
        <v>44965</v>
      </c>
      <c r="C16" s="1" t="s">
        <v>18</v>
      </c>
      <c r="D16" s="1">
        <v>3183.58</v>
      </c>
      <c r="E16" s="1">
        <v>49</v>
      </c>
      <c r="F16" s="1">
        <v>0.25</v>
      </c>
      <c r="G16" s="1">
        <f>(Table1[[#This Row],[Unit_Price]]*Table1[[#This Row],[Quantity_Sold]]) - Table1[[#This Row],[Discount]]*Table1[[#This Row],[Unit_Price]]*Table1[[#This Row],[Quantity_Sold]]</f>
        <v>116996.56499999999</v>
      </c>
      <c r="H16" s="1" t="s">
        <v>14</v>
      </c>
      <c r="I16" s="1" t="s">
        <v>15</v>
      </c>
      <c r="J16" s="1" t="s">
        <v>16</v>
      </c>
      <c r="K16" s="1" t="s">
        <v>26</v>
      </c>
      <c r="L16" s="1" t="s">
        <v>20</v>
      </c>
    </row>
    <row r="17" spans="1:12" x14ac:dyDescent="0.3">
      <c r="A17" s="1">
        <v>1089</v>
      </c>
      <c r="B17" s="2">
        <v>45211</v>
      </c>
      <c r="C17" s="1" t="s">
        <v>18</v>
      </c>
      <c r="D17" s="1">
        <v>3964.63</v>
      </c>
      <c r="E17" s="1">
        <v>25</v>
      </c>
      <c r="F17" s="1">
        <v>0.03</v>
      </c>
      <c r="G17" s="1">
        <f>(Table1[[#This Row],[Unit_Price]]*Table1[[#This Row],[Quantity_Sold]]) - Table1[[#This Row],[Discount]]*Table1[[#This Row],[Unit_Price]]*Table1[[#This Row],[Quantity_Sold]]</f>
        <v>96142.277499999997</v>
      </c>
      <c r="H17" s="1" t="s">
        <v>14</v>
      </c>
      <c r="I17" s="1" t="s">
        <v>25</v>
      </c>
      <c r="J17" s="1" t="s">
        <v>16</v>
      </c>
      <c r="K17" s="1" t="s">
        <v>26</v>
      </c>
      <c r="L17" s="1" t="s">
        <v>12</v>
      </c>
    </row>
    <row r="18" spans="1:12" x14ac:dyDescent="0.3">
      <c r="A18" s="1">
        <v>1095</v>
      </c>
      <c r="B18" s="2">
        <v>45041</v>
      </c>
      <c r="C18" s="1" t="s">
        <v>31</v>
      </c>
      <c r="D18" s="1">
        <v>3263.49</v>
      </c>
      <c r="E18" s="1">
        <v>10</v>
      </c>
      <c r="F18" s="1">
        <v>0.04</v>
      </c>
      <c r="G18" s="1">
        <f>(Table1[[#This Row],[Unit_Price]]*Table1[[#This Row],[Quantity_Sold]]) - Table1[[#This Row],[Discount]]*Table1[[#This Row],[Unit_Price]]*Table1[[#This Row],[Quantity_Sold]]</f>
        <v>31329.503999999997</v>
      </c>
      <c r="H18" s="1" t="s">
        <v>14</v>
      </c>
      <c r="I18" s="1" t="s">
        <v>25</v>
      </c>
      <c r="J18" s="1" t="s">
        <v>23</v>
      </c>
      <c r="K18" s="1" t="s">
        <v>26</v>
      </c>
      <c r="L18" s="1" t="s">
        <v>27</v>
      </c>
    </row>
    <row r="19" spans="1:12" x14ac:dyDescent="0.3">
      <c r="A19" s="1">
        <v>1093</v>
      </c>
      <c r="B19" s="2">
        <v>45192</v>
      </c>
      <c r="C19" s="1" t="s">
        <v>18</v>
      </c>
      <c r="D19" s="1">
        <v>1075.8900000000001</v>
      </c>
      <c r="E19" s="1">
        <v>40</v>
      </c>
      <c r="F19" s="1">
        <v>0.28000000000000003</v>
      </c>
      <c r="G19" s="1">
        <f>(Table1[[#This Row],[Unit_Price]]*Table1[[#This Row],[Quantity_Sold]]) - Table1[[#This Row],[Discount]]*Table1[[#This Row],[Unit_Price]]*Table1[[#This Row],[Quantity_Sold]]</f>
        <v>30985.632000000005</v>
      </c>
      <c r="H19" s="1" t="s">
        <v>19</v>
      </c>
      <c r="I19" s="1" t="s">
        <v>25</v>
      </c>
      <c r="J19" s="1" t="s">
        <v>16</v>
      </c>
      <c r="K19" s="1" t="s">
        <v>17</v>
      </c>
      <c r="L19" s="1" t="s">
        <v>24</v>
      </c>
    </row>
    <row r="20" spans="1:12" x14ac:dyDescent="0.3">
      <c r="A20" s="1">
        <v>1063</v>
      </c>
      <c r="B20" s="2">
        <v>45215</v>
      </c>
      <c r="C20" s="1" t="s">
        <v>21</v>
      </c>
      <c r="D20" s="1">
        <v>1201.3900000000001</v>
      </c>
      <c r="E20" s="1">
        <v>4</v>
      </c>
      <c r="F20" s="1">
        <v>0.3</v>
      </c>
      <c r="G20" s="1">
        <f>(Table1[[#This Row],[Unit_Price]]*Table1[[#This Row],[Quantity_Sold]]) - Table1[[#This Row],[Discount]]*Table1[[#This Row],[Unit_Price]]*Table1[[#This Row],[Quantity_Sold]]</f>
        <v>3363.8920000000003</v>
      </c>
      <c r="H20" s="1" t="s">
        <v>19</v>
      </c>
      <c r="I20" s="1" t="s">
        <v>22</v>
      </c>
      <c r="J20" s="1" t="s">
        <v>16</v>
      </c>
      <c r="K20" s="1" t="s">
        <v>17</v>
      </c>
      <c r="L20" s="1" t="s">
        <v>24</v>
      </c>
    </row>
    <row r="21" spans="1:12" x14ac:dyDescent="0.3">
      <c r="A21" s="1">
        <v>1042</v>
      </c>
      <c r="B21" s="2">
        <v>44955</v>
      </c>
      <c r="C21" s="1" t="s">
        <v>13</v>
      </c>
      <c r="D21" s="1">
        <v>2850.56</v>
      </c>
      <c r="E21" s="1">
        <v>25</v>
      </c>
      <c r="F21" s="1">
        <v>0.13</v>
      </c>
      <c r="G21" s="1">
        <f>(Table1[[#This Row],[Unit_Price]]*Table1[[#This Row],[Quantity_Sold]]) - Table1[[#This Row],[Discount]]*Table1[[#This Row],[Unit_Price]]*Table1[[#This Row],[Quantity_Sold]]</f>
        <v>61999.68</v>
      </c>
      <c r="H21" s="1" t="s">
        <v>19</v>
      </c>
      <c r="I21" s="1" t="s">
        <v>22</v>
      </c>
      <c r="J21" s="1" t="s">
        <v>23</v>
      </c>
      <c r="K21" s="1" t="s">
        <v>17</v>
      </c>
      <c r="L21" s="1" t="s">
        <v>29</v>
      </c>
    </row>
    <row r="22" spans="1:12" x14ac:dyDescent="0.3">
      <c r="A22" s="1">
        <v>1014</v>
      </c>
      <c r="B22" s="2">
        <v>45252</v>
      </c>
      <c r="C22" s="1" t="s">
        <v>13</v>
      </c>
      <c r="D22" s="1">
        <v>3204.01</v>
      </c>
      <c r="E22" s="1">
        <v>17</v>
      </c>
      <c r="F22" s="1">
        <v>0.2</v>
      </c>
      <c r="G22" s="1">
        <f>(Table1[[#This Row],[Unit_Price]]*Table1[[#This Row],[Quantity_Sold]]) - Table1[[#This Row],[Discount]]*Table1[[#This Row],[Unit_Price]]*Table1[[#This Row],[Quantity_Sold]]</f>
        <v>43574.536000000007</v>
      </c>
      <c r="H22" s="1" t="s">
        <v>19</v>
      </c>
      <c r="I22" s="1" t="s">
        <v>22</v>
      </c>
      <c r="J22" s="1" t="s">
        <v>23</v>
      </c>
      <c r="K22" s="1" t="s">
        <v>30</v>
      </c>
      <c r="L22" s="1" t="s">
        <v>12</v>
      </c>
    </row>
    <row r="23" spans="1:12" x14ac:dyDescent="0.3">
      <c r="A23" s="1">
        <v>1050</v>
      </c>
      <c r="B23" s="2">
        <v>44990</v>
      </c>
      <c r="C23" s="1" t="s">
        <v>31</v>
      </c>
      <c r="D23" s="1">
        <v>3785.91</v>
      </c>
      <c r="E23" s="1">
        <v>20</v>
      </c>
      <c r="F23" s="1">
        <v>0.24</v>
      </c>
      <c r="G23" s="1">
        <f>(Table1[[#This Row],[Unit_Price]]*Table1[[#This Row],[Quantity_Sold]]) - Table1[[#This Row],[Discount]]*Table1[[#This Row],[Unit_Price]]*Table1[[#This Row],[Quantity_Sold]]</f>
        <v>57545.831999999995</v>
      </c>
      <c r="H23" s="1" t="s">
        <v>19</v>
      </c>
      <c r="I23" s="1" t="s">
        <v>22</v>
      </c>
      <c r="J23" s="1" t="s">
        <v>23</v>
      </c>
      <c r="K23" s="1" t="s">
        <v>17</v>
      </c>
      <c r="L23" s="1" t="s">
        <v>27</v>
      </c>
    </row>
    <row r="24" spans="1:12" x14ac:dyDescent="0.3">
      <c r="A24" s="1">
        <v>1050</v>
      </c>
      <c r="B24" s="2">
        <v>45065</v>
      </c>
      <c r="C24" s="1" t="s">
        <v>21</v>
      </c>
      <c r="D24" s="1">
        <v>2384.38</v>
      </c>
      <c r="E24" s="1">
        <v>35</v>
      </c>
      <c r="F24" s="1">
        <v>0.09</v>
      </c>
      <c r="G24" s="1">
        <f>(Table1[[#This Row],[Unit_Price]]*Table1[[#This Row],[Quantity_Sold]]) - Table1[[#This Row],[Discount]]*Table1[[#This Row],[Unit_Price]]*Table1[[#This Row],[Quantity_Sold]]</f>
        <v>75942.502999999997</v>
      </c>
      <c r="H24" s="1" t="s">
        <v>14</v>
      </c>
      <c r="I24" s="1" t="s">
        <v>22</v>
      </c>
      <c r="J24" s="1" t="s">
        <v>16</v>
      </c>
      <c r="K24" s="1" t="s">
        <v>28</v>
      </c>
      <c r="L24" s="1" t="s">
        <v>24</v>
      </c>
    </row>
    <row r="25" spans="1:12" x14ac:dyDescent="0.3">
      <c r="A25" s="1">
        <v>1075</v>
      </c>
      <c r="B25" s="2">
        <v>45092</v>
      </c>
      <c r="C25" s="1" t="s">
        <v>18</v>
      </c>
      <c r="D25" s="1">
        <v>1935.25</v>
      </c>
      <c r="E25" s="1">
        <v>26</v>
      </c>
      <c r="F25" s="1">
        <v>0.14000000000000001</v>
      </c>
      <c r="G25" s="1">
        <f>(Table1[[#This Row],[Unit_Price]]*Table1[[#This Row],[Quantity_Sold]]) - Table1[[#This Row],[Discount]]*Table1[[#This Row],[Unit_Price]]*Table1[[#This Row],[Quantity_Sold]]</f>
        <v>43272.19</v>
      </c>
      <c r="H25" s="1" t="s">
        <v>19</v>
      </c>
      <c r="I25" s="1" t="s">
        <v>25</v>
      </c>
      <c r="J25" s="1" t="s">
        <v>23</v>
      </c>
      <c r="K25" s="1" t="s">
        <v>17</v>
      </c>
      <c r="L25" s="1" t="s">
        <v>29</v>
      </c>
    </row>
    <row r="26" spans="1:12" x14ac:dyDescent="0.3">
      <c r="A26" s="1">
        <v>1020</v>
      </c>
      <c r="B26" s="2">
        <v>45177</v>
      </c>
      <c r="C26" s="1" t="s">
        <v>21</v>
      </c>
      <c r="D26" s="1">
        <v>4770.42</v>
      </c>
      <c r="E26" s="1">
        <v>26</v>
      </c>
      <c r="F26" s="1">
        <v>0.01</v>
      </c>
      <c r="G26" s="1">
        <f>(Table1[[#This Row],[Unit_Price]]*Table1[[#This Row],[Quantity_Sold]]) - Table1[[#This Row],[Discount]]*Table1[[#This Row],[Unit_Price]]*Table1[[#This Row],[Quantity_Sold]]</f>
        <v>122790.61079999999</v>
      </c>
      <c r="H26" s="1" t="s">
        <v>19</v>
      </c>
      <c r="I26" s="1" t="s">
        <v>25</v>
      </c>
      <c r="J26" s="1" t="s">
        <v>16</v>
      </c>
      <c r="K26" s="1" t="s">
        <v>17</v>
      </c>
      <c r="L26" s="1" t="s">
        <v>29</v>
      </c>
    </row>
    <row r="27" spans="1:12" x14ac:dyDescent="0.3">
      <c r="A27" s="1">
        <v>1030</v>
      </c>
      <c r="B27" s="2">
        <v>45143</v>
      </c>
      <c r="C27" s="1" t="s">
        <v>31</v>
      </c>
      <c r="D27" s="1">
        <v>3564.19</v>
      </c>
      <c r="E27" s="1">
        <v>34</v>
      </c>
      <c r="F27" s="1">
        <v>0.09</v>
      </c>
      <c r="G27" s="1">
        <f>(Table1[[#This Row],[Unit_Price]]*Table1[[#This Row],[Quantity_Sold]]) - Table1[[#This Row],[Discount]]*Table1[[#This Row],[Unit_Price]]*Table1[[#This Row],[Quantity_Sold]]</f>
        <v>110276.0386</v>
      </c>
      <c r="H27" s="1" t="s">
        <v>14</v>
      </c>
      <c r="I27" s="1" t="s">
        <v>15</v>
      </c>
      <c r="J27" s="1" t="s">
        <v>23</v>
      </c>
      <c r="K27" s="1" t="s">
        <v>30</v>
      </c>
      <c r="L27" s="1" t="s">
        <v>27</v>
      </c>
    </row>
    <row r="28" spans="1:12" x14ac:dyDescent="0.3">
      <c r="A28" s="1">
        <v>1046</v>
      </c>
      <c r="B28" s="2">
        <v>44966</v>
      </c>
      <c r="C28" s="1" t="s">
        <v>18</v>
      </c>
      <c r="D28" s="1">
        <v>1295.3699999999999</v>
      </c>
      <c r="E28" s="1">
        <v>3</v>
      </c>
      <c r="F28" s="1">
        <v>0.14000000000000001</v>
      </c>
      <c r="G28" s="1">
        <f>(Table1[[#This Row],[Unit_Price]]*Table1[[#This Row],[Quantity_Sold]]) - Table1[[#This Row],[Discount]]*Table1[[#This Row],[Unit_Price]]*Table1[[#This Row],[Quantity_Sold]]</f>
        <v>3342.0545999999995</v>
      </c>
      <c r="H28" s="1" t="s">
        <v>19</v>
      </c>
      <c r="I28" s="1" t="s">
        <v>15</v>
      </c>
      <c r="J28" s="1" t="s">
        <v>16</v>
      </c>
      <c r="K28" s="1" t="s">
        <v>28</v>
      </c>
      <c r="L28" s="1" t="s">
        <v>24</v>
      </c>
    </row>
    <row r="29" spans="1:12" x14ac:dyDescent="0.3">
      <c r="A29" s="1">
        <v>1020</v>
      </c>
      <c r="B29" s="2">
        <v>45175</v>
      </c>
      <c r="C29" s="1" t="s">
        <v>21</v>
      </c>
      <c r="D29" s="1">
        <v>3893.6</v>
      </c>
      <c r="E29" s="1">
        <v>4</v>
      </c>
      <c r="F29" s="1">
        <v>0.25</v>
      </c>
      <c r="G29" s="1">
        <f>(Table1[[#This Row],[Unit_Price]]*Table1[[#This Row],[Quantity_Sold]]) - Table1[[#This Row],[Discount]]*Table1[[#This Row],[Unit_Price]]*Table1[[#This Row],[Quantity_Sold]]</f>
        <v>11680.8</v>
      </c>
      <c r="H29" s="1" t="s">
        <v>19</v>
      </c>
      <c r="I29" s="1" t="s">
        <v>22</v>
      </c>
      <c r="J29" s="1" t="s">
        <v>16</v>
      </c>
      <c r="K29" s="1" t="s">
        <v>28</v>
      </c>
      <c r="L29" s="1" t="s">
        <v>24</v>
      </c>
    </row>
    <row r="30" spans="1:12" x14ac:dyDescent="0.3">
      <c r="A30" s="1">
        <v>1090</v>
      </c>
      <c r="B30" s="2">
        <v>45214</v>
      </c>
      <c r="C30" s="1" t="s">
        <v>31</v>
      </c>
      <c r="D30" s="1">
        <v>5253.07</v>
      </c>
      <c r="E30" s="1">
        <v>48</v>
      </c>
      <c r="F30" s="1">
        <v>0.01</v>
      </c>
      <c r="G30" s="1">
        <f>(Table1[[#This Row],[Unit_Price]]*Table1[[#This Row],[Quantity_Sold]]) - Table1[[#This Row],[Discount]]*Table1[[#This Row],[Unit_Price]]*Table1[[#This Row],[Quantity_Sold]]</f>
        <v>249625.88639999999</v>
      </c>
      <c r="H30" s="1" t="s">
        <v>14</v>
      </c>
      <c r="I30" s="1" t="s">
        <v>22</v>
      </c>
      <c r="J30" s="1" t="s">
        <v>23</v>
      </c>
      <c r="K30" s="1" t="s">
        <v>26</v>
      </c>
      <c r="L30" s="1" t="s">
        <v>24</v>
      </c>
    </row>
    <row r="31" spans="1:12" x14ac:dyDescent="0.3">
      <c r="A31" s="1">
        <v>1048</v>
      </c>
      <c r="B31" s="2">
        <v>45219</v>
      </c>
      <c r="C31" s="1" t="s">
        <v>31</v>
      </c>
      <c r="D31" s="1">
        <v>4061.37</v>
      </c>
      <c r="E31" s="1">
        <v>6</v>
      </c>
      <c r="F31" s="1">
        <v>0.03</v>
      </c>
      <c r="G31" s="1">
        <f>(Table1[[#This Row],[Unit_Price]]*Table1[[#This Row],[Quantity_Sold]]) - Table1[[#This Row],[Discount]]*Table1[[#This Row],[Unit_Price]]*Table1[[#This Row],[Quantity_Sold]]</f>
        <v>23637.1734</v>
      </c>
      <c r="H31" s="1" t="s">
        <v>19</v>
      </c>
      <c r="I31" s="1" t="s">
        <v>22</v>
      </c>
      <c r="J31" s="1" t="s">
        <v>16</v>
      </c>
      <c r="K31" s="1" t="s">
        <v>26</v>
      </c>
      <c r="L31" s="1" t="s">
        <v>20</v>
      </c>
    </row>
    <row r="32" spans="1:12" x14ac:dyDescent="0.3">
      <c r="A32" s="1">
        <v>1039</v>
      </c>
      <c r="B32" s="2">
        <v>45104</v>
      </c>
      <c r="C32" s="1" t="s">
        <v>31</v>
      </c>
      <c r="D32" s="1">
        <v>4545.78</v>
      </c>
      <c r="E32" s="1">
        <v>2</v>
      </c>
      <c r="F32" s="1">
        <v>0.2</v>
      </c>
      <c r="G32" s="1">
        <f>(Table1[[#This Row],[Unit_Price]]*Table1[[#This Row],[Quantity_Sold]]) - Table1[[#This Row],[Discount]]*Table1[[#This Row],[Unit_Price]]*Table1[[#This Row],[Quantity_Sold]]</f>
        <v>7273.2479999999996</v>
      </c>
      <c r="H32" s="1" t="s">
        <v>14</v>
      </c>
      <c r="I32" s="1" t="s">
        <v>25</v>
      </c>
      <c r="J32" s="1" t="s">
        <v>16</v>
      </c>
      <c r="K32" s="1" t="s">
        <v>28</v>
      </c>
      <c r="L32" s="1" t="s">
        <v>27</v>
      </c>
    </row>
    <row r="33" spans="1:13" x14ac:dyDescent="0.3">
      <c r="A33" s="1">
        <v>1081</v>
      </c>
      <c r="B33" s="2">
        <v>45028</v>
      </c>
      <c r="C33" s="1" t="s">
        <v>13</v>
      </c>
      <c r="D33" s="1">
        <v>2462.34</v>
      </c>
      <c r="E33" s="1">
        <v>19</v>
      </c>
      <c r="F33" s="1">
        <v>7.0000000000000007E-2</v>
      </c>
      <c r="G33" s="1">
        <f>(Table1[[#This Row],[Unit_Price]]*Table1[[#This Row],[Quantity_Sold]]) - Table1[[#This Row],[Discount]]*Table1[[#This Row],[Unit_Price]]*Table1[[#This Row],[Quantity_Sold]]</f>
        <v>43509.547800000008</v>
      </c>
      <c r="H33" s="1" t="s">
        <v>19</v>
      </c>
      <c r="I33" s="1" t="s">
        <v>22</v>
      </c>
      <c r="J33" s="1" t="s">
        <v>16</v>
      </c>
      <c r="K33" s="1" t="s">
        <v>26</v>
      </c>
      <c r="L33" s="1" t="s">
        <v>27</v>
      </c>
      <c r="M33" s="1"/>
    </row>
    <row r="34" spans="1:13" x14ac:dyDescent="0.3">
      <c r="A34" s="1">
        <v>1048</v>
      </c>
      <c r="B34" s="2">
        <v>45018</v>
      </c>
      <c r="C34" s="1" t="s">
        <v>31</v>
      </c>
      <c r="D34" s="1">
        <v>4533.3100000000004</v>
      </c>
      <c r="E34" s="1">
        <v>45</v>
      </c>
      <c r="F34" s="1">
        <v>0.27</v>
      </c>
      <c r="G34" s="1">
        <f>(Table1[[#This Row],[Unit_Price]]*Table1[[#This Row],[Quantity_Sold]]) - Table1[[#This Row],[Discount]]*Table1[[#This Row],[Unit_Price]]*Table1[[#This Row],[Quantity_Sold]]</f>
        <v>148919.2335</v>
      </c>
      <c r="H34" s="1" t="s">
        <v>14</v>
      </c>
      <c r="I34" s="1" t="s">
        <v>25</v>
      </c>
      <c r="J34" s="1" t="s">
        <v>23</v>
      </c>
      <c r="K34" s="1" t="s">
        <v>26</v>
      </c>
      <c r="L34" s="1" t="s">
        <v>12</v>
      </c>
      <c r="M34" s="1"/>
    </row>
    <row r="35" spans="1:13" x14ac:dyDescent="0.3">
      <c r="A35" s="1">
        <v>1020</v>
      </c>
      <c r="B35" s="2">
        <v>45270</v>
      </c>
      <c r="C35" s="1" t="s">
        <v>31</v>
      </c>
      <c r="D35" s="1">
        <v>4551.6000000000004</v>
      </c>
      <c r="E35" s="1">
        <v>45</v>
      </c>
      <c r="F35" s="1">
        <v>0.08</v>
      </c>
      <c r="G35" s="1">
        <f>(Table1[[#This Row],[Unit_Price]]*Table1[[#This Row],[Quantity_Sold]]) - Table1[[#This Row],[Discount]]*Table1[[#This Row],[Unit_Price]]*Table1[[#This Row],[Quantity_Sold]]</f>
        <v>188436.24000000002</v>
      </c>
      <c r="H35" s="1" t="s">
        <v>19</v>
      </c>
      <c r="I35" s="1" t="s">
        <v>22</v>
      </c>
      <c r="J35" s="1" t="s">
        <v>23</v>
      </c>
      <c r="K35" s="1" t="s">
        <v>17</v>
      </c>
      <c r="L35" s="1" t="s">
        <v>27</v>
      </c>
      <c r="M35" s="1"/>
    </row>
    <row r="36" spans="1:13" x14ac:dyDescent="0.3">
      <c r="A36" s="1">
        <v>1057</v>
      </c>
      <c r="B36" s="2">
        <v>45079</v>
      </c>
      <c r="C36" s="1" t="s">
        <v>31</v>
      </c>
      <c r="D36" s="1">
        <v>2087.4499999999998</v>
      </c>
      <c r="E36" s="1">
        <v>12</v>
      </c>
      <c r="F36" s="1">
        <v>0.05</v>
      </c>
      <c r="G36" s="1">
        <f>(Table1[[#This Row],[Unit_Price]]*Table1[[#This Row],[Quantity_Sold]]) - Table1[[#This Row],[Discount]]*Table1[[#This Row],[Unit_Price]]*Table1[[#This Row],[Quantity_Sold]]</f>
        <v>23796.929999999997</v>
      </c>
      <c r="H36" s="1" t="s">
        <v>19</v>
      </c>
      <c r="I36" s="1" t="s">
        <v>22</v>
      </c>
      <c r="J36" s="1" t="s">
        <v>16</v>
      </c>
      <c r="K36" s="1" t="s">
        <v>26</v>
      </c>
      <c r="L36" s="1" t="s">
        <v>27</v>
      </c>
      <c r="M36" s="1"/>
    </row>
    <row r="37" spans="1:13" x14ac:dyDescent="0.3">
      <c r="A37" s="1">
        <v>1021</v>
      </c>
      <c r="B37" s="2">
        <v>45120</v>
      </c>
      <c r="C37" s="1" t="s">
        <v>18</v>
      </c>
      <c r="D37" s="1">
        <v>4469.07</v>
      </c>
      <c r="E37" s="1">
        <v>43</v>
      </c>
      <c r="F37" s="1">
        <v>0.23</v>
      </c>
      <c r="G37" s="1">
        <f>(Table1[[#This Row],[Unit_Price]]*Table1[[#This Row],[Quantity_Sold]]) - Table1[[#This Row],[Discount]]*Table1[[#This Row],[Unit_Price]]*Table1[[#This Row],[Quantity_Sold]]</f>
        <v>147970.90769999998</v>
      </c>
      <c r="H37" s="1" t="s">
        <v>14</v>
      </c>
      <c r="I37" s="1" t="s">
        <v>15</v>
      </c>
      <c r="J37" s="1" t="s">
        <v>16</v>
      </c>
      <c r="K37" s="1" t="s">
        <v>30</v>
      </c>
      <c r="L37" s="1" t="s">
        <v>27</v>
      </c>
      <c r="M37" s="1"/>
    </row>
    <row r="38" spans="1:13" x14ac:dyDescent="0.3">
      <c r="A38" s="1">
        <v>1078</v>
      </c>
      <c r="B38" s="2">
        <v>45020</v>
      </c>
      <c r="C38" s="1" t="s">
        <v>18</v>
      </c>
      <c r="D38" s="1">
        <v>2147.14</v>
      </c>
      <c r="E38" s="1">
        <v>49</v>
      </c>
      <c r="F38" s="1">
        <v>0.18</v>
      </c>
      <c r="G38" s="1">
        <f>(Table1[[#This Row],[Unit_Price]]*Table1[[#This Row],[Quantity_Sold]]) - Table1[[#This Row],[Discount]]*Table1[[#This Row],[Unit_Price]]*Table1[[#This Row],[Quantity_Sold]]</f>
        <v>86272.085200000001</v>
      </c>
      <c r="H38" s="1" t="s">
        <v>14</v>
      </c>
      <c r="I38" s="1" t="s">
        <v>25</v>
      </c>
      <c r="J38" s="1" t="s">
        <v>16</v>
      </c>
      <c r="K38" s="1" t="s">
        <v>28</v>
      </c>
      <c r="L38" s="1" t="s">
        <v>12</v>
      </c>
      <c r="M38" s="1"/>
    </row>
    <row r="39" spans="1:13" x14ac:dyDescent="0.3">
      <c r="A39" s="1">
        <v>1045</v>
      </c>
      <c r="B39" s="2">
        <v>44938</v>
      </c>
      <c r="C39" s="1" t="s">
        <v>18</v>
      </c>
      <c r="D39" s="1">
        <v>4188.66</v>
      </c>
      <c r="E39" s="1">
        <v>35</v>
      </c>
      <c r="F39" s="1">
        <v>0.17</v>
      </c>
      <c r="G39" s="1">
        <f>(Table1[[#This Row],[Unit_Price]]*Table1[[#This Row],[Quantity_Sold]]) - Table1[[#This Row],[Discount]]*Table1[[#This Row],[Unit_Price]]*Table1[[#This Row],[Quantity_Sold]]</f>
        <v>121680.573</v>
      </c>
      <c r="H39" s="1" t="s">
        <v>19</v>
      </c>
      <c r="I39" s="1" t="s">
        <v>22</v>
      </c>
      <c r="J39" s="1" t="s">
        <v>23</v>
      </c>
      <c r="K39" s="1" t="s">
        <v>26</v>
      </c>
      <c r="L39" s="1" t="s">
        <v>24</v>
      </c>
      <c r="M39" s="1"/>
    </row>
    <row r="40" spans="1:13" x14ac:dyDescent="0.3">
      <c r="A40" s="1">
        <v>1091</v>
      </c>
      <c r="B40" s="2">
        <v>45071</v>
      </c>
      <c r="C40" s="1" t="s">
        <v>21</v>
      </c>
      <c r="D40" s="1">
        <v>3750.63</v>
      </c>
      <c r="E40" s="1">
        <v>24</v>
      </c>
      <c r="F40" s="1">
        <v>0.23</v>
      </c>
      <c r="G40" s="1">
        <f>(Table1[[#This Row],[Unit_Price]]*Table1[[#This Row],[Quantity_Sold]]) - Table1[[#This Row],[Discount]]*Table1[[#This Row],[Unit_Price]]*Table1[[#This Row],[Quantity_Sold]]</f>
        <v>69311.642399999997</v>
      </c>
      <c r="H40" s="1" t="s">
        <v>19</v>
      </c>
      <c r="I40" s="1" t="s">
        <v>22</v>
      </c>
      <c r="J40" s="1" t="s">
        <v>16</v>
      </c>
      <c r="K40" s="1" t="s">
        <v>17</v>
      </c>
      <c r="L40" s="1" t="s">
        <v>20</v>
      </c>
      <c r="M40" s="1"/>
    </row>
    <row r="41" spans="1:13" x14ac:dyDescent="0.3">
      <c r="A41" s="1">
        <v>1077</v>
      </c>
      <c r="B41" s="2">
        <v>44964</v>
      </c>
      <c r="C41" s="1" t="s">
        <v>21</v>
      </c>
      <c r="D41" s="1">
        <v>2743.09</v>
      </c>
      <c r="E41" s="1">
        <v>12</v>
      </c>
      <c r="F41" s="1">
        <v>0.28999999999999998</v>
      </c>
      <c r="G41" s="1">
        <f>(Table1[[#This Row],[Unit_Price]]*Table1[[#This Row],[Quantity_Sold]]) - Table1[[#This Row],[Discount]]*Table1[[#This Row],[Unit_Price]]*Table1[[#This Row],[Quantity_Sold]]</f>
        <v>23371.126800000002</v>
      </c>
      <c r="H41" s="1" t="s">
        <v>19</v>
      </c>
      <c r="I41" s="1" t="s">
        <v>25</v>
      </c>
      <c r="J41" s="1" t="s">
        <v>16</v>
      </c>
      <c r="K41" s="1" t="s">
        <v>30</v>
      </c>
      <c r="L41" s="1" t="s">
        <v>29</v>
      </c>
      <c r="M41" s="1"/>
    </row>
    <row r="42" spans="1:13" x14ac:dyDescent="0.3">
      <c r="A42" s="1">
        <v>1024</v>
      </c>
      <c r="B42" s="2">
        <v>44991</v>
      </c>
      <c r="C42" s="1" t="s">
        <v>31</v>
      </c>
      <c r="D42" s="1">
        <v>1624.89</v>
      </c>
      <c r="E42" s="1">
        <v>35</v>
      </c>
      <c r="F42" s="1">
        <v>0.08</v>
      </c>
      <c r="G42" s="1">
        <f>(Table1[[#This Row],[Unit_Price]]*Table1[[#This Row],[Quantity_Sold]]) - Table1[[#This Row],[Discount]]*Table1[[#This Row],[Unit_Price]]*Table1[[#This Row],[Quantity_Sold]]</f>
        <v>52321.457999999999</v>
      </c>
      <c r="H42" s="1" t="s">
        <v>19</v>
      </c>
      <c r="I42" s="1" t="s">
        <v>25</v>
      </c>
      <c r="J42" s="1" t="s">
        <v>23</v>
      </c>
      <c r="K42" s="1" t="s">
        <v>26</v>
      </c>
      <c r="L42" s="1" t="s">
        <v>20</v>
      </c>
      <c r="M42" s="1"/>
    </row>
    <row r="43" spans="1:13" x14ac:dyDescent="0.3">
      <c r="A43" s="1">
        <v>1008</v>
      </c>
      <c r="B43" s="2">
        <v>45265</v>
      </c>
      <c r="C43" s="1" t="s">
        <v>31</v>
      </c>
      <c r="D43" s="1">
        <v>429.29</v>
      </c>
      <c r="E43" s="1">
        <v>27</v>
      </c>
      <c r="F43" s="1">
        <v>0.18</v>
      </c>
      <c r="G43" s="1">
        <f>(Table1[[#This Row],[Unit_Price]]*Table1[[#This Row],[Quantity_Sold]]) - Table1[[#This Row],[Discount]]*Table1[[#This Row],[Unit_Price]]*Table1[[#This Row],[Quantity_Sold]]</f>
        <v>9504.480599999999</v>
      </c>
      <c r="H43" s="1" t="s">
        <v>14</v>
      </c>
      <c r="I43" s="1" t="s">
        <v>25</v>
      </c>
      <c r="J43" s="1" t="s">
        <v>16</v>
      </c>
      <c r="K43" s="1" t="s">
        <v>28</v>
      </c>
      <c r="L43" s="1" t="s">
        <v>24</v>
      </c>
      <c r="M43" s="1"/>
    </row>
    <row r="44" spans="1:13" x14ac:dyDescent="0.3">
      <c r="A44" s="1">
        <v>1014</v>
      </c>
      <c r="B44" s="2">
        <v>45027</v>
      </c>
      <c r="C44" s="1" t="s">
        <v>13</v>
      </c>
      <c r="D44" s="1">
        <v>2527</v>
      </c>
      <c r="E44" s="1">
        <v>38</v>
      </c>
      <c r="F44" s="1">
        <v>0.01</v>
      </c>
      <c r="G44" s="1">
        <f>(Table1[[#This Row],[Unit_Price]]*Table1[[#This Row],[Quantity_Sold]]) - Table1[[#This Row],[Discount]]*Table1[[#This Row],[Unit_Price]]*Table1[[#This Row],[Quantity_Sold]]</f>
        <v>95065.74</v>
      </c>
      <c r="H44" s="1" t="s">
        <v>14</v>
      </c>
      <c r="I44" s="1" t="s">
        <v>25</v>
      </c>
      <c r="J44" s="1" t="s">
        <v>23</v>
      </c>
      <c r="K44" s="1" t="s">
        <v>26</v>
      </c>
      <c r="L44" s="1" t="s">
        <v>20</v>
      </c>
      <c r="M44" s="1"/>
    </row>
    <row r="45" spans="1:13" x14ac:dyDescent="0.3">
      <c r="A45" s="1">
        <v>1058</v>
      </c>
      <c r="B45" s="2">
        <v>45119</v>
      </c>
      <c r="C45" s="1" t="s">
        <v>31</v>
      </c>
      <c r="D45" s="1">
        <v>2796.88</v>
      </c>
      <c r="E45" s="1">
        <v>14</v>
      </c>
      <c r="F45" s="1">
        <v>0.13</v>
      </c>
      <c r="G45" s="1">
        <f>(Table1[[#This Row],[Unit_Price]]*Table1[[#This Row],[Quantity_Sold]]) - Table1[[#This Row],[Discount]]*Table1[[#This Row],[Unit_Price]]*Table1[[#This Row],[Quantity_Sold]]</f>
        <v>34065.998399999997</v>
      </c>
      <c r="H45" s="1" t="s">
        <v>19</v>
      </c>
      <c r="I45" s="1" t="s">
        <v>22</v>
      </c>
      <c r="J45" s="1" t="s">
        <v>23</v>
      </c>
      <c r="K45" s="1" t="s">
        <v>28</v>
      </c>
      <c r="L45" s="1" t="s">
        <v>29</v>
      </c>
      <c r="M45" s="1"/>
    </row>
    <row r="46" spans="1:13" x14ac:dyDescent="0.3">
      <c r="A46" s="1">
        <v>1084</v>
      </c>
      <c r="B46" s="2">
        <v>45199</v>
      </c>
      <c r="C46" s="1" t="s">
        <v>13</v>
      </c>
      <c r="D46" s="1">
        <v>381.92</v>
      </c>
      <c r="E46" s="1">
        <v>30</v>
      </c>
      <c r="F46" s="1">
        <v>0.26</v>
      </c>
      <c r="G46" s="1">
        <f>(Table1[[#This Row],[Unit_Price]]*Table1[[#This Row],[Quantity_Sold]]) - Table1[[#This Row],[Discount]]*Table1[[#This Row],[Unit_Price]]*Table1[[#This Row],[Quantity_Sold]]</f>
        <v>8478.6239999999998</v>
      </c>
      <c r="H46" s="1" t="s">
        <v>14</v>
      </c>
      <c r="I46" s="1" t="s">
        <v>15</v>
      </c>
      <c r="J46" s="1" t="s">
        <v>16</v>
      </c>
      <c r="K46" s="1" t="s">
        <v>28</v>
      </c>
      <c r="L46" s="1" t="s">
        <v>20</v>
      </c>
      <c r="M46" s="1"/>
    </row>
    <row r="47" spans="1:13" x14ac:dyDescent="0.3">
      <c r="A47" s="1">
        <v>1048</v>
      </c>
      <c r="B47" s="2">
        <v>45137</v>
      </c>
      <c r="C47" s="1" t="s">
        <v>18</v>
      </c>
      <c r="D47" s="1">
        <v>2309.4299999999998</v>
      </c>
      <c r="E47" s="1">
        <v>6</v>
      </c>
      <c r="F47" s="1">
        <v>0.26</v>
      </c>
      <c r="G47" s="1">
        <f>(Table1[[#This Row],[Unit_Price]]*Table1[[#This Row],[Quantity_Sold]]) - Table1[[#This Row],[Discount]]*Table1[[#This Row],[Unit_Price]]*Table1[[#This Row],[Quantity_Sold]]</f>
        <v>10253.869199999997</v>
      </c>
      <c r="H47" s="1" t="s">
        <v>19</v>
      </c>
      <c r="I47" s="1" t="s">
        <v>25</v>
      </c>
      <c r="J47" s="1" t="s">
        <v>23</v>
      </c>
      <c r="K47" s="1" t="s">
        <v>17</v>
      </c>
      <c r="L47" s="1" t="s">
        <v>20</v>
      </c>
      <c r="M47" s="1"/>
    </row>
    <row r="48" spans="1:13" x14ac:dyDescent="0.3">
      <c r="A48" s="1">
        <v>1023</v>
      </c>
      <c r="B48" s="2">
        <v>45222</v>
      </c>
      <c r="C48" s="1" t="s">
        <v>13</v>
      </c>
      <c r="D48" s="1">
        <v>350.38</v>
      </c>
      <c r="E48" s="1">
        <v>42</v>
      </c>
      <c r="F48" s="1">
        <v>0.19</v>
      </c>
      <c r="G48" s="1">
        <f>(Table1[[#This Row],[Unit_Price]]*Table1[[#This Row],[Quantity_Sold]]) - Table1[[#This Row],[Discount]]*Table1[[#This Row],[Unit_Price]]*Table1[[#This Row],[Quantity_Sold]]</f>
        <v>11919.927599999999</v>
      </c>
      <c r="H48" s="1" t="s">
        <v>14</v>
      </c>
      <c r="I48" s="1" t="s">
        <v>25</v>
      </c>
      <c r="J48" s="1" t="s">
        <v>16</v>
      </c>
      <c r="K48" s="1" t="s">
        <v>26</v>
      </c>
      <c r="L48" s="1" t="s">
        <v>12</v>
      </c>
      <c r="M48" s="1"/>
    </row>
    <row r="49" spans="1:13" x14ac:dyDescent="0.3">
      <c r="A49" s="1">
        <v>1047</v>
      </c>
      <c r="B49" s="2">
        <v>45114</v>
      </c>
      <c r="C49" s="1" t="s">
        <v>21</v>
      </c>
      <c r="D49" s="1">
        <v>1329.26</v>
      </c>
      <c r="E49" s="1">
        <v>15</v>
      </c>
      <c r="F49" s="1">
        <v>0.21</v>
      </c>
      <c r="G49" s="1">
        <f>(Table1[[#This Row],[Unit_Price]]*Table1[[#This Row],[Quantity_Sold]]) - Table1[[#This Row],[Discount]]*Table1[[#This Row],[Unit_Price]]*Table1[[#This Row],[Quantity_Sold]]</f>
        <v>15751.731000000002</v>
      </c>
      <c r="H49" s="1" t="s">
        <v>19</v>
      </c>
      <c r="I49" s="1" t="s">
        <v>15</v>
      </c>
      <c r="J49" s="1" t="s">
        <v>23</v>
      </c>
      <c r="K49" s="1" t="s">
        <v>26</v>
      </c>
      <c r="L49" s="1" t="s">
        <v>12</v>
      </c>
      <c r="M49" s="1"/>
    </row>
    <row r="50" spans="1:13" x14ac:dyDescent="0.3">
      <c r="A50" s="1">
        <v>1065</v>
      </c>
      <c r="B50" s="2">
        <v>45235</v>
      </c>
      <c r="C50" s="1" t="s">
        <v>18</v>
      </c>
      <c r="D50" s="1">
        <v>4362.4399999999996</v>
      </c>
      <c r="E50" s="1">
        <v>3</v>
      </c>
      <c r="F50" s="1">
        <v>0.23</v>
      </c>
      <c r="G50" s="1">
        <f>(Table1[[#This Row],[Unit_Price]]*Table1[[#This Row],[Quantity_Sold]]) - Table1[[#This Row],[Discount]]*Table1[[#This Row],[Unit_Price]]*Table1[[#This Row],[Quantity_Sold]]</f>
        <v>10077.2364</v>
      </c>
      <c r="H50" s="1" t="s">
        <v>19</v>
      </c>
      <c r="I50" s="1" t="s">
        <v>22</v>
      </c>
      <c r="J50" s="1" t="s">
        <v>16</v>
      </c>
      <c r="K50" s="1" t="s">
        <v>28</v>
      </c>
      <c r="L50" s="1" t="s">
        <v>20</v>
      </c>
      <c r="M50" s="1"/>
    </row>
    <row r="51" spans="1:13" x14ac:dyDescent="0.3">
      <c r="A51" s="1">
        <v>1026</v>
      </c>
      <c r="B51" s="2">
        <v>45054</v>
      </c>
      <c r="C51" s="1" t="s">
        <v>21</v>
      </c>
      <c r="D51" s="1">
        <v>3452.14</v>
      </c>
      <c r="E51" s="1">
        <v>20</v>
      </c>
      <c r="F51" s="1">
        <v>0.17</v>
      </c>
      <c r="G51" s="1">
        <f>(Table1[[#This Row],[Unit_Price]]*Table1[[#This Row],[Quantity_Sold]]) - Table1[[#This Row],[Discount]]*Table1[[#This Row],[Unit_Price]]*Table1[[#This Row],[Quantity_Sold]]</f>
        <v>57305.524000000005</v>
      </c>
      <c r="H51" s="1" t="s">
        <v>19</v>
      </c>
      <c r="I51" s="1" t="s">
        <v>25</v>
      </c>
      <c r="J51" s="1" t="s">
        <v>16</v>
      </c>
      <c r="K51" s="1" t="s">
        <v>30</v>
      </c>
      <c r="L51" s="1" t="s">
        <v>24</v>
      </c>
      <c r="M51" s="1"/>
    </row>
    <row r="52" spans="1:13" x14ac:dyDescent="0.3">
      <c r="A52" s="1">
        <v>1003</v>
      </c>
      <c r="B52" s="2">
        <v>45180</v>
      </c>
      <c r="C52" s="1" t="s">
        <v>13</v>
      </c>
      <c r="D52" s="1">
        <v>4331.42</v>
      </c>
      <c r="E52" s="1">
        <v>22</v>
      </c>
      <c r="F52" s="1">
        <v>0.26</v>
      </c>
      <c r="G52" s="1">
        <f>(Table1[[#This Row],[Unit_Price]]*Table1[[#This Row],[Quantity_Sold]]) - Table1[[#This Row],[Discount]]*Table1[[#This Row],[Unit_Price]]*Table1[[#This Row],[Quantity_Sold]]</f>
        <v>70515.517600000006</v>
      </c>
      <c r="H52" s="1" t="s">
        <v>19</v>
      </c>
      <c r="I52" s="1" t="s">
        <v>22</v>
      </c>
      <c r="J52" s="1" t="s">
        <v>23</v>
      </c>
      <c r="K52" s="1" t="s">
        <v>28</v>
      </c>
      <c r="L52" s="1" t="s">
        <v>12</v>
      </c>
      <c r="M52" s="1"/>
    </row>
    <row r="53" spans="1:13" x14ac:dyDescent="0.3">
      <c r="A53" s="1">
        <v>1052</v>
      </c>
      <c r="B53" s="2">
        <v>45282</v>
      </c>
      <c r="C53" s="1" t="s">
        <v>18</v>
      </c>
      <c r="D53" s="1">
        <v>4017.91</v>
      </c>
      <c r="E53" s="1">
        <v>2</v>
      </c>
      <c r="F53" s="1">
        <v>0.16</v>
      </c>
      <c r="G53" s="1">
        <f>(Table1[[#This Row],[Unit_Price]]*Table1[[#This Row],[Quantity_Sold]]) - Table1[[#This Row],[Discount]]*Table1[[#This Row],[Unit_Price]]*Table1[[#This Row],[Quantity_Sold]]</f>
        <v>6750.0887999999995</v>
      </c>
      <c r="H53" s="1" t="s">
        <v>14</v>
      </c>
      <c r="I53" s="1" t="s">
        <v>22</v>
      </c>
      <c r="J53" s="1" t="s">
        <v>23</v>
      </c>
      <c r="K53" s="1" t="s">
        <v>30</v>
      </c>
      <c r="L53" s="1" t="s">
        <v>24</v>
      </c>
      <c r="M53" s="1"/>
    </row>
    <row r="54" spans="1:13" x14ac:dyDescent="0.3">
      <c r="A54" s="1">
        <v>1035</v>
      </c>
      <c r="B54" s="2">
        <v>45214</v>
      </c>
      <c r="C54" s="1" t="s">
        <v>18</v>
      </c>
      <c r="D54" s="1">
        <v>808.69</v>
      </c>
      <c r="E54" s="1">
        <v>1</v>
      </c>
      <c r="F54" s="1">
        <v>0.22</v>
      </c>
      <c r="G54" s="1">
        <f>(Table1[[#This Row],[Unit_Price]]*Table1[[#This Row],[Quantity_Sold]]) - Table1[[#This Row],[Discount]]*Table1[[#This Row],[Unit_Price]]*Table1[[#This Row],[Quantity_Sold]]</f>
        <v>630.77820000000008</v>
      </c>
      <c r="H54" s="1" t="s">
        <v>19</v>
      </c>
      <c r="I54" s="1" t="s">
        <v>25</v>
      </c>
      <c r="J54" s="1" t="s">
        <v>23</v>
      </c>
      <c r="K54" s="1" t="s">
        <v>17</v>
      </c>
      <c r="L54" s="1" t="s">
        <v>12</v>
      </c>
      <c r="M54" s="1"/>
    </row>
    <row r="55" spans="1:13" x14ac:dyDescent="0.3">
      <c r="A55" s="1">
        <v>1087</v>
      </c>
      <c r="B55" s="2">
        <v>45060</v>
      </c>
      <c r="C55" s="1" t="s">
        <v>31</v>
      </c>
      <c r="D55" s="1">
        <v>4240.2299999999996</v>
      </c>
      <c r="E55" s="1">
        <v>10</v>
      </c>
      <c r="F55" s="1">
        <v>0.05</v>
      </c>
      <c r="G55" s="1">
        <f>(Table1[[#This Row],[Unit_Price]]*Table1[[#This Row],[Quantity_Sold]]) - Table1[[#This Row],[Discount]]*Table1[[#This Row],[Unit_Price]]*Table1[[#This Row],[Quantity_Sold]]</f>
        <v>40282.184999999998</v>
      </c>
      <c r="H55" s="1" t="s">
        <v>19</v>
      </c>
      <c r="I55" s="1" t="s">
        <v>25</v>
      </c>
      <c r="J55" s="1" t="s">
        <v>23</v>
      </c>
      <c r="K55" s="1" t="s">
        <v>30</v>
      </c>
      <c r="L55" s="1" t="s">
        <v>24</v>
      </c>
      <c r="M55" s="1"/>
    </row>
    <row r="56" spans="1:13" x14ac:dyDescent="0.3">
      <c r="A56" s="1">
        <v>1002</v>
      </c>
      <c r="B56" s="2">
        <v>44977</v>
      </c>
      <c r="C56" s="1" t="s">
        <v>13</v>
      </c>
      <c r="D56" s="1">
        <v>557.69000000000005</v>
      </c>
      <c r="E56" s="1">
        <v>26</v>
      </c>
      <c r="F56" s="1">
        <v>0.22</v>
      </c>
      <c r="G56" s="1">
        <f>(Table1[[#This Row],[Unit_Price]]*Table1[[#This Row],[Quantity_Sold]]) - Table1[[#This Row],[Discount]]*Table1[[#This Row],[Unit_Price]]*Table1[[#This Row],[Quantity_Sold]]</f>
        <v>11309.953200000002</v>
      </c>
      <c r="H56" s="1" t="s">
        <v>19</v>
      </c>
      <c r="I56" s="1" t="s">
        <v>25</v>
      </c>
      <c r="J56" s="1" t="s">
        <v>16</v>
      </c>
      <c r="K56" s="1" t="s">
        <v>30</v>
      </c>
      <c r="L56" s="1" t="s">
        <v>24</v>
      </c>
      <c r="M56" s="1"/>
    </row>
    <row r="57" spans="1:13" x14ac:dyDescent="0.3">
      <c r="A57" s="1">
        <v>1098</v>
      </c>
      <c r="B57" s="2">
        <v>45024</v>
      </c>
      <c r="C57" s="1" t="s">
        <v>31</v>
      </c>
      <c r="D57" s="1">
        <v>3145.27</v>
      </c>
      <c r="E57" s="1">
        <v>5</v>
      </c>
      <c r="F57" s="1">
        <v>0.1</v>
      </c>
      <c r="G57" s="1">
        <f>(Table1[[#This Row],[Unit_Price]]*Table1[[#This Row],[Quantity_Sold]]) - Table1[[#This Row],[Discount]]*Table1[[#This Row],[Unit_Price]]*Table1[[#This Row],[Quantity_Sold]]</f>
        <v>14153.715</v>
      </c>
      <c r="H57" s="1" t="s">
        <v>19</v>
      </c>
      <c r="I57" s="1" t="s">
        <v>25</v>
      </c>
      <c r="J57" s="1" t="s">
        <v>16</v>
      </c>
      <c r="K57" s="1" t="s">
        <v>17</v>
      </c>
      <c r="L57" s="1" t="s">
        <v>29</v>
      </c>
      <c r="M57" s="1"/>
    </row>
    <row r="58" spans="1:13" x14ac:dyDescent="0.3">
      <c r="A58" s="1">
        <v>1099</v>
      </c>
      <c r="B58" s="2">
        <v>45290</v>
      </c>
      <c r="C58" s="1" t="s">
        <v>31</v>
      </c>
      <c r="D58" s="1">
        <v>3383.67</v>
      </c>
      <c r="E58" s="1">
        <v>29</v>
      </c>
      <c r="F58" s="1">
        <v>0.05</v>
      </c>
      <c r="G58" s="1">
        <f>(Table1[[#This Row],[Unit_Price]]*Table1[[#This Row],[Quantity_Sold]]) - Table1[[#This Row],[Discount]]*Table1[[#This Row],[Unit_Price]]*Table1[[#This Row],[Quantity_Sold]]</f>
        <v>93220.108500000002</v>
      </c>
      <c r="H58" s="1" t="s">
        <v>19</v>
      </c>
      <c r="I58" s="1" t="s">
        <v>25</v>
      </c>
      <c r="J58" s="1" t="s">
        <v>16</v>
      </c>
      <c r="K58" s="1" t="s">
        <v>30</v>
      </c>
      <c r="L58" s="1" t="s">
        <v>27</v>
      </c>
      <c r="M58" s="1"/>
    </row>
    <row r="59" spans="1:13" x14ac:dyDescent="0.3">
      <c r="A59" s="1">
        <v>1042</v>
      </c>
      <c r="B59" s="2">
        <v>45083</v>
      </c>
      <c r="C59" s="1" t="s">
        <v>13</v>
      </c>
      <c r="D59" s="1">
        <v>3565.58</v>
      </c>
      <c r="E59" s="1">
        <v>20</v>
      </c>
      <c r="F59" s="1">
        <v>0.3</v>
      </c>
      <c r="G59" s="1">
        <f>(Table1[[#This Row],[Unit_Price]]*Table1[[#This Row],[Quantity_Sold]]) - Table1[[#This Row],[Discount]]*Table1[[#This Row],[Unit_Price]]*Table1[[#This Row],[Quantity_Sold]]</f>
        <v>49918.12000000001</v>
      </c>
      <c r="H59" s="1" t="s">
        <v>14</v>
      </c>
      <c r="I59" s="1" t="s">
        <v>25</v>
      </c>
      <c r="J59" s="1" t="s">
        <v>16</v>
      </c>
      <c r="K59" s="1" t="s">
        <v>17</v>
      </c>
      <c r="L59" s="1" t="s">
        <v>27</v>
      </c>
      <c r="M59" s="1"/>
    </row>
    <row r="60" spans="1:13" x14ac:dyDescent="0.3">
      <c r="A60" s="1">
        <v>1095</v>
      </c>
      <c r="B60" s="2">
        <v>45255</v>
      </c>
      <c r="C60" s="1" t="s">
        <v>31</v>
      </c>
      <c r="D60" s="1">
        <v>860.95</v>
      </c>
      <c r="E60" s="1">
        <v>37</v>
      </c>
      <c r="F60" s="1">
        <v>0.1</v>
      </c>
      <c r="G60" s="1">
        <f>(Table1[[#This Row],[Unit_Price]]*Table1[[#This Row],[Quantity_Sold]]) - Table1[[#This Row],[Discount]]*Table1[[#This Row],[Unit_Price]]*Table1[[#This Row],[Quantity_Sold]]</f>
        <v>28669.635000000002</v>
      </c>
      <c r="H60" s="1" t="s">
        <v>19</v>
      </c>
      <c r="I60" s="1" t="s">
        <v>25</v>
      </c>
      <c r="J60" s="1" t="s">
        <v>16</v>
      </c>
      <c r="K60" s="1" t="s">
        <v>28</v>
      </c>
      <c r="L60" s="1" t="s">
        <v>20</v>
      </c>
      <c r="M60" s="1"/>
    </row>
    <row r="61" spans="1:13" x14ac:dyDescent="0.3">
      <c r="A61" s="1">
        <v>1021</v>
      </c>
      <c r="B61" s="2">
        <v>45101</v>
      </c>
      <c r="C61" s="1" t="s">
        <v>31</v>
      </c>
      <c r="D61" s="1">
        <v>5309.32</v>
      </c>
      <c r="E61" s="1">
        <v>24</v>
      </c>
      <c r="F61" s="1">
        <v>0.19</v>
      </c>
      <c r="G61" s="1">
        <f>(Table1[[#This Row],[Unit_Price]]*Table1[[#This Row],[Quantity_Sold]]) - Table1[[#This Row],[Discount]]*Table1[[#This Row],[Unit_Price]]*Table1[[#This Row],[Quantity_Sold]]</f>
        <v>103213.1808</v>
      </c>
      <c r="H61" s="1" t="s">
        <v>14</v>
      </c>
      <c r="I61" s="1" t="s">
        <v>25</v>
      </c>
      <c r="J61" s="1" t="s">
        <v>23</v>
      </c>
      <c r="K61" s="1" t="s">
        <v>30</v>
      </c>
      <c r="L61" s="1" t="s">
        <v>20</v>
      </c>
      <c r="M61" s="1"/>
    </row>
    <row r="62" spans="1:13" x14ac:dyDescent="0.3">
      <c r="A62" s="1">
        <v>1035</v>
      </c>
      <c r="B62" s="2">
        <v>45034</v>
      </c>
      <c r="C62" s="1" t="s">
        <v>13</v>
      </c>
      <c r="D62" s="1">
        <v>1200.96</v>
      </c>
      <c r="E62" s="1">
        <v>34</v>
      </c>
      <c r="F62" s="1">
        <v>0.19</v>
      </c>
      <c r="G62" s="1">
        <f>(Table1[[#This Row],[Unit_Price]]*Table1[[#This Row],[Quantity_Sold]]) - Table1[[#This Row],[Discount]]*Table1[[#This Row],[Unit_Price]]*Table1[[#This Row],[Quantity_Sold]]</f>
        <v>33074.438399999999</v>
      </c>
      <c r="H62" s="1" t="s">
        <v>14</v>
      </c>
      <c r="I62" s="1" t="s">
        <v>15</v>
      </c>
      <c r="J62" s="1" t="s">
        <v>23</v>
      </c>
      <c r="K62" s="1" t="s">
        <v>26</v>
      </c>
      <c r="L62" s="1" t="s">
        <v>12</v>
      </c>
      <c r="M62" s="1"/>
    </row>
    <row r="63" spans="1:13" x14ac:dyDescent="0.3">
      <c r="A63" s="1">
        <v>1032</v>
      </c>
      <c r="B63" s="2">
        <v>45245</v>
      </c>
      <c r="C63" s="1" t="s">
        <v>13</v>
      </c>
      <c r="D63" s="1">
        <v>865.76</v>
      </c>
      <c r="E63" s="1">
        <v>1</v>
      </c>
      <c r="F63" s="1">
        <v>0.09</v>
      </c>
      <c r="G63" s="1">
        <f>(Table1[[#This Row],[Unit_Price]]*Table1[[#This Row],[Quantity_Sold]]) - Table1[[#This Row],[Discount]]*Table1[[#This Row],[Unit_Price]]*Table1[[#This Row],[Quantity_Sold]]</f>
        <v>787.84159999999997</v>
      </c>
      <c r="H63" s="1" t="s">
        <v>14</v>
      </c>
      <c r="I63" s="1" t="s">
        <v>22</v>
      </c>
      <c r="J63" s="1" t="s">
        <v>16</v>
      </c>
      <c r="K63" s="1" t="s">
        <v>30</v>
      </c>
      <c r="L63" s="1" t="s">
        <v>20</v>
      </c>
      <c r="M63" s="1"/>
    </row>
    <row r="64" spans="1:13" x14ac:dyDescent="0.3">
      <c r="A64" s="1">
        <v>1044</v>
      </c>
      <c r="B64" s="2">
        <v>44971</v>
      </c>
      <c r="C64" s="1" t="s">
        <v>31</v>
      </c>
      <c r="D64" s="1">
        <v>2494.48</v>
      </c>
      <c r="E64" s="1">
        <v>12</v>
      </c>
      <c r="F64" s="1">
        <v>0.22</v>
      </c>
      <c r="G64" s="1">
        <f>(Table1[[#This Row],[Unit_Price]]*Table1[[#This Row],[Quantity_Sold]]) - Table1[[#This Row],[Discount]]*Table1[[#This Row],[Unit_Price]]*Table1[[#This Row],[Quantity_Sold]]</f>
        <v>23348.332800000004</v>
      </c>
      <c r="H64" s="1" t="s">
        <v>14</v>
      </c>
      <c r="I64" s="1" t="s">
        <v>22</v>
      </c>
      <c r="J64" s="1" t="s">
        <v>23</v>
      </c>
      <c r="K64" s="1" t="s">
        <v>30</v>
      </c>
      <c r="L64" s="1" t="s">
        <v>12</v>
      </c>
      <c r="M64" s="1"/>
    </row>
    <row r="65" spans="1:13" x14ac:dyDescent="0.3">
      <c r="A65" s="1">
        <v>1030</v>
      </c>
      <c r="B65" s="2">
        <v>44998</v>
      </c>
      <c r="C65" s="1" t="s">
        <v>13</v>
      </c>
      <c r="D65" s="1">
        <v>2658.06</v>
      </c>
      <c r="E65" s="1">
        <v>39</v>
      </c>
      <c r="F65" s="1">
        <v>0.19</v>
      </c>
      <c r="G65" s="1">
        <f>(Table1[[#This Row],[Unit_Price]]*Table1[[#This Row],[Quantity_Sold]]) - Table1[[#This Row],[Discount]]*Table1[[#This Row],[Unit_Price]]*Table1[[#This Row],[Quantity_Sold]]</f>
        <v>83968.115399999995</v>
      </c>
      <c r="H65" s="1" t="s">
        <v>19</v>
      </c>
      <c r="I65" s="1" t="s">
        <v>25</v>
      </c>
      <c r="J65" s="1" t="s">
        <v>16</v>
      </c>
      <c r="K65" s="1" t="s">
        <v>17</v>
      </c>
      <c r="L65" s="1" t="s">
        <v>20</v>
      </c>
      <c r="M65" s="1"/>
    </row>
    <row r="66" spans="1:13" x14ac:dyDescent="0.3">
      <c r="A66" s="1">
        <v>1069</v>
      </c>
      <c r="B66" s="2">
        <v>45006</v>
      </c>
      <c r="C66" s="1" t="s">
        <v>18</v>
      </c>
      <c r="D66" s="1">
        <v>2908.09</v>
      </c>
      <c r="E66" s="1">
        <v>29</v>
      </c>
      <c r="F66" s="1">
        <v>0.12</v>
      </c>
      <c r="G66" s="1">
        <f>(Table1[[#This Row],[Unit_Price]]*Table1[[#This Row],[Quantity_Sold]]) - Table1[[#This Row],[Discount]]*Table1[[#This Row],[Unit_Price]]*Table1[[#This Row],[Quantity_Sold]]</f>
        <v>74214.4568</v>
      </c>
      <c r="H66" s="1" t="s">
        <v>19</v>
      </c>
      <c r="I66" s="1" t="s">
        <v>25</v>
      </c>
      <c r="J66" s="1" t="s">
        <v>23</v>
      </c>
      <c r="K66" s="1" t="s">
        <v>28</v>
      </c>
      <c r="L66" s="1" t="s">
        <v>27</v>
      </c>
      <c r="M66" s="1"/>
    </row>
    <row r="67" spans="1:13" x14ac:dyDescent="0.3">
      <c r="A67" s="1">
        <v>1020</v>
      </c>
      <c r="B67" s="2">
        <v>45004</v>
      </c>
      <c r="C67" s="1" t="s">
        <v>13</v>
      </c>
      <c r="D67" s="1">
        <v>1931.56</v>
      </c>
      <c r="E67" s="1">
        <v>19</v>
      </c>
      <c r="F67" s="1">
        <v>0.27</v>
      </c>
      <c r="G67" s="1">
        <f>(Table1[[#This Row],[Unit_Price]]*Table1[[#This Row],[Quantity_Sold]]) - Table1[[#This Row],[Discount]]*Table1[[#This Row],[Unit_Price]]*Table1[[#This Row],[Quantity_Sold]]</f>
        <v>26790.7372</v>
      </c>
      <c r="H67" s="1" t="s">
        <v>14</v>
      </c>
      <c r="I67" s="1" t="s">
        <v>22</v>
      </c>
      <c r="J67" s="1" t="s">
        <v>16</v>
      </c>
      <c r="K67" s="1" t="s">
        <v>30</v>
      </c>
      <c r="L67" s="1" t="s">
        <v>29</v>
      </c>
      <c r="M67" s="1"/>
    </row>
    <row r="68" spans="1:13" x14ac:dyDescent="0.3">
      <c r="A68" s="1">
        <v>1058</v>
      </c>
      <c r="B68" s="2">
        <v>44987</v>
      </c>
      <c r="C68" s="1" t="s">
        <v>13</v>
      </c>
      <c r="D68" s="1">
        <v>3603.02</v>
      </c>
      <c r="E68" s="1">
        <v>39</v>
      </c>
      <c r="F68" s="1">
        <v>0.26</v>
      </c>
      <c r="G68" s="1">
        <f>(Table1[[#This Row],[Unit_Price]]*Table1[[#This Row],[Quantity_Sold]]) - Table1[[#This Row],[Discount]]*Table1[[#This Row],[Unit_Price]]*Table1[[#This Row],[Quantity_Sold]]</f>
        <v>103983.15719999999</v>
      </c>
      <c r="H68" s="1" t="s">
        <v>14</v>
      </c>
      <c r="I68" s="1" t="s">
        <v>15</v>
      </c>
      <c r="J68" s="1" t="s">
        <v>23</v>
      </c>
      <c r="K68" s="1" t="s">
        <v>30</v>
      </c>
      <c r="L68" s="1" t="s">
        <v>29</v>
      </c>
      <c r="M68" s="1"/>
    </row>
    <row r="69" spans="1:13" x14ac:dyDescent="0.3">
      <c r="A69" s="1">
        <v>1049</v>
      </c>
      <c r="B69" s="2">
        <v>45060</v>
      </c>
      <c r="C69" s="1" t="s">
        <v>31</v>
      </c>
      <c r="D69" s="1">
        <v>4820.3</v>
      </c>
      <c r="E69" s="1">
        <v>22</v>
      </c>
      <c r="F69" s="1">
        <v>0.04</v>
      </c>
      <c r="G69" s="1">
        <f>(Table1[[#This Row],[Unit_Price]]*Table1[[#This Row],[Quantity_Sold]]) - Table1[[#This Row],[Discount]]*Table1[[#This Row],[Unit_Price]]*Table1[[#This Row],[Quantity_Sold]]</f>
        <v>101804.736</v>
      </c>
      <c r="H69" s="1" t="s">
        <v>19</v>
      </c>
      <c r="I69" s="1" t="s">
        <v>15</v>
      </c>
      <c r="J69" s="1" t="s">
        <v>23</v>
      </c>
      <c r="K69" s="1" t="s">
        <v>26</v>
      </c>
      <c r="L69" s="1" t="s">
        <v>29</v>
      </c>
      <c r="M69" s="1"/>
    </row>
    <row r="70" spans="1:13" x14ac:dyDescent="0.3">
      <c r="A70" s="1">
        <v>1096</v>
      </c>
      <c r="B70" s="2">
        <v>44959</v>
      </c>
      <c r="C70" s="1" t="s">
        <v>31</v>
      </c>
      <c r="D70" s="1">
        <v>2036.2</v>
      </c>
      <c r="E70" s="1">
        <v>31</v>
      </c>
      <c r="F70" s="1">
        <v>0.17</v>
      </c>
      <c r="G70" s="1">
        <f>(Table1[[#This Row],[Unit_Price]]*Table1[[#This Row],[Quantity_Sold]]) - Table1[[#This Row],[Discount]]*Table1[[#This Row],[Unit_Price]]*Table1[[#This Row],[Quantity_Sold]]</f>
        <v>52391.426000000007</v>
      </c>
      <c r="H70" s="1" t="s">
        <v>19</v>
      </c>
      <c r="I70" s="1" t="s">
        <v>15</v>
      </c>
      <c r="J70" s="1" t="s">
        <v>23</v>
      </c>
      <c r="K70" s="1" t="s">
        <v>28</v>
      </c>
      <c r="L70" s="1" t="s">
        <v>20</v>
      </c>
      <c r="M70" s="1"/>
    </row>
    <row r="71" spans="1:13" x14ac:dyDescent="0.3">
      <c r="A71" s="1">
        <v>1014</v>
      </c>
      <c r="B71" s="2">
        <v>45109</v>
      </c>
      <c r="C71" s="1" t="s">
        <v>21</v>
      </c>
      <c r="D71" s="1">
        <v>4747.07</v>
      </c>
      <c r="E71" s="1">
        <v>7</v>
      </c>
      <c r="F71" s="1">
        <v>0.27</v>
      </c>
      <c r="G71" s="1">
        <f>(Table1[[#This Row],[Unit_Price]]*Table1[[#This Row],[Quantity_Sold]]) - Table1[[#This Row],[Discount]]*Table1[[#This Row],[Unit_Price]]*Table1[[#This Row],[Quantity_Sold]]</f>
        <v>24257.527699999999</v>
      </c>
      <c r="H71" s="1" t="s">
        <v>19</v>
      </c>
      <c r="I71" s="1" t="s">
        <v>22</v>
      </c>
      <c r="J71" s="1" t="s">
        <v>16</v>
      </c>
      <c r="K71" s="1" t="s">
        <v>28</v>
      </c>
      <c r="L71" s="1" t="s">
        <v>12</v>
      </c>
      <c r="M71" s="1"/>
    </row>
    <row r="72" spans="1:13" x14ac:dyDescent="0.3">
      <c r="A72" s="1">
        <v>1085</v>
      </c>
      <c r="B72" s="2">
        <v>45015</v>
      </c>
      <c r="C72" s="1" t="s">
        <v>21</v>
      </c>
      <c r="D72" s="1">
        <v>5119.91</v>
      </c>
      <c r="E72" s="1">
        <v>45</v>
      </c>
      <c r="F72" s="1">
        <v>0.28999999999999998</v>
      </c>
      <c r="G72" s="1">
        <f>(Table1[[#This Row],[Unit_Price]]*Table1[[#This Row],[Quantity_Sold]]) - Table1[[#This Row],[Discount]]*Table1[[#This Row],[Unit_Price]]*Table1[[#This Row],[Quantity_Sold]]</f>
        <v>163581.12449999998</v>
      </c>
      <c r="H72" s="1" t="s">
        <v>14</v>
      </c>
      <c r="I72" s="1" t="s">
        <v>15</v>
      </c>
      <c r="J72" s="1" t="s">
        <v>16</v>
      </c>
      <c r="K72" s="1" t="s">
        <v>30</v>
      </c>
      <c r="L72" s="1" t="s">
        <v>12</v>
      </c>
      <c r="M72" s="1"/>
    </row>
    <row r="73" spans="1:13" x14ac:dyDescent="0.3">
      <c r="A73" s="1">
        <v>1086</v>
      </c>
      <c r="B73" s="2">
        <v>45291</v>
      </c>
      <c r="C73" s="1" t="s">
        <v>21</v>
      </c>
      <c r="D73" s="1">
        <v>3890.36</v>
      </c>
      <c r="E73" s="1">
        <v>33</v>
      </c>
      <c r="F73" s="1">
        <v>0.21</v>
      </c>
      <c r="G73" s="1">
        <f>(Table1[[#This Row],[Unit_Price]]*Table1[[#This Row],[Quantity_Sold]]) - Table1[[#This Row],[Discount]]*Table1[[#This Row],[Unit_Price]]*Table1[[#This Row],[Quantity_Sold]]</f>
        <v>101421.68520000001</v>
      </c>
      <c r="H73" s="1" t="s">
        <v>14</v>
      </c>
      <c r="I73" s="1" t="s">
        <v>15</v>
      </c>
      <c r="J73" s="1" t="s">
        <v>16</v>
      </c>
      <c r="K73" s="1" t="s">
        <v>26</v>
      </c>
      <c r="L73" s="1" t="s">
        <v>20</v>
      </c>
      <c r="M73" s="1"/>
    </row>
    <row r="74" spans="1:13" x14ac:dyDescent="0.3">
      <c r="A74" s="1">
        <v>1092</v>
      </c>
      <c r="B74" s="2">
        <v>45071</v>
      </c>
      <c r="C74" s="1" t="s">
        <v>13</v>
      </c>
      <c r="D74" s="1">
        <v>803.49</v>
      </c>
      <c r="E74" s="1">
        <v>20</v>
      </c>
      <c r="F74" s="1">
        <v>0.21</v>
      </c>
      <c r="G74" s="1">
        <f>(Table1[[#This Row],[Unit_Price]]*Table1[[#This Row],[Quantity_Sold]]) - Table1[[#This Row],[Discount]]*Table1[[#This Row],[Unit_Price]]*Table1[[#This Row],[Quantity_Sold]]</f>
        <v>12695.142</v>
      </c>
      <c r="H74" s="1" t="s">
        <v>19</v>
      </c>
      <c r="I74" s="1" t="s">
        <v>22</v>
      </c>
      <c r="J74" s="1" t="s">
        <v>23</v>
      </c>
      <c r="K74" s="1" t="s">
        <v>28</v>
      </c>
      <c r="L74" s="1" t="s">
        <v>27</v>
      </c>
      <c r="M74" s="1"/>
    </row>
    <row r="75" spans="1:13" x14ac:dyDescent="0.3">
      <c r="A75" s="1">
        <v>1075</v>
      </c>
      <c r="B75" s="2">
        <v>45148</v>
      </c>
      <c r="C75" s="1" t="s">
        <v>31</v>
      </c>
      <c r="D75" s="1">
        <v>5037.2700000000004</v>
      </c>
      <c r="E75" s="1">
        <v>17</v>
      </c>
      <c r="F75" s="1">
        <v>0.24</v>
      </c>
      <c r="G75" s="1">
        <f>(Table1[[#This Row],[Unit_Price]]*Table1[[#This Row],[Quantity_Sold]]) - Table1[[#This Row],[Discount]]*Table1[[#This Row],[Unit_Price]]*Table1[[#This Row],[Quantity_Sold]]</f>
        <v>65081.52840000001</v>
      </c>
      <c r="H75" s="1" t="s">
        <v>14</v>
      </c>
      <c r="I75" s="1" t="s">
        <v>22</v>
      </c>
      <c r="J75" s="1" t="s">
        <v>16</v>
      </c>
      <c r="K75" s="1" t="s">
        <v>17</v>
      </c>
      <c r="L75" s="1" t="s">
        <v>24</v>
      </c>
      <c r="M75" s="1"/>
    </row>
    <row r="76" spans="1:13" x14ac:dyDescent="0.3">
      <c r="A76" s="1">
        <v>1064</v>
      </c>
      <c r="B76" s="2">
        <v>45098</v>
      </c>
      <c r="C76" s="1" t="s">
        <v>31</v>
      </c>
      <c r="D76" s="1">
        <v>1138.49</v>
      </c>
      <c r="E76" s="1">
        <v>46</v>
      </c>
      <c r="F76" s="1">
        <v>0.04</v>
      </c>
      <c r="G76" s="1">
        <f>(Table1[[#This Row],[Unit_Price]]*Table1[[#This Row],[Quantity_Sold]]) - Table1[[#This Row],[Discount]]*Table1[[#This Row],[Unit_Price]]*Table1[[#This Row],[Quantity_Sold]]</f>
        <v>50275.718399999998</v>
      </c>
      <c r="H76" s="1" t="s">
        <v>19</v>
      </c>
      <c r="I76" s="1" t="s">
        <v>22</v>
      </c>
      <c r="J76" s="1" t="s">
        <v>23</v>
      </c>
      <c r="K76" s="1" t="s">
        <v>30</v>
      </c>
      <c r="L76" s="1" t="s">
        <v>27</v>
      </c>
      <c r="M76" s="1"/>
    </row>
    <row r="77" spans="1:13" x14ac:dyDescent="0.3">
      <c r="A77" s="1">
        <v>1025</v>
      </c>
      <c r="B77" s="2">
        <v>45290</v>
      </c>
      <c r="C77" s="1" t="s">
        <v>31</v>
      </c>
      <c r="D77" s="1">
        <v>2270.9899999999998</v>
      </c>
      <c r="E77" s="1">
        <v>28</v>
      </c>
      <c r="F77" s="1">
        <v>0.13</v>
      </c>
      <c r="G77" s="1">
        <f>(Table1[[#This Row],[Unit_Price]]*Table1[[#This Row],[Quantity_Sold]]) - Table1[[#This Row],[Discount]]*Table1[[#This Row],[Unit_Price]]*Table1[[#This Row],[Quantity_Sold]]</f>
        <v>55321.316399999996</v>
      </c>
      <c r="H77" s="1" t="s">
        <v>19</v>
      </c>
      <c r="I77" s="1" t="s">
        <v>25</v>
      </c>
      <c r="J77" s="1" t="s">
        <v>16</v>
      </c>
      <c r="K77" s="1" t="s">
        <v>30</v>
      </c>
      <c r="L77" s="1" t="s">
        <v>12</v>
      </c>
      <c r="M77" s="1"/>
    </row>
    <row r="78" spans="1:13" x14ac:dyDescent="0.3">
      <c r="A78" s="1">
        <v>1092</v>
      </c>
      <c r="B78" s="2">
        <v>45169</v>
      </c>
      <c r="C78" s="1" t="s">
        <v>13</v>
      </c>
      <c r="D78" s="1">
        <v>4462.3999999999996</v>
      </c>
      <c r="E78" s="1">
        <v>47</v>
      </c>
      <c r="F78" s="1">
        <v>0.28000000000000003</v>
      </c>
      <c r="G78" s="1">
        <f>(Table1[[#This Row],[Unit_Price]]*Table1[[#This Row],[Quantity_Sold]]) - Table1[[#This Row],[Discount]]*Table1[[#This Row],[Unit_Price]]*Table1[[#This Row],[Quantity_Sold]]</f>
        <v>151007.61599999998</v>
      </c>
      <c r="H78" s="1" t="s">
        <v>19</v>
      </c>
      <c r="I78" s="1" t="s">
        <v>25</v>
      </c>
      <c r="J78" s="1" t="s">
        <v>16</v>
      </c>
      <c r="K78" s="1" t="s">
        <v>26</v>
      </c>
      <c r="L78" s="1" t="s">
        <v>29</v>
      </c>
      <c r="M78" s="1"/>
    </row>
    <row r="79" spans="1:13" x14ac:dyDescent="0.3">
      <c r="A79" s="1">
        <v>1077</v>
      </c>
      <c r="B79" s="2">
        <v>44937</v>
      </c>
      <c r="C79" s="1" t="s">
        <v>31</v>
      </c>
      <c r="D79" s="1">
        <v>970.49</v>
      </c>
      <c r="E79" s="1">
        <v>35</v>
      </c>
      <c r="F79" s="1">
        <v>0.15</v>
      </c>
      <c r="G79" s="1">
        <f>(Table1[[#This Row],[Unit_Price]]*Table1[[#This Row],[Quantity_Sold]]) - Table1[[#This Row],[Discount]]*Table1[[#This Row],[Unit_Price]]*Table1[[#This Row],[Quantity_Sold]]</f>
        <v>28872.077499999999</v>
      </c>
      <c r="H79" s="1" t="s">
        <v>14</v>
      </c>
      <c r="I79" s="1" t="s">
        <v>22</v>
      </c>
      <c r="J79" s="1" t="s">
        <v>16</v>
      </c>
      <c r="K79" s="1" t="s">
        <v>17</v>
      </c>
      <c r="L79" s="1" t="s">
        <v>29</v>
      </c>
      <c r="M79" s="1"/>
    </row>
    <row r="80" spans="1:13" x14ac:dyDescent="0.3">
      <c r="A80" s="1">
        <v>1024</v>
      </c>
      <c r="B80" s="2">
        <v>45289</v>
      </c>
      <c r="C80" s="1" t="s">
        <v>18</v>
      </c>
      <c r="D80" s="1">
        <v>3714.52</v>
      </c>
      <c r="E80" s="1">
        <v>5</v>
      </c>
      <c r="F80" s="1">
        <v>0.27</v>
      </c>
      <c r="G80" s="1">
        <f>(Table1[[#This Row],[Unit_Price]]*Table1[[#This Row],[Quantity_Sold]]) - Table1[[#This Row],[Discount]]*Table1[[#This Row],[Unit_Price]]*Table1[[#This Row],[Quantity_Sold]]</f>
        <v>13557.997999999998</v>
      </c>
      <c r="H80" s="1" t="s">
        <v>14</v>
      </c>
      <c r="I80" s="1" t="s">
        <v>25</v>
      </c>
      <c r="J80" s="1" t="s">
        <v>16</v>
      </c>
      <c r="K80" s="1" t="s">
        <v>17</v>
      </c>
      <c r="L80" s="1" t="s">
        <v>29</v>
      </c>
      <c r="M80" s="1"/>
    </row>
    <row r="81" spans="1:13" x14ac:dyDescent="0.3">
      <c r="A81" s="1">
        <v>1065</v>
      </c>
      <c r="B81" s="2">
        <v>45254</v>
      </c>
      <c r="C81" s="1" t="s">
        <v>13</v>
      </c>
      <c r="D81" s="1">
        <v>1273.98</v>
      </c>
      <c r="E81" s="1">
        <v>18</v>
      </c>
      <c r="F81" s="1">
        <v>0.02</v>
      </c>
      <c r="G81" s="1">
        <f>(Table1[[#This Row],[Unit_Price]]*Table1[[#This Row],[Quantity_Sold]]) - Table1[[#This Row],[Discount]]*Table1[[#This Row],[Unit_Price]]*Table1[[#This Row],[Quantity_Sold]]</f>
        <v>22473.0072</v>
      </c>
      <c r="H81" s="1" t="s">
        <v>19</v>
      </c>
      <c r="I81" s="1" t="s">
        <v>22</v>
      </c>
      <c r="J81" s="1" t="s">
        <v>16</v>
      </c>
      <c r="K81" s="1" t="s">
        <v>28</v>
      </c>
      <c r="L81" s="1" t="s">
        <v>27</v>
      </c>
      <c r="M81" s="1"/>
    </row>
    <row r="82" spans="1:13" x14ac:dyDescent="0.3">
      <c r="A82" s="1">
        <v>1008</v>
      </c>
      <c r="B82" s="2">
        <v>45039</v>
      </c>
      <c r="C82" s="1" t="s">
        <v>21</v>
      </c>
      <c r="D82" s="1">
        <v>1059.82</v>
      </c>
      <c r="E82" s="1">
        <v>35</v>
      </c>
      <c r="F82" s="1">
        <v>0.28999999999999998</v>
      </c>
      <c r="G82" s="1">
        <f>(Table1[[#This Row],[Unit_Price]]*Table1[[#This Row],[Quantity_Sold]]) - Table1[[#This Row],[Discount]]*Table1[[#This Row],[Unit_Price]]*Table1[[#This Row],[Quantity_Sold]]</f>
        <v>26336.526999999998</v>
      </c>
      <c r="H82" s="1" t="s">
        <v>14</v>
      </c>
      <c r="I82" s="1" t="s">
        <v>22</v>
      </c>
      <c r="J82" s="1" t="s">
        <v>16</v>
      </c>
      <c r="K82" s="1" t="s">
        <v>17</v>
      </c>
      <c r="L82" s="1" t="s">
        <v>29</v>
      </c>
      <c r="M82" s="1"/>
    </row>
    <row r="83" spans="1:13" x14ac:dyDescent="0.3">
      <c r="A83" s="1">
        <v>1091</v>
      </c>
      <c r="B83" s="2">
        <v>45029</v>
      </c>
      <c r="C83" s="1" t="s">
        <v>31</v>
      </c>
      <c r="D83" s="1">
        <v>4387.01</v>
      </c>
      <c r="E83" s="1">
        <v>36</v>
      </c>
      <c r="F83" s="1">
        <v>7.0000000000000007E-2</v>
      </c>
      <c r="G83" s="1">
        <f>(Table1[[#This Row],[Unit_Price]]*Table1[[#This Row],[Quantity_Sold]]) - Table1[[#This Row],[Discount]]*Table1[[#This Row],[Unit_Price]]*Table1[[#This Row],[Quantity_Sold]]</f>
        <v>146877.09480000002</v>
      </c>
      <c r="H83" s="1" t="s">
        <v>19</v>
      </c>
      <c r="I83" s="1" t="s">
        <v>22</v>
      </c>
      <c r="J83" s="1" t="s">
        <v>16</v>
      </c>
      <c r="K83" s="1" t="s">
        <v>30</v>
      </c>
      <c r="L83" s="1" t="s">
        <v>29</v>
      </c>
      <c r="M83" s="1"/>
    </row>
    <row r="84" spans="1:13" x14ac:dyDescent="0.3">
      <c r="A84" s="1">
        <v>1068</v>
      </c>
      <c r="B84" s="2">
        <v>45022</v>
      </c>
      <c r="C84" s="1" t="s">
        <v>21</v>
      </c>
      <c r="D84" s="1">
        <v>3304.15</v>
      </c>
      <c r="E84" s="1">
        <v>31</v>
      </c>
      <c r="F84" s="1">
        <v>0.25</v>
      </c>
      <c r="G84" s="1">
        <f>(Table1[[#This Row],[Unit_Price]]*Table1[[#This Row],[Quantity_Sold]]) - Table1[[#This Row],[Discount]]*Table1[[#This Row],[Unit_Price]]*Table1[[#This Row],[Quantity_Sold]]</f>
        <v>76821.487500000003</v>
      </c>
      <c r="H84" s="1" t="s">
        <v>14</v>
      </c>
      <c r="I84" s="1" t="s">
        <v>25</v>
      </c>
      <c r="J84" s="1" t="s">
        <v>16</v>
      </c>
      <c r="K84" s="1" t="s">
        <v>26</v>
      </c>
      <c r="L84" s="1" t="s">
        <v>20</v>
      </c>
      <c r="M84" s="1"/>
    </row>
    <row r="85" spans="1:13" x14ac:dyDescent="0.3">
      <c r="A85" s="1">
        <v>1039</v>
      </c>
      <c r="B85" s="2">
        <v>44966</v>
      </c>
      <c r="C85" s="1" t="s">
        <v>13</v>
      </c>
      <c r="D85" s="1">
        <v>2056.35</v>
      </c>
      <c r="E85" s="1">
        <v>20</v>
      </c>
      <c r="F85" s="1">
        <v>0.21</v>
      </c>
      <c r="G85" s="1">
        <f>(Table1[[#This Row],[Unit_Price]]*Table1[[#This Row],[Quantity_Sold]]) - Table1[[#This Row],[Discount]]*Table1[[#This Row],[Unit_Price]]*Table1[[#This Row],[Quantity_Sold]]</f>
        <v>32490.33</v>
      </c>
      <c r="H85" s="1" t="s">
        <v>14</v>
      </c>
      <c r="I85" s="1" t="s">
        <v>22</v>
      </c>
      <c r="J85" s="1" t="s">
        <v>16</v>
      </c>
      <c r="K85" s="1" t="s">
        <v>26</v>
      </c>
      <c r="L85" s="1" t="s">
        <v>12</v>
      </c>
      <c r="M85" s="1"/>
    </row>
    <row r="86" spans="1:13" x14ac:dyDescent="0.3">
      <c r="A86" s="1">
        <v>1090</v>
      </c>
      <c r="B86" s="2">
        <v>45157</v>
      </c>
      <c r="C86" s="1" t="s">
        <v>21</v>
      </c>
      <c r="D86" s="1">
        <v>2668.02</v>
      </c>
      <c r="E86" s="1">
        <v>31</v>
      </c>
      <c r="F86" s="1">
        <v>0.09</v>
      </c>
      <c r="G86" s="1">
        <f>(Table1[[#This Row],[Unit_Price]]*Table1[[#This Row],[Quantity_Sold]]) - Table1[[#This Row],[Discount]]*Table1[[#This Row],[Unit_Price]]*Table1[[#This Row],[Quantity_Sold]]</f>
        <v>75264.844199999992</v>
      </c>
      <c r="H86" s="1" t="s">
        <v>14</v>
      </c>
      <c r="I86" s="1" t="s">
        <v>22</v>
      </c>
      <c r="J86" s="1" t="s">
        <v>16</v>
      </c>
      <c r="K86" s="1" t="s">
        <v>30</v>
      </c>
      <c r="L86" s="1" t="s">
        <v>27</v>
      </c>
      <c r="M86" s="1"/>
    </row>
    <row r="87" spans="1:13" x14ac:dyDescent="0.3">
      <c r="A87" s="1">
        <v>1001</v>
      </c>
      <c r="B87" s="2">
        <v>45142</v>
      </c>
      <c r="C87" s="1" t="s">
        <v>13</v>
      </c>
      <c r="D87" s="1">
        <v>3563.97</v>
      </c>
      <c r="E87" s="1">
        <v>20</v>
      </c>
      <c r="F87" s="1">
        <v>0.25</v>
      </c>
      <c r="G87" s="1">
        <f>(Table1[[#This Row],[Unit_Price]]*Table1[[#This Row],[Quantity_Sold]]) - Table1[[#This Row],[Discount]]*Table1[[#This Row],[Unit_Price]]*Table1[[#This Row],[Quantity_Sold]]</f>
        <v>53459.549999999996</v>
      </c>
      <c r="H87" s="1" t="s">
        <v>14</v>
      </c>
      <c r="I87" s="1" t="s">
        <v>15</v>
      </c>
      <c r="J87" s="1" t="s">
        <v>16</v>
      </c>
      <c r="K87" s="1" t="s">
        <v>30</v>
      </c>
      <c r="L87" s="1" t="s">
        <v>12</v>
      </c>
      <c r="M87" s="1"/>
    </row>
    <row r="88" spans="1:13" x14ac:dyDescent="0.3">
      <c r="A88" s="1">
        <v>1048</v>
      </c>
      <c r="B88" s="2">
        <v>44962</v>
      </c>
      <c r="C88" s="1" t="s">
        <v>31</v>
      </c>
      <c r="D88" s="1">
        <v>5186.1899999999996</v>
      </c>
      <c r="E88" s="1">
        <v>42</v>
      </c>
      <c r="F88" s="1">
        <v>0.22</v>
      </c>
      <c r="G88" s="1">
        <f>(Table1[[#This Row],[Unit_Price]]*Table1[[#This Row],[Quantity_Sold]]) - Table1[[#This Row],[Discount]]*Table1[[#This Row],[Unit_Price]]*Table1[[#This Row],[Quantity_Sold]]</f>
        <v>169899.58439999999</v>
      </c>
      <c r="H88" s="1" t="s">
        <v>14</v>
      </c>
      <c r="I88" s="1" t="s">
        <v>25</v>
      </c>
      <c r="J88" s="1" t="s">
        <v>23</v>
      </c>
      <c r="K88" s="1" t="s">
        <v>17</v>
      </c>
      <c r="L88" s="1" t="s">
        <v>12</v>
      </c>
      <c r="M88" s="1"/>
    </row>
    <row r="89" spans="1:13" x14ac:dyDescent="0.3">
      <c r="A89" s="1">
        <v>1089</v>
      </c>
      <c r="B89" s="2">
        <v>45103</v>
      </c>
      <c r="C89" s="1" t="s">
        <v>18</v>
      </c>
      <c r="D89" s="1">
        <v>4082.11</v>
      </c>
      <c r="E89" s="1">
        <v>35</v>
      </c>
      <c r="F89" s="1">
        <v>0.22</v>
      </c>
      <c r="G89" s="1">
        <f>(Table1[[#This Row],[Unit_Price]]*Table1[[#This Row],[Quantity_Sold]]) - Table1[[#This Row],[Discount]]*Table1[[#This Row],[Unit_Price]]*Table1[[#This Row],[Quantity_Sold]]</f>
        <v>111441.603</v>
      </c>
      <c r="H89" s="1" t="s">
        <v>19</v>
      </c>
      <c r="I89" s="1" t="s">
        <v>15</v>
      </c>
      <c r="J89" s="1" t="s">
        <v>23</v>
      </c>
      <c r="K89" s="1" t="s">
        <v>17</v>
      </c>
      <c r="L89" s="1" t="s">
        <v>29</v>
      </c>
      <c r="M89" s="1"/>
    </row>
    <row r="90" spans="1:13" x14ac:dyDescent="0.3">
      <c r="A90" s="1">
        <v>1016</v>
      </c>
      <c r="B90" s="2">
        <v>45103</v>
      </c>
      <c r="C90" s="1" t="s">
        <v>31</v>
      </c>
      <c r="D90" s="1">
        <v>3733.71</v>
      </c>
      <c r="E90" s="1">
        <v>3</v>
      </c>
      <c r="F90" s="1">
        <v>0.06</v>
      </c>
      <c r="G90" s="1">
        <f>(Table1[[#This Row],[Unit_Price]]*Table1[[#This Row],[Quantity_Sold]]) - Table1[[#This Row],[Discount]]*Table1[[#This Row],[Unit_Price]]*Table1[[#This Row],[Quantity_Sold]]</f>
        <v>10529.0622</v>
      </c>
      <c r="H90" s="1" t="s">
        <v>14</v>
      </c>
      <c r="I90" s="1" t="s">
        <v>22</v>
      </c>
      <c r="J90" s="1" t="s">
        <v>16</v>
      </c>
      <c r="K90" s="1" t="s">
        <v>17</v>
      </c>
      <c r="L90" s="1" t="s">
        <v>24</v>
      </c>
      <c r="M90" s="1"/>
    </row>
    <row r="91" spans="1:13" x14ac:dyDescent="0.3">
      <c r="A91" s="1">
        <v>1096</v>
      </c>
      <c r="B91" s="2">
        <v>45081</v>
      </c>
      <c r="C91" s="1" t="s">
        <v>18</v>
      </c>
      <c r="D91" s="1">
        <v>2626.32</v>
      </c>
      <c r="E91" s="1">
        <v>14</v>
      </c>
      <c r="F91" s="1">
        <v>0.21</v>
      </c>
      <c r="G91" s="1">
        <f>(Table1[[#This Row],[Unit_Price]]*Table1[[#This Row],[Quantity_Sold]]) - Table1[[#This Row],[Discount]]*Table1[[#This Row],[Unit_Price]]*Table1[[#This Row],[Quantity_Sold]]</f>
        <v>29047.099200000004</v>
      </c>
      <c r="H91" s="1" t="s">
        <v>14</v>
      </c>
      <c r="I91" s="1" t="s">
        <v>25</v>
      </c>
      <c r="J91" s="1" t="s">
        <v>23</v>
      </c>
      <c r="K91" s="1" t="s">
        <v>26</v>
      </c>
      <c r="L91" s="1" t="s">
        <v>27</v>
      </c>
      <c r="M91" s="1"/>
    </row>
    <row r="92" spans="1:13" x14ac:dyDescent="0.3">
      <c r="A92" s="1">
        <v>1006</v>
      </c>
      <c r="B92" s="2">
        <v>45185</v>
      </c>
      <c r="C92" s="1" t="s">
        <v>13</v>
      </c>
      <c r="D92" s="1">
        <v>3146.6</v>
      </c>
      <c r="E92" s="1">
        <v>49</v>
      </c>
      <c r="F92" s="1">
        <v>0.08</v>
      </c>
      <c r="G92" s="1">
        <f>(Table1[[#This Row],[Unit_Price]]*Table1[[#This Row],[Quantity_Sold]]) - Table1[[#This Row],[Discount]]*Table1[[#This Row],[Unit_Price]]*Table1[[#This Row],[Quantity_Sold]]</f>
        <v>141848.728</v>
      </c>
      <c r="H92" s="1" t="s">
        <v>19</v>
      </c>
      <c r="I92" s="1" t="s">
        <v>15</v>
      </c>
      <c r="J92" s="1" t="s">
        <v>16</v>
      </c>
      <c r="K92" s="1" t="s">
        <v>17</v>
      </c>
      <c r="L92" s="1" t="s">
        <v>27</v>
      </c>
      <c r="M92" s="1"/>
    </row>
    <row r="93" spans="1:13" x14ac:dyDescent="0.3">
      <c r="A93" s="1">
        <v>1075</v>
      </c>
      <c r="B93" s="2">
        <v>45150</v>
      </c>
      <c r="C93" s="1" t="s">
        <v>18</v>
      </c>
      <c r="D93" s="1">
        <v>1964.15</v>
      </c>
      <c r="E93" s="1">
        <v>14</v>
      </c>
      <c r="F93" s="1">
        <v>0.24</v>
      </c>
      <c r="G93" s="1">
        <f>(Table1[[#This Row],[Unit_Price]]*Table1[[#This Row],[Quantity_Sold]]) - Table1[[#This Row],[Discount]]*Table1[[#This Row],[Unit_Price]]*Table1[[#This Row],[Quantity_Sold]]</f>
        <v>20898.556000000004</v>
      </c>
      <c r="H93" s="1" t="s">
        <v>14</v>
      </c>
      <c r="I93" s="1" t="s">
        <v>22</v>
      </c>
      <c r="J93" s="1" t="s">
        <v>16</v>
      </c>
      <c r="K93" s="1" t="s">
        <v>28</v>
      </c>
      <c r="L93" s="1" t="s">
        <v>12</v>
      </c>
      <c r="M93" s="1"/>
    </row>
    <row r="94" spans="1:13" x14ac:dyDescent="0.3">
      <c r="A94" s="1">
        <v>1014</v>
      </c>
      <c r="B94" s="2">
        <v>45154</v>
      </c>
      <c r="C94" s="1" t="s">
        <v>18</v>
      </c>
      <c r="D94" s="1">
        <v>800.6</v>
      </c>
      <c r="E94" s="1">
        <v>26</v>
      </c>
      <c r="F94" s="1">
        <v>0.2</v>
      </c>
      <c r="G94" s="1">
        <f>(Table1[[#This Row],[Unit_Price]]*Table1[[#This Row],[Quantity_Sold]]) - Table1[[#This Row],[Discount]]*Table1[[#This Row],[Unit_Price]]*Table1[[#This Row],[Quantity_Sold]]</f>
        <v>16652.480000000003</v>
      </c>
      <c r="H94" s="1" t="s">
        <v>14</v>
      </c>
      <c r="I94" s="1" t="s">
        <v>15</v>
      </c>
      <c r="J94" s="1" t="s">
        <v>23</v>
      </c>
      <c r="K94" s="1" t="s">
        <v>26</v>
      </c>
      <c r="L94" s="1" t="s">
        <v>12</v>
      </c>
      <c r="M94" s="1"/>
    </row>
    <row r="95" spans="1:13" x14ac:dyDescent="0.3">
      <c r="A95" s="1">
        <v>1084</v>
      </c>
      <c r="B95" s="2">
        <v>44937</v>
      </c>
      <c r="C95" s="1" t="s">
        <v>21</v>
      </c>
      <c r="D95" s="1">
        <v>648.29</v>
      </c>
      <c r="E95" s="1">
        <v>21</v>
      </c>
      <c r="F95" s="1">
        <v>0.2</v>
      </c>
      <c r="G95" s="1">
        <f>(Table1[[#This Row],[Unit_Price]]*Table1[[#This Row],[Quantity_Sold]]) - Table1[[#This Row],[Discount]]*Table1[[#This Row],[Unit_Price]]*Table1[[#This Row],[Quantity_Sold]]</f>
        <v>10891.272000000001</v>
      </c>
      <c r="H95" s="1" t="s">
        <v>14</v>
      </c>
      <c r="I95" s="1" t="s">
        <v>22</v>
      </c>
      <c r="J95" s="1" t="s">
        <v>23</v>
      </c>
      <c r="K95" s="1" t="s">
        <v>28</v>
      </c>
      <c r="L95" s="1" t="s">
        <v>27</v>
      </c>
      <c r="M95" s="1"/>
    </row>
    <row r="96" spans="1:13" x14ac:dyDescent="0.3">
      <c r="A96" s="1">
        <v>1067</v>
      </c>
      <c r="B96" s="2">
        <v>45027</v>
      </c>
      <c r="C96" s="1" t="s">
        <v>13</v>
      </c>
      <c r="D96" s="1">
        <v>3186.15</v>
      </c>
      <c r="E96" s="1">
        <v>17</v>
      </c>
      <c r="F96" s="1">
        <v>0.24</v>
      </c>
      <c r="G96" s="1">
        <f>(Table1[[#This Row],[Unit_Price]]*Table1[[#This Row],[Quantity_Sold]]) - Table1[[#This Row],[Discount]]*Table1[[#This Row],[Unit_Price]]*Table1[[#This Row],[Quantity_Sold]]</f>
        <v>41165.058000000005</v>
      </c>
      <c r="H96" s="1" t="s">
        <v>19</v>
      </c>
      <c r="I96" s="1" t="s">
        <v>22</v>
      </c>
      <c r="J96" s="1" t="s">
        <v>16</v>
      </c>
      <c r="K96" s="1" t="s">
        <v>28</v>
      </c>
      <c r="L96" s="1" t="s">
        <v>27</v>
      </c>
      <c r="M96" s="1"/>
    </row>
    <row r="97" spans="1:13" x14ac:dyDescent="0.3">
      <c r="A97" s="1">
        <v>1002</v>
      </c>
      <c r="B97" s="2">
        <v>45213</v>
      </c>
      <c r="C97" s="1" t="s">
        <v>21</v>
      </c>
      <c r="D97" s="1">
        <v>1389.35</v>
      </c>
      <c r="E97" s="1">
        <v>39</v>
      </c>
      <c r="F97" s="1">
        <v>0.24</v>
      </c>
      <c r="G97" s="1">
        <f>(Table1[[#This Row],[Unit_Price]]*Table1[[#This Row],[Quantity_Sold]]) - Table1[[#This Row],[Discount]]*Table1[[#This Row],[Unit_Price]]*Table1[[#This Row],[Quantity_Sold]]</f>
        <v>41180.333999999995</v>
      </c>
      <c r="H97" s="1" t="s">
        <v>19</v>
      </c>
      <c r="I97" s="1" t="s">
        <v>22</v>
      </c>
      <c r="J97" s="1" t="s">
        <v>23</v>
      </c>
      <c r="K97" s="1" t="s">
        <v>26</v>
      </c>
      <c r="L97" s="1" t="s">
        <v>12</v>
      </c>
      <c r="M97" s="1"/>
    </row>
    <row r="98" spans="1:13" x14ac:dyDescent="0.3">
      <c r="A98" s="1">
        <v>1092</v>
      </c>
      <c r="B98" s="2">
        <v>44955</v>
      </c>
      <c r="C98" s="1" t="s">
        <v>21</v>
      </c>
      <c r="D98" s="1">
        <v>2913.78</v>
      </c>
      <c r="E98" s="1">
        <v>13</v>
      </c>
      <c r="F98" s="1">
        <v>0.08</v>
      </c>
      <c r="G98" s="1">
        <f>(Table1[[#This Row],[Unit_Price]]*Table1[[#This Row],[Quantity_Sold]]) - Table1[[#This Row],[Discount]]*Table1[[#This Row],[Unit_Price]]*Table1[[#This Row],[Quantity_Sold]]</f>
        <v>34848.808799999999</v>
      </c>
      <c r="H98" s="1" t="s">
        <v>19</v>
      </c>
      <c r="I98" s="1" t="s">
        <v>25</v>
      </c>
      <c r="J98" s="1" t="s">
        <v>16</v>
      </c>
      <c r="K98" s="1" t="s">
        <v>26</v>
      </c>
      <c r="L98" s="1" t="s">
        <v>27</v>
      </c>
      <c r="M98" s="1"/>
    </row>
    <row r="99" spans="1:13" x14ac:dyDescent="0.3">
      <c r="A99" s="1">
        <v>1034</v>
      </c>
      <c r="B99" s="2">
        <v>45228</v>
      </c>
      <c r="C99" s="1" t="s">
        <v>13</v>
      </c>
      <c r="D99" s="1">
        <v>1040.21</v>
      </c>
      <c r="E99" s="1">
        <v>34</v>
      </c>
      <c r="F99" s="1">
        <v>0.12</v>
      </c>
      <c r="G99" s="1">
        <f>(Table1[[#This Row],[Unit_Price]]*Table1[[#This Row],[Quantity_Sold]]) - Table1[[#This Row],[Discount]]*Table1[[#This Row],[Unit_Price]]*Table1[[#This Row],[Quantity_Sold]]</f>
        <v>31123.083200000001</v>
      </c>
      <c r="H99" s="1" t="s">
        <v>19</v>
      </c>
      <c r="I99" s="1" t="s">
        <v>25</v>
      </c>
      <c r="J99" s="1" t="s">
        <v>16</v>
      </c>
      <c r="K99" s="1" t="s">
        <v>17</v>
      </c>
      <c r="L99" s="1" t="s">
        <v>12</v>
      </c>
      <c r="M99" s="1"/>
    </row>
    <row r="100" spans="1:13" x14ac:dyDescent="0.3">
      <c r="A100" s="1">
        <v>1061</v>
      </c>
      <c r="B100" s="2">
        <v>45007</v>
      </c>
      <c r="C100" s="1" t="s">
        <v>21</v>
      </c>
      <c r="D100" s="1">
        <v>2771.02</v>
      </c>
      <c r="E100" s="1">
        <v>34</v>
      </c>
      <c r="F100" s="1">
        <v>0.2</v>
      </c>
      <c r="G100" s="1">
        <f>(Table1[[#This Row],[Unit_Price]]*Table1[[#This Row],[Quantity_Sold]]) - Table1[[#This Row],[Discount]]*Table1[[#This Row],[Unit_Price]]*Table1[[#This Row],[Quantity_Sold]]</f>
        <v>75371.743999999992</v>
      </c>
      <c r="H100" s="1" t="s">
        <v>19</v>
      </c>
      <c r="I100" s="1" t="s">
        <v>22</v>
      </c>
      <c r="J100" s="1" t="s">
        <v>23</v>
      </c>
      <c r="K100" s="1" t="s">
        <v>28</v>
      </c>
      <c r="L100" s="1" t="s">
        <v>20</v>
      </c>
      <c r="M100" s="1"/>
    </row>
    <row r="101" spans="1:13" x14ac:dyDescent="0.3">
      <c r="A101" s="1">
        <v>1022</v>
      </c>
      <c r="B101" s="2">
        <v>45078</v>
      </c>
      <c r="C101" s="1" t="s">
        <v>31</v>
      </c>
      <c r="D101" s="1">
        <v>2558.9499999999998</v>
      </c>
      <c r="E101" s="1">
        <v>9</v>
      </c>
      <c r="F101" s="1">
        <v>0.03</v>
      </c>
      <c r="G101" s="1">
        <f>(Table1[[#This Row],[Unit_Price]]*Table1[[#This Row],[Quantity_Sold]]) - Table1[[#This Row],[Discount]]*Table1[[#This Row],[Unit_Price]]*Table1[[#This Row],[Quantity_Sold]]</f>
        <v>22339.6335</v>
      </c>
      <c r="H101" s="1" t="s">
        <v>19</v>
      </c>
      <c r="I101" s="1" t="s">
        <v>15</v>
      </c>
      <c r="J101" s="1" t="s">
        <v>23</v>
      </c>
      <c r="K101" s="1" t="s">
        <v>28</v>
      </c>
      <c r="L101" s="1" t="s">
        <v>12</v>
      </c>
      <c r="M101" s="1"/>
    </row>
    <row r="102" spans="1:13" x14ac:dyDescent="0.3">
      <c r="A102" s="1">
        <v>1009</v>
      </c>
      <c r="B102" s="2">
        <v>45155</v>
      </c>
      <c r="C102" s="1" t="s">
        <v>21</v>
      </c>
      <c r="D102" s="1">
        <v>918.17</v>
      </c>
      <c r="E102" s="1">
        <v>33</v>
      </c>
      <c r="F102" s="1">
        <v>0.11</v>
      </c>
      <c r="G102" s="1">
        <f>(Table1[[#This Row],[Unit_Price]]*Table1[[#This Row],[Quantity_Sold]]) - Table1[[#This Row],[Discount]]*Table1[[#This Row],[Unit_Price]]*Table1[[#This Row],[Quantity_Sold]]</f>
        <v>26966.652899999997</v>
      </c>
      <c r="H102" s="1" t="s">
        <v>14</v>
      </c>
      <c r="I102" s="1" t="s">
        <v>15</v>
      </c>
      <c r="J102" s="1" t="s">
        <v>23</v>
      </c>
      <c r="K102" s="1" t="s">
        <v>30</v>
      </c>
      <c r="L102" s="1" t="s">
        <v>27</v>
      </c>
      <c r="M102" s="1"/>
    </row>
    <row r="103" spans="1:13" x14ac:dyDescent="0.3">
      <c r="A103" s="1">
        <v>1022</v>
      </c>
      <c r="B103" s="2">
        <v>45254</v>
      </c>
      <c r="C103" s="1" t="s">
        <v>18</v>
      </c>
      <c r="D103" s="1">
        <v>909.88</v>
      </c>
      <c r="E103" s="1">
        <v>29</v>
      </c>
      <c r="F103" s="1">
        <v>0.13</v>
      </c>
      <c r="G103" s="1">
        <f>(Table1[[#This Row],[Unit_Price]]*Table1[[#This Row],[Quantity_Sold]]) - Table1[[#This Row],[Discount]]*Table1[[#This Row],[Unit_Price]]*Table1[[#This Row],[Quantity_Sold]]</f>
        <v>22956.272400000002</v>
      </c>
      <c r="H103" s="1" t="s">
        <v>14</v>
      </c>
      <c r="I103" s="1" t="s">
        <v>25</v>
      </c>
      <c r="J103" s="1" t="s">
        <v>16</v>
      </c>
      <c r="K103" s="1" t="s">
        <v>30</v>
      </c>
      <c r="L103" s="1" t="s">
        <v>29</v>
      </c>
      <c r="M103" s="1"/>
    </row>
    <row r="104" spans="1:13" x14ac:dyDescent="0.3">
      <c r="A104" s="1">
        <v>1019</v>
      </c>
      <c r="B104" s="2">
        <v>45275</v>
      </c>
      <c r="C104" s="1" t="s">
        <v>21</v>
      </c>
      <c r="D104" s="1">
        <v>1567.92</v>
      </c>
      <c r="E104" s="1">
        <v>36</v>
      </c>
      <c r="F104" s="1">
        <v>0.28999999999999998</v>
      </c>
      <c r="G104" s="1">
        <f>(Table1[[#This Row],[Unit_Price]]*Table1[[#This Row],[Quantity_Sold]]) - Table1[[#This Row],[Discount]]*Table1[[#This Row],[Unit_Price]]*Table1[[#This Row],[Quantity_Sold]]</f>
        <v>40076.035199999998</v>
      </c>
      <c r="H104" s="1" t="s">
        <v>19</v>
      </c>
      <c r="I104" s="1" t="s">
        <v>15</v>
      </c>
      <c r="J104" s="1" t="s">
        <v>23</v>
      </c>
      <c r="K104" s="1" t="s">
        <v>28</v>
      </c>
      <c r="L104" s="1" t="s">
        <v>12</v>
      </c>
      <c r="M104" s="1"/>
    </row>
    <row r="105" spans="1:13" x14ac:dyDescent="0.3">
      <c r="A105" s="1">
        <v>1012</v>
      </c>
      <c r="B105" s="2">
        <v>44939</v>
      </c>
      <c r="C105" s="1" t="s">
        <v>18</v>
      </c>
      <c r="D105" s="1">
        <v>3465.79</v>
      </c>
      <c r="E105" s="1">
        <v>39</v>
      </c>
      <c r="F105" s="1">
        <v>0.08</v>
      </c>
      <c r="G105" s="1">
        <f>(Table1[[#This Row],[Unit_Price]]*Table1[[#This Row],[Quantity_Sold]]) - Table1[[#This Row],[Discount]]*Table1[[#This Row],[Unit_Price]]*Table1[[#This Row],[Quantity_Sold]]</f>
        <v>124352.54519999999</v>
      </c>
      <c r="H105" s="1" t="s">
        <v>19</v>
      </c>
      <c r="I105" s="1" t="s">
        <v>15</v>
      </c>
      <c r="J105" s="1" t="s">
        <v>23</v>
      </c>
      <c r="K105" s="1" t="s">
        <v>28</v>
      </c>
      <c r="L105" s="1" t="s">
        <v>20</v>
      </c>
      <c r="M105" s="1"/>
    </row>
    <row r="106" spans="1:13" x14ac:dyDescent="0.3">
      <c r="A106" s="1">
        <v>1094</v>
      </c>
      <c r="B106" s="2">
        <v>44941</v>
      </c>
      <c r="C106" s="1" t="s">
        <v>18</v>
      </c>
      <c r="D106" s="1">
        <v>4695.54</v>
      </c>
      <c r="E106" s="1">
        <v>45</v>
      </c>
      <c r="F106" s="1">
        <v>0.06</v>
      </c>
      <c r="G106" s="1">
        <f>(Table1[[#This Row],[Unit_Price]]*Table1[[#This Row],[Quantity_Sold]]) - Table1[[#This Row],[Discount]]*Table1[[#This Row],[Unit_Price]]*Table1[[#This Row],[Quantity_Sold]]</f>
        <v>198621.342</v>
      </c>
      <c r="H106" s="1" t="s">
        <v>14</v>
      </c>
      <c r="I106" s="1" t="s">
        <v>15</v>
      </c>
      <c r="J106" s="1" t="s">
        <v>16</v>
      </c>
      <c r="K106" s="1" t="s">
        <v>17</v>
      </c>
      <c r="L106" s="1" t="s">
        <v>27</v>
      </c>
      <c r="M106" s="1"/>
    </row>
    <row r="107" spans="1:13" x14ac:dyDescent="0.3">
      <c r="A107" s="1">
        <v>1032</v>
      </c>
      <c r="B107" s="2">
        <v>45163</v>
      </c>
      <c r="C107" s="1" t="s">
        <v>31</v>
      </c>
      <c r="D107" s="1">
        <v>4761.18</v>
      </c>
      <c r="E107" s="1">
        <v>23</v>
      </c>
      <c r="F107" s="1">
        <v>0.17</v>
      </c>
      <c r="G107" s="1">
        <f>(Table1[[#This Row],[Unit_Price]]*Table1[[#This Row],[Quantity_Sold]]) - Table1[[#This Row],[Discount]]*Table1[[#This Row],[Unit_Price]]*Table1[[#This Row],[Quantity_Sold]]</f>
        <v>90890.926200000016</v>
      </c>
      <c r="H107" s="1" t="s">
        <v>14</v>
      </c>
      <c r="I107" s="1" t="s">
        <v>25</v>
      </c>
      <c r="J107" s="1" t="s">
        <v>16</v>
      </c>
      <c r="K107" s="1" t="s">
        <v>17</v>
      </c>
      <c r="L107" s="1" t="s">
        <v>27</v>
      </c>
      <c r="M107" s="1"/>
    </row>
    <row r="108" spans="1:13" x14ac:dyDescent="0.3">
      <c r="A108" s="1">
        <v>1065</v>
      </c>
      <c r="B108" s="2">
        <v>45107</v>
      </c>
      <c r="C108" s="1" t="s">
        <v>18</v>
      </c>
      <c r="D108" s="1">
        <v>1441.88</v>
      </c>
      <c r="E108" s="1">
        <v>13</v>
      </c>
      <c r="F108" s="1">
        <v>0.23</v>
      </c>
      <c r="G108" s="1">
        <f>(Table1[[#This Row],[Unit_Price]]*Table1[[#This Row],[Quantity_Sold]]) - Table1[[#This Row],[Discount]]*Table1[[#This Row],[Unit_Price]]*Table1[[#This Row],[Quantity_Sold]]</f>
        <v>14433.218800000002</v>
      </c>
      <c r="H108" s="1" t="s">
        <v>14</v>
      </c>
      <c r="I108" s="1" t="s">
        <v>25</v>
      </c>
      <c r="J108" s="1" t="s">
        <v>16</v>
      </c>
      <c r="K108" s="1" t="s">
        <v>26</v>
      </c>
      <c r="L108" s="1" t="s">
        <v>29</v>
      </c>
      <c r="M108" s="1"/>
    </row>
    <row r="109" spans="1:13" x14ac:dyDescent="0.3">
      <c r="A109" s="1">
        <v>1052</v>
      </c>
      <c r="B109" s="2">
        <v>44931</v>
      </c>
      <c r="C109" s="1" t="s">
        <v>21</v>
      </c>
      <c r="D109" s="1">
        <v>3929.26</v>
      </c>
      <c r="E109" s="1">
        <v>11</v>
      </c>
      <c r="F109" s="1">
        <v>0.3</v>
      </c>
      <c r="G109" s="1">
        <f>(Table1[[#This Row],[Unit_Price]]*Table1[[#This Row],[Quantity_Sold]]) - Table1[[#This Row],[Discount]]*Table1[[#This Row],[Unit_Price]]*Table1[[#This Row],[Quantity_Sold]]</f>
        <v>30255.302</v>
      </c>
      <c r="H109" s="1" t="s">
        <v>19</v>
      </c>
      <c r="I109" s="1" t="s">
        <v>25</v>
      </c>
      <c r="J109" s="1" t="s">
        <v>16</v>
      </c>
      <c r="K109" s="1" t="s">
        <v>17</v>
      </c>
      <c r="L109" s="1" t="s">
        <v>27</v>
      </c>
      <c r="M109" s="1"/>
    </row>
    <row r="110" spans="1:13" x14ac:dyDescent="0.3">
      <c r="A110" s="1">
        <v>1095</v>
      </c>
      <c r="B110" s="2">
        <v>45208</v>
      </c>
      <c r="C110" s="1" t="s">
        <v>21</v>
      </c>
      <c r="D110" s="1">
        <v>820.37</v>
      </c>
      <c r="E110" s="1">
        <v>21</v>
      </c>
      <c r="F110" s="1">
        <v>0.24</v>
      </c>
      <c r="G110" s="1">
        <f>(Table1[[#This Row],[Unit_Price]]*Table1[[#This Row],[Quantity_Sold]]) - Table1[[#This Row],[Discount]]*Table1[[#This Row],[Unit_Price]]*Table1[[#This Row],[Quantity_Sold]]</f>
        <v>13093.1052</v>
      </c>
      <c r="H110" s="1" t="s">
        <v>14</v>
      </c>
      <c r="I110" s="1" t="s">
        <v>22</v>
      </c>
      <c r="J110" s="1" t="s">
        <v>23</v>
      </c>
      <c r="K110" s="1" t="s">
        <v>17</v>
      </c>
      <c r="L110" s="1" t="s">
        <v>12</v>
      </c>
      <c r="M110" s="1"/>
    </row>
    <row r="111" spans="1:13" x14ac:dyDescent="0.3">
      <c r="A111" s="1">
        <v>1012</v>
      </c>
      <c r="B111" s="2">
        <v>45275</v>
      </c>
      <c r="C111" s="1" t="s">
        <v>31</v>
      </c>
      <c r="D111" s="1">
        <v>2596.61</v>
      </c>
      <c r="E111" s="1">
        <v>13</v>
      </c>
      <c r="F111" s="1">
        <v>0.09</v>
      </c>
      <c r="G111" s="1">
        <f>(Table1[[#This Row],[Unit_Price]]*Table1[[#This Row],[Quantity_Sold]]) - Table1[[#This Row],[Discount]]*Table1[[#This Row],[Unit_Price]]*Table1[[#This Row],[Quantity_Sold]]</f>
        <v>30717.8963</v>
      </c>
      <c r="H111" s="1" t="s">
        <v>14</v>
      </c>
      <c r="I111" s="1" t="s">
        <v>22</v>
      </c>
      <c r="J111" s="1" t="s">
        <v>16</v>
      </c>
      <c r="K111" s="1" t="s">
        <v>30</v>
      </c>
      <c r="L111" s="1" t="s">
        <v>27</v>
      </c>
      <c r="M111" s="1"/>
    </row>
    <row r="112" spans="1:13" x14ac:dyDescent="0.3">
      <c r="A112" s="1">
        <v>1022</v>
      </c>
      <c r="B112" s="2">
        <v>45155</v>
      </c>
      <c r="C112" s="1" t="s">
        <v>13</v>
      </c>
      <c r="D112" s="1">
        <v>2869.6</v>
      </c>
      <c r="E112" s="1">
        <v>21</v>
      </c>
      <c r="F112" s="1">
        <v>0.28999999999999998</v>
      </c>
      <c r="G112" s="1">
        <f>(Table1[[#This Row],[Unit_Price]]*Table1[[#This Row],[Quantity_Sold]]) - Table1[[#This Row],[Discount]]*Table1[[#This Row],[Unit_Price]]*Table1[[#This Row],[Quantity_Sold]]</f>
        <v>42785.736000000004</v>
      </c>
      <c r="H112" s="1" t="s">
        <v>19</v>
      </c>
      <c r="I112" s="1" t="s">
        <v>22</v>
      </c>
      <c r="J112" s="1" t="s">
        <v>16</v>
      </c>
      <c r="K112" s="1" t="s">
        <v>26</v>
      </c>
      <c r="L112" s="1" t="s">
        <v>24</v>
      </c>
      <c r="M112" s="1"/>
    </row>
    <row r="113" spans="1:13" x14ac:dyDescent="0.3">
      <c r="A113" s="1">
        <v>1001</v>
      </c>
      <c r="B113" s="2">
        <v>45282</v>
      </c>
      <c r="C113" s="1" t="s">
        <v>21</v>
      </c>
      <c r="D113" s="1">
        <v>1687.83</v>
      </c>
      <c r="E113" s="1">
        <v>45</v>
      </c>
      <c r="F113" s="1">
        <v>0.02</v>
      </c>
      <c r="G113" s="1">
        <f>(Table1[[#This Row],[Unit_Price]]*Table1[[#This Row],[Quantity_Sold]]) - Table1[[#This Row],[Discount]]*Table1[[#This Row],[Unit_Price]]*Table1[[#This Row],[Quantity_Sold]]</f>
        <v>74433.302999999985</v>
      </c>
      <c r="H113" s="1" t="s">
        <v>19</v>
      </c>
      <c r="I113" s="1" t="s">
        <v>25</v>
      </c>
      <c r="J113" s="1" t="s">
        <v>23</v>
      </c>
      <c r="K113" s="1" t="s">
        <v>30</v>
      </c>
      <c r="L113" s="1" t="s">
        <v>12</v>
      </c>
      <c r="M113" s="1"/>
    </row>
    <row r="114" spans="1:13" x14ac:dyDescent="0.3">
      <c r="A114" s="1">
        <v>1016</v>
      </c>
      <c r="B114" s="2">
        <v>45215</v>
      </c>
      <c r="C114" s="1" t="s">
        <v>31</v>
      </c>
      <c r="D114" s="1">
        <v>3565.6</v>
      </c>
      <c r="E114" s="1">
        <v>11</v>
      </c>
      <c r="F114" s="1">
        <v>0.1</v>
      </c>
      <c r="G114" s="1">
        <f>(Table1[[#This Row],[Unit_Price]]*Table1[[#This Row],[Quantity_Sold]]) - Table1[[#This Row],[Discount]]*Table1[[#This Row],[Unit_Price]]*Table1[[#This Row],[Quantity_Sold]]</f>
        <v>35299.440000000002</v>
      </c>
      <c r="H114" s="1" t="s">
        <v>14</v>
      </c>
      <c r="I114" s="1" t="s">
        <v>25</v>
      </c>
      <c r="J114" s="1" t="s">
        <v>16</v>
      </c>
      <c r="K114" s="1" t="s">
        <v>30</v>
      </c>
      <c r="L114" s="1" t="s">
        <v>29</v>
      </c>
      <c r="M114" s="1"/>
    </row>
    <row r="115" spans="1:13" x14ac:dyDescent="0.3">
      <c r="A115" s="1">
        <v>1053</v>
      </c>
      <c r="B115" s="2">
        <v>44946</v>
      </c>
      <c r="C115" s="1" t="s">
        <v>18</v>
      </c>
      <c r="D115" s="1">
        <v>2943.31</v>
      </c>
      <c r="E115" s="1">
        <v>42</v>
      </c>
      <c r="F115" s="1">
        <v>0.28999999999999998</v>
      </c>
      <c r="G115" s="1">
        <f>(Table1[[#This Row],[Unit_Price]]*Table1[[#This Row],[Quantity_Sold]]) - Table1[[#This Row],[Discount]]*Table1[[#This Row],[Unit_Price]]*Table1[[#This Row],[Quantity_Sold]]</f>
        <v>87769.504199999996</v>
      </c>
      <c r="H115" s="1" t="s">
        <v>19</v>
      </c>
      <c r="I115" s="1" t="s">
        <v>15</v>
      </c>
      <c r="J115" s="1" t="s">
        <v>23</v>
      </c>
      <c r="K115" s="1" t="s">
        <v>30</v>
      </c>
      <c r="L115" s="1" t="s">
        <v>12</v>
      </c>
      <c r="M115" s="1"/>
    </row>
    <row r="116" spans="1:13" x14ac:dyDescent="0.3">
      <c r="A116" s="1">
        <v>1033</v>
      </c>
      <c r="B116" s="2">
        <v>45114</v>
      </c>
      <c r="C116" s="1" t="s">
        <v>13</v>
      </c>
      <c r="D116" s="1">
        <v>4357.49</v>
      </c>
      <c r="E116" s="1">
        <v>13</v>
      </c>
      <c r="F116" s="1">
        <v>0.08</v>
      </c>
      <c r="G116" s="1">
        <f>(Table1[[#This Row],[Unit_Price]]*Table1[[#This Row],[Quantity_Sold]]) - Table1[[#This Row],[Discount]]*Table1[[#This Row],[Unit_Price]]*Table1[[#This Row],[Quantity_Sold]]</f>
        <v>52115.580399999992</v>
      </c>
      <c r="H116" s="1" t="s">
        <v>19</v>
      </c>
      <c r="I116" s="1" t="s">
        <v>22</v>
      </c>
      <c r="J116" s="1" t="s">
        <v>23</v>
      </c>
      <c r="K116" s="1" t="s">
        <v>28</v>
      </c>
      <c r="L116" s="1" t="s">
        <v>29</v>
      </c>
      <c r="M116" s="1"/>
    </row>
    <row r="117" spans="1:13" x14ac:dyDescent="0.3">
      <c r="A117" s="1">
        <v>1070</v>
      </c>
      <c r="B117" s="2">
        <v>44989</v>
      </c>
      <c r="C117" s="1" t="s">
        <v>31</v>
      </c>
      <c r="D117" s="1">
        <v>3896.19</v>
      </c>
      <c r="E117" s="1">
        <v>15</v>
      </c>
      <c r="F117" s="1">
        <v>0.03</v>
      </c>
      <c r="G117" s="1">
        <f>(Table1[[#This Row],[Unit_Price]]*Table1[[#This Row],[Quantity_Sold]]) - Table1[[#This Row],[Discount]]*Table1[[#This Row],[Unit_Price]]*Table1[[#This Row],[Quantity_Sold]]</f>
        <v>56689.5645</v>
      </c>
      <c r="H117" s="1" t="s">
        <v>19</v>
      </c>
      <c r="I117" s="1" t="s">
        <v>25</v>
      </c>
      <c r="J117" s="1" t="s">
        <v>16</v>
      </c>
      <c r="K117" s="1" t="s">
        <v>26</v>
      </c>
      <c r="L117" s="1" t="s">
        <v>27</v>
      </c>
      <c r="M117" s="1"/>
    </row>
    <row r="118" spans="1:13" x14ac:dyDescent="0.3">
      <c r="A118" s="1">
        <v>1038</v>
      </c>
      <c r="B118" s="2">
        <v>44961</v>
      </c>
      <c r="C118" s="1" t="s">
        <v>18</v>
      </c>
      <c r="D118" s="1">
        <v>686.25</v>
      </c>
      <c r="E118" s="1">
        <v>7</v>
      </c>
      <c r="F118" s="1">
        <v>0.04</v>
      </c>
      <c r="G118" s="1">
        <f>(Table1[[#This Row],[Unit_Price]]*Table1[[#This Row],[Quantity_Sold]]) - Table1[[#This Row],[Discount]]*Table1[[#This Row],[Unit_Price]]*Table1[[#This Row],[Quantity_Sold]]</f>
        <v>4611.6000000000004</v>
      </c>
      <c r="H118" s="1" t="s">
        <v>14</v>
      </c>
      <c r="I118" s="1" t="s">
        <v>15</v>
      </c>
      <c r="J118" s="1" t="s">
        <v>23</v>
      </c>
      <c r="K118" s="1" t="s">
        <v>17</v>
      </c>
      <c r="L118" s="1" t="s">
        <v>24</v>
      </c>
      <c r="M118" s="1"/>
    </row>
    <row r="119" spans="1:13" x14ac:dyDescent="0.3">
      <c r="A119" s="1">
        <v>1030</v>
      </c>
      <c r="B119" s="2">
        <v>45256</v>
      </c>
      <c r="C119" s="1" t="s">
        <v>31</v>
      </c>
      <c r="D119" s="1">
        <v>2299.37</v>
      </c>
      <c r="E119" s="1">
        <v>39</v>
      </c>
      <c r="F119" s="1">
        <v>0.24</v>
      </c>
      <c r="G119" s="1">
        <f>(Table1[[#This Row],[Unit_Price]]*Table1[[#This Row],[Quantity_Sold]]) - Table1[[#This Row],[Discount]]*Table1[[#This Row],[Unit_Price]]*Table1[[#This Row],[Quantity_Sold]]</f>
        <v>68153.326799999995</v>
      </c>
      <c r="H119" s="1" t="s">
        <v>14</v>
      </c>
      <c r="I119" s="1" t="s">
        <v>22</v>
      </c>
      <c r="J119" s="1" t="s">
        <v>16</v>
      </c>
      <c r="K119" s="1" t="s">
        <v>30</v>
      </c>
      <c r="L119" s="1" t="s">
        <v>20</v>
      </c>
      <c r="M119" s="1"/>
    </row>
    <row r="120" spans="1:13" x14ac:dyDescent="0.3">
      <c r="A120" s="1">
        <v>1089</v>
      </c>
      <c r="B120" s="2">
        <v>45258</v>
      </c>
      <c r="C120" s="1" t="s">
        <v>18</v>
      </c>
      <c r="D120" s="1">
        <v>4629.9799999999996</v>
      </c>
      <c r="E120" s="1">
        <v>8</v>
      </c>
      <c r="F120" s="1">
        <v>0.01</v>
      </c>
      <c r="G120" s="1">
        <f>(Table1[[#This Row],[Unit_Price]]*Table1[[#This Row],[Quantity_Sold]]) - Table1[[#This Row],[Discount]]*Table1[[#This Row],[Unit_Price]]*Table1[[#This Row],[Quantity_Sold]]</f>
        <v>36669.441599999998</v>
      </c>
      <c r="H120" s="1" t="s">
        <v>14</v>
      </c>
      <c r="I120" s="1" t="s">
        <v>25</v>
      </c>
      <c r="J120" s="1" t="s">
        <v>23</v>
      </c>
      <c r="K120" s="1" t="s">
        <v>30</v>
      </c>
      <c r="L120" s="1" t="s">
        <v>12</v>
      </c>
      <c r="M120" s="1"/>
    </row>
    <row r="121" spans="1:13" x14ac:dyDescent="0.3">
      <c r="A121" s="1">
        <v>1096</v>
      </c>
      <c r="B121" s="2">
        <v>45231</v>
      </c>
      <c r="C121" s="1" t="s">
        <v>13</v>
      </c>
      <c r="D121" s="1">
        <v>3069.94</v>
      </c>
      <c r="E121" s="1">
        <v>17</v>
      </c>
      <c r="F121" s="1">
        <v>0.23</v>
      </c>
      <c r="G121" s="1">
        <f>(Table1[[#This Row],[Unit_Price]]*Table1[[#This Row],[Quantity_Sold]]) - Table1[[#This Row],[Discount]]*Table1[[#This Row],[Unit_Price]]*Table1[[#This Row],[Quantity_Sold]]</f>
        <v>40185.514600000002</v>
      </c>
      <c r="H121" s="1" t="s">
        <v>14</v>
      </c>
      <c r="I121" s="1" t="s">
        <v>22</v>
      </c>
      <c r="J121" s="1" t="s">
        <v>16</v>
      </c>
      <c r="K121" s="1" t="s">
        <v>26</v>
      </c>
      <c r="L121" s="1" t="s">
        <v>27</v>
      </c>
      <c r="M121" s="1"/>
    </row>
    <row r="122" spans="1:13" x14ac:dyDescent="0.3">
      <c r="A122" s="1">
        <v>1062</v>
      </c>
      <c r="B122" s="2">
        <v>45242</v>
      </c>
      <c r="C122" s="1" t="s">
        <v>31</v>
      </c>
      <c r="D122" s="1">
        <v>1838.21</v>
      </c>
      <c r="E122" s="1">
        <v>9</v>
      </c>
      <c r="F122" s="1">
        <v>0.15</v>
      </c>
      <c r="G122" s="1">
        <f>(Table1[[#This Row],[Unit_Price]]*Table1[[#This Row],[Quantity_Sold]]) - Table1[[#This Row],[Discount]]*Table1[[#This Row],[Unit_Price]]*Table1[[#This Row],[Quantity_Sold]]</f>
        <v>14062.306499999999</v>
      </c>
      <c r="H122" s="1" t="s">
        <v>19</v>
      </c>
      <c r="I122" s="1" t="s">
        <v>22</v>
      </c>
      <c r="J122" s="1" t="s">
        <v>16</v>
      </c>
      <c r="K122" s="1" t="s">
        <v>26</v>
      </c>
      <c r="L122" s="1" t="s">
        <v>29</v>
      </c>
      <c r="M122" s="1"/>
    </row>
    <row r="123" spans="1:13" x14ac:dyDescent="0.3">
      <c r="A123" s="1">
        <v>1076</v>
      </c>
      <c r="B123" s="2">
        <v>45213</v>
      </c>
      <c r="C123" s="1" t="s">
        <v>13</v>
      </c>
      <c r="D123" s="1">
        <v>1984.34</v>
      </c>
      <c r="E123" s="1">
        <v>23</v>
      </c>
      <c r="F123" s="1">
        <v>0.24</v>
      </c>
      <c r="G123" s="1">
        <f>(Table1[[#This Row],[Unit_Price]]*Table1[[#This Row],[Quantity_Sold]]) - Table1[[#This Row],[Discount]]*Table1[[#This Row],[Unit_Price]]*Table1[[#This Row],[Quantity_Sold]]</f>
        <v>34686.263200000001</v>
      </c>
      <c r="H123" s="1" t="s">
        <v>14</v>
      </c>
      <c r="I123" s="1" t="s">
        <v>22</v>
      </c>
      <c r="J123" s="1" t="s">
        <v>23</v>
      </c>
      <c r="K123" s="1" t="s">
        <v>26</v>
      </c>
      <c r="L123" s="1" t="s">
        <v>24</v>
      </c>
      <c r="M123" s="1"/>
    </row>
    <row r="124" spans="1:13" x14ac:dyDescent="0.3">
      <c r="A124" s="1">
        <v>1027</v>
      </c>
      <c r="B124" s="2">
        <v>45108</v>
      </c>
      <c r="C124" s="1" t="s">
        <v>21</v>
      </c>
      <c r="D124" s="1">
        <v>1710.95</v>
      </c>
      <c r="E124" s="1">
        <v>15</v>
      </c>
      <c r="F124" s="1">
        <v>0.23</v>
      </c>
      <c r="G124" s="1">
        <f>(Table1[[#This Row],[Unit_Price]]*Table1[[#This Row],[Quantity_Sold]]) - Table1[[#This Row],[Discount]]*Table1[[#This Row],[Unit_Price]]*Table1[[#This Row],[Quantity_Sold]]</f>
        <v>19761.4725</v>
      </c>
      <c r="H124" s="1" t="s">
        <v>19</v>
      </c>
      <c r="I124" s="1" t="s">
        <v>25</v>
      </c>
      <c r="J124" s="1" t="s">
        <v>16</v>
      </c>
      <c r="K124" s="1" t="s">
        <v>17</v>
      </c>
      <c r="L124" s="1" t="s">
        <v>29</v>
      </c>
      <c r="M124" s="1"/>
    </row>
    <row r="125" spans="1:13" x14ac:dyDescent="0.3">
      <c r="A125" s="1">
        <v>1077</v>
      </c>
      <c r="B125" s="2">
        <v>45168</v>
      </c>
      <c r="C125" s="1" t="s">
        <v>31</v>
      </c>
      <c r="D125" s="1">
        <v>258.92</v>
      </c>
      <c r="E125" s="1">
        <v>25</v>
      </c>
      <c r="F125" s="1">
        <v>0.17</v>
      </c>
      <c r="G125" s="1">
        <f>(Table1[[#This Row],[Unit_Price]]*Table1[[#This Row],[Quantity_Sold]]) - Table1[[#This Row],[Discount]]*Table1[[#This Row],[Unit_Price]]*Table1[[#This Row],[Quantity_Sold]]</f>
        <v>5372.59</v>
      </c>
      <c r="H125" s="1" t="s">
        <v>19</v>
      </c>
      <c r="I125" s="1" t="s">
        <v>25</v>
      </c>
      <c r="J125" s="1" t="s">
        <v>23</v>
      </c>
      <c r="K125" s="1" t="s">
        <v>30</v>
      </c>
      <c r="L125" s="1" t="s">
        <v>20</v>
      </c>
      <c r="M125" s="1"/>
    </row>
    <row r="126" spans="1:13" x14ac:dyDescent="0.3">
      <c r="A126" s="1">
        <v>1047</v>
      </c>
      <c r="B126" s="2">
        <v>45196</v>
      </c>
      <c r="C126" s="1" t="s">
        <v>31</v>
      </c>
      <c r="D126" s="1">
        <v>806.14</v>
      </c>
      <c r="E126" s="1">
        <v>32</v>
      </c>
      <c r="F126" s="1">
        <v>0.22</v>
      </c>
      <c r="G126" s="1">
        <f>(Table1[[#This Row],[Unit_Price]]*Table1[[#This Row],[Quantity_Sold]]) - Table1[[#This Row],[Discount]]*Table1[[#This Row],[Unit_Price]]*Table1[[#This Row],[Quantity_Sold]]</f>
        <v>20121.254399999998</v>
      </c>
      <c r="H126" s="1" t="s">
        <v>14</v>
      </c>
      <c r="I126" s="1" t="s">
        <v>25</v>
      </c>
      <c r="J126" s="1" t="s">
        <v>16</v>
      </c>
      <c r="K126" s="1" t="s">
        <v>17</v>
      </c>
      <c r="L126" s="1" t="s">
        <v>29</v>
      </c>
      <c r="M126" s="1"/>
    </row>
    <row r="127" spans="1:13" x14ac:dyDescent="0.3">
      <c r="A127" s="1">
        <v>1094</v>
      </c>
      <c r="B127" s="2">
        <v>44972</v>
      </c>
      <c r="C127" s="1" t="s">
        <v>13</v>
      </c>
      <c r="D127" s="1">
        <v>3557.38</v>
      </c>
      <c r="E127" s="1">
        <v>47</v>
      </c>
      <c r="F127" s="1">
        <v>0.2</v>
      </c>
      <c r="G127" s="1">
        <f>(Table1[[#This Row],[Unit_Price]]*Table1[[#This Row],[Quantity_Sold]]) - Table1[[#This Row],[Discount]]*Table1[[#This Row],[Unit_Price]]*Table1[[#This Row],[Quantity_Sold]]</f>
        <v>133757.48800000001</v>
      </c>
      <c r="H127" s="1" t="s">
        <v>19</v>
      </c>
      <c r="I127" s="1" t="s">
        <v>25</v>
      </c>
      <c r="J127" s="1" t="s">
        <v>23</v>
      </c>
      <c r="K127" s="1" t="s">
        <v>26</v>
      </c>
      <c r="L127" s="1" t="s">
        <v>24</v>
      </c>
      <c r="M127" s="1"/>
    </row>
    <row r="128" spans="1:13" x14ac:dyDescent="0.3">
      <c r="A128" s="1">
        <v>1022</v>
      </c>
      <c r="B128" s="2">
        <v>45014</v>
      </c>
      <c r="C128" s="1" t="s">
        <v>18</v>
      </c>
      <c r="D128" s="1">
        <v>4087.91</v>
      </c>
      <c r="E128" s="1">
        <v>45</v>
      </c>
      <c r="F128" s="1">
        <v>0.06</v>
      </c>
      <c r="G128" s="1">
        <f>(Table1[[#This Row],[Unit_Price]]*Table1[[#This Row],[Quantity_Sold]]) - Table1[[#This Row],[Discount]]*Table1[[#This Row],[Unit_Price]]*Table1[[#This Row],[Quantity_Sold]]</f>
        <v>172918.59299999999</v>
      </c>
      <c r="H128" s="1" t="s">
        <v>14</v>
      </c>
      <c r="I128" s="1" t="s">
        <v>22</v>
      </c>
      <c r="J128" s="1" t="s">
        <v>23</v>
      </c>
      <c r="K128" s="1" t="s">
        <v>30</v>
      </c>
      <c r="L128" s="1" t="s">
        <v>27</v>
      </c>
      <c r="M128" s="1"/>
    </row>
    <row r="129" spans="1:13" x14ac:dyDescent="0.3">
      <c r="A129" s="1">
        <v>1005</v>
      </c>
      <c r="B129" s="2">
        <v>45285</v>
      </c>
      <c r="C129" s="1" t="s">
        <v>18</v>
      </c>
      <c r="D129" s="1">
        <v>2173.4699999999998</v>
      </c>
      <c r="E129" s="1">
        <v>28</v>
      </c>
      <c r="F129" s="1">
        <v>0.1</v>
      </c>
      <c r="G129" s="1">
        <f>(Table1[[#This Row],[Unit_Price]]*Table1[[#This Row],[Quantity_Sold]]) - Table1[[#This Row],[Discount]]*Table1[[#This Row],[Unit_Price]]*Table1[[#This Row],[Quantity_Sold]]</f>
        <v>54771.443999999996</v>
      </c>
      <c r="H129" s="1" t="s">
        <v>14</v>
      </c>
      <c r="I129" s="1" t="s">
        <v>15</v>
      </c>
      <c r="J129" s="1" t="s">
        <v>16</v>
      </c>
      <c r="K129" s="1" t="s">
        <v>26</v>
      </c>
      <c r="L129" s="1" t="s">
        <v>20</v>
      </c>
      <c r="M129" s="1"/>
    </row>
    <row r="130" spans="1:13" x14ac:dyDescent="0.3">
      <c r="A130" s="1">
        <v>1038</v>
      </c>
      <c r="B130" s="2">
        <v>45058</v>
      </c>
      <c r="C130" s="1" t="s">
        <v>21</v>
      </c>
      <c r="D130" s="1">
        <v>2774.86</v>
      </c>
      <c r="E130" s="1">
        <v>20</v>
      </c>
      <c r="F130" s="1">
        <v>0.27</v>
      </c>
      <c r="G130" s="1">
        <f>(Table1[[#This Row],[Unit_Price]]*Table1[[#This Row],[Quantity_Sold]]) - Table1[[#This Row],[Discount]]*Table1[[#This Row],[Unit_Price]]*Table1[[#This Row],[Quantity_Sold]]</f>
        <v>40512.956000000006</v>
      </c>
      <c r="H130" s="1" t="s">
        <v>19</v>
      </c>
      <c r="I130" s="1" t="s">
        <v>25</v>
      </c>
      <c r="J130" s="1" t="s">
        <v>16</v>
      </c>
      <c r="K130" s="1" t="s">
        <v>26</v>
      </c>
      <c r="L130" s="1" t="s">
        <v>27</v>
      </c>
      <c r="M130" s="1"/>
    </row>
    <row r="131" spans="1:13" x14ac:dyDescent="0.3">
      <c r="A131" s="1">
        <v>1049</v>
      </c>
      <c r="B131" s="2">
        <v>45010</v>
      </c>
      <c r="C131" s="1" t="s">
        <v>31</v>
      </c>
      <c r="D131" s="1">
        <v>1004.08</v>
      </c>
      <c r="E131" s="1">
        <v>17</v>
      </c>
      <c r="F131" s="1">
        <v>0.03</v>
      </c>
      <c r="G131" s="1">
        <f>(Table1[[#This Row],[Unit_Price]]*Table1[[#This Row],[Quantity_Sold]]) - Table1[[#This Row],[Discount]]*Table1[[#This Row],[Unit_Price]]*Table1[[#This Row],[Quantity_Sold]]</f>
        <v>16557.279200000001</v>
      </c>
      <c r="H131" s="1" t="s">
        <v>14</v>
      </c>
      <c r="I131" s="1" t="s">
        <v>25</v>
      </c>
      <c r="J131" s="1" t="s">
        <v>23</v>
      </c>
      <c r="K131" s="1" t="s">
        <v>28</v>
      </c>
      <c r="L131" s="1" t="s">
        <v>29</v>
      </c>
      <c r="M131" s="1"/>
    </row>
    <row r="132" spans="1:13" x14ac:dyDescent="0.3">
      <c r="A132" s="1">
        <v>1067</v>
      </c>
      <c r="B132" s="2">
        <v>45109</v>
      </c>
      <c r="C132" s="1" t="s">
        <v>31</v>
      </c>
      <c r="D132" s="1">
        <v>1150.28</v>
      </c>
      <c r="E132" s="1">
        <v>36</v>
      </c>
      <c r="F132" s="1">
        <v>0.2</v>
      </c>
      <c r="G132" s="1">
        <f>(Table1[[#This Row],[Unit_Price]]*Table1[[#This Row],[Quantity_Sold]]) - Table1[[#This Row],[Discount]]*Table1[[#This Row],[Unit_Price]]*Table1[[#This Row],[Quantity_Sold]]</f>
        <v>33128.063999999998</v>
      </c>
      <c r="H132" s="1" t="s">
        <v>19</v>
      </c>
      <c r="I132" s="1" t="s">
        <v>22</v>
      </c>
      <c r="J132" s="1" t="s">
        <v>23</v>
      </c>
      <c r="K132" s="1" t="s">
        <v>17</v>
      </c>
      <c r="L132" s="1" t="s">
        <v>20</v>
      </c>
      <c r="M132" s="1"/>
    </row>
    <row r="133" spans="1:13" x14ac:dyDescent="0.3">
      <c r="A133" s="1">
        <v>1040</v>
      </c>
      <c r="B133" s="2">
        <v>44941</v>
      </c>
      <c r="C133" s="1" t="s">
        <v>18</v>
      </c>
      <c r="D133" s="1">
        <v>768.06</v>
      </c>
      <c r="E133" s="1">
        <v>19</v>
      </c>
      <c r="F133" s="1">
        <v>0.09</v>
      </c>
      <c r="G133" s="1">
        <f>(Table1[[#This Row],[Unit_Price]]*Table1[[#This Row],[Quantity_Sold]]) - Table1[[#This Row],[Discount]]*Table1[[#This Row],[Unit_Price]]*Table1[[#This Row],[Quantity_Sold]]</f>
        <v>13279.757399999999</v>
      </c>
      <c r="H133" s="1" t="s">
        <v>14</v>
      </c>
      <c r="I133" s="1" t="s">
        <v>25</v>
      </c>
      <c r="J133" s="1" t="s">
        <v>23</v>
      </c>
      <c r="K133" s="1" t="s">
        <v>17</v>
      </c>
      <c r="L133" s="1" t="s">
        <v>24</v>
      </c>
      <c r="M133" s="1"/>
    </row>
    <row r="134" spans="1:13" x14ac:dyDescent="0.3">
      <c r="A134" s="1">
        <v>1060</v>
      </c>
      <c r="B134" s="2">
        <v>45000</v>
      </c>
      <c r="C134" s="1" t="s">
        <v>21</v>
      </c>
      <c r="D134" s="1">
        <v>2512.84</v>
      </c>
      <c r="E134" s="1">
        <v>44</v>
      </c>
      <c r="F134" s="1">
        <v>0.04</v>
      </c>
      <c r="G134" s="1">
        <f>(Table1[[#This Row],[Unit_Price]]*Table1[[#This Row],[Quantity_Sold]]) - Table1[[#This Row],[Discount]]*Table1[[#This Row],[Unit_Price]]*Table1[[#This Row],[Quantity_Sold]]</f>
        <v>106142.3616</v>
      </c>
      <c r="H134" s="1" t="s">
        <v>14</v>
      </c>
      <c r="I134" s="1" t="s">
        <v>15</v>
      </c>
      <c r="J134" s="1" t="s">
        <v>23</v>
      </c>
      <c r="K134" s="1" t="s">
        <v>26</v>
      </c>
      <c r="L134" s="1" t="s">
        <v>12</v>
      </c>
      <c r="M134" s="1"/>
    </row>
    <row r="135" spans="1:13" x14ac:dyDescent="0.3">
      <c r="A135" s="1">
        <v>1018</v>
      </c>
      <c r="B135" s="2">
        <v>45292</v>
      </c>
      <c r="C135" s="1" t="s">
        <v>31</v>
      </c>
      <c r="D135" s="1">
        <v>1729.81</v>
      </c>
      <c r="E135" s="1">
        <v>24</v>
      </c>
      <c r="F135" s="1">
        <v>0.28999999999999998</v>
      </c>
      <c r="G135" s="1">
        <f>(Table1[[#This Row],[Unit_Price]]*Table1[[#This Row],[Quantity_Sold]]) - Table1[[#This Row],[Discount]]*Table1[[#This Row],[Unit_Price]]*Table1[[#This Row],[Quantity_Sold]]</f>
        <v>29475.962400000004</v>
      </c>
      <c r="H135" s="1" t="s">
        <v>19</v>
      </c>
      <c r="I135" s="1" t="s">
        <v>22</v>
      </c>
      <c r="J135" s="1" t="s">
        <v>23</v>
      </c>
      <c r="K135" s="1" t="s">
        <v>30</v>
      </c>
      <c r="L135" s="1" t="s">
        <v>20</v>
      </c>
      <c r="M135" s="1"/>
    </row>
    <row r="136" spans="1:13" x14ac:dyDescent="0.3">
      <c r="A136" s="1">
        <v>1044</v>
      </c>
      <c r="B136" s="2">
        <v>45036</v>
      </c>
      <c r="C136" s="1" t="s">
        <v>13</v>
      </c>
      <c r="D136" s="1">
        <v>3740.13</v>
      </c>
      <c r="E136" s="1">
        <v>34</v>
      </c>
      <c r="F136" s="1">
        <v>0.01</v>
      </c>
      <c r="G136" s="1">
        <f>(Table1[[#This Row],[Unit_Price]]*Table1[[#This Row],[Quantity_Sold]]) - Table1[[#This Row],[Discount]]*Table1[[#This Row],[Unit_Price]]*Table1[[#This Row],[Quantity_Sold]]</f>
        <v>125892.7758</v>
      </c>
      <c r="H136" s="1" t="s">
        <v>14</v>
      </c>
      <c r="I136" s="1" t="s">
        <v>25</v>
      </c>
      <c r="J136" s="1" t="s">
        <v>23</v>
      </c>
      <c r="K136" s="1" t="s">
        <v>30</v>
      </c>
      <c r="L136" s="1" t="s">
        <v>24</v>
      </c>
      <c r="M136" s="1"/>
    </row>
    <row r="137" spans="1:13" x14ac:dyDescent="0.3">
      <c r="A137" s="1">
        <v>1025</v>
      </c>
      <c r="B137" s="2">
        <v>45188</v>
      </c>
      <c r="C137" s="1" t="s">
        <v>31</v>
      </c>
      <c r="D137" s="1">
        <v>2202.87</v>
      </c>
      <c r="E137" s="1">
        <v>26</v>
      </c>
      <c r="F137" s="1">
        <v>0.11</v>
      </c>
      <c r="G137" s="1">
        <f>(Table1[[#This Row],[Unit_Price]]*Table1[[#This Row],[Quantity_Sold]]) - Table1[[#This Row],[Discount]]*Table1[[#This Row],[Unit_Price]]*Table1[[#This Row],[Quantity_Sold]]</f>
        <v>50974.411799999994</v>
      </c>
      <c r="H137" s="1" t="s">
        <v>14</v>
      </c>
      <c r="I137" s="1" t="s">
        <v>15</v>
      </c>
      <c r="J137" s="1" t="s">
        <v>23</v>
      </c>
      <c r="K137" s="1" t="s">
        <v>28</v>
      </c>
      <c r="L137" s="1" t="s">
        <v>20</v>
      </c>
      <c r="M137" s="1"/>
    </row>
    <row r="138" spans="1:13" x14ac:dyDescent="0.3">
      <c r="A138" s="1">
        <v>1044</v>
      </c>
      <c r="B138" s="2">
        <v>45069</v>
      </c>
      <c r="C138" s="1" t="s">
        <v>13</v>
      </c>
      <c r="D138" s="1">
        <v>2504.0300000000002</v>
      </c>
      <c r="E138" s="1">
        <v>19</v>
      </c>
      <c r="F138" s="1">
        <v>0.01</v>
      </c>
      <c r="G138" s="1">
        <f>(Table1[[#This Row],[Unit_Price]]*Table1[[#This Row],[Quantity_Sold]]) - Table1[[#This Row],[Discount]]*Table1[[#This Row],[Unit_Price]]*Table1[[#This Row],[Quantity_Sold]]</f>
        <v>47100.804300000003</v>
      </c>
      <c r="H138" s="1" t="s">
        <v>19</v>
      </c>
      <c r="I138" s="1" t="s">
        <v>22</v>
      </c>
      <c r="J138" s="1" t="s">
        <v>23</v>
      </c>
      <c r="K138" s="1" t="s">
        <v>30</v>
      </c>
      <c r="L138" s="1" t="s">
        <v>27</v>
      </c>
      <c r="M138" s="1"/>
    </row>
    <row r="139" spans="1:13" x14ac:dyDescent="0.3">
      <c r="A139" s="1">
        <v>1082</v>
      </c>
      <c r="B139" s="2">
        <v>45135</v>
      </c>
      <c r="C139" s="1" t="s">
        <v>13</v>
      </c>
      <c r="D139" s="1">
        <v>3778.94</v>
      </c>
      <c r="E139" s="1">
        <v>48</v>
      </c>
      <c r="F139" s="1">
        <v>0.3</v>
      </c>
      <c r="G139" s="1">
        <f>(Table1[[#This Row],[Unit_Price]]*Table1[[#This Row],[Quantity_Sold]]) - Table1[[#This Row],[Discount]]*Table1[[#This Row],[Unit_Price]]*Table1[[#This Row],[Quantity_Sold]]</f>
        <v>126972.38399999999</v>
      </c>
      <c r="H139" s="1" t="s">
        <v>14</v>
      </c>
      <c r="I139" s="1" t="s">
        <v>22</v>
      </c>
      <c r="J139" s="1" t="s">
        <v>23</v>
      </c>
      <c r="K139" s="1" t="s">
        <v>28</v>
      </c>
      <c r="L139" s="1" t="s">
        <v>20</v>
      </c>
      <c r="M139" s="1"/>
    </row>
    <row r="140" spans="1:13" x14ac:dyDescent="0.3">
      <c r="A140" s="1">
        <v>1088</v>
      </c>
      <c r="B140" s="2">
        <v>45246</v>
      </c>
      <c r="C140" s="1" t="s">
        <v>18</v>
      </c>
      <c r="D140" s="1">
        <v>2517.6</v>
      </c>
      <c r="E140" s="1">
        <v>13</v>
      </c>
      <c r="F140" s="1">
        <v>0.23</v>
      </c>
      <c r="G140" s="1">
        <f>(Table1[[#This Row],[Unit_Price]]*Table1[[#This Row],[Quantity_Sold]]) - Table1[[#This Row],[Discount]]*Table1[[#This Row],[Unit_Price]]*Table1[[#This Row],[Quantity_Sold]]</f>
        <v>25201.175999999999</v>
      </c>
      <c r="H140" s="1" t="s">
        <v>19</v>
      </c>
      <c r="I140" s="1" t="s">
        <v>22</v>
      </c>
      <c r="J140" s="1" t="s">
        <v>16</v>
      </c>
      <c r="K140" s="1" t="s">
        <v>17</v>
      </c>
      <c r="L140" s="1" t="s">
        <v>29</v>
      </c>
      <c r="M140" s="1"/>
    </row>
    <row r="141" spans="1:13" x14ac:dyDescent="0.3">
      <c r="A141" s="1">
        <v>1033</v>
      </c>
      <c r="B141" s="2">
        <v>44989</v>
      </c>
      <c r="C141" s="1" t="s">
        <v>21</v>
      </c>
      <c r="D141" s="1">
        <v>753.81</v>
      </c>
      <c r="E141" s="1">
        <v>14</v>
      </c>
      <c r="F141" s="1">
        <v>0.19</v>
      </c>
      <c r="G141" s="1">
        <f>(Table1[[#This Row],[Unit_Price]]*Table1[[#This Row],[Quantity_Sold]]) - Table1[[#This Row],[Discount]]*Table1[[#This Row],[Unit_Price]]*Table1[[#This Row],[Quantity_Sold]]</f>
        <v>8548.2054000000007</v>
      </c>
      <c r="H141" s="1" t="s">
        <v>14</v>
      </c>
      <c r="I141" s="1" t="s">
        <v>15</v>
      </c>
      <c r="J141" s="1" t="s">
        <v>16</v>
      </c>
      <c r="K141" s="1" t="s">
        <v>30</v>
      </c>
      <c r="L141" s="1" t="s">
        <v>27</v>
      </c>
      <c r="M141" s="1"/>
    </row>
    <row r="142" spans="1:13" x14ac:dyDescent="0.3">
      <c r="A142" s="1">
        <v>1062</v>
      </c>
      <c r="B142" s="2">
        <v>45062</v>
      </c>
      <c r="C142" s="1" t="s">
        <v>18</v>
      </c>
      <c r="D142" s="1">
        <v>303.36</v>
      </c>
      <c r="E142" s="1">
        <v>46</v>
      </c>
      <c r="F142" s="1">
        <v>0.03</v>
      </c>
      <c r="G142" s="1">
        <f>(Table1[[#This Row],[Unit_Price]]*Table1[[#This Row],[Quantity_Sold]]) - Table1[[#This Row],[Discount]]*Table1[[#This Row],[Unit_Price]]*Table1[[#This Row],[Quantity_Sold]]</f>
        <v>13535.923200000001</v>
      </c>
      <c r="H142" s="1" t="s">
        <v>19</v>
      </c>
      <c r="I142" s="1" t="s">
        <v>15</v>
      </c>
      <c r="J142" s="1" t="s">
        <v>16</v>
      </c>
      <c r="K142" s="1" t="s">
        <v>17</v>
      </c>
      <c r="L142" s="1" t="s">
        <v>24</v>
      </c>
      <c r="M142" s="1"/>
    </row>
    <row r="143" spans="1:13" x14ac:dyDescent="0.3">
      <c r="A143" s="1">
        <v>1038</v>
      </c>
      <c r="B143" s="2">
        <v>45140</v>
      </c>
      <c r="C143" s="1" t="s">
        <v>18</v>
      </c>
      <c r="D143" s="1">
        <v>3231.32</v>
      </c>
      <c r="E143" s="1">
        <v>43</v>
      </c>
      <c r="F143" s="1">
        <v>0.22</v>
      </c>
      <c r="G143" s="1">
        <f>(Table1[[#This Row],[Unit_Price]]*Table1[[#This Row],[Quantity_Sold]]) - Table1[[#This Row],[Discount]]*Table1[[#This Row],[Unit_Price]]*Table1[[#This Row],[Quantity_Sold]]</f>
        <v>108378.47280000002</v>
      </c>
      <c r="H143" s="1" t="s">
        <v>14</v>
      </c>
      <c r="I143" s="1" t="s">
        <v>15</v>
      </c>
      <c r="J143" s="1" t="s">
        <v>16</v>
      </c>
      <c r="K143" s="1" t="s">
        <v>28</v>
      </c>
      <c r="L143" s="1" t="s">
        <v>20</v>
      </c>
      <c r="M143" s="1"/>
    </row>
    <row r="144" spans="1:13" x14ac:dyDescent="0.3">
      <c r="A144" s="1">
        <v>1004</v>
      </c>
      <c r="B144" s="2">
        <v>45282</v>
      </c>
      <c r="C144" s="1" t="s">
        <v>21</v>
      </c>
      <c r="D144" s="1">
        <v>4884.29</v>
      </c>
      <c r="E144" s="1">
        <v>11</v>
      </c>
      <c r="F144" s="1">
        <v>0.13</v>
      </c>
      <c r="G144" s="1">
        <f>(Table1[[#This Row],[Unit_Price]]*Table1[[#This Row],[Quantity_Sold]]) - Table1[[#This Row],[Discount]]*Table1[[#This Row],[Unit_Price]]*Table1[[#This Row],[Quantity_Sold]]</f>
        <v>46742.655299999999</v>
      </c>
      <c r="H144" s="1" t="s">
        <v>19</v>
      </c>
      <c r="I144" s="1" t="s">
        <v>15</v>
      </c>
      <c r="J144" s="1" t="s">
        <v>23</v>
      </c>
      <c r="K144" s="1" t="s">
        <v>17</v>
      </c>
      <c r="L144" s="1" t="s">
        <v>29</v>
      </c>
      <c r="M144" s="1"/>
    </row>
    <row r="145" spans="1:13" x14ac:dyDescent="0.3">
      <c r="A145" s="1">
        <v>1059</v>
      </c>
      <c r="B145" s="2">
        <v>45238</v>
      </c>
      <c r="C145" s="1" t="s">
        <v>21</v>
      </c>
      <c r="D145" s="1">
        <v>2185.42</v>
      </c>
      <c r="E145" s="1">
        <v>17</v>
      </c>
      <c r="F145" s="1">
        <v>0.15</v>
      </c>
      <c r="G145" s="1">
        <f>(Table1[[#This Row],[Unit_Price]]*Table1[[#This Row],[Quantity_Sold]]) - Table1[[#This Row],[Discount]]*Table1[[#This Row],[Unit_Price]]*Table1[[#This Row],[Quantity_Sold]]</f>
        <v>31579.319</v>
      </c>
      <c r="H145" s="1" t="s">
        <v>14</v>
      </c>
      <c r="I145" s="1" t="s">
        <v>25</v>
      </c>
      <c r="J145" s="1" t="s">
        <v>16</v>
      </c>
      <c r="K145" s="1" t="s">
        <v>26</v>
      </c>
      <c r="L145" s="1" t="s">
        <v>12</v>
      </c>
      <c r="M145" s="1"/>
    </row>
    <row r="146" spans="1:13" x14ac:dyDescent="0.3">
      <c r="A146" s="1">
        <v>1076</v>
      </c>
      <c r="B146" s="2">
        <v>44943</v>
      </c>
      <c r="C146" s="1" t="s">
        <v>21</v>
      </c>
      <c r="D146" s="1">
        <v>2211.17</v>
      </c>
      <c r="E146" s="1">
        <v>16</v>
      </c>
      <c r="F146" s="1">
        <v>0.21</v>
      </c>
      <c r="G146" s="1">
        <f>(Table1[[#This Row],[Unit_Price]]*Table1[[#This Row],[Quantity_Sold]]) - Table1[[#This Row],[Discount]]*Table1[[#This Row],[Unit_Price]]*Table1[[#This Row],[Quantity_Sold]]</f>
        <v>27949.1888</v>
      </c>
      <c r="H146" s="1" t="s">
        <v>14</v>
      </c>
      <c r="I146" s="1" t="s">
        <v>22</v>
      </c>
      <c r="J146" s="1" t="s">
        <v>23</v>
      </c>
      <c r="K146" s="1" t="s">
        <v>26</v>
      </c>
      <c r="L146" s="1" t="s">
        <v>24</v>
      </c>
      <c r="M146" s="1"/>
    </row>
    <row r="147" spans="1:13" x14ac:dyDescent="0.3">
      <c r="A147" s="1">
        <v>1088</v>
      </c>
      <c r="B147" s="2">
        <v>45279</v>
      </c>
      <c r="C147" s="1" t="s">
        <v>21</v>
      </c>
      <c r="D147" s="1">
        <v>5088.28</v>
      </c>
      <c r="E147" s="1">
        <v>20</v>
      </c>
      <c r="F147" s="1">
        <v>0.16</v>
      </c>
      <c r="G147" s="1">
        <f>(Table1[[#This Row],[Unit_Price]]*Table1[[#This Row],[Quantity_Sold]]) - Table1[[#This Row],[Discount]]*Table1[[#This Row],[Unit_Price]]*Table1[[#This Row],[Quantity_Sold]]</f>
        <v>85483.103999999992</v>
      </c>
      <c r="H147" s="1" t="s">
        <v>19</v>
      </c>
      <c r="I147" s="1" t="s">
        <v>22</v>
      </c>
      <c r="J147" s="1" t="s">
        <v>16</v>
      </c>
      <c r="K147" s="1" t="s">
        <v>28</v>
      </c>
      <c r="L147" s="1" t="s">
        <v>20</v>
      </c>
      <c r="M147" s="1"/>
    </row>
    <row r="148" spans="1:13" x14ac:dyDescent="0.3">
      <c r="A148" s="1">
        <v>1052</v>
      </c>
      <c r="B148" s="2">
        <v>45033</v>
      </c>
      <c r="C148" s="1" t="s">
        <v>13</v>
      </c>
      <c r="D148" s="1">
        <v>2305.44</v>
      </c>
      <c r="E148" s="1">
        <v>2</v>
      </c>
      <c r="F148" s="1">
        <v>0.22</v>
      </c>
      <c r="G148" s="1">
        <f>(Table1[[#This Row],[Unit_Price]]*Table1[[#This Row],[Quantity_Sold]]) - Table1[[#This Row],[Discount]]*Table1[[#This Row],[Unit_Price]]*Table1[[#This Row],[Quantity_Sold]]</f>
        <v>3596.4864000000002</v>
      </c>
      <c r="H148" s="1" t="s">
        <v>14</v>
      </c>
      <c r="I148" s="1" t="s">
        <v>25</v>
      </c>
      <c r="J148" s="1" t="s">
        <v>23</v>
      </c>
      <c r="K148" s="1" t="s">
        <v>26</v>
      </c>
      <c r="L148" s="1" t="s">
        <v>20</v>
      </c>
      <c r="M148" s="1"/>
    </row>
    <row r="149" spans="1:13" x14ac:dyDescent="0.3">
      <c r="A149" s="1">
        <v>1042</v>
      </c>
      <c r="B149" s="2">
        <v>45130</v>
      </c>
      <c r="C149" s="1" t="s">
        <v>31</v>
      </c>
      <c r="D149" s="1">
        <v>4226.5600000000004</v>
      </c>
      <c r="E149" s="1">
        <v>26</v>
      </c>
      <c r="F149" s="1">
        <v>0.28999999999999998</v>
      </c>
      <c r="G149" s="1">
        <f>(Table1[[#This Row],[Unit_Price]]*Table1[[#This Row],[Quantity_Sold]]) - Table1[[#This Row],[Discount]]*Table1[[#This Row],[Unit_Price]]*Table1[[#This Row],[Quantity_Sold]]</f>
        <v>78022.297600000005</v>
      </c>
      <c r="H149" s="1" t="s">
        <v>14</v>
      </c>
      <c r="I149" s="1" t="s">
        <v>15</v>
      </c>
      <c r="J149" s="1" t="s">
        <v>16</v>
      </c>
      <c r="K149" s="1" t="s">
        <v>30</v>
      </c>
      <c r="L149" s="1" t="s">
        <v>24</v>
      </c>
      <c r="M149" s="1"/>
    </row>
    <row r="150" spans="1:13" x14ac:dyDescent="0.3">
      <c r="A150" s="1">
        <v>1086</v>
      </c>
      <c r="B150" s="2">
        <v>45107</v>
      </c>
      <c r="C150" s="1" t="s">
        <v>21</v>
      </c>
      <c r="D150" s="1">
        <v>2260.81</v>
      </c>
      <c r="E150" s="1">
        <v>46</v>
      </c>
      <c r="F150" s="1">
        <v>0</v>
      </c>
      <c r="G150" s="1">
        <f>(Table1[[#This Row],[Unit_Price]]*Table1[[#This Row],[Quantity_Sold]]) - Table1[[#This Row],[Discount]]*Table1[[#This Row],[Unit_Price]]*Table1[[#This Row],[Quantity_Sold]]</f>
        <v>103997.26</v>
      </c>
      <c r="H150" s="1" t="s">
        <v>19</v>
      </c>
      <c r="I150" s="1" t="s">
        <v>15</v>
      </c>
      <c r="J150" s="1" t="s">
        <v>16</v>
      </c>
      <c r="K150" s="1" t="s">
        <v>17</v>
      </c>
      <c r="L150" s="1" t="s">
        <v>27</v>
      </c>
      <c r="M150" s="1"/>
    </row>
    <row r="151" spans="1:13" x14ac:dyDescent="0.3">
      <c r="A151" s="1">
        <v>1014</v>
      </c>
      <c r="B151" s="2">
        <v>45181</v>
      </c>
      <c r="C151" s="1" t="s">
        <v>18</v>
      </c>
      <c r="D151" s="1">
        <v>665.07</v>
      </c>
      <c r="E151" s="1">
        <v>48</v>
      </c>
      <c r="F151" s="1">
        <v>0.01</v>
      </c>
      <c r="G151" s="1">
        <f>(Table1[[#This Row],[Unit_Price]]*Table1[[#This Row],[Quantity_Sold]]) - Table1[[#This Row],[Discount]]*Table1[[#This Row],[Unit_Price]]*Table1[[#This Row],[Quantity_Sold]]</f>
        <v>31604.126400000001</v>
      </c>
      <c r="H151" s="1" t="s">
        <v>14</v>
      </c>
      <c r="I151" s="1" t="s">
        <v>22</v>
      </c>
      <c r="J151" s="1" t="s">
        <v>16</v>
      </c>
      <c r="K151" s="1" t="s">
        <v>28</v>
      </c>
      <c r="L151" s="1" t="s">
        <v>24</v>
      </c>
      <c r="M151" s="1"/>
    </row>
    <row r="152" spans="1:13" x14ac:dyDescent="0.3">
      <c r="A152" s="1">
        <v>1009</v>
      </c>
      <c r="B152" s="2">
        <v>44943</v>
      </c>
      <c r="C152" s="1" t="s">
        <v>18</v>
      </c>
      <c r="D152" s="1">
        <v>2476.8000000000002</v>
      </c>
      <c r="E152" s="1">
        <v>12</v>
      </c>
      <c r="F152" s="1">
        <v>0.09</v>
      </c>
      <c r="G152" s="1">
        <f>(Table1[[#This Row],[Unit_Price]]*Table1[[#This Row],[Quantity_Sold]]) - Table1[[#This Row],[Discount]]*Table1[[#This Row],[Unit_Price]]*Table1[[#This Row],[Quantity_Sold]]</f>
        <v>27046.656000000003</v>
      </c>
      <c r="H152" s="1" t="s">
        <v>19</v>
      </c>
      <c r="I152" s="1" t="s">
        <v>15</v>
      </c>
      <c r="J152" s="1" t="s">
        <v>16</v>
      </c>
      <c r="K152" s="1" t="s">
        <v>30</v>
      </c>
      <c r="L152" s="1" t="s">
        <v>12</v>
      </c>
      <c r="M152" s="1"/>
    </row>
    <row r="153" spans="1:13" x14ac:dyDescent="0.3">
      <c r="A153" s="1">
        <v>1046</v>
      </c>
      <c r="B153" s="2">
        <v>45177</v>
      </c>
      <c r="C153" s="1" t="s">
        <v>18</v>
      </c>
      <c r="D153" s="1">
        <v>678.04</v>
      </c>
      <c r="E153" s="1">
        <v>30</v>
      </c>
      <c r="F153" s="1">
        <v>0.08</v>
      </c>
      <c r="G153" s="1">
        <f>(Table1[[#This Row],[Unit_Price]]*Table1[[#This Row],[Quantity_Sold]]) - Table1[[#This Row],[Discount]]*Table1[[#This Row],[Unit_Price]]*Table1[[#This Row],[Quantity_Sold]]</f>
        <v>18713.903999999999</v>
      </c>
      <c r="H153" s="1" t="s">
        <v>14</v>
      </c>
      <c r="I153" s="1" t="s">
        <v>15</v>
      </c>
      <c r="J153" s="1" t="s">
        <v>16</v>
      </c>
      <c r="K153" s="1" t="s">
        <v>17</v>
      </c>
      <c r="L153" s="1" t="s">
        <v>20</v>
      </c>
      <c r="M153" s="1"/>
    </row>
    <row r="154" spans="1:13" x14ac:dyDescent="0.3">
      <c r="A154" s="1">
        <v>1001</v>
      </c>
      <c r="B154" s="2">
        <v>45207</v>
      </c>
      <c r="C154" s="1" t="s">
        <v>18</v>
      </c>
      <c r="D154" s="1">
        <v>3307.75</v>
      </c>
      <c r="E154" s="1">
        <v>33</v>
      </c>
      <c r="F154" s="1">
        <v>0.01</v>
      </c>
      <c r="G154" s="1">
        <f>(Table1[[#This Row],[Unit_Price]]*Table1[[#This Row],[Quantity_Sold]]) - Table1[[#This Row],[Discount]]*Table1[[#This Row],[Unit_Price]]*Table1[[#This Row],[Quantity_Sold]]</f>
        <v>108064.1925</v>
      </c>
      <c r="H154" s="1" t="s">
        <v>14</v>
      </c>
      <c r="I154" s="1" t="s">
        <v>22</v>
      </c>
      <c r="J154" s="1" t="s">
        <v>16</v>
      </c>
      <c r="K154" s="1" t="s">
        <v>30</v>
      </c>
      <c r="L154" s="1" t="s">
        <v>27</v>
      </c>
      <c r="M154" s="1"/>
    </row>
    <row r="155" spans="1:13" x14ac:dyDescent="0.3">
      <c r="A155" s="1">
        <v>1033</v>
      </c>
      <c r="B155" s="2">
        <v>44965</v>
      </c>
      <c r="C155" s="1" t="s">
        <v>31</v>
      </c>
      <c r="D155" s="1">
        <v>4345.25</v>
      </c>
      <c r="E155" s="1">
        <v>39</v>
      </c>
      <c r="F155" s="1">
        <v>0.12</v>
      </c>
      <c r="G155" s="1">
        <f>(Table1[[#This Row],[Unit_Price]]*Table1[[#This Row],[Quantity_Sold]]) - Table1[[#This Row],[Discount]]*Table1[[#This Row],[Unit_Price]]*Table1[[#This Row],[Quantity_Sold]]</f>
        <v>149128.98000000001</v>
      </c>
      <c r="H155" s="1" t="s">
        <v>14</v>
      </c>
      <c r="I155" s="1" t="s">
        <v>22</v>
      </c>
      <c r="J155" s="1" t="s">
        <v>23</v>
      </c>
      <c r="K155" s="1" t="s">
        <v>17</v>
      </c>
      <c r="L155" s="1" t="s">
        <v>29</v>
      </c>
      <c r="M155" s="1"/>
    </row>
    <row r="156" spans="1:13" x14ac:dyDescent="0.3">
      <c r="A156" s="1">
        <v>1074</v>
      </c>
      <c r="B156" s="2">
        <v>45183</v>
      </c>
      <c r="C156" s="1" t="s">
        <v>18</v>
      </c>
      <c r="D156" s="1">
        <v>565.62</v>
      </c>
      <c r="E156" s="1">
        <v>29</v>
      </c>
      <c r="F156" s="1">
        <v>0.3</v>
      </c>
      <c r="G156" s="1">
        <f>(Table1[[#This Row],[Unit_Price]]*Table1[[#This Row],[Quantity_Sold]]) - Table1[[#This Row],[Discount]]*Table1[[#This Row],[Unit_Price]]*Table1[[#This Row],[Quantity_Sold]]</f>
        <v>11482.085999999999</v>
      </c>
      <c r="H156" s="1" t="s">
        <v>14</v>
      </c>
      <c r="I156" s="1" t="s">
        <v>15</v>
      </c>
      <c r="J156" s="1" t="s">
        <v>23</v>
      </c>
      <c r="K156" s="1" t="s">
        <v>26</v>
      </c>
      <c r="L156" s="1" t="s">
        <v>12</v>
      </c>
      <c r="M156" s="1"/>
    </row>
    <row r="157" spans="1:13" x14ac:dyDescent="0.3">
      <c r="A157" s="1">
        <v>1035</v>
      </c>
      <c r="B157" s="2">
        <v>44948</v>
      </c>
      <c r="C157" s="1" t="s">
        <v>18</v>
      </c>
      <c r="D157" s="1">
        <v>4234.92</v>
      </c>
      <c r="E157" s="1">
        <v>28</v>
      </c>
      <c r="F157" s="1">
        <v>0.28000000000000003</v>
      </c>
      <c r="G157" s="1">
        <f>(Table1[[#This Row],[Unit_Price]]*Table1[[#This Row],[Quantity_Sold]]) - Table1[[#This Row],[Discount]]*Table1[[#This Row],[Unit_Price]]*Table1[[#This Row],[Quantity_Sold]]</f>
        <v>85375.987200000003</v>
      </c>
      <c r="H157" s="1" t="s">
        <v>19</v>
      </c>
      <c r="I157" s="1" t="s">
        <v>25</v>
      </c>
      <c r="J157" s="1" t="s">
        <v>16</v>
      </c>
      <c r="K157" s="1" t="s">
        <v>17</v>
      </c>
      <c r="L157" s="1" t="s">
        <v>20</v>
      </c>
      <c r="M157" s="1"/>
    </row>
    <row r="158" spans="1:13" x14ac:dyDescent="0.3">
      <c r="A158" s="1">
        <v>1078</v>
      </c>
      <c r="B158" s="2">
        <v>45292</v>
      </c>
      <c r="C158" s="1" t="s">
        <v>13</v>
      </c>
      <c r="D158" s="1">
        <v>314.93</v>
      </c>
      <c r="E158" s="1">
        <v>42</v>
      </c>
      <c r="F158" s="1">
        <v>0.03</v>
      </c>
      <c r="G158" s="1">
        <f>(Table1[[#This Row],[Unit_Price]]*Table1[[#This Row],[Quantity_Sold]]) - Table1[[#This Row],[Discount]]*Table1[[#This Row],[Unit_Price]]*Table1[[#This Row],[Quantity_Sold]]</f>
        <v>12830.2482</v>
      </c>
      <c r="H158" s="1" t="s">
        <v>14</v>
      </c>
      <c r="I158" s="1" t="s">
        <v>15</v>
      </c>
      <c r="J158" s="1" t="s">
        <v>16</v>
      </c>
      <c r="K158" s="1" t="s">
        <v>28</v>
      </c>
      <c r="L158" s="1" t="s">
        <v>12</v>
      </c>
      <c r="M158" s="1"/>
    </row>
    <row r="159" spans="1:13" x14ac:dyDescent="0.3">
      <c r="A159" s="1">
        <v>1056</v>
      </c>
      <c r="B159" s="2">
        <v>45063</v>
      </c>
      <c r="C159" s="1" t="s">
        <v>18</v>
      </c>
      <c r="D159" s="1">
        <v>2529.02</v>
      </c>
      <c r="E159" s="1">
        <v>47</v>
      </c>
      <c r="F159" s="1">
        <v>0.22</v>
      </c>
      <c r="G159" s="1">
        <f>(Table1[[#This Row],[Unit_Price]]*Table1[[#This Row],[Quantity_Sold]]) - Table1[[#This Row],[Discount]]*Table1[[#This Row],[Unit_Price]]*Table1[[#This Row],[Quantity_Sold]]</f>
        <v>92713.873200000002</v>
      </c>
      <c r="H159" s="1" t="s">
        <v>14</v>
      </c>
      <c r="I159" s="1" t="s">
        <v>15</v>
      </c>
      <c r="J159" s="1" t="s">
        <v>16</v>
      </c>
      <c r="K159" s="1" t="s">
        <v>30</v>
      </c>
      <c r="L159" s="1" t="s">
        <v>12</v>
      </c>
      <c r="M159" s="1"/>
    </row>
    <row r="160" spans="1:13" x14ac:dyDescent="0.3">
      <c r="A160" s="1">
        <v>1060</v>
      </c>
      <c r="B160" s="2">
        <v>45155</v>
      </c>
      <c r="C160" s="1" t="s">
        <v>21</v>
      </c>
      <c r="D160" s="1">
        <v>4422.59</v>
      </c>
      <c r="E160" s="1">
        <v>16</v>
      </c>
      <c r="F160" s="1">
        <v>0.24</v>
      </c>
      <c r="G160" s="1">
        <f>(Table1[[#This Row],[Unit_Price]]*Table1[[#This Row],[Quantity_Sold]]) - Table1[[#This Row],[Discount]]*Table1[[#This Row],[Unit_Price]]*Table1[[#This Row],[Quantity_Sold]]</f>
        <v>53778.694400000008</v>
      </c>
      <c r="H160" s="1" t="s">
        <v>19</v>
      </c>
      <c r="I160" s="1" t="s">
        <v>15</v>
      </c>
      <c r="J160" s="1" t="s">
        <v>23</v>
      </c>
      <c r="K160" s="1" t="s">
        <v>28</v>
      </c>
      <c r="L160" s="1" t="s">
        <v>27</v>
      </c>
      <c r="M160" s="1"/>
    </row>
    <row r="161" spans="1:13" x14ac:dyDescent="0.3">
      <c r="A161" s="1">
        <v>1061</v>
      </c>
      <c r="B161" s="2">
        <v>45038</v>
      </c>
      <c r="C161" s="1" t="s">
        <v>31</v>
      </c>
      <c r="D161" s="1">
        <v>3746</v>
      </c>
      <c r="E161" s="1">
        <v>39</v>
      </c>
      <c r="F161" s="1">
        <v>0.25</v>
      </c>
      <c r="G161" s="1">
        <f>(Table1[[#This Row],[Unit_Price]]*Table1[[#This Row],[Quantity_Sold]]) - Table1[[#This Row],[Discount]]*Table1[[#This Row],[Unit_Price]]*Table1[[#This Row],[Quantity_Sold]]</f>
        <v>109570.5</v>
      </c>
      <c r="H161" s="1" t="s">
        <v>14</v>
      </c>
      <c r="I161" s="1" t="s">
        <v>22</v>
      </c>
      <c r="J161" s="1" t="s">
        <v>16</v>
      </c>
      <c r="K161" s="1" t="s">
        <v>26</v>
      </c>
      <c r="L161" s="1" t="s">
        <v>29</v>
      </c>
      <c r="M161" s="1"/>
    </row>
    <row r="162" spans="1:13" x14ac:dyDescent="0.3">
      <c r="A162" s="1">
        <v>1002</v>
      </c>
      <c r="B162" s="2">
        <v>45141</v>
      </c>
      <c r="C162" s="1" t="s">
        <v>18</v>
      </c>
      <c r="D162" s="1">
        <v>3193.76</v>
      </c>
      <c r="E162" s="1">
        <v>16</v>
      </c>
      <c r="F162" s="1">
        <v>0.04</v>
      </c>
      <c r="G162" s="1">
        <f>(Table1[[#This Row],[Unit_Price]]*Table1[[#This Row],[Quantity_Sold]]) - Table1[[#This Row],[Discount]]*Table1[[#This Row],[Unit_Price]]*Table1[[#This Row],[Quantity_Sold]]</f>
        <v>49056.153600000005</v>
      </c>
      <c r="H162" s="1" t="s">
        <v>14</v>
      </c>
      <c r="I162" s="1" t="s">
        <v>25</v>
      </c>
      <c r="J162" s="1" t="s">
        <v>23</v>
      </c>
      <c r="K162" s="1" t="s">
        <v>26</v>
      </c>
      <c r="L162" s="1" t="s">
        <v>20</v>
      </c>
      <c r="M162" s="1"/>
    </row>
    <row r="163" spans="1:13" x14ac:dyDescent="0.3">
      <c r="A163" s="1">
        <v>1024</v>
      </c>
      <c r="B163" s="2">
        <v>45101</v>
      </c>
      <c r="C163" s="1" t="s">
        <v>21</v>
      </c>
      <c r="D163" s="1">
        <v>3246.33</v>
      </c>
      <c r="E163" s="1">
        <v>43</v>
      </c>
      <c r="F163" s="1">
        <v>0.25</v>
      </c>
      <c r="G163" s="1">
        <f>(Table1[[#This Row],[Unit_Price]]*Table1[[#This Row],[Quantity_Sold]]) - Table1[[#This Row],[Discount]]*Table1[[#This Row],[Unit_Price]]*Table1[[#This Row],[Quantity_Sold]]</f>
        <v>104694.1425</v>
      </c>
      <c r="H163" s="1" t="s">
        <v>19</v>
      </c>
      <c r="I163" s="1" t="s">
        <v>15</v>
      </c>
      <c r="J163" s="1" t="s">
        <v>23</v>
      </c>
      <c r="K163" s="1" t="s">
        <v>17</v>
      </c>
      <c r="L163" s="1" t="s">
        <v>20</v>
      </c>
      <c r="M163" s="1"/>
    </row>
    <row r="164" spans="1:13" x14ac:dyDescent="0.3">
      <c r="A164" s="1">
        <v>1056</v>
      </c>
      <c r="B164" s="2">
        <v>45045</v>
      </c>
      <c r="C164" s="1" t="s">
        <v>21</v>
      </c>
      <c r="D164" s="1">
        <v>839.92</v>
      </c>
      <c r="E164" s="1">
        <v>10</v>
      </c>
      <c r="F164" s="1">
        <v>0.15</v>
      </c>
      <c r="G164" s="1">
        <f>(Table1[[#This Row],[Unit_Price]]*Table1[[#This Row],[Quantity_Sold]]) - Table1[[#This Row],[Discount]]*Table1[[#This Row],[Unit_Price]]*Table1[[#This Row],[Quantity_Sold]]</f>
        <v>7139.3199999999988</v>
      </c>
      <c r="H164" s="1" t="s">
        <v>14</v>
      </c>
      <c r="I164" s="1" t="s">
        <v>22</v>
      </c>
      <c r="J164" s="1" t="s">
        <v>23</v>
      </c>
      <c r="K164" s="1" t="s">
        <v>17</v>
      </c>
      <c r="L164" s="1" t="s">
        <v>24</v>
      </c>
      <c r="M164" s="1"/>
    </row>
    <row r="165" spans="1:13" x14ac:dyDescent="0.3">
      <c r="A165" s="1">
        <v>1072</v>
      </c>
      <c r="B165" s="2">
        <v>45159</v>
      </c>
      <c r="C165" s="1" t="s">
        <v>21</v>
      </c>
      <c r="D165" s="1">
        <v>876.46</v>
      </c>
      <c r="E165" s="1">
        <v>12</v>
      </c>
      <c r="F165" s="1">
        <v>0.03</v>
      </c>
      <c r="G165" s="1">
        <f>(Table1[[#This Row],[Unit_Price]]*Table1[[#This Row],[Quantity_Sold]]) - Table1[[#This Row],[Discount]]*Table1[[#This Row],[Unit_Price]]*Table1[[#This Row],[Quantity_Sold]]</f>
        <v>10201.9944</v>
      </c>
      <c r="H165" s="1" t="s">
        <v>14</v>
      </c>
      <c r="I165" s="1" t="s">
        <v>25</v>
      </c>
      <c r="J165" s="1" t="s">
        <v>23</v>
      </c>
      <c r="K165" s="1" t="s">
        <v>30</v>
      </c>
      <c r="L165" s="1" t="s">
        <v>20</v>
      </c>
      <c r="M165" s="1"/>
    </row>
    <row r="166" spans="1:13" x14ac:dyDescent="0.3">
      <c r="A166" s="1">
        <v>1094</v>
      </c>
      <c r="B166" s="2">
        <v>45265</v>
      </c>
      <c r="C166" s="1" t="s">
        <v>18</v>
      </c>
      <c r="D166" s="1">
        <v>700.25</v>
      </c>
      <c r="E166" s="1">
        <v>12</v>
      </c>
      <c r="F166" s="1">
        <v>0.14000000000000001</v>
      </c>
      <c r="G166" s="1">
        <f>(Table1[[#This Row],[Unit_Price]]*Table1[[#This Row],[Quantity_Sold]]) - Table1[[#This Row],[Discount]]*Table1[[#This Row],[Unit_Price]]*Table1[[#This Row],[Quantity_Sold]]</f>
        <v>7226.58</v>
      </c>
      <c r="H166" s="1" t="s">
        <v>14</v>
      </c>
      <c r="I166" s="1" t="s">
        <v>15</v>
      </c>
      <c r="J166" s="1" t="s">
        <v>23</v>
      </c>
      <c r="K166" s="1" t="s">
        <v>28</v>
      </c>
      <c r="L166" s="1" t="s">
        <v>29</v>
      </c>
      <c r="M166" s="1"/>
    </row>
    <row r="167" spans="1:13" x14ac:dyDescent="0.3">
      <c r="A167" s="1">
        <v>1001</v>
      </c>
      <c r="B167" s="2">
        <v>45143</v>
      </c>
      <c r="C167" s="1" t="s">
        <v>13</v>
      </c>
      <c r="D167" s="1">
        <v>1871.22</v>
      </c>
      <c r="E167" s="1">
        <v>4</v>
      </c>
      <c r="F167" s="1">
        <v>0.12</v>
      </c>
      <c r="G167" s="1">
        <f>(Table1[[#This Row],[Unit_Price]]*Table1[[#This Row],[Quantity_Sold]]) - Table1[[#This Row],[Discount]]*Table1[[#This Row],[Unit_Price]]*Table1[[#This Row],[Quantity_Sold]]</f>
        <v>6586.6944000000003</v>
      </c>
      <c r="H167" s="1" t="s">
        <v>14</v>
      </c>
      <c r="I167" s="1" t="s">
        <v>22</v>
      </c>
      <c r="J167" s="1" t="s">
        <v>23</v>
      </c>
      <c r="K167" s="1" t="s">
        <v>17</v>
      </c>
      <c r="L167" s="1" t="s">
        <v>27</v>
      </c>
      <c r="M167" s="1"/>
    </row>
    <row r="168" spans="1:13" x14ac:dyDescent="0.3">
      <c r="A168" s="1">
        <v>1027</v>
      </c>
      <c r="B168" s="2">
        <v>45032</v>
      </c>
      <c r="C168" s="1" t="s">
        <v>13</v>
      </c>
      <c r="D168" s="1">
        <v>2457.29</v>
      </c>
      <c r="E168" s="1">
        <v>7</v>
      </c>
      <c r="F168" s="1">
        <v>0.03</v>
      </c>
      <c r="G168" s="1">
        <f>(Table1[[#This Row],[Unit_Price]]*Table1[[#This Row],[Quantity_Sold]]) - Table1[[#This Row],[Discount]]*Table1[[#This Row],[Unit_Price]]*Table1[[#This Row],[Quantity_Sold]]</f>
        <v>16684.999099999997</v>
      </c>
      <c r="H168" s="1" t="s">
        <v>19</v>
      </c>
      <c r="I168" s="1" t="s">
        <v>15</v>
      </c>
      <c r="J168" s="1" t="s">
        <v>16</v>
      </c>
      <c r="K168" s="1" t="s">
        <v>28</v>
      </c>
      <c r="L168" s="1" t="s">
        <v>20</v>
      </c>
      <c r="M168" s="1"/>
    </row>
    <row r="169" spans="1:13" x14ac:dyDescent="0.3">
      <c r="A169" s="1">
        <v>1075</v>
      </c>
      <c r="B169" s="2">
        <v>45208</v>
      </c>
      <c r="C169" s="1" t="s">
        <v>21</v>
      </c>
      <c r="D169" s="1">
        <v>2682.34</v>
      </c>
      <c r="E169" s="1">
        <v>18</v>
      </c>
      <c r="F169" s="1">
        <v>0.13</v>
      </c>
      <c r="G169" s="1">
        <f>(Table1[[#This Row],[Unit_Price]]*Table1[[#This Row],[Quantity_Sold]]) - Table1[[#This Row],[Discount]]*Table1[[#This Row],[Unit_Price]]*Table1[[#This Row],[Quantity_Sold]]</f>
        <v>42005.4444</v>
      </c>
      <c r="H169" s="1" t="s">
        <v>19</v>
      </c>
      <c r="I169" s="1" t="s">
        <v>22</v>
      </c>
      <c r="J169" s="1" t="s">
        <v>23</v>
      </c>
      <c r="K169" s="1" t="s">
        <v>30</v>
      </c>
      <c r="L169" s="1" t="s">
        <v>24</v>
      </c>
      <c r="M169" s="1"/>
    </row>
    <row r="170" spans="1:13" x14ac:dyDescent="0.3">
      <c r="A170" s="1">
        <v>1025</v>
      </c>
      <c r="B170" s="2">
        <v>44985</v>
      </c>
      <c r="C170" s="1" t="s">
        <v>31</v>
      </c>
      <c r="D170" s="1">
        <v>884.51</v>
      </c>
      <c r="E170" s="1">
        <v>14</v>
      </c>
      <c r="F170" s="1">
        <v>0.12</v>
      </c>
      <c r="G170" s="1">
        <f>(Table1[[#This Row],[Unit_Price]]*Table1[[#This Row],[Quantity_Sold]]) - Table1[[#This Row],[Discount]]*Table1[[#This Row],[Unit_Price]]*Table1[[#This Row],[Quantity_Sold]]</f>
        <v>10897.163199999999</v>
      </c>
      <c r="H170" s="1" t="s">
        <v>19</v>
      </c>
      <c r="I170" s="1" t="s">
        <v>22</v>
      </c>
      <c r="J170" s="1" t="s">
        <v>23</v>
      </c>
      <c r="K170" s="1" t="s">
        <v>28</v>
      </c>
      <c r="L170" s="1" t="s">
        <v>27</v>
      </c>
      <c r="M170" s="1"/>
    </row>
    <row r="171" spans="1:13" x14ac:dyDescent="0.3">
      <c r="A171" s="1">
        <v>1095</v>
      </c>
      <c r="B171" s="2">
        <v>45256</v>
      </c>
      <c r="C171" s="1" t="s">
        <v>13</v>
      </c>
      <c r="D171" s="1">
        <v>4355.87</v>
      </c>
      <c r="E171" s="1">
        <v>7</v>
      </c>
      <c r="F171" s="1">
        <v>0.03</v>
      </c>
      <c r="G171" s="1">
        <f>(Table1[[#This Row],[Unit_Price]]*Table1[[#This Row],[Quantity_Sold]]) - Table1[[#This Row],[Discount]]*Table1[[#This Row],[Unit_Price]]*Table1[[#This Row],[Quantity_Sold]]</f>
        <v>29576.3573</v>
      </c>
      <c r="H171" s="1" t="s">
        <v>14</v>
      </c>
      <c r="I171" s="1" t="s">
        <v>22</v>
      </c>
      <c r="J171" s="1" t="s">
        <v>23</v>
      </c>
      <c r="K171" s="1" t="s">
        <v>30</v>
      </c>
      <c r="L171" s="1" t="s">
        <v>24</v>
      </c>
      <c r="M171" s="1"/>
    </row>
    <row r="172" spans="1:13" x14ac:dyDescent="0.3">
      <c r="A172" s="1">
        <v>1017</v>
      </c>
      <c r="B172" s="2">
        <v>44977</v>
      </c>
      <c r="C172" s="1" t="s">
        <v>18</v>
      </c>
      <c r="D172" s="1">
        <v>167.12</v>
      </c>
      <c r="E172" s="1">
        <v>16</v>
      </c>
      <c r="F172" s="1">
        <v>0.04</v>
      </c>
      <c r="G172" s="1">
        <f>(Table1[[#This Row],[Unit_Price]]*Table1[[#This Row],[Quantity_Sold]]) - Table1[[#This Row],[Discount]]*Table1[[#This Row],[Unit_Price]]*Table1[[#This Row],[Quantity_Sold]]</f>
        <v>2566.9632000000001</v>
      </c>
      <c r="H172" s="1" t="s">
        <v>19</v>
      </c>
      <c r="I172" s="1" t="s">
        <v>25</v>
      </c>
      <c r="J172" s="1" t="s">
        <v>16</v>
      </c>
      <c r="K172" s="1" t="s">
        <v>17</v>
      </c>
      <c r="L172" s="1" t="s">
        <v>24</v>
      </c>
      <c r="M172" s="1"/>
    </row>
    <row r="173" spans="1:13" x14ac:dyDescent="0.3">
      <c r="A173" s="1">
        <v>1098</v>
      </c>
      <c r="B173" s="2">
        <v>45131</v>
      </c>
      <c r="C173" s="1" t="s">
        <v>31</v>
      </c>
      <c r="D173" s="1">
        <v>4258.84</v>
      </c>
      <c r="E173" s="1">
        <v>19</v>
      </c>
      <c r="F173" s="1">
        <v>0.03</v>
      </c>
      <c r="G173" s="1">
        <f>(Table1[[#This Row],[Unit_Price]]*Table1[[#This Row],[Quantity_Sold]]) - Table1[[#This Row],[Discount]]*Table1[[#This Row],[Unit_Price]]*Table1[[#This Row],[Quantity_Sold]]</f>
        <v>78490.421200000012</v>
      </c>
      <c r="H173" s="1" t="s">
        <v>14</v>
      </c>
      <c r="I173" s="1" t="s">
        <v>25</v>
      </c>
      <c r="J173" s="1" t="s">
        <v>23</v>
      </c>
      <c r="K173" s="1" t="s">
        <v>26</v>
      </c>
      <c r="L173" s="1" t="s">
        <v>20</v>
      </c>
      <c r="M173" s="1"/>
    </row>
    <row r="174" spans="1:13" x14ac:dyDescent="0.3">
      <c r="A174" s="1">
        <v>1011</v>
      </c>
      <c r="B174" s="2">
        <v>45263</v>
      </c>
      <c r="C174" s="1" t="s">
        <v>31</v>
      </c>
      <c r="D174" s="1">
        <v>1882.57</v>
      </c>
      <c r="E174" s="1">
        <v>13</v>
      </c>
      <c r="F174" s="1">
        <v>0.28000000000000003</v>
      </c>
      <c r="G174" s="1">
        <f>(Table1[[#This Row],[Unit_Price]]*Table1[[#This Row],[Quantity_Sold]]) - Table1[[#This Row],[Discount]]*Table1[[#This Row],[Unit_Price]]*Table1[[#This Row],[Quantity_Sold]]</f>
        <v>17620.855199999998</v>
      </c>
      <c r="H174" s="1" t="s">
        <v>14</v>
      </c>
      <c r="I174" s="1" t="s">
        <v>15</v>
      </c>
      <c r="J174" s="1" t="s">
        <v>23</v>
      </c>
      <c r="K174" s="1" t="s">
        <v>28</v>
      </c>
      <c r="L174" s="1" t="s">
        <v>27</v>
      </c>
      <c r="M174" s="1"/>
    </row>
    <row r="175" spans="1:13" x14ac:dyDescent="0.3">
      <c r="A175" s="1">
        <v>1036</v>
      </c>
      <c r="B175" s="2">
        <v>45161</v>
      </c>
      <c r="C175" s="1" t="s">
        <v>13</v>
      </c>
      <c r="D175" s="1">
        <v>2707.11</v>
      </c>
      <c r="E175" s="1">
        <v>25</v>
      </c>
      <c r="F175" s="1">
        <v>0.25</v>
      </c>
      <c r="G175" s="1">
        <f>(Table1[[#This Row],[Unit_Price]]*Table1[[#This Row],[Quantity_Sold]]) - Table1[[#This Row],[Discount]]*Table1[[#This Row],[Unit_Price]]*Table1[[#This Row],[Quantity_Sold]]</f>
        <v>50758.3125</v>
      </c>
      <c r="H175" s="1" t="s">
        <v>19</v>
      </c>
      <c r="I175" s="1" t="s">
        <v>15</v>
      </c>
      <c r="J175" s="1" t="s">
        <v>16</v>
      </c>
      <c r="K175" s="1" t="s">
        <v>28</v>
      </c>
      <c r="L175" s="1" t="s">
        <v>12</v>
      </c>
      <c r="M175" s="1"/>
    </row>
    <row r="176" spans="1:13" x14ac:dyDescent="0.3">
      <c r="A176" s="1">
        <v>1010</v>
      </c>
      <c r="B176" s="2">
        <v>45012</v>
      </c>
      <c r="C176" s="1" t="s">
        <v>21</v>
      </c>
      <c r="D176" s="1">
        <v>4495.88</v>
      </c>
      <c r="E176" s="1">
        <v>37</v>
      </c>
      <c r="F176" s="1">
        <v>0.01</v>
      </c>
      <c r="G176" s="1">
        <f>(Table1[[#This Row],[Unit_Price]]*Table1[[#This Row],[Quantity_Sold]]) - Table1[[#This Row],[Discount]]*Table1[[#This Row],[Unit_Price]]*Table1[[#This Row],[Quantity_Sold]]</f>
        <v>164684.08439999999</v>
      </c>
      <c r="H176" s="1" t="s">
        <v>14</v>
      </c>
      <c r="I176" s="1" t="s">
        <v>22</v>
      </c>
      <c r="J176" s="1" t="s">
        <v>23</v>
      </c>
      <c r="K176" s="1" t="s">
        <v>26</v>
      </c>
      <c r="L176" s="1" t="s">
        <v>29</v>
      </c>
      <c r="M176" s="1"/>
    </row>
    <row r="177" spans="1:13" x14ac:dyDescent="0.3">
      <c r="A177" s="1">
        <v>1089</v>
      </c>
      <c r="B177" s="2">
        <v>44927</v>
      </c>
      <c r="C177" s="1" t="s">
        <v>21</v>
      </c>
      <c r="D177" s="1">
        <v>4304.7</v>
      </c>
      <c r="E177" s="1">
        <v>35</v>
      </c>
      <c r="F177" s="1">
        <v>0.14000000000000001</v>
      </c>
      <c r="G177" s="1">
        <f>(Table1[[#This Row],[Unit_Price]]*Table1[[#This Row],[Quantity_Sold]]) - Table1[[#This Row],[Discount]]*Table1[[#This Row],[Unit_Price]]*Table1[[#This Row],[Quantity_Sold]]</f>
        <v>129571.47</v>
      </c>
      <c r="H177" s="1" t="s">
        <v>19</v>
      </c>
      <c r="I177" s="1" t="s">
        <v>25</v>
      </c>
      <c r="J177" s="1" t="s">
        <v>23</v>
      </c>
      <c r="K177" s="1" t="s">
        <v>17</v>
      </c>
      <c r="L177" s="1" t="s">
        <v>24</v>
      </c>
      <c r="M177" s="1"/>
    </row>
    <row r="178" spans="1:13" x14ac:dyDescent="0.3">
      <c r="A178" s="1">
        <v>1075</v>
      </c>
      <c r="B178" s="2">
        <v>45235</v>
      </c>
      <c r="C178" s="1" t="s">
        <v>13</v>
      </c>
      <c r="D178" s="1">
        <v>1906.64</v>
      </c>
      <c r="E178" s="1">
        <v>37</v>
      </c>
      <c r="F178" s="1">
        <v>0.13</v>
      </c>
      <c r="G178" s="1">
        <f>(Table1[[#This Row],[Unit_Price]]*Table1[[#This Row],[Quantity_Sold]]) - Table1[[#This Row],[Discount]]*Table1[[#This Row],[Unit_Price]]*Table1[[#This Row],[Quantity_Sold]]</f>
        <v>61374.741600000008</v>
      </c>
      <c r="H178" s="1" t="s">
        <v>19</v>
      </c>
      <c r="I178" s="1" t="s">
        <v>22</v>
      </c>
      <c r="J178" s="1" t="s">
        <v>23</v>
      </c>
      <c r="K178" s="1" t="s">
        <v>28</v>
      </c>
      <c r="L178" s="1" t="s">
        <v>27</v>
      </c>
      <c r="M178" s="1"/>
    </row>
    <row r="179" spans="1:13" x14ac:dyDescent="0.3">
      <c r="A179" s="1">
        <v>1006</v>
      </c>
      <c r="B179" s="2">
        <v>45074</v>
      </c>
      <c r="C179" s="1" t="s">
        <v>13</v>
      </c>
      <c r="D179" s="1">
        <v>4925.17</v>
      </c>
      <c r="E179" s="1">
        <v>11</v>
      </c>
      <c r="F179" s="1">
        <v>0.23</v>
      </c>
      <c r="G179" s="1">
        <f>(Table1[[#This Row],[Unit_Price]]*Table1[[#This Row],[Quantity_Sold]]) - Table1[[#This Row],[Discount]]*Table1[[#This Row],[Unit_Price]]*Table1[[#This Row],[Quantity_Sold]]</f>
        <v>41716.189900000005</v>
      </c>
      <c r="H179" s="1" t="s">
        <v>19</v>
      </c>
      <c r="I179" s="1" t="s">
        <v>15</v>
      </c>
      <c r="J179" s="1" t="s">
        <v>16</v>
      </c>
      <c r="K179" s="1" t="s">
        <v>17</v>
      </c>
      <c r="L179" s="1" t="s">
        <v>27</v>
      </c>
      <c r="M179" s="1"/>
    </row>
    <row r="180" spans="1:13" x14ac:dyDescent="0.3">
      <c r="A180" s="1">
        <v>1002</v>
      </c>
      <c r="B180" s="2">
        <v>45138</v>
      </c>
      <c r="C180" s="1" t="s">
        <v>21</v>
      </c>
      <c r="D180" s="1">
        <v>4361.7</v>
      </c>
      <c r="E180" s="1">
        <v>21</v>
      </c>
      <c r="F180" s="1">
        <v>7.0000000000000007E-2</v>
      </c>
      <c r="G180" s="1">
        <f>(Table1[[#This Row],[Unit_Price]]*Table1[[#This Row],[Quantity_Sold]]) - Table1[[#This Row],[Discount]]*Table1[[#This Row],[Unit_Price]]*Table1[[#This Row],[Quantity_Sold]]</f>
        <v>85184.000999999989</v>
      </c>
      <c r="H180" s="1" t="s">
        <v>14</v>
      </c>
      <c r="I180" s="1" t="s">
        <v>25</v>
      </c>
      <c r="J180" s="1" t="s">
        <v>16</v>
      </c>
      <c r="K180" s="1" t="s">
        <v>28</v>
      </c>
      <c r="L180" s="1" t="s">
        <v>12</v>
      </c>
      <c r="M180" s="1"/>
    </row>
    <row r="181" spans="1:13" x14ac:dyDescent="0.3">
      <c r="A181" s="1">
        <v>1099</v>
      </c>
      <c r="B181" s="2">
        <v>44981</v>
      </c>
      <c r="C181" s="1" t="s">
        <v>21</v>
      </c>
      <c r="D181" s="1">
        <v>2682.53</v>
      </c>
      <c r="E181" s="1">
        <v>35</v>
      </c>
      <c r="F181" s="1">
        <v>0.14000000000000001</v>
      </c>
      <c r="G181" s="1">
        <f>(Table1[[#This Row],[Unit_Price]]*Table1[[#This Row],[Quantity_Sold]]) - Table1[[#This Row],[Discount]]*Table1[[#This Row],[Unit_Price]]*Table1[[#This Row],[Quantity_Sold]]</f>
        <v>80744.153000000006</v>
      </c>
      <c r="H181" s="1" t="s">
        <v>19</v>
      </c>
      <c r="I181" s="1" t="s">
        <v>15</v>
      </c>
      <c r="J181" s="1" t="s">
        <v>16</v>
      </c>
      <c r="K181" s="1" t="s">
        <v>28</v>
      </c>
      <c r="L181" s="1" t="s">
        <v>12</v>
      </c>
      <c r="M181" s="1"/>
    </row>
    <row r="182" spans="1:13" x14ac:dyDescent="0.3">
      <c r="A182" s="1">
        <v>1007</v>
      </c>
      <c r="B182" s="2">
        <v>45015</v>
      </c>
      <c r="C182" s="1" t="s">
        <v>18</v>
      </c>
      <c r="D182" s="1">
        <v>1608.76</v>
      </c>
      <c r="E182" s="1">
        <v>14</v>
      </c>
      <c r="F182" s="1">
        <v>0.22</v>
      </c>
      <c r="G182" s="1">
        <f>(Table1[[#This Row],[Unit_Price]]*Table1[[#This Row],[Quantity_Sold]]) - Table1[[#This Row],[Discount]]*Table1[[#This Row],[Unit_Price]]*Table1[[#This Row],[Quantity_Sold]]</f>
        <v>17567.659199999998</v>
      </c>
      <c r="H182" s="1" t="s">
        <v>19</v>
      </c>
      <c r="I182" s="1" t="s">
        <v>15</v>
      </c>
      <c r="J182" s="1" t="s">
        <v>16</v>
      </c>
      <c r="K182" s="1" t="s">
        <v>28</v>
      </c>
      <c r="L182" s="1" t="s">
        <v>12</v>
      </c>
      <c r="M182" s="1"/>
    </row>
    <row r="183" spans="1:13" x14ac:dyDescent="0.3">
      <c r="A183" s="1">
        <v>1050</v>
      </c>
      <c r="B183" s="2">
        <v>45074</v>
      </c>
      <c r="C183" s="1" t="s">
        <v>18</v>
      </c>
      <c r="D183" s="1">
        <v>4102.72</v>
      </c>
      <c r="E183" s="1">
        <v>6</v>
      </c>
      <c r="F183" s="1">
        <v>0.11</v>
      </c>
      <c r="G183" s="1">
        <f>(Table1[[#This Row],[Unit_Price]]*Table1[[#This Row],[Quantity_Sold]]) - Table1[[#This Row],[Discount]]*Table1[[#This Row],[Unit_Price]]*Table1[[#This Row],[Quantity_Sold]]</f>
        <v>21908.524799999999</v>
      </c>
      <c r="H183" s="1" t="s">
        <v>19</v>
      </c>
      <c r="I183" s="1" t="s">
        <v>25</v>
      </c>
      <c r="J183" s="1" t="s">
        <v>16</v>
      </c>
      <c r="K183" s="1" t="s">
        <v>17</v>
      </c>
      <c r="L183" s="1" t="s">
        <v>20</v>
      </c>
      <c r="M183" s="1"/>
    </row>
    <row r="184" spans="1:13" x14ac:dyDescent="0.3">
      <c r="A184" s="1">
        <v>1058</v>
      </c>
      <c r="B184" s="2">
        <v>45252</v>
      </c>
      <c r="C184" s="1" t="s">
        <v>21</v>
      </c>
      <c r="D184" s="1">
        <v>1336.37</v>
      </c>
      <c r="E184" s="1">
        <v>15</v>
      </c>
      <c r="F184" s="1">
        <v>0.26</v>
      </c>
      <c r="G184" s="1">
        <f>(Table1[[#This Row],[Unit_Price]]*Table1[[#This Row],[Quantity_Sold]]) - Table1[[#This Row],[Discount]]*Table1[[#This Row],[Unit_Price]]*Table1[[#This Row],[Quantity_Sold]]</f>
        <v>14833.706999999999</v>
      </c>
      <c r="H184" s="1" t="s">
        <v>14</v>
      </c>
      <c r="I184" s="1" t="s">
        <v>15</v>
      </c>
      <c r="J184" s="1" t="s">
        <v>16</v>
      </c>
      <c r="K184" s="1" t="s">
        <v>30</v>
      </c>
      <c r="L184" s="1" t="s">
        <v>20</v>
      </c>
      <c r="M184" s="1"/>
    </row>
    <row r="185" spans="1:13" x14ac:dyDescent="0.3">
      <c r="A185" s="1">
        <v>1012</v>
      </c>
      <c r="B185" s="2">
        <v>45055</v>
      </c>
      <c r="C185" s="1" t="s">
        <v>13</v>
      </c>
      <c r="D185" s="1">
        <v>1538.79</v>
      </c>
      <c r="E185" s="1">
        <v>13</v>
      </c>
      <c r="F185" s="1">
        <v>0.09</v>
      </c>
      <c r="G185" s="1">
        <f>(Table1[[#This Row],[Unit_Price]]*Table1[[#This Row],[Quantity_Sold]]) - Table1[[#This Row],[Discount]]*Table1[[#This Row],[Unit_Price]]*Table1[[#This Row],[Quantity_Sold]]</f>
        <v>18203.885699999999</v>
      </c>
      <c r="H185" s="1" t="s">
        <v>14</v>
      </c>
      <c r="I185" s="1" t="s">
        <v>22</v>
      </c>
      <c r="J185" s="1" t="s">
        <v>16</v>
      </c>
      <c r="K185" s="1" t="s">
        <v>30</v>
      </c>
      <c r="L185" s="1" t="s">
        <v>12</v>
      </c>
      <c r="M185" s="1"/>
    </row>
    <row r="186" spans="1:13" x14ac:dyDescent="0.3">
      <c r="A186" s="1">
        <v>1029</v>
      </c>
      <c r="B186" s="2">
        <v>45096</v>
      </c>
      <c r="C186" s="1" t="s">
        <v>13</v>
      </c>
      <c r="D186" s="1">
        <v>3596.64</v>
      </c>
      <c r="E186" s="1">
        <v>27</v>
      </c>
      <c r="F186" s="1">
        <v>0.01</v>
      </c>
      <c r="G186" s="1">
        <f>(Table1[[#This Row],[Unit_Price]]*Table1[[#This Row],[Quantity_Sold]]) - Table1[[#This Row],[Discount]]*Table1[[#This Row],[Unit_Price]]*Table1[[#This Row],[Quantity_Sold]]</f>
        <v>96138.1872</v>
      </c>
      <c r="H186" s="1" t="s">
        <v>19</v>
      </c>
      <c r="I186" s="1" t="s">
        <v>15</v>
      </c>
      <c r="J186" s="1" t="s">
        <v>16</v>
      </c>
      <c r="K186" s="1" t="s">
        <v>26</v>
      </c>
      <c r="L186" s="1" t="s">
        <v>29</v>
      </c>
      <c r="M186" s="1"/>
    </row>
    <row r="187" spans="1:13" x14ac:dyDescent="0.3">
      <c r="A187" s="1">
        <v>1059</v>
      </c>
      <c r="B187" s="2">
        <v>45025</v>
      </c>
      <c r="C187" s="1" t="s">
        <v>31</v>
      </c>
      <c r="D187" s="1">
        <v>612.46</v>
      </c>
      <c r="E187" s="1">
        <v>1</v>
      </c>
      <c r="F187" s="1">
        <v>0.24</v>
      </c>
      <c r="G187" s="1">
        <f>(Table1[[#This Row],[Unit_Price]]*Table1[[#This Row],[Quantity_Sold]]) - Table1[[#This Row],[Discount]]*Table1[[#This Row],[Unit_Price]]*Table1[[#This Row],[Quantity_Sold]]</f>
        <v>465.46960000000001</v>
      </c>
      <c r="H187" s="1" t="s">
        <v>14</v>
      </c>
      <c r="I187" s="1" t="s">
        <v>15</v>
      </c>
      <c r="J187" s="1" t="s">
        <v>16</v>
      </c>
      <c r="K187" s="1" t="s">
        <v>26</v>
      </c>
      <c r="L187" s="1" t="s">
        <v>24</v>
      </c>
      <c r="M187" s="1"/>
    </row>
    <row r="188" spans="1:13" x14ac:dyDescent="0.3">
      <c r="A188" s="1">
        <v>1087</v>
      </c>
      <c r="B188" s="2">
        <v>44929</v>
      </c>
      <c r="C188" s="1" t="s">
        <v>18</v>
      </c>
      <c r="D188" s="1">
        <v>3880.53</v>
      </c>
      <c r="E188" s="1">
        <v>20</v>
      </c>
      <c r="F188" s="1">
        <v>0.24</v>
      </c>
      <c r="G188" s="1">
        <f>(Table1[[#This Row],[Unit_Price]]*Table1[[#This Row],[Quantity_Sold]]) - Table1[[#This Row],[Discount]]*Table1[[#This Row],[Unit_Price]]*Table1[[#This Row],[Quantity_Sold]]</f>
        <v>58984.056000000004</v>
      </c>
      <c r="H188" s="1" t="s">
        <v>19</v>
      </c>
      <c r="I188" s="1" t="s">
        <v>22</v>
      </c>
      <c r="J188" s="1" t="s">
        <v>23</v>
      </c>
      <c r="K188" s="1" t="s">
        <v>28</v>
      </c>
      <c r="L188" s="1" t="s">
        <v>24</v>
      </c>
      <c r="M188" s="1"/>
    </row>
    <row r="189" spans="1:13" x14ac:dyDescent="0.3">
      <c r="A189" s="1">
        <v>1095</v>
      </c>
      <c r="B189" s="2">
        <v>45003</v>
      </c>
      <c r="C189" s="1" t="s">
        <v>18</v>
      </c>
      <c r="D189" s="1">
        <v>1758.98</v>
      </c>
      <c r="E189" s="1">
        <v>43</v>
      </c>
      <c r="F189" s="1">
        <v>0.23</v>
      </c>
      <c r="G189" s="1">
        <f>(Table1[[#This Row],[Unit_Price]]*Table1[[#This Row],[Quantity_Sold]]) - Table1[[#This Row],[Discount]]*Table1[[#This Row],[Unit_Price]]*Table1[[#This Row],[Quantity_Sold]]</f>
        <v>58239.827799999999</v>
      </c>
      <c r="H189" s="1" t="s">
        <v>14</v>
      </c>
      <c r="I189" s="1" t="s">
        <v>22</v>
      </c>
      <c r="J189" s="1" t="s">
        <v>16</v>
      </c>
      <c r="K189" s="1" t="s">
        <v>26</v>
      </c>
      <c r="L189" s="1" t="s">
        <v>29</v>
      </c>
      <c r="M189" s="1"/>
    </row>
    <row r="190" spans="1:13" x14ac:dyDescent="0.3">
      <c r="A190" s="1">
        <v>1023</v>
      </c>
      <c r="B190" s="2">
        <v>45141</v>
      </c>
      <c r="C190" s="1" t="s">
        <v>13</v>
      </c>
      <c r="D190" s="1">
        <v>4825.92</v>
      </c>
      <c r="E190" s="1">
        <v>45</v>
      </c>
      <c r="F190" s="1">
        <v>0.19</v>
      </c>
      <c r="G190" s="1">
        <f>(Table1[[#This Row],[Unit_Price]]*Table1[[#This Row],[Quantity_Sold]]) - Table1[[#This Row],[Discount]]*Table1[[#This Row],[Unit_Price]]*Table1[[#This Row],[Quantity_Sold]]</f>
        <v>175904.78399999999</v>
      </c>
      <c r="H190" s="1" t="s">
        <v>14</v>
      </c>
      <c r="I190" s="1" t="s">
        <v>22</v>
      </c>
      <c r="J190" s="1" t="s">
        <v>16</v>
      </c>
      <c r="K190" s="1" t="s">
        <v>30</v>
      </c>
      <c r="L190" s="1" t="s">
        <v>12</v>
      </c>
      <c r="M190" s="1"/>
    </row>
    <row r="191" spans="1:13" x14ac:dyDescent="0.3">
      <c r="A191" s="1">
        <v>1071</v>
      </c>
      <c r="B191" s="2">
        <v>45254</v>
      </c>
      <c r="C191" s="1" t="s">
        <v>13</v>
      </c>
      <c r="D191" s="1">
        <v>4636.59</v>
      </c>
      <c r="E191" s="1">
        <v>12</v>
      </c>
      <c r="F191" s="1">
        <v>0.18</v>
      </c>
      <c r="G191" s="1">
        <f>(Table1[[#This Row],[Unit_Price]]*Table1[[#This Row],[Quantity_Sold]]) - Table1[[#This Row],[Discount]]*Table1[[#This Row],[Unit_Price]]*Table1[[#This Row],[Quantity_Sold]]</f>
        <v>45624.045599999998</v>
      </c>
      <c r="H191" s="1" t="s">
        <v>19</v>
      </c>
      <c r="I191" s="1" t="s">
        <v>25</v>
      </c>
      <c r="J191" s="1" t="s">
        <v>16</v>
      </c>
      <c r="K191" s="1" t="s">
        <v>30</v>
      </c>
      <c r="L191" s="1" t="s">
        <v>20</v>
      </c>
      <c r="M191" s="1"/>
    </row>
    <row r="192" spans="1:13" x14ac:dyDescent="0.3">
      <c r="A192" s="1">
        <v>1051</v>
      </c>
      <c r="B192" s="2">
        <v>45206</v>
      </c>
      <c r="C192" s="1" t="s">
        <v>18</v>
      </c>
      <c r="D192" s="1">
        <v>3659.42</v>
      </c>
      <c r="E192" s="1">
        <v>3</v>
      </c>
      <c r="F192" s="1">
        <v>0.16</v>
      </c>
      <c r="G192" s="1">
        <f>(Table1[[#This Row],[Unit_Price]]*Table1[[#This Row],[Quantity_Sold]]) - Table1[[#This Row],[Discount]]*Table1[[#This Row],[Unit_Price]]*Table1[[#This Row],[Quantity_Sold]]</f>
        <v>9221.7384000000002</v>
      </c>
      <c r="H192" s="1" t="s">
        <v>19</v>
      </c>
      <c r="I192" s="1" t="s">
        <v>15</v>
      </c>
      <c r="J192" s="1" t="s">
        <v>23</v>
      </c>
      <c r="K192" s="1" t="s">
        <v>30</v>
      </c>
      <c r="L192" s="1" t="s">
        <v>27</v>
      </c>
      <c r="M192" s="1"/>
    </row>
    <row r="193" spans="1:13" x14ac:dyDescent="0.3">
      <c r="A193" s="1">
        <v>1023</v>
      </c>
      <c r="B193" s="2">
        <v>45199</v>
      </c>
      <c r="C193" s="1" t="s">
        <v>18</v>
      </c>
      <c r="D193" s="1">
        <v>1829.16</v>
      </c>
      <c r="E193" s="1">
        <v>8</v>
      </c>
      <c r="F193" s="1">
        <v>0.15</v>
      </c>
      <c r="G193" s="1">
        <f>(Table1[[#This Row],[Unit_Price]]*Table1[[#This Row],[Quantity_Sold]]) - Table1[[#This Row],[Discount]]*Table1[[#This Row],[Unit_Price]]*Table1[[#This Row],[Quantity_Sold]]</f>
        <v>12438.288</v>
      </c>
      <c r="H193" s="1" t="s">
        <v>14</v>
      </c>
      <c r="I193" s="1" t="s">
        <v>15</v>
      </c>
      <c r="J193" s="1" t="s">
        <v>23</v>
      </c>
      <c r="K193" s="1" t="s">
        <v>17</v>
      </c>
      <c r="L193" s="1" t="s">
        <v>24</v>
      </c>
      <c r="M193" s="1"/>
    </row>
    <row r="194" spans="1:13" x14ac:dyDescent="0.3">
      <c r="A194" s="1">
        <v>1038</v>
      </c>
      <c r="B194" s="2">
        <v>45214</v>
      </c>
      <c r="C194" s="1" t="s">
        <v>21</v>
      </c>
      <c r="D194" s="1">
        <v>2766.51</v>
      </c>
      <c r="E194" s="1">
        <v>31</v>
      </c>
      <c r="F194" s="1">
        <v>0.19</v>
      </c>
      <c r="G194" s="1">
        <f>(Table1[[#This Row],[Unit_Price]]*Table1[[#This Row],[Quantity_Sold]]) - Table1[[#This Row],[Discount]]*Table1[[#This Row],[Unit_Price]]*Table1[[#This Row],[Quantity_Sold]]</f>
        <v>69467.066100000011</v>
      </c>
      <c r="H194" s="1" t="s">
        <v>19</v>
      </c>
      <c r="I194" s="1" t="s">
        <v>15</v>
      </c>
      <c r="J194" s="1" t="s">
        <v>16</v>
      </c>
      <c r="K194" s="1" t="s">
        <v>30</v>
      </c>
      <c r="L194" s="1" t="s">
        <v>12</v>
      </c>
      <c r="M194" s="1"/>
    </row>
    <row r="195" spans="1:13" x14ac:dyDescent="0.3">
      <c r="A195" s="1">
        <v>1004</v>
      </c>
      <c r="B195" s="2">
        <v>45105</v>
      </c>
      <c r="C195" s="1" t="s">
        <v>18</v>
      </c>
      <c r="D195" s="1">
        <v>5088.0600000000004</v>
      </c>
      <c r="E195" s="1">
        <v>38</v>
      </c>
      <c r="F195" s="1">
        <v>0.16</v>
      </c>
      <c r="G195" s="1">
        <f>(Table1[[#This Row],[Unit_Price]]*Table1[[#This Row],[Quantity_Sold]]) - Table1[[#This Row],[Discount]]*Table1[[#This Row],[Unit_Price]]*Table1[[#This Row],[Quantity_Sold]]</f>
        <v>162410.87520000001</v>
      </c>
      <c r="H195" s="1" t="s">
        <v>14</v>
      </c>
      <c r="I195" s="1" t="s">
        <v>25</v>
      </c>
      <c r="J195" s="1" t="s">
        <v>16</v>
      </c>
      <c r="K195" s="1" t="s">
        <v>30</v>
      </c>
      <c r="L195" s="1" t="s">
        <v>27</v>
      </c>
      <c r="M195" s="1"/>
    </row>
    <row r="196" spans="1:13" x14ac:dyDescent="0.3">
      <c r="A196" s="1">
        <v>1088</v>
      </c>
      <c r="B196" s="2">
        <v>45137</v>
      </c>
      <c r="C196" s="1" t="s">
        <v>18</v>
      </c>
      <c r="D196" s="1">
        <v>4693.8999999999996</v>
      </c>
      <c r="E196" s="1">
        <v>1</v>
      </c>
      <c r="F196" s="1">
        <v>0.14000000000000001</v>
      </c>
      <c r="G196" s="1">
        <f>(Table1[[#This Row],[Unit_Price]]*Table1[[#This Row],[Quantity_Sold]]) - Table1[[#This Row],[Discount]]*Table1[[#This Row],[Unit_Price]]*Table1[[#This Row],[Quantity_Sold]]</f>
        <v>4036.7539999999999</v>
      </c>
      <c r="H196" s="1" t="s">
        <v>19</v>
      </c>
      <c r="I196" s="1" t="s">
        <v>15</v>
      </c>
      <c r="J196" s="1" t="s">
        <v>16</v>
      </c>
      <c r="K196" s="1" t="s">
        <v>28</v>
      </c>
      <c r="L196" s="1" t="s">
        <v>29</v>
      </c>
      <c r="M196" s="1"/>
    </row>
    <row r="197" spans="1:13" x14ac:dyDescent="0.3">
      <c r="A197" s="1">
        <v>1028</v>
      </c>
      <c r="B197" s="2">
        <v>45087</v>
      </c>
      <c r="C197" s="1" t="s">
        <v>18</v>
      </c>
      <c r="D197" s="1">
        <v>3255.53</v>
      </c>
      <c r="E197" s="1">
        <v>2</v>
      </c>
      <c r="F197" s="1">
        <v>0.06</v>
      </c>
      <c r="G197" s="1">
        <f>(Table1[[#This Row],[Unit_Price]]*Table1[[#This Row],[Quantity_Sold]]) - Table1[[#This Row],[Discount]]*Table1[[#This Row],[Unit_Price]]*Table1[[#This Row],[Quantity_Sold]]</f>
        <v>6120.3964000000005</v>
      </c>
      <c r="H197" s="1" t="s">
        <v>14</v>
      </c>
      <c r="I197" s="1" t="s">
        <v>22</v>
      </c>
      <c r="J197" s="1" t="s">
        <v>23</v>
      </c>
      <c r="K197" s="1" t="s">
        <v>17</v>
      </c>
      <c r="L197" s="1" t="s">
        <v>20</v>
      </c>
      <c r="M197" s="1"/>
    </row>
    <row r="198" spans="1:13" x14ac:dyDescent="0.3">
      <c r="A198" s="1">
        <v>1033</v>
      </c>
      <c r="B198" s="2">
        <v>45230</v>
      </c>
      <c r="C198" s="1" t="s">
        <v>18</v>
      </c>
      <c r="D198" s="1">
        <v>3553.27</v>
      </c>
      <c r="E198" s="1">
        <v>18</v>
      </c>
      <c r="F198" s="1">
        <v>0.12</v>
      </c>
      <c r="G198" s="1">
        <f>(Table1[[#This Row],[Unit_Price]]*Table1[[#This Row],[Quantity_Sold]]) - Table1[[#This Row],[Discount]]*Table1[[#This Row],[Unit_Price]]*Table1[[#This Row],[Quantity_Sold]]</f>
        <v>56283.796799999996</v>
      </c>
      <c r="H198" s="1" t="s">
        <v>14</v>
      </c>
      <c r="I198" s="1" t="s">
        <v>15</v>
      </c>
      <c r="J198" s="1" t="s">
        <v>16</v>
      </c>
      <c r="K198" s="1" t="s">
        <v>28</v>
      </c>
      <c r="L198" s="1" t="s">
        <v>29</v>
      </c>
      <c r="M198" s="1"/>
    </row>
    <row r="199" spans="1:13" x14ac:dyDescent="0.3">
      <c r="A199" s="1">
        <v>1056</v>
      </c>
      <c r="B199" s="2">
        <v>45287</v>
      </c>
      <c r="C199" s="1" t="s">
        <v>13</v>
      </c>
      <c r="D199" s="1">
        <v>1647.25</v>
      </c>
      <c r="E199" s="1">
        <v>4</v>
      </c>
      <c r="F199" s="1">
        <v>0.04</v>
      </c>
      <c r="G199" s="1">
        <f>(Table1[[#This Row],[Unit_Price]]*Table1[[#This Row],[Quantity_Sold]]) - Table1[[#This Row],[Discount]]*Table1[[#This Row],[Unit_Price]]*Table1[[#This Row],[Quantity_Sold]]</f>
        <v>6325.44</v>
      </c>
      <c r="H199" s="1" t="s">
        <v>14</v>
      </c>
      <c r="I199" s="1" t="s">
        <v>25</v>
      </c>
      <c r="J199" s="1" t="s">
        <v>16</v>
      </c>
      <c r="K199" s="1" t="s">
        <v>28</v>
      </c>
      <c r="L199" s="1" t="s">
        <v>27</v>
      </c>
      <c r="M199" s="1"/>
    </row>
    <row r="200" spans="1:13" x14ac:dyDescent="0.3">
      <c r="A200" s="1">
        <v>1099</v>
      </c>
      <c r="B200" s="2">
        <v>44989</v>
      </c>
      <c r="C200" s="1" t="s">
        <v>18</v>
      </c>
      <c r="D200" s="1">
        <v>1955.56</v>
      </c>
      <c r="E200" s="1">
        <v>10</v>
      </c>
      <c r="F200" s="1">
        <v>0</v>
      </c>
      <c r="G200" s="1">
        <f>(Table1[[#This Row],[Unit_Price]]*Table1[[#This Row],[Quantity_Sold]]) - Table1[[#This Row],[Discount]]*Table1[[#This Row],[Unit_Price]]*Table1[[#This Row],[Quantity_Sold]]</f>
        <v>19555.599999999999</v>
      </c>
      <c r="H200" s="1" t="s">
        <v>19</v>
      </c>
      <c r="I200" s="1" t="s">
        <v>25</v>
      </c>
      <c r="J200" s="1" t="s">
        <v>23</v>
      </c>
      <c r="K200" s="1" t="s">
        <v>28</v>
      </c>
      <c r="L200" s="1" t="s">
        <v>12</v>
      </c>
      <c r="M200" s="1"/>
    </row>
    <row r="201" spans="1:13" x14ac:dyDescent="0.3">
      <c r="A201" s="1">
        <v>1019</v>
      </c>
      <c r="B201" s="2">
        <v>45125</v>
      </c>
      <c r="C201" s="1" t="s">
        <v>21</v>
      </c>
      <c r="D201" s="1">
        <v>5145.88</v>
      </c>
      <c r="E201" s="1">
        <v>12</v>
      </c>
      <c r="F201" s="1">
        <v>0.19</v>
      </c>
      <c r="G201" s="1">
        <f>(Table1[[#This Row],[Unit_Price]]*Table1[[#This Row],[Quantity_Sold]]) - Table1[[#This Row],[Discount]]*Table1[[#This Row],[Unit_Price]]*Table1[[#This Row],[Quantity_Sold]]</f>
        <v>50017.953599999993</v>
      </c>
      <c r="H201" s="1" t="s">
        <v>14</v>
      </c>
      <c r="I201" s="1" t="s">
        <v>25</v>
      </c>
      <c r="J201" s="1" t="s">
        <v>23</v>
      </c>
      <c r="K201" s="1" t="s">
        <v>17</v>
      </c>
      <c r="L201" s="1" t="s">
        <v>20</v>
      </c>
      <c r="M201" s="1"/>
    </row>
    <row r="202" spans="1:13" x14ac:dyDescent="0.3">
      <c r="A202" s="1">
        <v>1028</v>
      </c>
      <c r="B202" s="2">
        <v>45231</v>
      </c>
      <c r="C202" s="1" t="s">
        <v>13</v>
      </c>
      <c r="D202" s="1">
        <v>1214.56</v>
      </c>
      <c r="E202" s="1">
        <v>24</v>
      </c>
      <c r="F202" s="1">
        <v>0.22</v>
      </c>
      <c r="G202" s="1">
        <f>(Table1[[#This Row],[Unit_Price]]*Table1[[#This Row],[Quantity_Sold]]) - Table1[[#This Row],[Discount]]*Table1[[#This Row],[Unit_Price]]*Table1[[#This Row],[Quantity_Sold]]</f>
        <v>22736.563199999997</v>
      </c>
      <c r="H202" s="1" t="s">
        <v>19</v>
      </c>
      <c r="I202" s="1" t="s">
        <v>22</v>
      </c>
      <c r="J202" s="1" t="s">
        <v>23</v>
      </c>
      <c r="K202" s="1" t="s">
        <v>28</v>
      </c>
      <c r="L202" s="1" t="s">
        <v>27</v>
      </c>
      <c r="M202" s="1"/>
    </row>
    <row r="203" spans="1:13" x14ac:dyDescent="0.3">
      <c r="A203" s="1">
        <v>1015</v>
      </c>
      <c r="B203" s="2">
        <v>45215</v>
      </c>
      <c r="C203" s="1" t="s">
        <v>13</v>
      </c>
      <c r="D203" s="1">
        <v>3007.53</v>
      </c>
      <c r="E203" s="1">
        <v>23</v>
      </c>
      <c r="F203" s="1">
        <v>0.03</v>
      </c>
      <c r="G203" s="1">
        <f>(Table1[[#This Row],[Unit_Price]]*Table1[[#This Row],[Quantity_Sold]]) - Table1[[#This Row],[Discount]]*Table1[[#This Row],[Unit_Price]]*Table1[[#This Row],[Quantity_Sold]]</f>
        <v>67097.994300000006</v>
      </c>
      <c r="H203" s="1" t="s">
        <v>14</v>
      </c>
      <c r="I203" s="1" t="s">
        <v>15</v>
      </c>
      <c r="J203" s="1" t="s">
        <v>16</v>
      </c>
      <c r="K203" s="1" t="s">
        <v>17</v>
      </c>
      <c r="L203" s="1" t="s">
        <v>24</v>
      </c>
      <c r="M203" s="1"/>
    </row>
    <row r="204" spans="1:13" x14ac:dyDescent="0.3">
      <c r="A204" s="1">
        <v>1069</v>
      </c>
      <c r="B204" s="2">
        <v>45144</v>
      </c>
      <c r="C204" s="1" t="s">
        <v>31</v>
      </c>
      <c r="D204" s="1">
        <v>2532.87</v>
      </c>
      <c r="E204" s="1">
        <v>4</v>
      </c>
      <c r="F204" s="1">
        <v>0.01</v>
      </c>
      <c r="G204" s="1">
        <f>(Table1[[#This Row],[Unit_Price]]*Table1[[#This Row],[Quantity_Sold]]) - Table1[[#This Row],[Discount]]*Table1[[#This Row],[Unit_Price]]*Table1[[#This Row],[Quantity_Sold]]</f>
        <v>10030.165199999999</v>
      </c>
      <c r="H204" s="1" t="s">
        <v>19</v>
      </c>
      <c r="I204" s="1" t="s">
        <v>25</v>
      </c>
      <c r="J204" s="1" t="s">
        <v>23</v>
      </c>
      <c r="K204" s="1" t="s">
        <v>17</v>
      </c>
      <c r="L204" s="1" t="s">
        <v>27</v>
      </c>
      <c r="M204" s="1"/>
    </row>
    <row r="205" spans="1:13" x14ac:dyDescent="0.3">
      <c r="A205" s="1">
        <v>1092</v>
      </c>
      <c r="B205" s="2">
        <v>45008</v>
      </c>
      <c r="C205" s="1" t="s">
        <v>13</v>
      </c>
      <c r="D205" s="1">
        <v>3475.29</v>
      </c>
      <c r="E205" s="1">
        <v>18</v>
      </c>
      <c r="F205" s="1">
        <v>0.2</v>
      </c>
      <c r="G205" s="1">
        <f>(Table1[[#This Row],[Unit_Price]]*Table1[[#This Row],[Quantity_Sold]]) - Table1[[#This Row],[Discount]]*Table1[[#This Row],[Unit_Price]]*Table1[[#This Row],[Quantity_Sold]]</f>
        <v>50044.175999999999</v>
      </c>
      <c r="H205" s="1" t="s">
        <v>14</v>
      </c>
      <c r="I205" s="1" t="s">
        <v>22</v>
      </c>
      <c r="J205" s="1" t="s">
        <v>23</v>
      </c>
      <c r="K205" s="1" t="s">
        <v>26</v>
      </c>
      <c r="L205" s="1" t="s">
        <v>27</v>
      </c>
      <c r="M205" s="1"/>
    </row>
    <row r="206" spans="1:13" x14ac:dyDescent="0.3">
      <c r="A206" s="1">
        <v>1027</v>
      </c>
      <c r="B206" s="2">
        <v>44964</v>
      </c>
      <c r="C206" s="1" t="s">
        <v>13</v>
      </c>
      <c r="D206" s="1">
        <v>1271.99</v>
      </c>
      <c r="E206" s="1">
        <v>3</v>
      </c>
      <c r="F206" s="1">
        <v>0.15</v>
      </c>
      <c r="G206" s="1">
        <f>(Table1[[#This Row],[Unit_Price]]*Table1[[#This Row],[Quantity_Sold]]) - Table1[[#This Row],[Discount]]*Table1[[#This Row],[Unit_Price]]*Table1[[#This Row],[Quantity_Sold]]</f>
        <v>3243.5745000000002</v>
      </c>
      <c r="H206" s="1" t="s">
        <v>19</v>
      </c>
      <c r="I206" s="1" t="s">
        <v>25</v>
      </c>
      <c r="J206" s="1" t="s">
        <v>23</v>
      </c>
      <c r="K206" s="1" t="s">
        <v>30</v>
      </c>
      <c r="L206" s="1" t="s">
        <v>27</v>
      </c>
      <c r="M206" s="1"/>
    </row>
    <row r="207" spans="1:13" x14ac:dyDescent="0.3">
      <c r="A207" s="1">
        <v>1026</v>
      </c>
      <c r="B207" s="2">
        <v>45231</v>
      </c>
      <c r="C207" s="1" t="s">
        <v>21</v>
      </c>
      <c r="D207" s="1">
        <v>3386.33</v>
      </c>
      <c r="E207" s="1">
        <v>36</v>
      </c>
      <c r="F207" s="1">
        <v>0.2</v>
      </c>
      <c r="G207" s="1">
        <f>(Table1[[#This Row],[Unit_Price]]*Table1[[#This Row],[Quantity_Sold]]) - Table1[[#This Row],[Discount]]*Table1[[#This Row],[Unit_Price]]*Table1[[#This Row],[Quantity_Sold]]</f>
        <v>97526.304000000004</v>
      </c>
      <c r="H207" s="1" t="s">
        <v>19</v>
      </c>
      <c r="I207" s="1" t="s">
        <v>22</v>
      </c>
      <c r="J207" s="1" t="s">
        <v>23</v>
      </c>
      <c r="K207" s="1" t="s">
        <v>26</v>
      </c>
      <c r="L207" s="1" t="s">
        <v>20</v>
      </c>
      <c r="M207" s="1"/>
    </row>
    <row r="208" spans="1:13" x14ac:dyDescent="0.3">
      <c r="A208" s="1">
        <v>1100</v>
      </c>
      <c r="B208" s="2">
        <v>45247</v>
      </c>
      <c r="C208" s="1" t="s">
        <v>13</v>
      </c>
      <c r="D208" s="1">
        <v>732.69</v>
      </c>
      <c r="E208" s="1">
        <v>13</v>
      </c>
      <c r="F208" s="1">
        <v>0.04</v>
      </c>
      <c r="G208" s="1">
        <f>(Table1[[#This Row],[Unit_Price]]*Table1[[#This Row],[Quantity_Sold]]) - Table1[[#This Row],[Discount]]*Table1[[#This Row],[Unit_Price]]*Table1[[#This Row],[Quantity_Sold]]</f>
        <v>9143.9712000000018</v>
      </c>
      <c r="H208" s="1" t="s">
        <v>19</v>
      </c>
      <c r="I208" s="1" t="s">
        <v>15</v>
      </c>
      <c r="J208" s="1" t="s">
        <v>16</v>
      </c>
      <c r="K208" s="1" t="s">
        <v>28</v>
      </c>
      <c r="L208" s="1" t="s">
        <v>27</v>
      </c>
      <c r="M208" s="1"/>
    </row>
    <row r="209" spans="1:13" x14ac:dyDescent="0.3">
      <c r="A209" s="1">
        <v>1048</v>
      </c>
      <c r="B209" s="2">
        <v>45199</v>
      </c>
      <c r="C209" s="1" t="s">
        <v>18</v>
      </c>
      <c r="D209" s="1">
        <v>2910.51</v>
      </c>
      <c r="E209" s="1">
        <v>4</v>
      </c>
      <c r="F209" s="1">
        <v>0.22</v>
      </c>
      <c r="G209" s="1">
        <f>(Table1[[#This Row],[Unit_Price]]*Table1[[#This Row],[Quantity_Sold]]) - Table1[[#This Row],[Discount]]*Table1[[#This Row],[Unit_Price]]*Table1[[#This Row],[Quantity_Sold]]</f>
        <v>9080.7911999999997</v>
      </c>
      <c r="H209" s="1" t="s">
        <v>19</v>
      </c>
      <c r="I209" s="1" t="s">
        <v>25</v>
      </c>
      <c r="J209" s="1" t="s">
        <v>16</v>
      </c>
      <c r="K209" s="1" t="s">
        <v>17</v>
      </c>
      <c r="L209" s="1" t="s">
        <v>24</v>
      </c>
      <c r="M209" s="1"/>
    </row>
    <row r="210" spans="1:13" x14ac:dyDescent="0.3">
      <c r="A210" s="1">
        <v>1099</v>
      </c>
      <c r="B210" s="2">
        <v>45219</v>
      </c>
      <c r="C210" s="1" t="s">
        <v>21</v>
      </c>
      <c r="D210" s="1">
        <v>181.62</v>
      </c>
      <c r="E210" s="1">
        <v>23</v>
      </c>
      <c r="F210" s="1">
        <v>0.3</v>
      </c>
      <c r="G210" s="1">
        <f>(Table1[[#This Row],[Unit_Price]]*Table1[[#This Row],[Quantity_Sold]]) - Table1[[#This Row],[Discount]]*Table1[[#This Row],[Unit_Price]]*Table1[[#This Row],[Quantity_Sold]]</f>
        <v>2924.0820000000003</v>
      </c>
      <c r="H210" s="1" t="s">
        <v>14</v>
      </c>
      <c r="I210" s="1" t="s">
        <v>22</v>
      </c>
      <c r="J210" s="1" t="s">
        <v>16</v>
      </c>
      <c r="K210" s="1" t="s">
        <v>26</v>
      </c>
      <c r="L210" s="1" t="s">
        <v>12</v>
      </c>
      <c r="M210" s="1"/>
    </row>
    <row r="211" spans="1:13" x14ac:dyDescent="0.3">
      <c r="A211" s="1">
        <v>1063</v>
      </c>
      <c r="B211" s="2">
        <v>45204</v>
      </c>
      <c r="C211" s="1" t="s">
        <v>13</v>
      </c>
      <c r="D211" s="1">
        <v>2246.2399999999998</v>
      </c>
      <c r="E211" s="1">
        <v>27</v>
      </c>
      <c r="F211" s="1">
        <v>0.06</v>
      </c>
      <c r="G211" s="1">
        <f>(Table1[[#This Row],[Unit_Price]]*Table1[[#This Row],[Quantity_Sold]]) - Table1[[#This Row],[Discount]]*Table1[[#This Row],[Unit_Price]]*Table1[[#This Row],[Quantity_Sold]]</f>
        <v>57009.571199999998</v>
      </c>
      <c r="H211" s="1" t="s">
        <v>19</v>
      </c>
      <c r="I211" s="1" t="s">
        <v>22</v>
      </c>
      <c r="J211" s="1" t="s">
        <v>16</v>
      </c>
      <c r="K211" s="1" t="s">
        <v>26</v>
      </c>
      <c r="L211" s="1" t="s">
        <v>20</v>
      </c>
      <c r="M211" s="1"/>
    </row>
    <row r="212" spans="1:13" x14ac:dyDescent="0.3">
      <c r="A212" s="1">
        <v>1054</v>
      </c>
      <c r="B212" s="2">
        <v>45087</v>
      </c>
      <c r="C212" s="1" t="s">
        <v>18</v>
      </c>
      <c r="D212" s="1">
        <v>5040.22</v>
      </c>
      <c r="E212" s="1">
        <v>21</v>
      </c>
      <c r="F212" s="1">
        <v>0.05</v>
      </c>
      <c r="G212" s="1">
        <f>(Table1[[#This Row],[Unit_Price]]*Table1[[#This Row],[Quantity_Sold]]) - Table1[[#This Row],[Discount]]*Table1[[#This Row],[Unit_Price]]*Table1[[#This Row],[Quantity_Sold]]</f>
        <v>100552.38900000001</v>
      </c>
      <c r="H212" s="1" t="s">
        <v>19</v>
      </c>
      <c r="I212" s="1" t="s">
        <v>22</v>
      </c>
      <c r="J212" s="1" t="s">
        <v>23</v>
      </c>
      <c r="K212" s="1" t="s">
        <v>26</v>
      </c>
      <c r="L212" s="1" t="s">
        <v>27</v>
      </c>
      <c r="M212" s="1"/>
    </row>
    <row r="213" spans="1:13" x14ac:dyDescent="0.3">
      <c r="A213" s="1">
        <v>1086</v>
      </c>
      <c r="B213" s="2">
        <v>45050</v>
      </c>
      <c r="C213" s="1" t="s">
        <v>13</v>
      </c>
      <c r="D213" s="1">
        <v>2626.02</v>
      </c>
      <c r="E213" s="1">
        <v>25</v>
      </c>
      <c r="F213" s="1">
        <v>0.08</v>
      </c>
      <c r="G213" s="1">
        <f>(Table1[[#This Row],[Unit_Price]]*Table1[[#This Row],[Quantity_Sold]]) - Table1[[#This Row],[Discount]]*Table1[[#This Row],[Unit_Price]]*Table1[[#This Row],[Quantity_Sold]]</f>
        <v>60398.46</v>
      </c>
      <c r="H213" s="1" t="s">
        <v>19</v>
      </c>
      <c r="I213" s="1" t="s">
        <v>22</v>
      </c>
      <c r="J213" s="1" t="s">
        <v>23</v>
      </c>
      <c r="K213" s="1" t="s">
        <v>30</v>
      </c>
      <c r="L213" s="1" t="s">
        <v>27</v>
      </c>
      <c r="M213" s="1"/>
    </row>
    <row r="214" spans="1:13" x14ac:dyDescent="0.3">
      <c r="A214" s="1">
        <v>1053</v>
      </c>
      <c r="B214" s="2">
        <v>45063</v>
      </c>
      <c r="C214" s="1" t="s">
        <v>21</v>
      </c>
      <c r="D214" s="1">
        <v>4720.2700000000004</v>
      </c>
      <c r="E214" s="1">
        <v>36</v>
      </c>
      <c r="F214" s="1">
        <v>0.09</v>
      </c>
      <c r="G214" s="1">
        <f>(Table1[[#This Row],[Unit_Price]]*Table1[[#This Row],[Quantity_Sold]]) - Table1[[#This Row],[Discount]]*Table1[[#This Row],[Unit_Price]]*Table1[[#This Row],[Quantity_Sold]]</f>
        <v>154636.04520000002</v>
      </c>
      <c r="H214" s="1" t="s">
        <v>19</v>
      </c>
      <c r="I214" s="1" t="s">
        <v>15</v>
      </c>
      <c r="J214" s="1" t="s">
        <v>16</v>
      </c>
      <c r="K214" s="1" t="s">
        <v>26</v>
      </c>
      <c r="L214" s="1" t="s">
        <v>27</v>
      </c>
      <c r="M214" s="1"/>
    </row>
    <row r="215" spans="1:13" x14ac:dyDescent="0.3">
      <c r="A215" s="1">
        <v>1002</v>
      </c>
      <c r="B215" s="2">
        <v>45067</v>
      </c>
      <c r="C215" s="1" t="s">
        <v>21</v>
      </c>
      <c r="D215" s="1">
        <v>2291.17</v>
      </c>
      <c r="E215" s="1">
        <v>26</v>
      </c>
      <c r="F215" s="1">
        <v>0.28000000000000003</v>
      </c>
      <c r="G215" s="1">
        <f>(Table1[[#This Row],[Unit_Price]]*Table1[[#This Row],[Quantity_Sold]]) - Table1[[#This Row],[Discount]]*Table1[[#This Row],[Unit_Price]]*Table1[[#This Row],[Quantity_Sold]]</f>
        <v>42890.702399999995</v>
      </c>
      <c r="H215" s="1" t="s">
        <v>14</v>
      </c>
      <c r="I215" s="1" t="s">
        <v>15</v>
      </c>
      <c r="J215" s="1" t="s">
        <v>23</v>
      </c>
      <c r="K215" s="1" t="s">
        <v>30</v>
      </c>
      <c r="L215" s="1" t="s">
        <v>24</v>
      </c>
      <c r="M215" s="1"/>
    </row>
    <row r="216" spans="1:13" x14ac:dyDescent="0.3">
      <c r="A216" s="1">
        <v>1004</v>
      </c>
      <c r="B216" s="2">
        <v>45104</v>
      </c>
      <c r="C216" s="1" t="s">
        <v>31</v>
      </c>
      <c r="D216" s="1">
        <v>2977.52</v>
      </c>
      <c r="E216" s="1">
        <v>2</v>
      </c>
      <c r="F216" s="1">
        <v>0.11</v>
      </c>
      <c r="G216" s="1">
        <f>(Table1[[#This Row],[Unit_Price]]*Table1[[#This Row],[Quantity_Sold]]) - Table1[[#This Row],[Discount]]*Table1[[#This Row],[Unit_Price]]*Table1[[#This Row],[Quantity_Sold]]</f>
        <v>5299.9856</v>
      </c>
      <c r="H216" s="1" t="s">
        <v>14</v>
      </c>
      <c r="I216" s="1" t="s">
        <v>25</v>
      </c>
      <c r="J216" s="1" t="s">
        <v>16</v>
      </c>
      <c r="K216" s="1" t="s">
        <v>30</v>
      </c>
      <c r="L216" s="1" t="s">
        <v>20</v>
      </c>
      <c r="M216" s="1"/>
    </row>
    <row r="217" spans="1:13" x14ac:dyDescent="0.3">
      <c r="A217" s="1">
        <v>1087</v>
      </c>
      <c r="B217" s="2">
        <v>45223</v>
      </c>
      <c r="C217" s="1" t="s">
        <v>21</v>
      </c>
      <c r="D217" s="1">
        <v>569.63</v>
      </c>
      <c r="E217" s="1">
        <v>28</v>
      </c>
      <c r="F217" s="1">
        <v>0.13</v>
      </c>
      <c r="G217" s="1">
        <f>(Table1[[#This Row],[Unit_Price]]*Table1[[#This Row],[Quantity_Sold]]) - Table1[[#This Row],[Discount]]*Table1[[#This Row],[Unit_Price]]*Table1[[#This Row],[Quantity_Sold]]</f>
        <v>13876.186799999999</v>
      </c>
      <c r="H217" s="1" t="s">
        <v>19</v>
      </c>
      <c r="I217" s="1" t="s">
        <v>25</v>
      </c>
      <c r="J217" s="1" t="s">
        <v>16</v>
      </c>
      <c r="K217" s="1" t="s">
        <v>28</v>
      </c>
      <c r="L217" s="1" t="s">
        <v>27</v>
      </c>
      <c r="M217" s="1"/>
    </row>
    <row r="218" spans="1:13" x14ac:dyDescent="0.3">
      <c r="A218" s="1">
        <v>1085</v>
      </c>
      <c r="B218" s="2">
        <v>45088</v>
      </c>
      <c r="C218" s="1" t="s">
        <v>13</v>
      </c>
      <c r="D218" s="1">
        <v>3198.54</v>
      </c>
      <c r="E218" s="1">
        <v>8</v>
      </c>
      <c r="F218" s="1">
        <v>0.03</v>
      </c>
      <c r="G218" s="1">
        <f>(Table1[[#This Row],[Unit_Price]]*Table1[[#This Row],[Quantity_Sold]]) - Table1[[#This Row],[Discount]]*Table1[[#This Row],[Unit_Price]]*Table1[[#This Row],[Quantity_Sold]]</f>
        <v>24820.670399999999</v>
      </c>
      <c r="H218" s="1" t="s">
        <v>14</v>
      </c>
      <c r="I218" s="1" t="s">
        <v>22</v>
      </c>
      <c r="J218" s="1" t="s">
        <v>23</v>
      </c>
      <c r="K218" s="1" t="s">
        <v>28</v>
      </c>
      <c r="L218" s="1" t="s">
        <v>12</v>
      </c>
      <c r="M218" s="1"/>
    </row>
    <row r="219" spans="1:13" x14ac:dyDescent="0.3">
      <c r="A219" s="1">
        <v>1099</v>
      </c>
      <c r="B219" s="2">
        <v>44971</v>
      </c>
      <c r="C219" s="1" t="s">
        <v>21</v>
      </c>
      <c r="D219" s="1">
        <v>1948.46</v>
      </c>
      <c r="E219" s="1">
        <v>32</v>
      </c>
      <c r="F219" s="1">
        <v>0.02</v>
      </c>
      <c r="G219" s="1">
        <f>(Table1[[#This Row],[Unit_Price]]*Table1[[#This Row],[Quantity_Sold]]) - Table1[[#This Row],[Discount]]*Table1[[#This Row],[Unit_Price]]*Table1[[#This Row],[Quantity_Sold]]</f>
        <v>61103.705600000001</v>
      </c>
      <c r="H219" s="1" t="s">
        <v>19</v>
      </c>
      <c r="I219" s="1" t="s">
        <v>25</v>
      </c>
      <c r="J219" s="1" t="s">
        <v>23</v>
      </c>
      <c r="K219" s="1" t="s">
        <v>26</v>
      </c>
      <c r="L219" s="1" t="s">
        <v>12</v>
      </c>
      <c r="M219" s="1"/>
    </row>
    <row r="220" spans="1:13" x14ac:dyDescent="0.3">
      <c r="A220" s="1">
        <v>1021</v>
      </c>
      <c r="B220" s="2">
        <v>44999</v>
      </c>
      <c r="C220" s="1" t="s">
        <v>13</v>
      </c>
      <c r="D220" s="1">
        <v>956.16</v>
      </c>
      <c r="E220" s="1">
        <v>23</v>
      </c>
      <c r="F220" s="1">
        <v>7.0000000000000007E-2</v>
      </c>
      <c r="G220" s="1">
        <f>(Table1[[#This Row],[Unit_Price]]*Table1[[#This Row],[Quantity_Sold]]) - Table1[[#This Row],[Discount]]*Table1[[#This Row],[Unit_Price]]*Table1[[#This Row],[Quantity_Sold]]</f>
        <v>20452.2624</v>
      </c>
      <c r="H220" s="1" t="s">
        <v>14</v>
      </c>
      <c r="I220" s="1" t="s">
        <v>15</v>
      </c>
      <c r="J220" s="1" t="s">
        <v>16</v>
      </c>
      <c r="K220" s="1" t="s">
        <v>26</v>
      </c>
      <c r="L220" s="1" t="s">
        <v>12</v>
      </c>
      <c r="M220" s="1"/>
    </row>
    <row r="221" spans="1:13" x14ac:dyDescent="0.3">
      <c r="A221" s="1">
        <v>1004</v>
      </c>
      <c r="B221" s="2">
        <v>45099</v>
      </c>
      <c r="C221" s="1" t="s">
        <v>31</v>
      </c>
      <c r="D221" s="1">
        <v>2778.4</v>
      </c>
      <c r="E221" s="1">
        <v>39</v>
      </c>
      <c r="F221" s="1">
        <v>0.05</v>
      </c>
      <c r="G221" s="1">
        <f>(Table1[[#This Row],[Unit_Price]]*Table1[[#This Row],[Quantity_Sold]]) - Table1[[#This Row],[Discount]]*Table1[[#This Row],[Unit_Price]]*Table1[[#This Row],[Quantity_Sold]]</f>
        <v>102939.72</v>
      </c>
      <c r="H221" s="1" t="s">
        <v>14</v>
      </c>
      <c r="I221" s="1" t="s">
        <v>15</v>
      </c>
      <c r="J221" s="1" t="s">
        <v>23</v>
      </c>
      <c r="K221" s="1" t="s">
        <v>26</v>
      </c>
      <c r="L221" s="1" t="s">
        <v>29</v>
      </c>
      <c r="M221" s="1"/>
    </row>
    <row r="222" spans="1:13" x14ac:dyDescent="0.3">
      <c r="A222" s="1">
        <v>1044</v>
      </c>
      <c r="B222" s="2">
        <v>44973</v>
      </c>
      <c r="C222" s="1" t="s">
        <v>13</v>
      </c>
      <c r="D222" s="1">
        <v>3454.76</v>
      </c>
      <c r="E222" s="1">
        <v>22</v>
      </c>
      <c r="F222" s="1">
        <v>0.22</v>
      </c>
      <c r="G222" s="1">
        <f>(Table1[[#This Row],[Unit_Price]]*Table1[[#This Row],[Quantity_Sold]]) - Table1[[#This Row],[Discount]]*Table1[[#This Row],[Unit_Price]]*Table1[[#This Row],[Quantity_Sold]]</f>
        <v>59283.681599999996</v>
      </c>
      <c r="H222" s="1" t="s">
        <v>14</v>
      </c>
      <c r="I222" s="1" t="s">
        <v>22</v>
      </c>
      <c r="J222" s="1" t="s">
        <v>16</v>
      </c>
      <c r="K222" s="1" t="s">
        <v>26</v>
      </c>
      <c r="L222" s="1" t="s">
        <v>12</v>
      </c>
      <c r="M222" s="1"/>
    </row>
    <row r="223" spans="1:13" x14ac:dyDescent="0.3">
      <c r="A223" s="1">
        <v>1089</v>
      </c>
      <c r="B223" s="2">
        <v>45226</v>
      </c>
      <c r="C223" s="1" t="s">
        <v>18</v>
      </c>
      <c r="D223" s="1">
        <v>4186.9799999999996</v>
      </c>
      <c r="E223" s="1">
        <v>43</v>
      </c>
      <c r="F223" s="1">
        <v>0.3</v>
      </c>
      <c r="G223" s="1">
        <f>(Table1[[#This Row],[Unit_Price]]*Table1[[#This Row],[Quantity_Sold]]) - Table1[[#This Row],[Discount]]*Table1[[#This Row],[Unit_Price]]*Table1[[#This Row],[Quantity_Sold]]</f>
        <v>126028.098</v>
      </c>
      <c r="H223" s="1" t="s">
        <v>14</v>
      </c>
      <c r="I223" s="1" t="s">
        <v>25</v>
      </c>
      <c r="J223" s="1" t="s">
        <v>23</v>
      </c>
      <c r="K223" s="1" t="s">
        <v>17</v>
      </c>
      <c r="L223" s="1" t="s">
        <v>12</v>
      </c>
      <c r="M223" s="1"/>
    </row>
    <row r="224" spans="1:13" x14ac:dyDescent="0.3">
      <c r="A224" s="1">
        <v>1037</v>
      </c>
      <c r="B224" s="2">
        <v>44935</v>
      </c>
      <c r="C224" s="1" t="s">
        <v>21</v>
      </c>
      <c r="D224" s="1">
        <v>5243.13</v>
      </c>
      <c r="E224" s="1">
        <v>41</v>
      </c>
      <c r="F224" s="1">
        <v>0.01</v>
      </c>
      <c r="G224" s="1">
        <f>(Table1[[#This Row],[Unit_Price]]*Table1[[#This Row],[Quantity_Sold]]) - Table1[[#This Row],[Discount]]*Table1[[#This Row],[Unit_Price]]*Table1[[#This Row],[Quantity_Sold]]</f>
        <v>212818.64670000001</v>
      </c>
      <c r="H224" s="1" t="s">
        <v>19</v>
      </c>
      <c r="I224" s="1" t="s">
        <v>25</v>
      </c>
      <c r="J224" s="1" t="s">
        <v>23</v>
      </c>
      <c r="K224" s="1" t="s">
        <v>17</v>
      </c>
      <c r="L224" s="1" t="s">
        <v>24</v>
      </c>
      <c r="M224" s="1"/>
    </row>
    <row r="225" spans="1:13" x14ac:dyDescent="0.3">
      <c r="A225" s="1">
        <v>1036</v>
      </c>
      <c r="B225" s="2">
        <v>45044</v>
      </c>
      <c r="C225" s="1" t="s">
        <v>18</v>
      </c>
      <c r="D225" s="1">
        <v>4446.45</v>
      </c>
      <c r="E225" s="1">
        <v>25</v>
      </c>
      <c r="F225" s="1">
        <v>0.09</v>
      </c>
      <c r="G225" s="1">
        <f>(Table1[[#This Row],[Unit_Price]]*Table1[[#This Row],[Quantity_Sold]]) - Table1[[#This Row],[Discount]]*Table1[[#This Row],[Unit_Price]]*Table1[[#This Row],[Quantity_Sold]]</f>
        <v>101156.7375</v>
      </c>
      <c r="H225" s="1" t="s">
        <v>14</v>
      </c>
      <c r="I225" s="1" t="s">
        <v>22</v>
      </c>
      <c r="J225" s="1" t="s">
        <v>23</v>
      </c>
      <c r="K225" s="1" t="s">
        <v>30</v>
      </c>
      <c r="L225" s="1" t="s">
        <v>24</v>
      </c>
      <c r="M225" s="1"/>
    </row>
    <row r="226" spans="1:13" x14ac:dyDescent="0.3">
      <c r="A226" s="1">
        <v>1024</v>
      </c>
      <c r="B226" s="2">
        <v>45043</v>
      </c>
      <c r="C226" s="1" t="s">
        <v>13</v>
      </c>
      <c r="D226" s="1">
        <v>2363.9</v>
      </c>
      <c r="E226" s="1">
        <v>42</v>
      </c>
      <c r="F226" s="1">
        <v>7.0000000000000007E-2</v>
      </c>
      <c r="G226" s="1">
        <f>(Table1[[#This Row],[Unit_Price]]*Table1[[#This Row],[Quantity_Sold]]) - Table1[[#This Row],[Discount]]*Table1[[#This Row],[Unit_Price]]*Table1[[#This Row],[Quantity_Sold]]</f>
        <v>92333.934000000008</v>
      </c>
      <c r="H226" s="1" t="s">
        <v>14</v>
      </c>
      <c r="I226" s="1" t="s">
        <v>15</v>
      </c>
      <c r="J226" s="1" t="s">
        <v>23</v>
      </c>
      <c r="K226" s="1" t="s">
        <v>30</v>
      </c>
      <c r="L226" s="1" t="s">
        <v>20</v>
      </c>
      <c r="M226" s="1"/>
    </row>
    <row r="227" spans="1:13" x14ac:dyDescent="0.3">
      <c r="A227" s="1">
        <v>1053</v>
      </c>
      <c r="B227" s="2">
        <v>45201</v>
      </c>
      <c r="C227" s="1" t="s">
        <v>31</v>
      </c>
      <c r="D227" s="1">
        <v>4061.04</v>
      </c>
      <c r="E227" s="1">
        <v>29</v>
      </c>
      <c r="F227" s="1">
        <v>0.21</v>
      </c>
      <c r="G227" s="1">
        <f>(Table1[[#This Row],[Unit_Price]]*Table1[[#This Row],[Quantity_Sold]]) - Table1[[#This Row],[Discount]]*Table1[[#This Row],[Unit_Price]]*Table1[[#This Row],[Quantity_Sold]]</f>
        <v>93038.426399999997</v>
      </c>
      <c r="H227" s="1" t="s">
        <v>14</v>
      </c>
      <c r="I227" s="1" t="s">
        <v>25</v>
      </c>
      <c r="J227" s="1" t="s">
        <v>23</v>
      </c>
      <c r="K227" s="1" t="s">
        <v>28</v>
      </c>
      <c r="L227" s="1" t="s">
        <v>12</v>
      </c>
      <c r="M227" s="1"/>
    </row>
    <row r="228" spans="1:13" x14ac:dyDescent="0.3">
      <c r="A228" s="1">
        <v>1087</v>
      </c>
      <c r="B228" s="2">
        <v>44932</v>
      </c>
      <c r="C228" s="1" t="s">
        <v>18</v>
      </c>
      <c r="D228" s="1">
        <v>3964.65</v>
      </c>
      <c r="E228" s="1">
        <v>46</v>
      </c>
      <c r="F228" s="1">
        <v>0.12</v>
      </c>
      <c r="G228" s="1">
        <f>(Table1[[#This Row],[Unit_Price]]*Table1[[#This Row],[Quantity_Sold]]) - Table1[[#This Row],[Discount]]*Table1[[#This Row],[Unit_Price]]*Table1[[#This Row],[Quantity_Sold]]</f>
        <v>160489.03200000001</v>
      </c>
      <c r="H228" s="1" t="s">
        <v>19</v>
      </c>
      <c r="I228" s="1" t="s">
        <v>22</v>
      </c>
      <c r="J228" s="1" t="s">
        <v>23</v>
      </c>
      <c r="K228" s="1" t="s">
        <v>26</v>
      </c>
      <c r="L228" s="1" t="s">
        <v>29</v>
      </c>
      <c r="M228" s="1"/>
    </row>
    <row r="229" spans="1:13" x14ac:dyDescent="0.3">
      <c r="A229" s="1">
        <v>1008</v>
      </c>
      <c r="B229" s="2">
        <v>45187</v>
      </c>
      <c r="C229" s="1" t="s">
        <v>13</v>
      </c>
      <c r="D229" s="1">
        <v>1236.0999999999999</v>
      </c>
      <c r="E229" s="1">
        <v>32</v>
      </c>
      <c r="F229" s="1">
        <v>0.12</v>
      </c>
      <c r="G229" s="1">
        <f>(Table1[[#This Row],[Unit_Price]]*Table1[[#This Row],[Quantity_Sold]]) - Table1[[#This Row],[Discount]]*Table1[[#This Row],[Unit_Price]]*Table1[[#This Row],[Quantity_Sold]]</f>
        <v>34808.576000000001</v>
      </c>
      <c r="H229" s="1" t="s">
        <v>19</v>
      </c>
      <c r="I229" s="1" t="s">
        <v>25</v>
      </c>
      <c r="J229" s="1" t="s">
        <v>23</v>
      </c>
      <c r="K229" s="1" t="s">
        <v>26</v>
      </c>
      <c r="L229" s="1" t="s">
        <v>24</v>
      </c>
      <c r="M229" s="1"/>
    </row>
    <row r="230" spans="1:13" x14ac:dyDescent="0.3">
      <c r="A230" s="1">
        <v>1059</v>
      </c>
      <c r="B230" s="2">
        <v>45136</v>
      </c>
      <c r="C230" s="1" t="s">
        <v>18</v>
      </c>
      <c r="D230" s="1">
        <v>4464.28</v>
      </c>
      <c r="E230" s="1">
        <v>16</v>
      </c>
      <c r="F230" s="1">
        <v>0.2</v>
      </c>
      <c r="G230" s="1">
        <f>(Table1[[#This Row],[Unit_Price]]*Table1[[#This Row],[Quantity_Sold]]) - Table1[[#This Row],[Discount]]*Table1[[#This Row],[Unit_Price]]*Table1[[#This Row],[Quantity_Sold]]</f>
        <v>57142.784</v>
      </c>
      <c r="H230" s="1" t="s">
        <v>14</v>
      </c>
      <c r="I230" s="1" t="s">
        <v>25</v>
      </c>
      <c r="J230" s="1" t="s">
        <v>16</v>
      </c>
      <c r="K230" s="1" t="s">
        <v>26</v>
      </c>
      <c r="L230" s="1" t="s">
        <v>27</v>
      </c>
      <c r="M230" s="1"/>
    </row>
    <row r="231" spans="1:13" x14ac:dyDescent="0.3">
      <c r="A231" s="1">
        <v>1100</v>
      </c>
      <c r="B231" s="2">
        <v>45069</v>
      </c>
      <c r="C231" s="1" t="s">
        <v>13</v>
      </c>
      <c r="D231" s="1">
        <v>3607.15</v>
      </c>
      <c r="E231" s="1">
        <v>29</v>
      </c>
      <c r="F231" s="1">
        <v>0.21</v>
      </c>
      <c r="G231" s="1">
        <f>(Table1[[#This Row],[Unit_Price]]*Table1[[#This Row],[Quantity_Sold]]) - Table1[[#This Row],[Discount]]*Table1[[#This Row],[Unit_Price]]*Table1[[#This Row],[Quantity_Sold]]</f>
        <v>82639.806500000006</v>
      </c>
      <c r="H231" s="1" t="s">
        <v>14</v>
      </c>
      <c r="I231" s="1" t="s">
        <v>15</v>
      </c>
      <c r="J231" s="1" t="s">
        <v>16</v>
      </c>
      <c r="K231" s="1" t="s">
        <v>30</v>
      </c>
      <c r="L231" s="1" t="s">
        <v>27</v>
      </c>
      <c r="M231" s="1"/>
    </row>
    <row r="232" spans="1:13" x14ac:dyDescent="0.3">
      <c r="A232" s="1">
        <v>1092</v>
      </c>
      <c r="B232" s="2">
        <v>45118</v>
      </c>
      <c r="C232" s="1" t="s">
        <v>31</v>
      </c>
      <c r="D232" s="1">
        <v>3083.06</v>
      </c>
      <c r="E232" s="1">
        <v>33</v>
      </c>
      <c r="F232" s="1">
        <v>0.08</v>
      </c>
      <c r="G232" s="1">
        <f>(Table1[[#This Row],[Unit_Price]]*Table1[[#This Row],[Quantity_Sold]]) - Table1[[#This Row],[Discount]]*Table1[[#This Row],[Unit_Price]]*Table1[[#This Row],[Quantity_Sold]]</f>
        <v>93601.7016</v>
      </c>
      <c r="H232" s="1" t="s">
        <v>19</v>
      </c>
      <c r="I232" s="1" t="s">
        <v>25</v>
      </c>
      <c r="J232" s="1" t="s">
        <v>23</v>
      </c>
      <c r="K232" s="1" t="s">
        <v>28</v>
      </c>
      <c r="L232" s="1" t="s">
        <v>29</v>
      </c>
      <c r="M232" s="1"/>
    </row>
    <row r="233" spans="1:13" x14ac:dyDescent="0.3">
      <c r="A233" s="1">
        <v>1027</v>
      </c>
      <c r="B233" s="2">
        <v>44929</v>
      </c>
      <c r="C233" s="1" t="s">
        <v>18</v>
      </c>
      <c r="D233" s="1">
        <v>1143.02</v>
      </c>
      <c r="E233" s="1">
        <v>30</v>
      </c>
      <c r="F233" s="1">
        <v>0.2</v>
      </c>
      <c r="G233" s="1">
        <f>(Table1[[#This Row],[Unit_Price]]*Table1[[#This Row],[Quantity_Sold]]) - Table1[[#This Row],[Discount]]*Table1[[#This Row],[Unit_Price]]*Table1[[#This Row],[Quantity_Sold]]</f>
        <v>27432.479999999996</v>
      </c>
      <c r="H233" s="1" t="s">
        <v>14</v>
      </c>
      <c r="I233" s="1" t="s">
        <v>25</v>
      </c>
      <c r="J233" s="1" t="s">
        <v>23</v>
      </c>
      <c r="K233" s="1" t="s">
        <v>28</v>
      </c>
      <c r="L233" s="1" t="s">
        <v>27</v>
      </c>
      <c r="M233" s="1"/>
    </row>
    <row r="234" spans="1:13" x14ac:dyDescent="0.3">
      <c r="A234" s="1">
        <v>1013</v>
      </c>
      <c r="B234" s="2">
        <v>44938</v>
      </c>
      <c r="C234" s="1" t="s">
        <v>31</v>
      </c>
      <c r="D234" s="1">
        <v>1352.11</v>
      </c>
      <c r="E234" s="1">
        <v>35</v>
      </c>
      <c r="F234" s="1">
        <v>0.22</v>
      </c>
      <c r="G234" s="1">
        <f>(Table1[[#This Row],[Unit_Price]]*Table1[[#This Row],[Quantity_Sold]]) - Table1[[#This Row],[Discount]]*Table1[[#This Row],[Unit_Price]]*Table1[[#This Row],[Quantity_Sold]]</f>
        <v>36912.603000000003</v>
      </c>
      <c r="H234" s="1" t="s">
        <v>14</v>
      </c>
      <c r="I234" s="1" t="s">
        <v>22</v>
      </c>
      <c r="J234" s="1" t="s">
        <v>16</v>
      </c>
      <c r="K234" s="1" t="s">
        <v>30</v>
      </c>
      <c r="L234" s="1" t="s">
        <v>20</v>
      </c>
      <c r="M234" s="1"/>
    </row>
    <row r="235" spans="1:13" x14ac:dyDescent="0.3">
      <c r="A235" s="1">
        <v>1097</v>
      </c>
      <c r="B235" s="2">
        <v>45225</v>
      </c>
      <c r="C235" s="1" t="s">
        <v>31</v>
      </c>
      <c r="D235" s="1">
        <v>5046.51</v>
      </c>
      <c r="E235" s="1">
        <v>27</v>
      </c>
      <c r="F235" s="1">
        <v>0.05</v>
      </c>
      <c r="G235" s="1">
        <f>(Table1[[#This Row],[Unit_Price]]*Table1[[#This Row],[Quantity_Sold]]) - Table1[[#This Row],[Discount]]*Table1[[#This Row],[Unit_Price]]*Table1[[#This Row],[Quantity_Sold]]</f>
        <v>129442.98150000002</v>
      </c>
      <c r="H235" s="1" t="s">
        <v>14</v>
      </c>
      <c r="I235" s="1" t="s">
        <v>25</v>
      </c>
      <c r="J235" s="1" t="s">
        <v>16</v>
      </c>
      <c r="K235" s="1" t="s">
        <v>28</v>
      </c>
      <c r="L235" s="1" t="s">
        <v>20</v>
      </c>
      <c r="M235" s="1"/>
    </row>
    <row r="236" spans="1:13" x14ac:dyDescent="0.3">
      <c r="A236" s="1">
        <v>1019</v>
      </c>
      <c r="B236" s="2">
        <v>45240</v>
      </c>
      <c r="C236" s="1" t="s">
        <v>18</v>
      </c>
      <c r="D236" s="1">
        <v>1486.29</v>
      </c>
      <c r="E236" s="1">
        <v>33</v>
      </c>
      <c r="F236" s="1">
        <v>0.18</v>
      </c>
      <c r="G236" s="1">
        <f>(Table1[[#This Row],[Unit_Price]]*Table1[[#This Row],[Quantity_Sold]]) - Table1[[#This Row],[Discount]]*Table1[[#This Row],[Unit_Price]]*Table1[[#This Row],[Quantity_Sold]]</f>
        <v>40219.007400000002</v>
      </c>
      <c r="H236" s="1" t="s">
        <v>14</v>
      </c>
      <c r="I236" s="1" t="s">
        <v>25</v>
      </c>
      <c r="J236" s="1" t="s">
        <v>16</v>
      </c>
      <c r="K236" s="1" t="s">
        <v>28</v>
      </c>
      <c r="L236" s="1" t="s">
        <v>27</v>
      </c>
      <c r="M236" s="1"/>
    </row>
    <row r="237" spans="1:13" x14ac:dyDescent="0.3">
      <c r="A237" s="1">
        <v>1018</v>
      </c>
      <c r="B237" s="2">
        <v>45043</v>
      </c>
      <c r="C237" s="1" t="s">
        <v>21</v>
      </c>
      <c r="D237" s="1">
        <v>438.27</v>
      </c>
      <c r="E237" s="1">
        <v>17</v>
      </c>
      <c r="F237" s="1">
        <v>0.06</v>
      </c>
      <c r="G237" s="1">
        <f>(Table1[[#This Row],[Unit_Price]]*Table1[[#This Row],[Quantity_Sold]]) - Table1[[#This Row],[Discount]]*Table1[[#This Row],[Unit_Price]]*Table1[[#This Row],[Quantity_Sold]]</f>
        <v>7003.5546000000004</v>
      </c>
      <c r="H237" s="1" t="s">
        <v>14</v>
      </c>
      <c r="I237" s="1" t="s">
        <v>22</v>
      </c>
      <c r="J237" s="1" t="s">
        <v>23</v>
      </c>
      <c r="K237" s="1" t="s">
        <v>26</v>
      </c>
      <c r="L237" s="1" t="s">
        <v>12</v>
      </c>
      <c r="M237" s="1"/>
    </row>
    <row r="238" spans="1:13" x14ac:dyDescent="0.3">
      <c r="A238" s="1">
        <v>1051</v>
      </c>
      <c r="B238" s="2">
        <v>45215</v>
      </c>
      <c r="C238" s="1" t="s">
        <v>21</v>
      </c>
      <c r="D238" s="1">
        <v>666.64</v>
      </c>
      <c r="E238" s="1">
        <v>43</v>
      </c>
      <c r="F238" s="1">
        <v>0</v>
      </c>
      <c r="G238" s="1">
        <f>(Table1[[#This Row],[Unit_Price]]*Table1[[#This Row],[Quantity_Sold]]) - Table1[[#This Row],[Discount]]*Table1[[#This Row],[Unit_Price]]*Table1[[#This Row],[Quantity_Sold]]</f>
        <v>28665.52</v>
      </c>
      <c r="H238" s="1" t="s">
        <v>14</v>
      </c>
      <c r="I238" s="1" t="s">
        <v>22</v>
      </c>
      <c r="J238" s="1" t="s">
        <v>23</v>
      </c>
      <c r="K238" s="1" t="s">
        <v>30</v>
      </c>
      <c r="L238" s="1" t="s">
        <v>20</v>
      </c>
      <c r="M238" s="1"/>
    </row>
    <row r="239" spans="1:13" x14ac:dyDescent="0.3">
      <c r="A239" s="1">
        <v>1099</v>
      </c>
      <c r="B239" s="2">
        <v>45212</v>
      </c>
      <c r="C239" s="1" t="s">
        <v>13</v>
      </c>
      <c r="D239" s="1">
        <v>2341.4699999999998</v>
      </c>
      <c r="E239" s="1">
        <v>14</v>
      </c>
      <c r="F239" s="1">
        <v>0.22</v>
      </c>
      <c r="G239" s="1">
        <f>(Table1[[#This Row],[Unit_Price]]*Table1[[#This Row],[Quantity_Sold]]) - Table1[[#This Row],[Discount]]*Table1[[#This Row],[Unit_Price]]*Table1[[#This Row],[Quantity_Sold]]</f>
        <v>25568.852399999996</v>
      </c>
      <c r="H239" s="1" t="s">
        <v>14</v>
      </c>
      <c r="I239" s="1" t="s">
        <v>25</v>
      </c>
      <c r="J239" s="1" t="s">
        <v>23</v>
      </c>
      <c r="K239" s="1" t="s">
        <v>17</v>
      </c>
      <c r="L239" s="1" t="s">
        <v>24</v>
      </c>
      <c r="M239" s="1"/>
    </row>
    <row r="240" spans="1:13" x14ac:dyDescent="0.3">
      <c r="A240" s="1">
        <v>1056</v>
      </c>
      <c r="B240" s="2">
        <v>45053</v>
      </c>
      <c r="C240" s="1" t="s">
        <v>21</v>
      </c>
      <c r="D240" s="1">
        <v>1576.34</v>
      </c>
      <c r="E240" s="1">
        <v>28</v>
      </c>
      <c r="F240" s="1">
        <v>0.2</v>
      </c>
      <c r="G240" s="1">
        <f>(Table1[[#This Row],[Unit_Price]]*Table1[[#This Row],[Quantity_Sold]]) - Table1[[#This Row],[Discount]]*Table1[[#This Row],[Unit_Price]]*Table1[[#This Row],[Quantity_Sold]]</f>
        <v>35310.015999999996</v>
      </c>
      <c r="H240" s="1" t="s">
        <v>14</v>
      </c>
      <c r="I240" s="1" t="s">
        <v>22</v>
      </c>
      <c r="J240" s="1" t="s">
        <v>23</v>
      </c>
      <c r="K240" s="1" t="s">
        <v>28</v>
      </c>
      <c r="L240" s="1" t="s">
        <v>12</v>
      </c>
      <c r="M240" s="1"/>
    </row>
    <row r="241" spans="1:13" x14ac:dyDescent="0.3">
      <c r="A241" s="1">
        <v>1091</v>
      </c>
      <c r="B241" s="2">
        <v>45227</v>
      </c>
      <c r="C241" s="1" t="s">
        <v>18</v>
      </c>
      <c r="D241" s="1">
        <v>2540.42</v>
      </c>
      <c r="E241" s="1">
        <v>39</v>
      </c>
      <c r="F241" s="1">
        <v>0.27</v>
      </c>
      <c r="G241" s="1">
        <f>(Table1[[#This Row],[Unit_Price]]*Table1[[#This Row],[Quantity_Sold]]) - Table1[[#This Row],[Discount]]*Table1[[#This Row],[Unit_Price]]*Table1[[#This Row],[Quantity_Sold]]</f>
        <v>72325.757400000002</v>
      </c>
      <c r="H241" s="1" t="s">
        <v>14</v>
      </c>
      <c r="I241" s="1" t="s">
        <v>22</v>
      </c>
      <c r="J241" s="1" t="s">
        <v>23</v>
      </c>
      <c r="K241" s="1" t="s">
        <v>30</v>
      </c>
      <c r="L241" s="1" t="s">
        <v>27</v>
      </c>
      <c r="M241" s="1"/>
    </row>
    <row r="242" spans="1:13" x14ac:dyDescent="0.3">
      <c r="A242" s="1">
        <v>1096</v>
      </c>
      <c r="B242" s="2">
        <v>45180</v>
      </c>
      <c r="C242" s="1" t="s">
        <v>31</v>
      </c>
      <c r="D242" s="1">
        <v>1032.22</v>
      </c>
      <c r="E242" s="1">
        <v>23</v>
      </c>
      <c r="F242" s="1">
        <v>0.25</v>
      </c>
      <c r="G242" s="1">
        <f>(Table1[[#This Row],[Unit_Price]]*Table1[[#This Row],[Quantity_Sold]]) - Table1[[#This Row],[Discount]]*Table1[[#This Row],[Unit_Price]]*Table1[[#This Row],[Quantity_Sold]]</f>
        <v>17805.795000000002</v>
      </c>
      <c r="H242" s="1" t="s">
        <v>19</v>
      </c>
      <c r="I242" s="1" t="s">
        <v>15</v>
      </c>
      <c r="J242" s="1" t="s">
        <v>16</v>
      </c>
      <c r="K242" s="1" t="s">
        <v>26</v>
      </c>
      <c r="L242" s="1" t="s">
        <v>29</v>
      </c>
      <c r="M242" s="1"/>
    </row>
    <row r="243" spans="1:13" x14ac:dyDescent="0.3">
      <c r="A243" s="1">
        <v>1056</v>
      </c>
      <c r="B243" s="2">
        <v>45130</v>
      </c>
      <c r="C243" s="1" t="s">
        <v>18</v>
      </c>
      <c r="D243" s="1">
        <v>2707.25</v>
      </c>
      <c r="E243" s="1">
        <v>35</v>
      </c>
      <c r="F243" s="1">
        <v>0.12</v>
      </c>
      <c r="G243" s="1">
        <f>(Table1[[#This Row],[Unit_Price]]*Table1[[#This Row],[Quantity_Sold]]) - Table1[[#This Row],[Discount]]*Table1[[#This Row],[Unit_Price]]*Table1[[#This Row],[Quantity_Sold]]</f>
        <v>83383.3</v>
      </c>
      <c r="H243" s="1" t="s">
        <v>19</v>
      </c>
      <c r="I243" s="1" t="s">
        <v>25</v>
      </c>
      <c r="J243" s="1" t="s">
        <v>16</v>
      </c>
      <c r="K243" s="1" t="s">
        <v>30</v>
      </c>
      <c r="L243" s="1" t="s">
        <v>27</v>
      </c>
      <c r="M243" s="1"/>
    </row>
    <row r="244" spans="1:13" x14ac:dyDescent="0.3">
      <c r="A244" s="1">
        <v>1062</v>
      </c>
      <c r="B244" s="2">
        <v>45074</v>
      </c>
      <c r="C244" s="1" t="s">
        <v>31</v>
      </c>
      <c r="D244" s="1">
        <v>1004.7</v>
      </c>
      <c r="E244" s="1">
        <v>28</v>
      </c>
      <c r="F244" s="1">
        <v>0.18</v>
      </c>
      <c r="G244" s="1">
        <f>(Table1[[#This Row],[Unit_Price]]*Table1[[#This Row],[Quantity_Sold]]) - Table1[[#This Row],[Discount]]*Table1[[#This Row],[Unit_Price]]*Table1[[#This Row],[Quantity_Sold]]</f>
        <v>23067.912000000004</v>
      </c>
      <c r="H244" s="1" t="s">
        <v>14</v>
      </c>
      <c r="I244" s="1" t="s">
        <v>22</v>
      </c>
      <c r="J244" s="1" t="s">
        <v>23</v>
      </c>
      <c r="K244" s="1" t="s">
        <v>26</v>
      </c>
      <c r="L244" s="1" t="s">
        <v>27</v>
      </c>
      <c r="M244" s="1"/>
    </row>
    <row r="245" spans="1:13" x14ac:dyDescent="0.3">
      <c r="A245" s="1">
        <v>1031</v>
      </c>
      <c r="B245" s="2">
        <v>45268</v>
      </c>
      <c r="C245" s="1" t="s">
        <v>13</v>
      </c>
      <c r="D245" s="1">
        <v>4382.32</v>
      </c>
      <c r="E245" s="1">
        <v>22</v>
      </c>
      <c r="F245" s="1">
        <v>0.2</v>
      </c>
      <c r="G245" s="1">
        <f>(Table1[[#This Row],[Unit_Price]]*Table1[[#This Row],[Quantity_Sold]]) - Table1[[#This Row],[Discount]]*Table1[[#This Row],[Unit_Price]]*Table1[[#This Row],[Quantity_Sold]]</f>
        <v>77128.831999999995</v>
      </c>
      <c r="H245" s="1" t="s">
        <v>19</v>
      </c>
      <c r="I245" s="1" t="s">
        <v>22</v>
      </c>
      <c r="J245" s="1" t="s">
        <v>23</v>
      </c>
      <c r="K245" s="1" t="s">
        <v>17</v>
      </c>
      <c r="L245" s="1" t="s">
        <v>12</v>
      </c>
      <c r="M245" s="1"/>
    </row>
    <row r="246" spans="1:13" x14ac:dyDescent="0.3">
      <c r="A246" s="1">
        <v>1017</v>
      </c>
      <c r="B246" s="2">
        <v>44964</v>
      </c>
      <c r="C246" s="1" t="s">
        <v>13</v>
      </c>
      <c r="D246" s="1">
        <v>1094.92</v>
      </c>
      <c r="E246" s="1">
        <v>2</v>
      </c>
      <c r="F246" s="1">
        <v>0.24</v>
      </c>
      <c r="G246" s="1">
        <f>(Table1[[#This Row],[Unit_Price]]*Table1[[#This Row],[Quantity_Sold]]) - Table1[[#This Row],[Discount]]*Table1[[#This Row],[Unit_Price]]*Table1[[#This Row],[Quantity_Sold]]</f>
        <v>1664.2784000000001</v>
      </c>
      <c r="H246" s="1" t="s">
        <v>19</v>
      </c>
      <c r="I246" s="1" t="s">
        <v>15</v>
      </c>
      <c r="J246" s="1" t="s">
        <v>16</v>
      </c>
      <c r="K246" s="1" t="s">
        <v>30</v>
      </c>
      <c r="L246" s="1" t="s">
        <v>24</v>
      </c>
      <c r="M246" s="1"/>
    </row>
    <row r="247" spans="1:13" x14ac:dyDescent="0.3">
      <c r="A247" s="1">
        <v>1087</v>
      </c>
      <c r="B247" s="2">
        <v>44985</v>
      </c>
      <c r="C247" s="1" t="s">
        <v>18</v>
      </c>
      <c r="D247" s="1">
        <v>4261.1099999999997</v>
      </c>
      <c r="E247" s="1">
        <v>15</v>
      </c>
      <c r="F247" s="1">
        <v>0.05</v>
      </c>
      <c r="G247" s="1">
        <f>(Table1[[#This Row],[Unit_Price]]*Table1[[#This Row],[Quantity_Sold]]) - Table1[[#This Row],[Discount]]*Table1[[#This Row],[Unit_Price]]*Table1[[#This Row],[Quantity_Sold]]</f>
        <v>60720.817499999997</v>
      </c>
      <c r="H247" s="1" t="s">
        <v>14</v>
      </c>
      <c r="I247" s="1" t="s">
        <v>25</v>
      </c>
      <c r="J247" s="1" t="s">
        <v>16</v>
      </c>
      <c r="K247" s="1" t="s">
        <v>30</v>
      </c>
      <c r="L247" s="1" t="s">
        <v>20</v>
      </c>
      <c r="M247" s="1"/>
    </row>
    <row r="248" spans="1:13" x14ac:dyDescent="0.3">
      <c r="A248" s="1">
        <v>1039</v>
      </c>
      <c r="B248" s="2">
        <v>45139</v>
      </c>
      <c r="C248" s="1" t="s">
        <v>21</v>
      </c>
      <c r="D248" s="1">
        <v>3125.01</v>
      </c>
      <c r="E248" s="1">
        <v>36</v>
      </c>
      <c r="F248" s="1">
        <v>0.24</v>
      </c>
      <c r="G248" s="1">
        <f>(Table1[[#This Row],[Unit_Price]]*Table1[[#This Row],[Quantity_Sold]]) - Table1[[#This Row],[Discount]]*Table1[[#This Row],[Unit_Price]]*Table1[[#This Row],[Quantity_Sold]]</f>
        <v>85500.273600000015</v>
      </c>
      <c r="H248" s="1" t="s">
        <v>19</v>
      </c>
      <c r="I248" s="1" t="s">
        <v>15</v>
      </c>
      <c r="J248" s="1" t="s">
        <v>23</v>
      </c>
      <c r="K248" s="1" t="s">
        <v>30</v>
      </c>
      <c r="L248" s="1" t="s">
        <v>29</v>
      </c>
      <c r="M248" s="1"/>
    </row>
    <row r="249" spans="1:13" x14ac:dyDescent="0.3">
      <c r="A249" s="1">
        <v>1054</v>
      </c>
      <c r="B249" s="2">
        <v>45040</v>
      </c>
      <c r="C249" s="1" t="s">
        <v>13</v>
      </c>
      <c r="D249" s="1">
        <v>2462.63</v>
      </c>
      <c r="E249" s="1">
        <v>48</v>
      </c>
      <c r="F249" s="1">
        <v>0.04</v>
      </c>
      <c r="G249" s="1">
        <f>(Table1[[#This Row],[Unit_Price]]*Table1[[#This Row],[Quantity_Sold]]) - Table1[[#This Row],[Discount]]*Table1[[#This Row],[Unit_Price]]*Table1[[#This Row],[Quantity_Sold]]</f>
        <v>113477.99040000001</v>
      </c>
      <c r="H249" s="1" t="s">
        <v>19</v>
      </c>
      <c r="I249" s="1" t="s">
        <v>25</v>
      </c>
      <c r="J249" s="1" t="s">
        <v>23</v>
      </c>
      <c r="K249" s="1" t="s">
        <v>17</v>
      </c>
      <c r="L249" s="1" t="s">
        <v>12</v>
      </c>
      <c r="M249" s="1"/>
    </row>
    <row r="250" spans="1:13" x14ac:dyDescent="0.3">
      <c r="A250" s="1">
        <v>1097</v>
      </c>
      <c r="B250" s="2">
        <v>45090</v>
      </c>
      <c r="C250" s="1" t="s">
        <v>18</v>
      </c>
      <c r="D250" s="1">
        <v>2191.19</v>
      </c>
      <c r="E250" s="1">
        <v>10</v>
      </c>
      <c r="F250" s="1">
        <v>0.2</v>
      </c>
      <c r="G250" s="1">
        <f>(Table1[[#This Row],[Unit_Price]]*Table1[[#This Row],[Quantity_Sold]]) - Table1[[#This Row],[Discount]]*Table1[[#This Row],[Unit_Price]]*Table1[[#This Row],[Quantity_Sold]]</f>
        <v>17529.52</v>
      </c>
      <c r="H250" s="1" t="s">
        <v>14</v>
      </c>
      <c r="I250" s="1" t="s">
        <v>25</v>
      </c>
      <c r="J250" s="1" t="s">
        <v>23</v>
      </c>
      <c r="K250" s="1" t="s">
        <v>28</v>
      </c>
      <c r="L250" s="1" t="s">
        <v>24</v>
      </c>
      <c r="M250" s="1"/>
    </row>
    <row r="251" spans="1:13" x14ac:dyDescent="0.3">
      <c r="A251" s="1">
        <v>1074</v>
      </c>
      <c r="B251" s="2">
        <v>44930</v>
      </c>
      <c r="C251" s="1" t="s">
        <v>18</v>
      </c>
      <c r="D251" s="1">
        <v>1848.69</v>
      </c>
      <c r="E251" s="1">
        <v>38</v>
      </c>
      <c r="F251" s="1">
        <v>0</v>
      </c>
      <c r="G251" s="1">
        <f>(Table1[[#This Row],[Unit_Price]]*Table1[[#This Row],[Quantity_Sold]]) - Table1[[#This Row],[Discount]]*Table1[[#This Row],[Unit_Price]]*Table1[[#This Row],[Quantity_Sold]]</f>
        <v>70250.22</v>
      </c>
      <c r="H251" s="1" t="s">
        <v>14</v>
      </c>
      <c r="I251" s="1" t="s">
        <v>22</v>
      </c>
      <c r="J251" s="1" t="s">
        <v>16</v>
      </c>
      <c r="K251" s="1" t="s">
        <v>26</v>
      </c>
      <c r="L251" s="1" t="s">
        <v>29</v>
      </c>
      <c r="M251" s="1"/>
    </row>
    <row r="252" spans="1:13" x14ac:dyDescent="0.3">
      <c r="A252" s="1">
        <v>1008</v>
      </c>
      <c r="B252" s="2">
        <v>45089</v>
      </c>
      <c r="C252" s="1" t="s">
        <v>13</v>
      </c>
      <c r="D252" s="1">
        <v>4446.8999999999996</v>
      </c>
      <c r="E252" s="1">
        <v>32</v>
      </c>
      <c r="F252" s="1">
        <v>0.1</v>
      </c>
      <c r="G252" s="1">
        <f>(Table1[[#This Row],[Unit_Price]]*Table1[[#This Row],[Quantity_Sold]]) - Table1[[#This Row],[Discount]]*Table1[[#This Row],[Unit_Price]]*Table1[[#This Row],[Quantity_Sold]]</f>
        <v>128070.71999999999</v>
      </c>
      <c r="H252" s="1" t="s">
        <v>19</v>
      </c>
      <c r="I252" s="1" t="s">
        <v>22</v>
      </c>
      <c r="J252" s="1" t="s">
        <v>23</v>
      </c>
      <c r="K252" s="1" t="s">
        <v>28</v>
      </c>
      <c r="L252" s="1" t="s">
        <v>20</v>
      </c>
      <c r="M252" s="1"/>
    </row>
    <row r="253" spans="1:13" x14ac:dyDescent="0.3">
      <c r="A253" s="1">
        <v>1074</v>
      </c>
      <c r="B253" s="2">
        <v>45010</v>
      </c>
      <c r="C253" s="1" t="s">
        <v>13</v>
      </c>
      <c r="D253" s="1">
        <v>2836.94</v>
      </c>
      <c r="E253" s="1">
        <v>38</v>
      </c>
      <c r="F253" s="1">
        <v>0.19</v>
      </c>
      <c r="G253" s="1">
        <f>(Table1[[#This Row],[Unit_Price]]*Table1[[#This Row],[Quantity_Sold]]) - Table1[[#This Row],[Discount]]*Table1[[#This Row],[Unit_Price]]*Table1[[#This Row],[Quantity_Sold]]</f>
        <v>87321.013200000001</v>
      </c>
      <c r="H253" s="1" t="s">
        <v>14</v>
      </c>
      <c r="I253" s="1" t="s">
        <v>25</v>
      </c>
      <c r="J253" s="1" t="s">
        <v>23</v>
      </c>
      <c r="K253" s="1" t="s">
        <v>30</v>
      </c>
      <c r="L253" s="1" t="s">
        <v>29</v>
      </c>
      <c r="M253" s="1"/>
    </row>
    <row r="254" spans="1:13" x14ac:dyDescent="0.3">
      <c r="A254" s="1">
        <v>1048</v>
      </c>
      <c r="B254" s="2">
        <v>44965</v>
      </c>
      <c r="C254" s="1" t="s">
        <v>21</v>
      </c>
      <c r="D254" s="1">
        <v>3572.61</v>
      </c>
      <c r="E254" s="1">
        <v>27</v>
      </c>
      <c r="F254" s="1">
        <v>0.08</v>
      </c>
      <c r="G254" s="1">
        <f>(Table1[[#This Row],[Unit_Price]]*Table1[[#This Row],[Quantity_Sold]]) - Table1[[#This Row],[Discount]]*Table1[[#This Row],[Unit_Price]]*Table1[[#This Row],[Quantity_Sold]]</f>
        <v>88743.632400000002</v>
      </c>
      <c r="H254" s="1" t="s">
        <v>14</v>
      </c>
      <c r="I254" s="1" t="s">
        <v>25</v>
      </c>
      <c r="J254" s="1" t="s">
        <v>23</v>
      </c>
      <c r="K254" s="1" t="s">
        <v>30</v>
      </c>
      <c r="L254" s="1" t="s">
        <v>24</v>
      </c>
      <c r="M254" s="1"/>
    </row>
    <row r="255" spans="1:13" x14ac:dyDescent="0.3">
      <c r="A255" s="1">
        <v>1070</v>
      </c>
      <c r="B255" s="2">
        <v>45242</v>
      </c>
      <c r="C255" s="1" t="s">
        <v>31</v>
      </c>
      <c r="D255" s="1">
        <v>451.81</v>
      </c>
      <c r="E255" s="1">
        <v>9</v>
      </c>
      <c r="F255" s="1">
        <v>0.1</v>
      </c>
      <c r="G255" s="1">
        <f>(Table1[[#This Row],[Unit_Price]]*Table1[[#This Row],[Quantity_Sold]]) - Table1[[#This Row],[Discount]]*Table1[[#This Row],[Unit_Price]]*Table1[[#This Row],[Quantity_Sold]]</f>
        <v>3659.6610000000001</v>
      </c>
      <c r="H255" s="1" t="s">
        <v>14</v>
      </c>
      <c r="I255" s="1" t="s">
        <v>15</v>
      </c>
      <c r="J255" s="1" t="s">
        <v>16</v>
      </c>
      <c r="K255" s="1" t="s">
        <v>26</v>
      </c>
      <c r="L255" s="1" t="s">
        <v>27</v>
      </c>
      <c r="M255" s="1"/>
    </row>
    <row r="256" spans="1:13" x14ac:dyDescent="0.3">
      <c r="A256" s="1">
        <v>1052</v>
      </c>
      <c r="B256" s="2">
        <v>45211</v>
      </c>
      <c r="C256" s="1" t="s">
        <v>31</v>
      </c>
      <c r="D256" s="1">
        <v>3198.49</v>
      </c>
      <c r="E256" s="1">
        <v>46</v>
      </c>
      <c r="F256" s="1">
        <v>0.28999999999999998</v>
      </c>
      <c r="G256" s="1">
        <f>(Table1[[#This Row],[Unit_Price]]*Table1[[#This Row],[Quantity_Sold]]) - Table1[[#This Row],[Discount]]*Table1[[#This Row],[Unit_Price]]*Table1[[#This Row],[Quantity_Sold]]</f>
        <v>104462.68339999998</v>
      </c>
      <c r="H256" s="1" t="s">
        <v>14</v>
      </c>
      <c r="I256" s="1" t="s">
        <v>15</v>
      </c>
      <c r="J256" s="1" t="s">
        <v>16</v>
      </c>
      <c r="K256" s="1" t="s">
        <v>17</v>
      </c>
      <c r="L256" s="1" t="s">
        <v>12</v>
      </c>
      <c r="M256" s="1"/>
    </row>
    <row r="257" spans="1:13" x14ac:dyDescent="0.3">
      <c r="A257" s="1">
        <v>1005</v>
      </c>
      <c r="B257" s="2">
        <v>45010</v>
      </c>
      <c r="C257" s="1" t="s">
        <v>21</v>
      </c>
      <c r="D257" s="1">
        <v>2075.35</v>
      </c>
      <c r="E257" s="1">
        <v>14</v>
      </c>
      <c r="F257" s="1">
        <v>0.1</v>
      </c>
      <c r="G257" s="1">
        <f>(Table1[[#This Row],[Unit_Price]]*Table1[[#This Row],[Quantity_Sold]]) - Table1[[#This Row],[Discount]]*Table1[[#This Row],[Unit_Price]]*Table1[[#This Row],[Quantity_Sold]]</f>
        <v>26149.409999999996</v>
      </c>
      <c r="H257" s="1" t="s">
        <v>14</v>
      </c>
      <c r="I257" s="1" t="s">
        <v>25</v>
      </c>
      <c r="J257" s="1" t="s">
        <v>16</v>
      </c>
      <c r="K257" s="1" t="s">
        <v>30</v>
      </c>
      <c r="L257" s="1" t="s">
        <v>27</v>
      </c>
      <c r="M257" s="1"/>
    </row>
    <row r="258" spans="1:13" x14ac:dyDescent="0.3">
      <c r="A258" s="1">
        <v>1013</v>
      </c>
      <c r="B258" s="2">
        <v>45176</v>
      </c>
      <c r="C258" s="1" t="s">
        <v>18</v>
      </c>
      <c r="D258" s="1">
        <v>1258.3</v>
      </c>
      <c r="E258" s="1">
        <v>16</v>
      </c>
      <c r="F258" s="1">
        <v>0.14000000000000001</v>
      </c>
      <c r="G258" s="1">
        <f>(Table1[[#This Row],[Unit_Price]]*Table1[[#This Row],[Quantity_Sold]]) - Table1[[#This Row],[Discount]]*Table1[[#This Row],[Unit_Price]]*Table1[[#This Row],[Quantity_Sold]]</f>
        <v>17314.207999999999</v>
      </c>
      <c r="H258" s="1" t="s">
        <v>14</v>
      </c>
      <c r="I258" s="1" t="s">
        <v>22</v>
      </c>
      <c r="J258" s="1" t="s">
        <v>23</v>
      </c>
      <c r="K258" s="1" t="s">
        <v>30</v>
      </c>
      <c r="L258" s="1" t="s">
        <v>20</v>
      </c>
      <c r="M258" s="1"/>
    </row>
    <row r="259" spans="1:13" x14ac:dyDescent="0.3">
      <c r="A259" s="1">
        <v>1064</v>
      </c>
      <c r="B259" s="2">
        <v>44930</v>
      </c>
      <c r="C259" s="1" t="s">
        <v>31</v>
      </c>
      <c r="D259" s="1">
        <v>5074.42</v>
      </c>
      <c r="E259" s="1">
        <v>10</v>
      </c>
      <c r="F259" s="1">
        <v>0.12</v>
      </c>
      <c r="G259" s="1">
        <f>(Table1[[#This Row],[Unit_Price]]*Table1[[#This Row],[Quantity_Sold]]) - Table1[[#This Row],[Discount]]*Table1[[#This Row],[Unit_Price]]*Table1[[#This Row],[Quantity_Sold]]</f>
        <v>44654.895999999993</v>
      </c>
      <c r="H259" s="1" t="s">
        <v>19</v>
      </c>
      <c r="I259" s="1" t="s">
        <v>15</v>
      </c>
      <c r="J259" s="1" t="s">
        <v>23</v>
      </c>
      <c r="K259" s="1" t="s">
        <v>28</v>
      </c>
      <c r="L259" s="1" t="s">
        <v>29</v>
      </c>
      <c r="M259" s="1"/>
    </row>
    <row r="260" spans="1:13" x14ac:dyDescent="0.3">
      <c r="A260" s="1">
        <v>1089</v>
      </c>
      <c r="B260" s="2">
        <v>45217</v>
      </c>
      <c r="C260" s="1" t="s">
        <v>13</v>
      </c>
      <c r="D260" s="1">
        <v>4323.62</v>
      </c>
      <c r="E260" s="1">
        <v>15</v>
      </c>
      <c r="F260" s="1">
        <v>0.28999999999999998</v>
      </c>
      <c r="G260" s="1">
        <f>(Table1[[#This Row],[Unit_Price]]*Table1[[#This Row],[Quantity_Sold]]) - Table1[[#This Row],[Discount]]*Table1[[#This Row],[Unit_Price]]*Table1[[#This Row],[Quantity_Sold]]</f>
        <v>46046.553</v>
      </c>
      <c r="H260" s="1" t="s">
        <v>14</v>
      </c>
      <c r="I260" s="1" t="s">
        <v>25</v>
      </c>
      <c r="J260" s="1" t="s">
        <v>16</v>
      </c>
      <c r="K260" s="1" t="s">
        <v>17</v>
      </c>
      <c r="L260" s="1" t="s">
        <v>12</v>
      </c>
      <c r="M260" s="1"/>
    </row>
    <row r="261" spans="1:13" x14ac:dyDescent="0.3">
      <c r="A261" s="1">
        <v>1047</v>
      </c>
      <c r="B261" s="2">
        <v>45285</v>
      </c>
      <c r="C261" s="1" t="s">
        <v>31</v>
      </c>
      <c r="D261" s="1">
        <v>1727.15</v>
      </c>
      <c r="E261" s="1">
        <v>43</v>
      </c>
      <c r="F261" s="1">
        <v>0.08</v>
      </c>
      <c r="G261" s="1">
        <f>(Table1[[#This Row],[Unit_Price]]*Table1[[#This Row],[Quantity_Sold]]) - Table1[[#This Row],[Discount]]*Table1[[#This Row],[Unit_Price]]*Table1[[#This Row],[Quantity_Sold]]</f>
        <v>68326.054000000004</v>
      </c>
      <c r="H261" s="1" t="s">
        <v>19</v>
      </c>
      <c r="I261" s="1" t="s">
        <v>15</v>
      </c>
      <c r="J261" s="1" t="s">
        <v>16</v>
      </c>
      <c r="K261" s="1" t="s">
        <v>17</v>
      </c>
      <c r="L261" s="1" t="s">
        <v>12</v>
      </c>
      <c r="M261" s="1"/>
    </row>
    <row r="262" spans="1:13" x14ac:dyDescent="0.3">
      <c r="A262" s="1">
        <v>1017</v>
      </c>
      <c r="B262" s="2">
        <v>45148</v>
      </c>
      <c r="C262" s="1" t="s">
        <v>18</v>
      </c>
      <c r="D262" s="1">
        <v>1674.97</v>
      </c>
      <c r="E262" s="1">
        <v>43</v>
      </c>
      <c r="F262" s="1">
        <v>0.03</v>
      </c>
      <c r="G262" s="1">
        <f>(Table1[[#This Row],[Unit_Price]]*Table1[[#This Row],[Quantity_Sold]]) - Table1[[#This Row],[Discount]]*Table1[[#This Row],[Unit_Price]]*Table1[[#This Row],[Quantity_Sold]]</f>
        <v>69862.998700000011</v>
      </c>
      <c r="H262" s="1" t="s">
        <v>19</v>
      </c>
      <c r="I262" s="1" t="s">
        <v>25</v>
      </c>
      <c r="J262" s="1" t="s">
        <v>23</v>
      </c>
      <c r="K262" s="1" t="s">
        <v>17</v>
      </c>
      <c r="L262" s="1" t="s">
        <v>20</v>
      </c>
      <c r="M262" s="1"/>
    </row>
    <row r="263" spans="1:13" x14ac:dyDescent="0.3">
      <c r="A263" s="1">
        <v>1066</v>
      </c>
      <c r="B263" s="2">
        <v>45194</v>
      </c>
      <c r="C263" s="1" t="s">
        <v>13</v>
      </c>
      <c r="D263" s="1">
        <v>1805.56</v>
      </c>
      <c r="E263" s="1">
        <v>47</v>
      </c>
      <c r="F263" s="1">
        <v>0.26</v>
      </c>
      <c r="G263" s="1">
        <f>(Table1[[#This Row],[Unit_Price]]*Table1[[#This Row],[Quantity_Sold]]) - Table1[[#This Row],[Discount]]*Table1[[#This Row],[Unit_Price]]*Table1[[#This Row],[Quantity_Sold]]</f>
        <v>62797.376799999991</v>
      </c>
      <c r="H263" s="1" t="s">
        <v>19</v>
      </c>
      <c r="I263" s="1" t="s">
        <v>25</v>
      </c>
      <c r="J263" s="1" t="s">
        <v>16</v>
      </c>
      <c r="K263" s="1" t="s">
        <v>28</v>
      </c>
      <c r="L263" s="1" t="s">
        <v>29</v>
      </c>
      <c r="M263" s="1"/>
    </row>
    <row r="264" spans="1:13" x14ac:dyDescent="0.3">
      <c r="A264" s="1">
        <v>1033</v>
      </c>
      <c r="B264" s="2">
        <v>45239</v>
      </c>
      <c r="C264" s="1" t="s">
        <v>21</v>
      </c>
      <c r="D264" s="1">
        <v>1687.5</v>
      </c>
      <c r="E264" s="1">
        <v>6</v>
      </c>
      <c r="F264" s="1">
        <v>0.12</v>
      </c>
      <c r="G264" s="1">
        <f>(Table1[[#This Row],[Unit_Price]]*Table1[[#This Row],[Quantity_Sold]]) - Table1[[#This Row],[Discount]]*Table1[[#This Row],[Unit_Price]]*Table1[[#This Row],[Quantity_Sold]]</f>
        <v>8910</v>
      </c>
      <c r="H264" s="1" t="s">
        <v>14</v>
      </c>
      <c r="I264" s="1" t="s">
        <v>25</v>
      </c>
      <c r="J264" s="1" t="s">
        <v>23</v>
      </c>
      <c r="K264" s="1" t="s">
        <v>28</v>
      </c>
      <c r="L264" s="1" t="s">
        <v>12</v>
      </c>
      <c r="M264" s="1"/>
    </row>
    <row r="265" spans="1:13" x14ac:dyDescent="0.3">
      <c r="A265" s="1">
        <v>1055</v>
      </c>
      <c r="B265" s="2">
        <v>45127</v>
      </c>
      <c r="C265" s="1" t="s">
        <v>18</v>
      </c>
      <c r="D265" s="1">
        <v>4537.9399999999996</v>
      </c>
      <c r="E265" s="1">
        <v>43</v>
      </c>
      <c r="F265" s="1">
        <v>0.13</v>
      </c>
      <c r="G265" s="1">
        <f>(Table1[[#This Row],[Unit_Price]]*Table1[[#This Row],[Quantity_Sold]]) - Table1[[#This Row],[Discount]]*Table1[[#This Row],[Unit_Price]]*Table1[[#This Row],[Quantity_Sold]]</f>
        <v>169764.33539999998</v>
      </c>
      <c r="H265" s="1" t="s">
        <v>14</v>
      </c>
      <c r="I265" s="1" t="s">
        <v>22</v>
      </c>
      <c r="J265" s="1" t="s">
        <v>23</v>
      </c>
      <c r="K265" s="1" t="s">
        <v>30</v>
      </c>
      <c r="L265" s="1" t="s">
        <v>29</v>
      </c>
      <c r="M265" s="1"/>
    </row>
    <row r="266" spans="1:13" x14ac:dyDescent="0.3">
      <c r="A266" s="1">
        <v>1093</v>
      </c>
      <c r="B266" s="2">
        <v>45045</v>
      </c>
      <c r="C266" s="1" t="s">
        <v>13</v>
      </c>
      <c r="D266" s="1">
        <v>4436.5</v>
      </c>
      <c r="E266" s="1">
        <v>34</v>
      </c>
      <c r="F266" s="1">
        <v>0.05</v>
      </c>
      <c r="G266" s="1">
        <f>(Table1[[#This Row],[Unit_Price]]*Table1[[#This Row],[Quantity_Sold]]) - Table1[[#This Row],[Discount]]*Table1[[#This Row],[Unit_Price]]*Table1[[#This Row],[Quantity_Sold]]</f>
        <v>143298.95000000001</v>
      </c>
      <c r="H266" s="1" t="s">
        <v>19</v>
      </c>
      <c r="I266" s="1" t="s">
        <v>15</v>
      </c>
      <c r="J266" s="1" t="s">
        <v>23</v>
      </c>
      <c r="K266" s="1" t="s">
        <v>17</v>
      </c>
      <c r="L266" s="1" t="s">
        <v>20</v>
      </c>
      <c r="M266" s="1"/>
    </row>
    <row r="267" spans="1:13" x14ac:dyDescent="0.3">
      <c r="A267" s="1">
        <v>1090</v>
      </c>
      <c r="B267" s="2">
        <v>45195</v>
      </c>
      <c r="C267" s="1" t="s">
        <v>31</v>
      </c>
      <c r="D267" s="1">
        <v>552.29</v>
      </c>
      <c r="E267" s="1">
        <v>11</v>
      </c>
      <c r="F267" s="1">
        <v>0.18</v>
      </c>
      <c r="G267" s="1">
        <f>(Table1[[#This Row],[Unit_Price]]*Table1[[#This Row],[Quantity_Sold]]) - Table1[[#This Row],[Discount]]*Table1[[#This Row],[Unit_Price]]*Table1[[#This Row],[Quantity_Sold]]</f>
        <v>4981.6557999999995</v>
      </c>
      <c r="H267" s="1" t="s">
        <v>14</v>
      </c>
      <c r="I267" s="1" t="s">
        <v>15</v>
      </c>
      <c r="J267" s="1" t="s">
        <v>16</v>
      </c>
      <c r="K267" s="1" t="s">
        <v>17</v>
      </c>
      <c r="L267" s="1" t="s">
        <v>29</v>
      </c>
      <c r="M267" s="1"/>
    </row>
    <row r="268" spans="1:13" x14ac:dyDescent="0.3">
      <c r="A268" s="1">
        <v>1019</v>
      </c>
      <c r="B268" s="2">
        <v>45124</v>
      </c>
      <c r="C268" s="1" t="s">
        <v>21</v>
      </c>
      <c r="D268" s="1">
        <v>1882.79</v>
      </c>
      <c r="E268" s="1">
        <v>14</v>
      </c>
      <c r="F268" s="1">
        <v>0.25</v>
      </c>
      <c r="G268" s="1">
        <f>(Table1[[#This Row],[Unit_Price]]*Table1[[#This Row],[Quantity_Sold]]) - Table1[[#This Row],[Discount]]*Table1[[#This Row],[Unit_Price]]*Table1[[#This Row],[Quantity_Sold]]</f>
        <v>19769.294999999998</v>
      </c>
      <c r="H268" s="1" t="s">
        <v>19</v>
      </c>
      <c r="I268" s="1" t="s">
        <v>25</v>
      </c>
      <c r="J268" s="1" t="s">
        <v>16</v>
      </c>
      <c r="K268" s="1" t="s">
        <v>26</v>
      </c>
      <c r="L268" s="1" t="s">
        <v>12</v>
      </c>
      <c r="M268" s="1"/>
    </row>
    <row r="269" spans="1:13" x14ac:dyDescent="0.3">
      <c r="A269" s="1">
        <v>1036</v>
      </c>
      <c r="B269" s="2">
        <v>45245</v>
      </c>
      <c r="C269" s="1" t="s">
        <v>18</v>
      </c>
      <c r="D269" s="1">
        <v>3215</v>
      </c>
      <c r="E269" s="1">
        <v>19</v>
      </c>
      <c r="F269" s="1">
        <v>0.09</v>
      </c>
      <c r="G269" s="1">
        <f>(Table1[[#This Row],[Unit_Price]]*Table1[[#This Row],[Quantity_Sold]]) - Table1[[#This Row],[Discount]]*Table1[[#This Row],[Unit_Price]]*Table1[[#This Row],[Quantity_Sold]]</f>
        <v>55587.35</v>
      </c>
      <c r="H269" s="1" t="s">
        <v>14</v>
      </c>
      <c r="I269" s="1" t="s">
        <v>25</v>
      </c>
      <c r="J269" s="1" t="s">
        <v>16</v>
      </c>
      <c r="K269" s="1" t="s">
        <v>30</v>
      </c>
      <c r="L269" s="1" t="s">
        <v>27</v>
      </c>
      <c r="M269" s="1"/>
    </row>
    <row r="270" spans="1:13" x14ac:dyDescent="0.3">
      <c r="A270" s="1">
        <v>1057</v>
      </c>
      <c r="B270" s="2">
        <v>45187</v>
      </c>
      <c r="C270" s="1" t="s">
        <v>13</v>
      </c>
      <c r="D270" s="1">
        <v>2027.74</v>
      </c>
      <c r="E270" s="1">
        <v>25</v>
      </c>
      <c r="F270" s="1">
        <v>0.02</v>
      </c>
      <c r="G270" s="1">
        <f>(Table1[[#This Row],[Unit_Price]]*Table1[[#This Row],[Quantity_Sold]]) - Table1[[#This Row],[Discount]]*Table1[[#This Row],[Unit_Price]]*Table1[[#This Row],[Quantity_Sold]]</f>
        <v>49679.63</v>
      </c>
      <c r="H270" s="1" t="s">
        <v>19</v>
      </c>
      <c r="I270" s="1" t="s">
        <v>22</v>
      </c>
      <c r="J270" s="1" t="s">
        <v>16</v>
      </c>
      <c r="K270" s="1" t="s">
        <v>30</v>
      </c>
      <c r="L270" s="1" t="s">
        <v>24</v>
      </c>
      <c r="M270" s="1"/>
    </row>
    <row r="271" spans="1:13" x14ac:dyDescent="0.3">
      <c r="A271" s="1">
        <v>1066</v>
      </c>
      <c r="B271" s="2">
        <v>45013</v>
      </c>
      <c r="C271" s="1" t="s">
        <v>21</v>
      </c>
      <c r="D271" s="1">
        <v>632.44000000000005</v>
      </c>
      <c r="E271" s="1">
        <v>7</v>
      </c>
      <c r="F271" s="1">
        <v>0.2</v>
      </c>
      <c r="G271" s="1">
        <f>(Table1[[#This Row],[Unit_Price]]*Table1[[#This Row],[Quantity_Sold]]) - Table1[[#This Row],[Discount]]*Table1[[#This Row],[Unit_Price]]*Table1[[#This Row],[Quantity_Sold]]</f>
        <v>3541.6639999999998</v>
      </c>
      <c r="H271" s="1" t="s">
        <v>19</v>
      </c>
      <c r="I271" s="1" t="s">
        <v>22</v>
      </c>
      <c r="J271" s="1" t="s">
        <v>23</v>
      </c>
      <c r="K271" s="1" t="s">
        <v>17</v>
      </c>
      <c r="L271" s="1" t="s">
        <v>24</v>
      </c>
      <c r="M271" s="1"/>
    </row>
    <row r="272" spans="1:13" x14ac:dyDescent="0.3">
      <c r="A272" s="1">
        <v>1061</v>
      </c>
      <c r="B272" s="2">
        <v>45049</v>
      </c>
      <c r="C272" s="1" t="s">
        <v>18</v>
      </c>
      <c r="D272" s="1">
        <v>3193.92</v>
      </c>
      <c r="E272" s="1">
        <v>41</v>
      </c>
      <c r="F272" s="1">
        <v>0.28000000000000003</v>
      </c>
      <c r="G272" s="1">
        <f>(Table1[[#This Row],[Unit_Price]]*Table1[[#This Row],[Quantity_Sold]]) - Table1[[#This Row],[Discount]]*Table1[[#This Row],[Unit_Price]]*Table1[[#This Row],[Quantity_Sold]]</f>
        <v>94284.518400000001</v>
      </c>
      <c r="H272" s="1" t="s">
        <v>19</v>
      </c>
      <c r="I272" s="1" t="s">
        <v>22</v>
      </c>
      <c r="J272" s="1" t="s">
        <v>16</v>
      </c>
      <c r="K272" s="1" t="s">
        <v>26</v>
      </c>
      <c r="L272" s="1" t="s">
        <v>27</v>
      </c>
      <c r="M272" s="1"/>
    </row>
    <row r="273" spans="1:13" x14ac:dyDescent="0.3">
      <c r="A273" s="1">
        <v>1068</v>
      </c>
      <c r="B273" s="2">
        <v>45153</v>
      </c>
      <c r="C273" s="1" t="s">
        <v>13</v>
      </c>
      <c r="D273" s="1">
        <v>1384.3</v>
      </c>
      <c r="E273" s="1">
        <v>21</v>
      </c>
      <c r="F273" s="1">
        <v>0.02</v>
      </c>
      <c r="G273" s="1">
        <f>(Table1[[#This Row],[Unit_Price]]*Table1[[#This Row],[Quantity_Sold]]) - Table1[[#This Row],[Discount]]*Table1[[#This Row],[Unit_Price]]*Table1[[#This Row],[Quantity_Sold]]</f>
        <v>28488.894</v>
      </c>
      <c r="H273" s="1" t="s">
        <v>14</v>
      </c>
      <c r="I273" s="1" t="s">
        <v>25</v>
      </c>
      <c r="J273" s="1" t="s">
        <v>16</v>
      </c>
      <c r="K273" s="1" t="s">
        <v>26</v>
      </c>
      <c r="L273" s="1" t="s">
        <v>20</v>
      </c>
      <c r="M273" s="1"/>
    </row>
    <row r="274" spans="1:13" x14ac:dyDescent="0.3">
      <c r="A274" s="1">
        <v>1071</v>
      </c>
      <c r="B274" s="2">
        <v>45236</v>
      </c>
      <c r="C274" s="1" t="s">
        <v>13</v>
      </c>
      <c r="D274" s="1">
        <v>4142.09</v>
      </c>
      <c r="E274" s="1">
        <v>47</v>
      </c>
      <c r="F274" s="1">
        <v>0.03</v>
      </c>
      <c r="G274" s="1">
        <f>(Table1[[#This Row],[Unit_Price]]*Table1[[#This Row],[Quantity_Sold]]) - Table1[[#This Row],[Discount]]*Table1[[#This Row],[Unit_Price]]*Table1[[#This Row],[Quantity_Sold]]</f>
        <v>188837.88310000001</v>
      </c>
      <c r="H274" s="1" t="s">
        <v>14</v>
      </c>
      <c r="I274" s="1" t="s">
        <v>25</v>
      </c>
      <c r="J274" s="1" t="s">
        <v>16</v>
      </c>
      <c r="K274" s="1" t="s">
        <v>17</v>
      </c>
      <c r="L274" s="1" t="s">
        <v>12</v>
      </c>
      <c r="M274" s="1"/>
    </row>
    <row r="275" spans="1:13" x14ac:dyDescent="0.3">
      <c r="A275" s="1">
        <v>1013</v>
      </c>
      <c r="B275" s="2">
        <v>45031</v>
      </c>
      <c r="C275" s="1" t="s">
        <v>18</v>
      </c>
      <c r="D275" s="1">
        <v>1729.71</v>
      </c>
      <c r="E275" s="1">
        <v>42</v>
      </c>
      <c r="F275" s="1">
        <v>0.04</v>
      </c>
      <c r="G275" s="1">
        <f>(Table1[[#This Row],[Unit_Price]]*Table1[[#This Row],[Quantity_Sold]]) - Table1[[#This Row],[Discount]]*Table1[[#This Row],[Unit_Price]]*Table1[[#This Row],[Quantity_Sold]]</f>
        <v>69741.907200000001</v>
      </c>
      <c r="H275" s="1" t="s">
        <v>19</v>
      </c>
      <c r="I275" s="1" t="s">
        <v>15</v>
      </c>
      <c r="J275" s="1" t="s">
        <v>23</v>
      </c>
      <c r="K275" s="1" t="s">
        <v>17</v>
      </c>
      <c r="L275" s="1" t="s">
        <v>29</v>
      </c>
      <c r="M275" s="1"/>
    </row>
    <row r="276" spans="1:13" x14ac:dyDescent="0.3">
      <c r="A276" s="1">
        <v>1081</v>
      </c>
      <c r="B276" s="2">
        <v>45173</v>
      </c>
      <c r="C276" s="1" t="s">
        <v>31</v>
      </c>
      <c r="D276" s="1">
        <v>1543.38</v>
      </c>
      <c r="E276" s="1">
        <v>23</v>
      </c>
      <c r="F276" s="1">
        <v>0.1</v>
      </c>
      <c r="G276" s="1">
        <f>(Table1[[#This Row],[Unit_Price]]*Table1[[#This Row],[Quantity_Sold]]) - Table1[[#This Row],[Discount]]*Table1[[#This Row],[Unit_Price]]*Table1[[#This Row],[Quantity_Sold]]</f>
        <v>31947.966000000004</v>
      </c>
      <c r="H276" s="1" t="s">
        <v>19</v>
      </c>
      <c r="I276" s="1" t="s">
        <v>22</v>
      </c>
      <c r="J276" s="1" t="s">
        <v>23</v>
      </c>
      <c r="K276" s="1" t="s">
        <v>17</v>
      </c>
      <c r="L276" s="1" t="s">
        <v>20</v>
      </c>
      <c r="M276" s="1"/>
    </row>
    <row r="277" spans="1:13" x14ac:dyDescent="0.3">
      <c r="A277" s="1">
        <v>1086</v>
      </c>
      <c r="B277" s="2">
        <v>45022</v>
      </c>
      <c r="C277" s="1" t="s">
        <v>31</v>
      </c>
      <c r="D277" s="1">
        <v>4116.38</v>
      </c>
      <c r="E277" s="1">
        <v>32</v>
      </c>
      <c r="F277" s="1">
        <v>0.11</v>
      </c>
      <c r="G277" s="1">
        <f>(Table1[[#This Row],[Unit_Price]]*Table1[[#This Row],[Quantity_Sold]]) - Table1[[#This Row],[Discount]]*Table1[[#This Row],[Unit_Price]]*Table1[[#This Row],[Quantity_Sold]]</f>
        <v>117234.5024</v>
      </c>
      <c r="H277" s="1" t="s">
        <v>14</v>
      </c>
      <c r="I277" s="1" t="s">
        <v>15</v>
      </c>
      <c r="J277" s="1" t="s">
        <v>23</v>
      </c>
      <c r="K277" s="1" t="s">
        <v>30</v>
      </c>
      <c r="L277" s="1" t="s">
        <v>24</v>
      </c>
      <c r="M277" s="1"/>
    </row>
    <row r="278" spans="1:13" x14ac:dyDescent="0.3">
      <c r="A278" s="1">
        <v>1004</v>
      </c>
      <c r="B278" s="2">
        <v>45248</v>
      </c>
      <c r="C278" s="1" t="s">
        <v>13</v>
      </c>
      <c r="D278" s="1">
        <v>211.18</v>
      </c>
      <c r="E278" s="1">
        <v>1</v>
      </c>
      <c r="F278" s="1">
        <v>0.27</v>
      </c>
      <c r="G278" s="1">
        <f>(Table1[[#This Row],[Unit_Price]]*Table1[[#This Row],[Quantity_Sold]]) - Table1[[#This Row],[Discount]]*Table1[[#This Row],[Unit_Price]]*Table1[[#This Row],[Quantity_Sold]]</f>
        <v>154.16140000000001</v>
      </c>
      <c r="H278" s="1" t="s">
        <v>14</v>
      </c>
      <c r="I278" s="1" t="s">
        <v>22</v>
      </c>
      <c r="J278" s="1" t="s">
        <v>16</v>
      </c>
      <c r="K278" s="1" t="s">
        <v>28</v>
      </c>
      <c r="L278" s="1" t="s">
        <v>20</v>
      </c>
      <c r="M278" s="1"/>
    </row>
    <row r="279" spans="1:13" x14ac:dyDescent="0.3">
      <c r="A279" s="1">
        <v>1092</v>
      </c>
      <c r="B279" s="2">
        <v>44966</v>
      </c>
      <c r="C279" s="1" t="s">
        <v>21</v>
      </c>
      <c r="D279" s="1">
        <v>4068.43</v>
      </c>
      <c r="E279" s="1">
        <v>14</v>
      </c>
      <c r="F279" s="1">
        <v>0.22</v>
      </c>
      <c r="G279" s="1">
        <f>(Table1[[#This Row],[Unit_Price]]*Table1[[#This Row],[Quantity_Sold]]) - Table1[[#This Row],[Discount]]*Table1[[#This Row],[Unit_Price]]*Table1[[#This Row],[Quantity_Sold]]</f>
        <v>44427.255599999997</v>
      </c>
      <c r="H279" s="1" t="s">
        <v>19</v>
      </c>
      <c r="I279" s="1" t="s">
        <v>25</v>
      </c>
      <c r="J279" s="1" t="s">
        <v>23</v>
      </c>
      <c r="K279" s="1" t="s">
        <v>26</v>
      </c>
      <c r="L279" s="1" t="s">
        <v>20</v>
      </c>
      <c r="M279" s="1"/>
    </row>
    <row r="280" spans="1:13" x14ac:dyDescent="0.3">
      <c r="A280" s="1">
        <v>1027</v>
      </c>
      <c r="B280" s="2">
        <v>44965</v>
      </c>
      <c r="C280" s="1" t="s">
        <v>31</v>
      </c>
      <c r="D280" s="1">
        <v>2220.9</v>
      </c>
      <c r="E280" s="1">
        <v>20</v>
      </c>
      <c r="F280" s="1">
        <v>0.23</v>
      </c>
      <c r="G280" s="1">
        <f>(Table1[[#This Row],[Unit_Price]]*Table1[[#This Row],[Quantity_Sold]]) - Table1[[#This Row],[Discount]]*Table1[[#This Row],[Unit_Price]]*Table1[[#This Row],[Quantity_Sold]]</f>
        <v>34201.86</v>
      </c>
      <c r="H280" s="1" t="s">
        <v>19</v>
      </c>
      <c r="I280" s="1" t="s">
        <v>25</v>
      </c>
      <c r="J280" s="1" t="s">
        <v>16</v>
      </c>
      <c r="K280" s="1" t="s">
        <v>30</v>
      </c>
      <c r="L280" s="1" t="s">
        <v>20</v>
      </c>
      <c r="M280" s="1"/>
    </row>
    <row r="281" spans="1:13" x14ac:dyDescent="0.3">
      <c r="A281" s="1">
        <v>1009</v>
      </c>
      <c r="B281" s="2">
        <v>45231</v>
      </c>
      <c r="C281" s="1" t="s">
        <v>13</v>
      </c>
      <c r="D281" s="1">
        <v>958.76</v>
      </c>
      <c r="E281" s="1">
        <v>14</v>
      </c>
      <c r="F281" s="1">
        <v>7.0000000000000007E-2</v>
      </c>
      <c r="G281" s="1">
        <f>(Table1[[#This Row],[Unit_Price]]*Table1[[#This Row],[Quantity_Sold]]) - Table1[[#This Row],[Discount]]*Table1[[#This Row],[Unit_Price]]*Table1[[#This Row],[Quantity_Sold]]</f>
        <v>12483.055199999999</v>
      </c>
      <c r="H281" s="1" t="s">
        <v>14</v>
      </c>
      <c r="I281" s="1" t="s">
        <v>25</v>
      </c>
      <c r="J281" s="1" t="s">
        <v>16</v>
      </c>
      <c r="K281" s="1" t="s">
        <v>26</v>
      </c>
      <c r="L281" s="1" t="s">
        <v>27</v>
      </c>
      <c r="M281" s="1"/>
    </row>
    <row r="282" spans="1:13" x14ac:dyDescent="0.3">
      <c r="A282" s="1">
        <v>1033</v>
      </c>
      <c r="B282" s="2">
        <v>45039</v>
      </c>
      <c r="C282" s="1" t="s">
        <v>31</v>
      </c>
      <c r="D282" s="1">
        <v>1320.06</v>
      </c>
      <c r="E282" s="1">
        <v>44</v>
      </c>
      <c r="F282" s="1">
        <v>0.23</v>
      </c>
      <c r="G282" s="1">
        <f>(Table1[[#This Row],[Unit_Price]]*Table1[[#This Row],[Quantity_Sold]]) - Table1[[#This Row],[Discount]]*Table1[[#This Row],[Unit_Price]]*Table1[[#This Row],[Quantity_Sold]]</f>
        <v>44723.632799999999</v>
      </c>
      <c r="H282" s="1" t="s">
        <v>14</v>
      </c>
      <c r="I282" s="1" t="s">
        <v>22</v>
      </c>
      <c r="J282" s="1" t="s">
        <v>16</v>
      </c>
      <c r="K282" s="1" t="s">
        <v>28</v>
      </c>
      <c r="L282" s="1" t="s">
        <v>24</v>
      </c>
      <c r="M282" s="1"/>
    </row>
    <row r="283" spans="1:13" x14ac:dyDescent="0.3">
      <c r="A283" s="1">
        <v>1055</v>
      </c>
      <c r="B283" s="2">
        <v>45172</v>
      </c>
      <c r="C283" s="1" t="s">
        <v>31</v>
      </c>
      <c r="D283" s="1">
        <v>2971.75</v>
      </c>
      <c r="E283" s="1">
        <v>12</v>
      </c>
      <c r="F283" s="1">
        <v>0.24</v>
      </c>
      <c r="G283" s="1">
        <f>(Table1[[#This Row],[Unit_Price]]*Table1[[#This Row],[Quantity_Sold]]) - Table1[[#This Row],[Discount]]*Table1[[#This Row],[Unit_Price]]*Table1[[#This Row],[Quantity_Sold]]</f>
        <v>27102.36</v>
      </c>
      <c r="H283" s="1" t="s">
        <v>14</v>
      </c>
      <c r="I283" s="1" t="s">
        <v>15</v>
      </c>
      <c r="J283" s="1" t="s">
        <v>23</v>
      </c>
      <c r="K283" s="1" t="s">
        <v>30</v>
      </c>
      <c r="L283" s="1" t="s">
        <v>24</v>
      </c>
      <c r="M283" s="1"/>
    </row>
    <row r="284" spans="1:13" x14ac:dyDescent="0.3">
      <c r="A284" s="1">
        <v>1076</v>
      </c>
      <c r="B284" s="2">
        <v>45276</v>
      </c>
      <c r="C284" s="1" t="s">
        <v>21</v>
      </c>
      <c r="D284" s="1">
        <v>3774.65</v>
      </c>
      <c r="E284" s="1">
        <v>30</v>
      </c>
      <c r="F284" s="1">
        <v>0.2</v>
      </c>
      <c r="G284" s="1">
        <f>(Table1[[#This Row],[Unit_Price]]*Table1[[#This Row],[Quantity_Sold]]) - Table1[[#This Row],[Discount]]*Table1[[#This Row],[Unit_Price]]*Table1[[#This Row],[Quantity_Sold]]</f>
        <v>90591.6</v>
      </c>
      <c r="H284" s="1" t="s">
        <v>19</v>
      </c>
      <c r="I284" s="1" t="s">
        <v>25</v>
      </c>
      <c r="J284" s="1" t="s">
        <v>16</v>
      </c>
      <c r="K284" s="1" t="s">
        <v>28</v>
      </c>
      <c r="L284" s="1" t="s">
        <v>29</v>
      </c>
      <c r="M284" s="1"/>
    </row>
    <row r="285" spans="1:13" x14ac:dyDescent="0.3">
      <c r="A285" s="1">
        <v>1001</v>
      </c>
      <c r="B285" s="2">
        <v>44975</v>
      </c>
      <c r="C285" s="1" t="s">
        <v>21</v>
      </c>
      <c r="D285" s="1">
        <v>1286.92</v>
      </c>
      <c r="E285" s="1">
        <v>27</v>
      </c>
      <c r="F285" s="1">
        <v>7.0000000000000007E-2</v>
      </c>
      <c r="G285" s="1">
        <f>(Table1[[#This Row],[Unit_Price]]*Table1[[#This Row],[Quantity_Sold]]) - Table1[[#This Row],[Discount]]*Table1[[#This Row],[Unit_Price]]*Table1[[#This Row],[Quantity_Sold]]</f>
        <v>32314.561200000004</v>
      </c>
      <c r="H285" s="1" t="s">
        <v>14</v>
      </c>
      <c r="I285" s="1" t="s">
        <v>25</v>
      </c>
      <c r="J285" s="1" t="s">
        <v>16</v>
      </c>
      <c r="K285" s="1" t="s">
        <v>30</v>
      </c>
      <c r="L285" s="1" t="s">
        <v>12</v>
      </c>
      <c r="M285" s="1"/>
    </row>
    <row r="286" spans="1:13" x14ac:dyDescent="0.3">
      <c r="A286" s="1">
        <v>1047</v>
      </c>
      <c r="B286" s="2">
        <v>45030</v>
      </c>
      <c r="C286" s="1" t="s">
        <v>21</v>
      </c>
      <c r="D286" s="1">
        <v>4321.04</v>
      </c>
      <c r="E286" s="1">
        <v>16</v>
      </c>
      <c r="F286" s="1">
        <v>0.23</v>
      </c>
      <c r="G286" s="1">
        <f>(Table1[[#This Row],[Unit_Price]]*Table1[[#This Row],[Quantity_Sold]]) - Table1[[#This Row],[Discount]]*Table1[[#This Row],[Unit_Price]]*Table1[[#This Row],[Quantity_Sold]]</f>
        <v>53235.212800000001</v>
      </c>
      <c r="H286" s="1" t="s">
        <v>14</v>
      </c>
      <c r="I286" s="1" t="s">
        <v>25</v>
      </c>
      <c r="J286" s="1" t="s">
        <v>16</v>
      </c>
      <c r="K286" s="1" t="s">
        <v>30</v>
      </c>
      <c r="L286" s="1" t="s">
        <v>29</v>
      </c>
      <c r="M286" s="1"/>
    </row>
    <row r="287" spans="1:13" x14ac:dyDescent="0.3">
      <c r="A287" s="1">
        <v>1090</v>
      </c>
      <c r="B287" s="2">
        <v>45183</v>
      </c>
      <c r="C287" s="1" t="s">
        <v>21</v>
      </c>
      <c r="D287" s="1">
        <v>2693.33</v>
      </c>
      <c r="E287" s="1">
        <v>47</v>
      </c>
      <c r="F287" s="1">
        <v>0.18</v>
      </c>
      <c r="G287" s="1">
        <f>(Table1[[#This Row],[Unit_Price]]*Table1[[#This Row],[Quantity_Sold]]) - Table1[[#This Row],[Discount]]*Table1[[#This Row],[Unit_Price]]*Table1[[#This Row],[Quantity_Sold]]</f>
        <v>103800.9382</v>
      </c>
      <c r="H287" s="1" t="s">
        <v>19</v>
      </c>
      <c r="I287" s="1" t="s">
        <v>22</v>
      </c>
      <c r="J287" s="1" t="s">
        <v>23</v>
      </c>
      <c r="K287" s="1" t="s">
        <v>30</v>
      </c>
      <c r="L287" s="1" t="s">
        <v>24</v>
      </c>
      <c r="M287" s="1"/>
    </row>
    <row r="288" spans="1:13" x14ac:dyDescent="0.3">
      <c r="A288" s="1">
        <v>1042</v>
      </c>
      <c r="B288" s="2">
        <v>45049</v>
      </c>
      <c r="C288" s="1" t="s">
        <v>18</v>
      </c>
      <c r="D288" s="1">
        <v>687.6</v>
      </c>
      <c r="E288" s="1">
        <v>37</v>
      </c>
      <c r="F288" s="1">
        <v>0.21</v>
      </c>
      <c r="G288" s="1">
        <f>(Table1[[#This Row],[Unit_Price]]*Table1[[#This Row],[Quantity_Sold]]) - Table1[[#This Row],[Discount]]*Table1[[#This Row],[Unit_Price]]*Table1[[#This Row],[Quantity_Sold]]</f>
        <v>20098.548000000003</v>
      </c>
      <c r="H288" s="1" t="s">
        <v>14</v>
      </c>
      <c r="I288" s="1" t="s">
        <v>15</v>
      </c>
      <c r="J288" s="1" t="s">
        <v>23</v>
      </c>
      <c r="K288" s="1" t="s">
        <v>30</v>
      </c>
      <c r="L288" s="1" t="s">
        <v>20</v>
      </c>
      <c r="M288" s="1"/>
    </row>
    <row r="289" spans="1:13" x14ac:dyDescent="0.3">
      <c r="A289" s="1">
        <v>1088</v>
      </c>
      <c r="B289" s="2">
        <v>45196</v>
      </c>
      <c r="C289" s="1" t="s">
        <v>21</v>
      </c>
      <c r="D289" s="1">
        <v>4856.22</v>
      </c>
      <c r="E289" s="1">
        <v>12</v>
      </c>
      <c r="F289" s="1">
        <v>0.15</v>
      </c>
      <c r="G289" s="1">
        <f>(Table1[[#This Row],[Unit_Price]]*Table1[[#This Row],[Quantity_Sold]]) - Table1[[#This Row],[Discount]]*Table1[[#This Row],[Unit_Price]]*Table1[[#This Row],[Quantity_Sold]]</f>
        <v>49533.444000000003</v>
      </c>
      <c r="H289" s="1" t="s">
        <v>14</v>
      </c>
      <c r="I289" s="1" t="s">
        <v>15</v>
      </c>
      <c r="J289" s="1" t="s">
        <v>16</v>
      </c>
      <c r="K289" s="1" t="s">
        <v>17</v>
      </c>
      <c r="L289" s="1" t="s">
        <v>29</v>
      </c>
      <c r="M289" s="1"/>
    </row>
    <row r="290" spans="1:13" x14ac:dyDescent="0.3">
      <c r="A290" s="1">
        <v>1005</v>
      </c>
      <c r="B290" s="2">
        <v>45177</v>
      </c>
      <c r="C290" s="1" t="s">
        <v>31</v>
      </c>
      <c r="D290" s="1">
        <v>4869.5</v>
      </c>
      <c r="E290" s="1">
        <v>9</v>
      </c>
      <c r="F290" s="1">
        <v>7.0000000000000007E-2</v>
      </c>
      <c r="G290" s="1">
        <f>(Table1[[#This Row],[Unit_Price]]*Table1[[#This Row],[Quantity_Sold]]) - Table1[[#This Row],[Discount]]*Table1[[#This Row],[Unit_Price]]*Table1[[#This Row],[Quantity_Sold]]</f>
        <v>40757.714999999997</v>
      </c>
      <c r="H290" s="1" t="s">
        <v>19</v>
      </c>
      <c r="I290" s="1" t="s">
        <v>15</v>
      </c>
      <c r="J290" s="1" t="s">
        <v>23</v>
      </c>
      <c r="K290" s="1" t="s">
        <v>17</v>
      </c>
      <c r="L290" s="1" t="s">
        <v>29</v>
      </c>
      <c r="M290" s="1"/>
    </row>
    <row r="291" spans="1:13" x14ac:dyDescent="0.3">
      <c r="A291" s="1">
        <v>1020</v>
      </c>
      <c r="B291" s="2">
        <v>45043</v>
      </c>
      <c r="C291" s="1" t="s">
        <v>18</v>
      </c>
      <c r="D291" s="1">
        <v>4805.17</v>
      </c>
      <c r="E291" s="1">
        <v>33</v>
      </c>
      <c r="F291" s="1">
        <v>0.28000000000000003</v>
      </c>
      <c r="G291" s="1">
        <f>(Table1[[#This Row],[Unit_Price]]*Table1[[#This Row],[Quantity_Sold]]) - Table1[[#This Row],[Discount]]*Table1[[#This Row],[Unit_Price]]*Table1[[#This Row],[Quantity_Sold]]</f>
        <v>114170.83920000002</v>
      </c>
      <c r="H291" s="1" t="s">
        <v>14</v>
      </c>
      <c r="I291" s="1" t="s">
        <v>22</v>
      </c>
      <c r="J291" s="1" t="s">
        <v>23</v>
      </c>
      <c r="K291" s="1" t="s">
        <v>26</v>
      </c>
      <c r="L291" s="1" t="s">
        <v>20</v>
      </c>
      <c r="M291" s="1"/>
    </row>
    <row r="292" spans="1:13" x14ac:dyDescent="0.3">
      <c r="A292" s="1">
        <v>1057</v>
      </c>
      <c r="B292" s="2">
        <v>45237</v>
      </c>
      <c r="C292" s="1" t="s">
        <v>21</v>
      </c>
      <c r="D292" s="1">
        <v>1308.44</v>
      </c>
      <c r="E292" s="1">
        <v>26</v>
      </c>
      <c r="F292" s="1">
        <v>7.0000000000000007E-2</v>
      </c>
      <c r="G292" s="1">
        <f>(Table1[[#This Row],[Unit_Price]]*Table1[[#This Row],[Quantity_Sold]]) - Table1[[#This Row],[Discount]]*Table1[[#This Row],[Unit_Price]]*Table1[[#This Row],[Quantity_Sold]]</f>
        <v>31638.0792</v>
      </c>
      <c r="H292" s="1" t="s">
        <v>14</v>
      </c>
      <c r="I292" s="1" t="s">
        <v>25</v>
      </c>
      <c r="J292" s="1" t="s">
        <v>23</v>
      </c>
      <c r="K292" s="1" t="s">
        <v>28</v>
      </c>
      <c r="L292" s="1" t="s">
        <v>27</v>
      </c>
      <c r="M292" s="1"/>
    </row>
    <row r="293" spans="1:13" x14ac:dyDescent="0.3">
      <c r="A293" s="1">
        <v>1053</v>
      </c>
      <c r="B293" s="2">
        <v>45010</v>
      </c>
      <c r="C293" s="1" t="s">
        <v>21</v>
      </c>
      <c r="D293" s="1">
        <v>1862.61</v>
      </c>
      <c r="E293" s="1">
        <v>1</v>
      </c>
      <c r="F293" s="1">
        <v>0.24</v>
      </c>
      <c r="G293" s="1">
        <f>(Table1[[#This Row],[Unit_Price]]*Table1[[#This Row],[Quantity_Sold]]) - Table1[[#This Row],[Discount]]*Table1[[#This Row],[Unit_Price]]*Table1[[#This Row],[Quantity_Sold]]</f>
        <v>1415.5835999999999</v>
      </c>
      <c r="H293" s="1" t="s">
        <v>14</v>
      </c>
      <c r="I293" s="1" t="s">
        <v>15</v>
      </c>
      <c r="J293" s="1" t="s">
        <v>16</v>
      </c>
      <c r="K293" s="1" t="s">
        <v>28</v>
      </c>
      <c r="L293" s="1" t="s">
        <v>27</v>
      </c>
      <c r="M293" s="1"/>
    </row>
    <row r="294" spans="1:13" x14ac:dyDescent="0.3">
      <c r="A294" s="1">
        <v>1067</v>
      </c>
      <c r="B294" s="2">
        <v>44993</v>
      </c>
      <c r="C294" s="1" t="s">
        <v>31</v>
      </c>
      <c r="D294" s="1">
        <v>3842.55</v>
      </c>
      <c r="E294" s="1">
        <v>28</v>
      </c>
      <c r="F294" s="1">
        <v>0.03</v>
      </c>
      <c r="G294" s="1">
        <f>(Table1[[#This Row],[Unit_Price]]*Table1[[#This Row],[Quantity_Sold]]) - Table1[[#This Row],[Discount]]*Table1[[#This Row],[Unit_Price]]*Table1[[#This Row],[Quantity_Sold]]</f>
        <v>104363.65800000001</v>
      </c>
      <c r="H294" s="1" t="s">
        <v>19</v>
      </c>
      <c r="I294" s="1" t="s">
        <v>22</v>
      </c>
      <c r="J294" s="1" t="s">
        <v>23</v>
      </c>
      <c r="K294" s="1" t="s">
        <v>28</v>
      </c>
      <c r="L294" s="1" t="s">
        <v>27</v>
      </c>
      <c r="M294" s="1"/>
    </row>
    <row r="295" spans="1:13" x14ac:dyDescent="0.3">
      <c r="A295" s="1">
        <v>1086</v>
      </c>
      <c r="B295" s="2">
        <v>45127</v>
      </c>
      <c r="C295" s="1" t="s">
        <v>13</v>
      </c>
      <c r="D295" s="1">
        <v>1366.62</v>
      </c>
      <c r="E295" s="1">
        <v>17</v>
      </c>
      <c r="F295" s="1">
        <v>0.21</v>
      </c>
      <c r="G295" s="1">
        <f>(Table1[[#This Row],[Unit_Price]]*Table1[[#This Row],[Quantity_Sold]]) - Table1[[#This Row],[Discount]]*Table1[[#This Row],[Unit_Price]]*Table1[[#This Row],[Quantity_Sold]]</f>
        <v>18353.706599999998</v>
      </c>
      <c r="H295" s="1" t="s">
        <v>19</v>
      </c>
      <c r="I295" s="1" t="s">
        <v>25</v>
      </c>
      <c r="J295" s="1" t="s">
        <v>16</v>
      </c>
      <c r="K295" s="1" t="s">
        <v>17</v>
      </c>
      <c r="L295" s="1" t="s">
        <v>27</v>
      </c>
      <c r="M295" s="1"/>
    </row>
    <row r="296" spans="1:13" x14ac:dyDescent="0.3">
      <c r="A296" s="1">
        <v>1048</v>
      </c>
      <c r="B296" s="2">
        <v>44980</v>
      </c>
      <c r="C296" s="1" t="s">
        <v>13</v>
      </c>
      <c r="D296" s="1">
        <v>4641.41</v>
      </c>
      <c r="E296" s="1">
        <v>47</v>
      </c>
      <c r="F296" s="1">
        <v>0.27</v>
      </c>
      <c r="G296" s="1">
        <f>(Table1[[#This Row],[Unit_Price]]*Table1[[#This Row],[Quantity_Sold]]) - Table1[[#This Row],[Discount]]*Table1[[#This Row],[Unit_Price]]*Table1[[#This Row],[Quantity_Sold]]</f>
        <v>159246.77709999998</v>
      </c>
      <c r="H296" s="1" t="s">
        <v>19</v>
      </c>
      <c r="I296" s="1" t="s">
        <v>25</v>
      </c>
      <c r="J296" s="1" t="s">
        <v>16</v>
      </c>
      <c r="K296" s="1" t="s">
        <v>30</v>
      </c>
      <c r="L296" s="1" t="s">
        <v>27</v>
      </c>
      <c r="M296" s="1"/>
    </row>
    <row r="297" spans="1:13" x14ac:dyDescent="0.3">
      <c r="A297" s="1">
        <v>1096</v>
      </c>
      <c r="B297" s="2">
        <v>45219</v>
      </c>
      <c r="C297" s="1" t="s">
        <v>21</v>
      </c>
      <c r="D297" s="1">
        <v>3387.21</v>
      </c>
      <c r="E297" s="1">
        <v>10</v>
      </c>
      <c r="F297" s="1">
        <v>0.12</v>
      </c>
      <c r="G297" s="1">
        <f>(Table1[[#This Row],[Unit_Price]]*Table1[[#This Row],[Quantity_Sold]]) - Table1[[#This Row],[Discount]]*Table1[[#This Row],[Unit_Price]]*Table1[[#This Row],[Quantity_Sold]]</f>
        <v>29807.447999999997</v>
      </c>
      <c r="H297" s="1" t="s">
        <v>14</v>
      </c>
      <c r="I297" s="1" t="s">
        <v>15</v>
      </c>
      <c r="J297" s="1" t="s">
        <v>16</v>
      </c>
      <c r="K297" s="1" t="s">
        <v>26</v>
      </c>
      <c r="L297" s="1" t="s">
        <v>12</v>
      </c>
      <c r="M297" s="1"/>
    </row>
    <row r="298" spans="1:13" x14ac:dyDescent="0.3">
      <c r="A298" s="1">
        <v>1082</v>
      </c>
      <c r="B298" s="2">
        <v>45088</v>
      </c>
      <c r="C298" s="1" t="s">
        <v>18</v>
      </c>
      <c r="D298" s="1">
        <v>1159.06</v>
      </c>
      <c r="E298" s="1">
        <v>17</v>
      </c>
      <c r="F298" s="1">
        <v>0.06</v>
      </c>
      <c r="G298" s="1">
        <f>(Table1[[#This Row],[Unit_Price]]*Table1[[#This Row],[Quantity_Sold]]) - Table1[[#This Row],[Discount]]*Table1[[#This Row],[Unit_Price]]*Table1[[#This Row],[Quantity_Sold]]</f>
        <v>18521.7788</v>
      </c>
      <c r="H298" s="1" t="s">
        <v>14</v>
      </c>
      <c r="I298" s="1" t="s">
        <v>15</v>
      </c>
      <c r="J298" s="1" t="s">
        <v>16</v>
      </c>
      <c r="K298" s="1" t="s">
        <v>17</v>
      </c>
      <c r="L298" s="1" t="s">
        <v>20</v>
      </c>
      <c r="M298" s="1"/>
    </row>
    <row r="299" spans="1:13" x14ac:dyDescent="0.3">
      <c r="A299" s="1">
        <v>1086</v>
      </c>
      <c r="B299" s="2">
        <v>45116</v>
      </c>
      <c r="C299" s="1" t="s">
        <v>13</v>
      </c>
      <c r="D299" s="1">
        <v>2765.79</v>
      </c>
      <c r="E299" s="1">
        <v>28</v>
      </c>
      <c r="F299" s="1">
        <v>0.17</v>
      </c>
      <c r="G299" s="1">
        <f>(Table1[[#This Row],[Unit_Price]]*Table1[[#This Row],[Quantity_Sold]]) - Table1[[#This Row],[Discount]]*Table1[[#This Row],[Unit_Price]]*Table1[[#This Row],[Quantity_Sold]]</f>
        <v>64276.959599999995</v>
      </c>
      <c r="H299" s="1" t="s">
        <v>14</v>
      </c>
      <c r="I299" s="1" t="s">
        <v>25</v>
      </c>
      <c r="J299" s="1" t="s">
        <v>23</v>
      </c>
      <c r="K299" s="1" t="s">
        <v>17</v>
      </c>
      <c r="L299" s="1" t="s">
        <v>12</v>
      </c>
      <c r="M299" s="1"/>
    </row>
    <row r="300" spans="1:13" x14ac:dyDescent="0.3">
      <c r="A300" s="1">
        <v>1073</v>
      </c>
      <c r="B300" s="2">
        <v>45246</v>
      </c>
      <c r="C300" s="1" t="s">
        <v>21</v>
      </c>
      <c r="D300" s="1">
        <v>2838.27</v>
      </c>
      <c r="E300" s="1">
        <v>48</v>
      </c>
      <c r="F300" s="1">
        <v>0.25</v>
      </c>
      <c r="G300" s="1">
        <f>(Table1[[#This Row],[Unit_Price]]*Table1[[#This Row],[Quantity_Sold]]) - Table1[[#This Row],[Discount]]*Table1[[#This Row],[Unit_Price]]*Table1[[#This Row],[Quantity_Sold]]</f>
        <v>102177.72</v>
      </c>
      <c r="H300" s="1" t="s">
        <v>19</v>
      </c>
      <c r="I300" s="1" t="s">
        <v>25</v>
      </c>
      <c r="J300" s="1" t="s">
        <v>23</v>
      </c>
      <c r="K300" s="1" t="s">
        <v>26</v>
      </c>
      <c r="L300" s="1" t="s">
        <v>12</v>
      </c>
      <c r="M300" s="1"/>
    </row>
    <row r="301" spans="1:13" x14ac:dyDescent="0.3">
      <c r="A301" s="1">
        <v>1018</v>
      </c>
      <c r="B301" s="2">
        <v>44949</v>
      </c>
      <c r="C301" s="1" t="s">
        <v>18</v>
      </c>
      <c r="D301" s="1">
        <v>1258.6300000000001</v>
      </c>
      <c r="E301" s="1">
        <v>20</v>
      </c>
      <c r="F301" s="1">
        <v>0.26</v>
      </c>
      <c r="G301" s="1">
        <f>(Table1[[#This Row],[Unit_Price]]*Table1[[#This Row],[Quantity_Sold]]) - Table1[[#This Row],[Discount]]*Table1[[#This Row],[Unit_Price]]*Table1[[#This Row],[Quantity_Sold]]</f>
        <v>18627.724000000002</v>
      </c>
      <c r="H301" s="1" t="s">
        <v>14</v>
      </c>
      <c r="I301" s="1" t="s">
        <v>22</v>
      </c>
      <c r="J301" s="1" t="s">
        <v>23</v>
      </c>
      <c r="K301" s="1" t="s">
        <v>17</v>
      </c>
      <c r="L301" s="1" t="s">
        <v>12</v>
      </c>
      <c r="M301" s="1"/>
    </row>
    <row r="302" spans="1:13" x14ac:dyDescent="0.3">
      <c r="A302" s="1">
        <v>1054</v>
      </c>
      <c r="B302" s="2">
        <v>45120</v>
      </c>
      <c r="C302" s="1" t="s">
        <v>13</v>
      </c>
      <c r="D302" s="1">
        <v>4694.21</v>
      </c>
      <c r="E302" s="1">
        <v>47</v>
      </c>
      <c r="F302" s="1">
        <v>0.25</v>
      </c>
      <c r="G302" s="1">
        <f>(Table1[[#This Row],[Unit_Price]]*Table1[[#This Row],[Quantity_Sold]]) - Table1[[#This Row],[Discount]]*Table1[[#This Row],[Unit_Price]]*Table1[[#This Row],[Quantity_Sold]]</f>
        <v>165470.9025</v>
      </c>
      <c r="H302" s="1" t="s">
        <v>19</v>
      </c>
      <c r="I302" s="1" t="s">
        <v>22</v>
      </c>
      <c r="J302" s="1" t="s">
        <v>23</v>
      </c>
      <c r="K302" s="1" t="s">
        <v>26</v>
      </c>
      <c r="L302" s="1" t="s">
        <v>20</v>
      </c>
      <c r="M302" s="1"/>
    </row>
    <row r="303" spans="1:13" x14ac:dyDescent="0.3">
      <c r="A303" s="1">
        <v>1081</v>
      </c>
      <c r="B303" s="2">
        <v>45121</v>
      </c>
      <c r="C303" s="1" t="s">
        <v>21</v>
      </c>
      <c r="D303" s="1">
        <v>2568.13</v>
      </c>
      <c r="E303" s="1">
        <v>16</v>
      </c>
      <c r="F303" s="1">
        <v>0.01</v>
      </c>
      <c r="G303" s="1">
        <f>(Table1[[#This Row],[Unit_Price]]*Table1[[#This Row],[Quantity_Sold]]) - Table1[[#This Row],[Discount]]*Table1[[#This Row],[Unit_Price]]*Table1[[#This Row],[Quantity_Sold]]</f>
        <v>40679.179199999999</v>
      </c>
      <c r="H303" s="1" t="s">
        <v>19</v>
      </c>
      <c r="I303" s="1" t="s">
        <v>25</v>
      </c>
      <c r="J303" s="1" t="s">
        <v>23</v>
      </c>
      <c r="K303" s="1" t="s">
        <v>17</v>
      </c>
      <c r="L303" s="1" t="s">
        <v>29</v>
      </c>
      <c r="M303" s="1"/>
    </row>
    <row r="304" spans="1:13" x14ac:dyDescent="0.3">
      <c r="A304" s="1">
        <v>1082</v>
      </c>
      <c r="B304" s="2">
        <v>45072</v>
      </c>
      <c r="C304" s="1" t="s">
        <v>18</v>
      </c>
      <c r="D304" s="1">
        <v>1576.69</v>
      </c>
      <c r="E304" s="1">
        <v>2</v>
      </c>
      <c r="F304" s="1">
        <v>0.12</v>
      </c>
      <c r="G304" s="1">
        <f>(Table1[[#This Row],[Unit_Price]]*Table1[[#This Row],[Quantity_Sold]]) - Table1[[#This Row],[Discount]]*Table1[[#This Row],[Unit_Price]]*Table1[[#This Row],[Quantity_Sold]]</f>
        <v>2774.9744000000001</v>
      </c>
      <c r="H304" s="1" t="s">
        <v>14</v>
      </c>
      <c r="I304" s="1" t="s">
        <v>25</v>
      </c>
      <c r="J304" s="1" t="s">
        <v>23</v>
      </c>
      <c r="K304" s="1" t="s">
        <v>26</v>
      </c>
      <c r="L304" s="1" t="s">
        <v>12</v>
      </c>
      <c r="M304" s="1"/>
    </row>
    <row r="305" spans="1:13" x14ac:dyDescent="0.3">
      <c r="A305" s="1">
        <v>1062</v>
      </c>
      <c r="B305" s="2">
        <v>45018</v>
      </c>
      <c r="C305" s="1" t="s">
        <v>21</v>
      </c>
      <c r="D305" s="1">
        <v>1636.14</v>
      </c>
      <c r="E305" s="1">
        <v>10</v>
      </c>
      <c r="F305" s="1">
        <v>0.2</v>
      </c>
      <c r="G305" s="1">
        <f>(Table1[[#This Row],[Unit_Price]]*Table1[[#This Row],[Quantity_Sold]]) - Table1[[#This Row],[Discount]]*Table1[[#This Row],[Unit_Price]]*Table1[[#This Row],[Quantity_Sold]]</f>
        <v>13089.12</v>
      </c>
      <c r="H305" s="1" t="s">
        <v>19</v>
      </c>
      <c r="I305" s="1" t="s">
        <v>22</v>
      </c>
      <c r="J305" s="1" t="s">
        <v>23</v>
      </c>
      <c r="K305" s="1" t="s">
        <v>28</v>
      </c>
      <c r="L305" s="1" t="s">
        <v>27</v>
      </c>
      <c r="M305" s="1"/>
    </row>
    <row r="306" spans="1:13" x14ac:dyDescent="0.3">
      <c r="A306" s="1">
        <v>1047</v>
      </c>
      <c r="B306" s="2">
        <v>45117</v>
      </c>
      <c r="C306" s="1" t="s">
        <v>13</v>
      </c>
      <c r="D306" s="1">
        <v>4384.8500000000004</v>
      </c>
      <c r="E306" s="1">
        <v>36</v>
      </c>
      <c r="F306" s="1">
        <v>0.14000000000000001</v>
      </c>
      <c r="G306" s="1">
        <f>(Table1[[#This Row],[Unit_Price]]*Table1[[#This Row],[Quantity_Sold]]) - Table1[[#This Row],[Discount]]*Table1[[#This Row],[Unit_Price]]*Table1[[#This Row],[Quantity_Sold]]</f>
        <v>135754.95600000001</v>
      </c>
      <c r="H306" s="1" t="s">
        <v>19</v>
      </c>
      <c r="I306" s="1" t="s">
        <v>15</v>
      </c>
      <c r="J306" s="1" t="s">
        <v>23</v>
      </c>
      <c r="K306" s="1" t="s">
        <v>17</v>
      </c>
      <c r="L306" s="1" t="s">
        <v>12</v>
      </c>
      <c r="M306" s="1"/>
    </row>
    <row r="307" spans="1:13" x14ac:dyDescent="0.3">
      <c r="A307" s="1">
        <v>1072</v>
      </c>
      <c r="B307" s="2">
        <v>45092</v>
      </c>
      <c r="C307" s="1" t="s">
        <v>31</v>
      </c>
      <c r="D307" s="1">
        <v>4645.17</v>
      </c>
      <c r="E307" s="1">
        <v>35</v>
      </c>
      <c r="F307" s="1">
        <v>0.18</v>
      </c>
      <c r="G307" s="1">
        <f>(Table1[[#This Row],[Unit_Price]]*Table1[[#This Row],[Quantity_Sold]]) - Table1[[#This Row],[Discount]]*Table1[[#This Row],[Unit_Price]]*Table1[[#This Row],[Quantity_Sold]]</f>
        <v>133316.37900000002</v>
      </c>
      <c r="H307" s="1" t="s">
        <v>14</v>
      </c>
      <c r="I307" s="1" t="s">
        <v>25</v>
      </c>
      <c r="J307" s="1" t="s">
        <v>16</v>
      </c>
      <c r="K307" s="1" t="s">
        <v>17</v>
      </c>
      <c r="L307" s="1" t="s">
        <v>12</v>
      </c>
      <c r="M307" s="1"/>
    </row>
    <row r="308" spans="1:13" x14ac:dyDescent="0.3">
      <c r="A308" s="1">
        <v>1095</v>
      </c>
      <c r="B308" s="2">
        <v>45237</v>
      </c>
      <c r="C308" s="1" t="s">
        <v>21</v>
      </c>
      <c r="D308" s="1">
        <v>4523.3599999999997</v>
      </c>
      <c r="E308" s="1">
        <v>32</v>
      </c>
      <c r="F308" s="1">
        <v>0.3</v>
      </c>
      <c r="G308" s="1">
        <f>(Table1[[#This Row],[Unit_Price]]*Table1[[#This Row],[Quantity_Sold]]) - Table1[[#This Row],[Discount]]*Table1[[#This Row],[Unit_Price]]*Table1[[#This Row],[Quantity_Sold]]</f>
        <v>101323.264</v>
      </c>
      <c r="H308" s="1" t="s">
        <v>19</v>
      </c>
      <c r="I308" s="1" t="s">
        <v>22</v>
      </c>
      <c r="J308" s="1" t="s">
        <v>16</v>
      </c>
      <c r="K308" s="1" t="s">
        <v>30</v>
      </c>
      <c r="L308" s="1" t="s">
        <v>24</v>
      </c>
      <c r="M308" s="1"/>
    </row>
    <row r="309" spans="1:13" x14ac:dyDescent="0.3">
      <c r="A309" s="1">
        <v>1038</v>
      </c>
      <c r="B309" s="2">
        <v>45239</v>
      </c>
      <c r="C309" s="1" t="s">
        <v>13</v>
      </c>
      <c r="D309" s="1">
        <v>1709.71</v>
      </c>
      <c r="E309" s="1">
        <v>1</v>
      </c>
      <c r="F309" s="1">
        <v>0.14000000000000001</v>
      </c>
      <c r="G309" s="1">
        <f>(Table1[[#This Row],[Unit_Price]]*Table1[[#This Row],[Quantity_Sold]]) - Table1[[#This Row],[Discount]]*Table1[[#This Row],[Unit_Price]]*Table1[[#This Row],[Quantity_Sold]]</f>
        <v>1470.3506</v>
      </c>
      <c r="H309" s="1" t="s">
        <v>14</v>
      </c>
      <c r="I309" s="1" t="s">
        <v>25</v>
      </c>
      <c r="J309" s="1" t="s">
        <v>23</v>
      </c>
      <c r="K309" s="1" t="s">
        <v>28</v>
      </c>
      <c r="L309" s="1" t="s">
        <v>12</v>
      </c>
      <c r="M309" s="1"/>
    </row>
    <row r="310" spans="1:13" x14ac:dyDescent="0.3">
      <c r="A310" s="1">
        <v>1006</v>
      </c>
      <c r="B310" s="2">
        <v>45195</v>
      </c>
      <c r="C310" s="1" t="s">
        <v>13</v>
      </c>
      <c r="D310" s="1">
        <v>4879.88</v>
      </c>
      <c r="E310" s="1">
        <v>14</v>
      </c>
      <c r="F310" s="1">
        <v>0.24</v>
      </c>
      <c r="G310" s="1">
        <f>(Table1[[#This Row],[Unit_Price]]*Table1[[#This Row],[Quantity_Sold]]) - Table1[[#This Row],[Discount]]*Table1[[#This Row],[Unit_Price]]*Table1[[#This Row],[Quantity_Sold]]</f>
        <v>51921.923200000005</v>
      </c>
      <c r="H310" s="1" t="s">
        <v>19</v>
      </c>
      <c r="I310" s="1" t="s">
        <v>22</v>
      </c>
      <c r="J310" s="1" t="s">
        <v>16</v>
      </c>
      <c r="K310" s="1" t="s">
        <v>28</v>
      </c>
      <c r="L310" s="1" t="s">
        <v>27</v>
      </c>
      <c r="M310" s="1"/>
    </row>
    <row r="311" spans="1:13" x14ac:dyDescent="0.3">
      <c r="A311" s="1">
        <v>1030</v>
      </c>
      <c r="B311" s="2">
        <v>45245</v>
      </c>
      <c r="C311" s="1" t="s">
        <v>21</v>
      </c>
      <c r="D311" s="1">
        <v>1482.58</v>
      </c>
      <c r="E311" s="1">
        <v>24</v>
      </c>
      <c r="F311" s="1">
        <v>0.2</v>
      </c>
      <c r="G311" s="1">
        <f>(Table1[[#This Row],[Unit_Price]]*Table1[[#This Row],[Quantity_Sold]]) - Table1[[#This Row],[Discount]]*Table1[[#This Row],[Unit_Price]]*Table1[[#This Row],[Quantity_Sold]]</f>
        <v>28465.536</v>
      </c>
      <c r="H311" s="1" t="s">
        <v>14</v>
      </c>
      <c r="I311" s="1" t="s">
        <v>25</v>
      </c>
      <c r="J311" s="1" t="s">
        <v>16</v>
      </c>
      <c r="K311" s="1" t="s">
        <v>28</v>
      </c>
      <c r="L311" s="1" t="s">
        <v>29</v>
      </c>
      <c r="M311" s="1"/>
    </row>
    <row r="312" spans="1:13" x14ac:dyDescent="0.3">
      <c r="A312" s="1">
        <v>1092</v>
      </c>
      <c r="B312" s="2">
        <v>44953</v>
      </c>
      <c r="C312" s="1" t="s">
        <v>18</v>
      </c>
      <c r="D312" s="1">
        <v>4003.96</v>
      </c>
      <c r="E312" s="1">
        <v>26</v>
      </c>
      <c r="F312" s="1">
        <v>0.24</v>
      </c>
      <c r="G312" s="1">
        <f>(Table1[[#This Row],[Unit_Price]]*Table1[[#This Row],[Quantity_Sold]]) - Table1[[#This Row],[Discount]]*Table1[[#This Row],[Unit_Price]]*Table1[[#This Row],[Quantity_Sold]]</f>
        <v>79118.24960000001</v>
      </c>
      <c r="H312" s="1" t="s">
        <v>19</v>
      </c>
      <c r="I312" s="1" t="s">
        <v>15</v>
      </c>
      <c r="J312" s="1" t="s">
        <v>23</v>
      </c>
      <c r="K312" s="1" t="s">
        <v>30</v>
      </c>
      <c r="L312" s="1" t="s">
        <v>12</v>
      </c>
      <c r="M312" s="1"/>
    </row>
    <row r="313" spans="1:13" x14ac:dyDescent="0.3">
      <c r="A313" s="1">
        <v>1019</v>
      </c>
      <c r="B313" s="2">
        <v>45074</v>
      </c>
      <c r="C313" s="1" t="s">
        <v>18</v>
      </c>
      <c r="D313" s="1">
        <v>4205.37</v>
      </c>
      <c r="E313" s="1">
        <v>28</v>
      </c>
      <c r="F313" s="1">
        <v>0.09</v>
      </c>
      <c r="G313" s="1">
        <f>(Table1[[#This Row],[Unit_Price]]*Table1[[#This Row],[Quantity_Sold]]) - Table1[[#This Row],[Discount]]*Table1[[#This Row],[Unit_Price]]*Table1[[#This Row],[Quantity_Sold]]</f>
        <v>107152.8276</v>
      </c>
      <c r="H313" s="1" t="s">
        <v>19</v>
      </c>
      <c r="I313" s="1" t="s">
        <v>25</v>
      </c>
      <c r="J313" s="1" t="s">
        <v>23</v>
      </c>
      <c r="K313" s="1" t="s">
        <v>28</v>
      </c>
      <c r="L313" s="1" t="s">
        <v>20</v>
      </c>
      <c r="M313" s="1"/>
    </row>
    <row r="314" spans="1:13" x14ac:dyDescent="0.3">
      <c r="A314" s="1">
        <v>1093</v>
      </c>
      <c r="B314" s="2">
        <v>45152</v>
      </c>
      <c r="C314" s="1" t="s">
        <v>13</v>
      </c>
      <c r="D314" s="1">
        <v>677.5</v>
      </c>
      <c r="E314" s="1">
        <v>6</v>
      </c>
      <c r="F314" s="1">
        <v>0.16</v>
      </c>
      <c r="G314" s="1">
        <f>(Table1[[#This Row],[Unit_Price]]*Table1[[#This Row],[Quantity_Sold]]) - Table1[[#This Row],[Discount]]*Table1[[#This Row],[Unit_Price]]*Table1[[#This Row],[Quantity_Sold]]</f>
        <v>3414.6</v>
      </c>
      <c r="H314" s="1" t="s">
        <v>14</v>
      </c>
      <c r="I314" s="1" t="s">
        <v>25</v>
      </c>
      <c r="J314" s="1" t="s">
        <v>23</v>
      </c>
      <c r="K314" s="1" t="s">
        <v>30</v>
      </c>
      <c r="L314" s="1" t="s">
        <v>12</v>
      </c>
      <c r="M314" s="1"/>
    </row>
    <row r="315" spans="1:13" x14ac:dyDescent="0.3">
      <c r="A315" s="1">
        <v>1019</v>
      </c>
      <c r="B315" s="2">
        <v>45176</v>
      </c>
      <c r="C315" s="1" t="s">
        <v>31</v>
      </c>
      <c r="D315" s="1">
        <v>2604.06</v>
      </c>
      <c r="E315" s="1">
        <v>27</v>
      </c>
      <c r="F315" s="1">
        <v>0.16</v>
      </c>
      <c r="G315" s="1">
        <f>(Table1[[#This Row],[Unit_Price]]*Table1[[#This Row],[Quantity_Sold]]) - Table1[[#This Row],[Discount]]*Table1[[#This Row],[Unit_Price]]*Table1[[#This Row],[Quantity_Sold]]</f>
        <v>59060.080799999996</v>
      </c>
      <c r="H315" s="1" t="s">
        <v>14</v>
      </c>
      <c r="I315" s="1" t="s">
        <v>15</v>
      </c>
      <c r="J315" s="1" t="s">
        <v>23</v>
      </c>
      <c r="K315" s="1" t="s">
        <v>30</v>
      </c>
      <c r="L315" s="1" t="s">
        <v>27</v>
      </c>
      <c r="M315" s="1"/>
    </row>
    <row r="316" spans="1:13" x14ac:dyDescent="0.3">
      <c r="A316" s="1">
        <v>1051</v>
      </c>
      <c r="B316" s="2">
        <v>45048</v>
      </c>
      <c r="C316" s="1" t="s">
        <v>18</v>
      </c>
      <c r="D316" s="1">
        <v>4100.3999999999996</v>
      </c>
      <c r="E316" s="1">
        <v>34</v>
      </c>
      <c r="F316" s="1">
        <v>0.05</v>
      </c>
      <c r="G316" s="1">
        <f>(Table1[[#This Row],[Unit_Price]]*Table1[[#This Row],[Quantity_Sold]]) - Table1[[#This Row],[Discount]]*Table1[[#This Row],[Unit_Price]]*Table1[[#This Row],[Quantity_Sold]]</f>
        <v>132442.91999999998</v>
      </c>
      <c r="H316" s="1" t="s">
        <v>14</v>
      </c>
      <c r="I316" s="1" t="s">
        <v>22</v>
      </c>
      <c r="J316" s="1" t="s">
        <v>16</v>
      </c>
      <c r="K316" s="1" t="s">
        <v>17</v>
      </c>
      <c r="L316" s="1" t="s">
        <v>20</v>
      </c>
      <c r="M316" s="1"/>
    </row>
    <row r="317" spans="1:13" x14ac:dyDescent="0.3">
      <c r="A317" s="1">
        <v>1005</v>
      </c>
      <c r="B317" s="2">
        <v>45015</v>
      </c>
      <c r="C317" s="1" t="s">
        <v>31</v>
      </c>
      <c r="D317" s="1">
        <v>802.43</v>
      </c>
      <c r="E317" s="1">
        <v>12</v>
      </c>
      <c r="F317" s="1">
        <v>0.04</v>
      </c>
      <c r="G317" s="1">
        <f>(Table1[[#This Row],[Unit_Price]]*Table1[[#This Row],[Quantity_Sold]]) - Table1[[#This Row],[Discount]]*Table1[[#This Row],[Unit_Price]]*Table1[[#This Row],[Quantity_Sold]]</f>
        <v>9243.9935999999998</v>
      </c>
      <c r="H317" s="1" t="s">
        <v>19</v>
      </c>
      <c r="I317" s="1" t="s">
        <v>25</v>
      </c>
      <c r="J317" s="1" t="s">
        <v>16</v>
      </c>
      <c r="K317" s="1" t="s">
        <v>28</v>
      </c>
      <c r="L317" s="1" t="s">
        <v>20</v>
      </c>
      <c r="M317" s="1"/>
    </row>
    <row r="318" spans="1:13" x14ac:dyDescent="0.3">
      <c r="A318" s="1">
        <v>1002</v>
      </c>
      <c r="B318" s="2">
        <v>45076</v>
      </c>
      <c r="C318" s="1" t="s">
        <v>18</v>
      </c>
      <c r="D318" s="1">
        <v>4420.1499999999996</v>
      </c>
      <c r="E318" s="1">
        <v>17</v>
      </c>
      <c r="F318" s="1">
        <v>0.04</v>
      </c>
      <c r="G318" s="1">
        <f>(Table1[[#This Row],[Unit_Price]]*Table1[[#This Row],[Quantity_Sold]]) - Table1[[#This Row],[Discount]]*Table1[[#This Row],[Unit_Price]]*Table1[[#This Row],[Quantity_Sold]]</f>
        <v>72136.847999999984</v>
      </c>
      <c r="H318" s="1" t="s">
        <v>14</v>
      </c>
      <c r="I318" s="1" t="s">
        <v>15</v>
      </c>
      <c r="J318" s="1" t="s">
        <v>23</v>
      </c>
      <c r="K318" s="1" t="s">
        <v>17</v>
      </c>
      <c r="L318" s="1" t="s">
        <v>12</v>
      </c>
      <c r="M318" s="1"/>
    </row>
    <row r="319" spans="1:13" x14ac:dyDescent="0.3">
      <c r="A319" s="1">
        <v>1039</v>
      </c>
      <c r="B319" s="2">
        <v>45129</v>
      </c>
      <c r="C319" s="1" t="s">
        <v>21</v>
      </c>
      <c r="D319" s="1">
        <v>3600.14</v>
      </c>
      <c r="E319" s="1">
        <v>42</v>
      </c>
      <c r="F319" s="1">
        <v>0.19</v>
      </c>
      <c r="G319" s="1">
        <f>(Table1[[#This Row],[Unit_Price]]*Table1[[#This Row],[Quantity_Sold]]) - Table1[[#This Row],[Discount]]*Table1[[#This Row],[Unit_Price]]*Table1[[#This Row],[Quantity_Sold]]</f>
        <v>122476.7628</v>
      </c>
      <c r="H319" s="1" t="s">
        <v>14</v>
      </c>
      <c r="I319" s="1" t="s">
        <v>25</v>
      </c>
      <c r="J319" s="1" t="s">
        <v>16</v>
      </c>
      <c r="K319" s="1" t="s">
        <v>28</v>
      </c>
      <c r="L319" s="1" t="s">
        <v>20</v>
      </c>
      <c r="M319" s="1"/>
    </row>
    <row r="320" spans="1:13" x14ac:dyDescent="0.3">
      <c r="A320" s="1">
        <v>1099</v>
      </c>
      <c r="B320" s="2">
        <v>45214</v>
      </c>
      <c r="C320" s="1" t="s">
        <v>31</v>
      </c>
      <c r="D320" s="1">
        <v>4004</v>
      </c>
      <c r="E320" s="1">
        <v>39</v>
      </c>
      <c r="F320" s="1">
        <v>0.13</v>
      </c>
      <c r="G320" s="1">
        <f>(Table1[[#This Row],[Unit_Price]]*Table1[[#This Row],[Quantity_Sold]]) - Table1[[#This Row],[Discount]]*Table1[[#This Row],[Unit_Price]]*Table1[[#This Row],[Quantity_Sold]]</f>
        <v>135855.72</v>
      </c>
      <c r="H320" s="1" t="s">
        <v>19</v>
      </c>
      <c r="I320" s="1" t="s">
        <v>15</v>
      </c>
      <c r="J320" s="1" t="s">
        <v>23</v>
      </c>
      <c r="K320" s="1" t="s">
        <v>28</v>
      </c>
      <c r="L320" s="1" t="s">
        <v>12</v>
      </c>
      <c r="M320" s="1"/>
    </row>
    <row r="321" spans="1:13" x14ac:dyDescent="0.3">
      <c r="A321" s="1">
        <v>1065</v>
      </c>
      <c r="B321" s="2">
        <v>45290</v>
      </c>
      <c r="C321" s="1" t="s">
        <v>21</v>
      </c>
      <c r="D321" s="1">
        <v>498.31</v>
      </c>
      <c r="E321" s="1">
        <v>9</v>
      </c>
      <c r="F321" s="1">
        <v>0.26</v>
      </c>
      <c r="G321" s="1">
        <f>(Table1[[#This Row],[Unit_Price]]*Table1[[#This Row],[Quantity_Sold]]) - Table1[[#This Row],[Discount]]*Table1[[#This Row],[Unit_Price]]*Table1[[#This Row],[Quantity_Sold]]</f>
        <v>3318.7446</v>
      </c>
      <c r="H321" s="1" t="s">
        <v>19</v>
      </c>
      <c r="I321" s="1" t="s">
        <v>15</v>
      </c>
      <c r="J321" s="1" t="s">
        <v>16</v>
      </c>
      <c r="K321" s="1" t="s">
        <v>26</v>
      </c>
      <c r="L321" s="1" t="s">
        <v>12</v>
      </c>
      <c r="M321" s="1"/>
    </row>
    <row r="322" spans="1:13" x14ac:dyDescent="0.3">
      <c r="A322" s="1">
        <v>1045</v>
      </c>
      <c r="B322" s="2">
        <v>45013</v>
      </c>
      <c r="C322" s="1" t="s">
        <v>21</v>
      </c>
      <c r="D322" s="1">
        <v>831.13</v>
      </c>
      <c r="E322" s="1">
        <v>14</v>
      </c>
      <c r="F322" s="1">
        <v>0.17</v>
      </c>
      <c r="G322" s="1">
        <f>(Table1[[#This Row],[Unit_Price]]*Table1[[#This Row],[Quantity_Sold]]) - Table1[[#This Row],[Discount]]*Table1[[#This Row],[Unit_Price]]*Table1[[#This Row],[Quantity_Sold]]</f>
        <v>9657.730599999999</v>
      </c>
      <c r="H322" s="1" t="s">
        <v>14</v>
      </c>
      <c r="I322" s="1" t="s">
        <v>22</v>
      </c>
      <c r="J322" s="1" t="s">
        <v>16</v>
      </c>
      <c r="K322" s="1" t="s">
        <v>30</v>
      </c>
      <c r="L322" s="1" t="s">
        <v>29</v>
      </c>
      <c r="M322" s="1"/>
    </row>
    <row r="323" spans="1:13" x14ac:dyDescent="0.3">
      <c r="A323" s="1">
        <v>1098</v>
      </c>
      <c r="B323" s="2">
        <v>45001</v>
      </c>
      <c r="C323" s="1" t="s">
        <v>18</v>
      </c>
      <c r="D323" s="1">
        <v>878.09</v>
      </c>
      <c r="E323" s="1">
        <v>11</v>
      </c>
      <c r="F323" s="1">
        <v>0.28999999999999998</v>
      </c>
      <c r="G323" s="1">
        <f>(Table1[[#This Row],[Unit_Price]]*Table1[[#This Row],[Quantity_Sold]]) - Table1[[#This Row],[Discount]]*Table1[[#This Row],[Unit_Price]]*Table1[[#This Row],[Quantity_Sold]]</f>
        <v>6857.8829000000005</v>
      </c>
      <c r="H323" s="1" t="s">
        <v>19</v>
      </c>
      <c r="I323" s="1" t="s">
        <v>15</v>
      </c>
      <c r="J323" s="1" t="s">
        <v>16</v>
      </c>
      <c r="K323" s="1" t="s">
        <v>26</v>
      </c>
      <c r="L323" s="1" t="s">
        <v>12</v>
      </c>
      <c r="M323" s="1"/>
    </row>
    <row r="324" spans="1:13" x14ac:dyDescent="0.3">
      <c r="A324" s="1">
        <v>1029</v>
      </c>
      <c r="B324" s="2">
        <v>44986</v>
      </c>
      <c r="C324" s="1" t="s">
        <v>21</v>
      </c>
      <c r="D324" s="1">
        <v>3108.3</v>
      </c>
      <c r="E324" s="1">
        <v>28</v>
      </c>
      <c r="F324" s="1">
        <v>0.15</v>
      </c>
      <c r="G324" s="1">
        <f>(Table1[[#This Row],[Unit_Price]]*Table1[[#This Row],[Quantity_Sold]]) - Table1[[#This Row],[Discount]]*Table1[[#This Row],[Unit_Price]]*Table1[[#This Row],[Quantity_Sold]]</f>
        <v>73977.540000000008</v>
      </c>
      <c r="H324" s="1" t="s">
        <v>19</v>
      </c>
      <c r="I324" s="1" t="s">
        <v>25</v>
      </c>
      <c r="J324" s="1" t="s">
        <v>16</v>
      </c>
      <c r="K324" s="1" t="s">
        <v>28</v>
      </c>
      <c r="L324" s="1" t="s">
        <v>12</v>
      </c>
      <c r="M324" s="1"/>
    </row>
    <row r="325" spans="1:13" x14ac:dyDescent="0.3">
      <c r="A325" s="1">
        <v>1004</v>
      </c>
      <c r="B325" s="2">
        <v>45114</v>
      </c>
      <c r="C325" s="1" t="s">
        <v>21</v>
      </c>
      <c r="D325" s="1">
        <v>2646.53</v>
      </c>
      <c r="E325" s="1">
        <v>35</v>
      </c>
      <c r="F325" s="1">
        <v>0.09</v>
      </c>
      <c r="G325" s="1">
        <f>(Table1[[#This Row],[Unit_Price]]*Table1[[#This Row],[Quantity_Sold]]) - Table1[[#This Row],[Discount]]*Table1[[#This Row],[Unit_Price]]*Table1[[#This Row],[Quantity_Sold]]</f>
        <v>84291.980500000005</v>
      </c>
      <c r="H325" s="1" t="s">
        <v>14</v>
      </c>
      <c r="I325" s="1" t="s">
        <v>22</v>
      </c>
      <c r="J325" s="1" t="s">
        <v>23</v>
      </c>
      <c r="K325" s="1" t="s">
        <v>17</v>
      </c>
      <c r="L325" s="1" t="s">
        <v>29</v>
      </c>
      <c r="M325" s="1"/>
    </row>
    <row r="326" spans="1:13" x14ac:dyDescent="0.3">
      <c r="A326" s="1">
        <v>1088</v>
      </c>
      <c r="B326" s="2">
        <v>45236</v>
      </c>
      <c r="C326" s="1" t="s">
        <v>13</v>
      </c>
      <c r="D326" s="1">
        <v>1935.29</v>
      </c>
      <c r="E326" s="1">
        <v>8</v>
      </c>
      <c r="F326" s="1">
        <v>0.04</v>
      </c>
      <c r="G326" s="1">
        <f>(Table1[[#This Row],[Unit_Price]]*Table1[[#This Row],[Quantity_Sold]]) - Table1[[#This Row],[Discount]]*Table1[[#This Row],[Unit_Price]]*Table1[[#This Row],[Quantity_Sold]]</f>
        <v>14863.0272</v>
      </c>
      <c r="H326" s="1" t="s">
        <v>19</v>
      </c>
      <c r="I326" s="1" t="s">
        <v>15</v>
      </c>
      <c r="J326" s="1" t="s">
        <v>23</v>
      </c>
      <c r="K326" s="1" t="s">
        <v>26</v>
      </c>
      <c r="L326" s="1" t="s">
        <v>12</v>
      </c>
      <c r="M326" s="1"/>
    </row>
    <row r="327" spans="1:13" x14ac:dyDescent="0.3">
      <c r="A327" s="1">
        <v>1013</v>
      </c>
      <c r="B327" s="2">
        <v>44942</v>
      </c>
      <c r="C327" s="1" t="s">
        <v>21</v>
      </c>
      <c r="D327" s="1">
        <v>3759.01</v>
      </c>
      <c r="E327" s="1">
        <v>20</v>
      </c>
      <c r="F327" s="1">
        <v>0.05</v>
      </c>
      <c r="G327" s="1">
        <f>(Table1[[#This Row],[Unit_Price]]*Table1[[#This Row],[Quantity_Sold]]) - Table1[[#This Row],[Discount]]*Table1[[#This Row],[Unit_Price]]*Table1[[#This Row],[Quantity_Sold]]</f>
        <v>71421.190000000017</v>
      </c>
      <c r="H327" s="1" t="s">
        <v>14</v>
      </c>
      <c r="I327" s="1" t="s">
        <v>25</v>
      </c>
      <c r="J327" s="1" t="s">
        <v>16</v>
      </c>
      <c r="K327" s="1" t="s">
        <v>28</v>
      </c>
      <c r="L327" s="1" t="s">
        <v>29</v>
      </c>
      <c r="M327" s="1"/>
    </row>
    <row r="328" spans="1:13" x14ac:dyDescent="0.3">
      <c r="A328" s="1">
        <v>1090</v>
      </c>
      <c r="B328" s="2">
        <v>44999</v>
      </c>
      <c r="C328" s="1" t="s">
        <v>18</v>
      </c>
      <c r="D328" s="1">
        <v>2714.71</v>
      </c>
      <c r="E328" s="1">
        <v>47</v>
      </c>
      <c r="F328" s="1">
        <v>0.19</v>
      </c>
      <c r="G328" s="1">
        <f>(Table1[[#This Row],[Unit_Price]]*Table1[[#This Row],[Quantity_Sold]]) - Table1[[#This Row],[Discount]]*Table1[[#This Row],[Unit_Price]]*Table1[[#This Row],[Quantity_Sold]]</f>
        <v>103349.0097</v>
      </c>
      <c r="H328" s="1" t="s">
        <v>19</v>
      </c>
      <c r="I328" s="1" t="s">
        <v>15</v>
      </c>
      <c r="J328" s="1" t="s">
        <v>16</v>
      </c>
      <c r="K328" s="1" t="s">
        <v>28</v>
      </c>
      <c r="L328" s="1" t="s">
        <v>12</v>
      </c>
      <c r="M328" s="1"/>
    </row>
    <row r="329" spans="1:13" x14ac:dyDescent="0.3">
      <c r="A329" s="1">
        <v>1003</v>
      </c>
      <c r="B329" s="2">
        <v>45057</v>
      </c>
      <c r="C329" s="1" t="s">
        <v>31</v>
      </c>
      <c r="D329" s="1">
        <v>3824.1</v>
      </c>
      <c r="E329" s="1">
        <v>26</v>
      </c>
      <c r="F329" s="1">
        <v>0.19</v>
      </c>
      <c r="G329" s="1">
        <f>(Table1[[#This Row],[Unit_Price]]*Table1[[#This Row],[Quantity_Sold]]) - Table1[[#This Row],[Discount]]*Table1[[#This Row],[Unit_Price]]*Table1[[#This Row],[Quantity_Sold]]</f>
        <v>80535.545999999988</v>
      </c>
      <c r="H329" s="1" t="s">
        <v>19</v>
      </c>
      <c r="I329" s="1" t="s">
        <v>25</v>
      </c>
      <c r="J329" s="1" t="s">
        <v>23</v>
      </c>
      <c r="K329" s="1" t="s">
        <v>17</v>
      </c>
      <c r="L329" s="1" t="s">
        <v>24</v>
      </c>
      <c r="M329" s="1"/>
    </row>
    <row r="330" spans="1:13" x14ac:dyDescent="0.3">
      <c r="A330" s="1">
        <v>1097</v>
      </c>
      <c r="B330" s="2">
        <v>45189</v>
      </c>
      <c r="C330" s="1" t="s">
        <v>21</v>
      </c>
      <c r="D330" s="1">
        <v>1868.32</v>
      </c>
      <c r="E330" s="1">
        <v>45</v>
      </c>
      <c r="F330" s="1">
        <v>0.24</v>
      </c>
      <c r="G330" s="1">
        <f>(Table1[[#This Row],[Unit_Price]]*Table1[[#This Row],[Quantity_Sold]]) - Table1[[#This Row],[Discount]]*Table1[[#This Row],[Unit_Price]]*Table1[[#This Row],[Quantity_Sold]]</f>
        <v>63896.543999999994</v>
      </c>
      <c r="H330" s="1" t="s">
        <v>14</v>
      </c>
      <c r="I330" s="1" t="s">
        <v>15</v>
      </c>
      <c r="J330" s="1" t="s">
        <v>16</v>
      </c>
      <c r="K330" s="1" t="s">
        <v>17</v>
      </c>
      <c r="L330" s="1" t="s">
        <v>12</v>
      </c>
      <c r="M330" s="1"/>
    </row>
    <row r="331" spans="1:13" x14ac:dyDescent="0.3">
      <c r="A331" s="1">
        <v>1052</v>
      </c>
      <c r="B331" s="2">
        <v>45208</v>
      </c>
      <c r="C331" s="1" t="s">
        <v>31</v>
      </c>
      <c r="D331" s="1">
        <v>1792.83</v>
      </c>
      <c r="E331" s="1">
        <v>41</v>
      </c>
      <c r="F331" s="1">
        <v>0.04</v>
      </c>
      <c r="G331" s="1">
        <f>(Table1[[#This Row],[Unit_Price]]*Table1[[#This Row],[Quantity_Sold]]) - Table1[[#This Row],[Discount]]*Table1[[#This Row],[Unit_Price]]*Table1[[#This Row],[Quantity_Sold]]</f>
        <v>70565.788799999995</v>
      </c>
      <c r="H331" s="1" t="s">
        <v>19</v>
      </c>
      <c r="I331" s="1" t="s">
        <v>15</v>
      </c>
      <c r="J331" s="1" t="s">
        <v>16</v>
      </c>
      <c r="K331" s="1" t="s">
        <v>30</v>
      </c>
      <c r="L331" s="1" t="s">
        <v>12</v>
      </c>
      <c r="M331" s="1"/>
    </row>
    <row r="332" spans="1:13" x14ac:dyDescent="0.3">
      <c r="A332" s="1">
        <v>1097</v>
      </c>
      <c r="B332" s="2">
        <v>45007</v>
      </c>
      <c r="C332" s="1" t="s">
        <v>31</v>
      </c>
      <c r="D332" s="1">
        <v>4949.95</v>
      </c>
      <c r="E332" s="1">
        <v>6</v>
      </c>
      <c r="F332" s="1">
        <v>0.17</v>
      </c>
      <c r="G332" s="1">
        <f>(Table1[[#This Row],[Unit_Price]]*Table1[[#This Row],[Quantity_Sold]]) - Table1[[#This Row],[Discount]]*Table1[[#This Row],[Unit_Price]]*Table1[[#This Row],[Quantity_Sold]]</f>
        <v>24650.750999999997</v>
      </c>
      <c r="H332" s="1" t="s">
        <v>14</v>
      </c>
      <c r="I332" s="1" t="s">
        <v>22</v>
      </c>
      <c r="J332" s="1" t="s">
        <v>23</v>
      </c>
      <c r="K332" s="1" t="s">
        <v>17</v>
      </c>
      <c r="L332" s="1" t="s">
        <v>29</v>
      </c>
      <c r="M332" s="1"/>
    </row>
    <row r="333" spans="1:13" x14ac:dyDescent="0.3">
      <c r="A333" s="1">
        <v>1004</v>
      </c>
      <c r="B333" s="2">
        <v>45016</v>
      </c>
      <c r="C333" s="1" t="s">
        <v>21</v>
      </c>
      <c r="D333" s="1">
        <v>5038.74</v>
      </c>
      <c r="E333" s="1">
        <v>12</v>
      </c>
      <c r="F333" s="1">
        <v>0.09</v>
      </c>
      <c r="G333" s="1">
        <f>(Table1[[#This Row],[Unit_Price]]*Table1[[#This Row],[Quantity_Sold]]) - Table1[[#This Row],[Discount]]*Table1[[#This Row],[Unit_Price]]*Table1[[#This Row],[Quantity_Sold]]</f>
        <v>55023.040799999995</v>
      </c>
      <c r="H333" s="1" t="s">
        <v>19</v>
      </c>
      <c r="I333" s="1" t="s">
        <v>25</v>
      </c>
      <c r="J333" s="1" t="s">
        <v>16</v>
      </c>
      <c r="K333" s="1" t="s">
        <v>28</v>
      </c>
      <c r="L333" s="1" t="s">
        <v>24</v>
      </c>
      <c r="M333" s="1"/>
    </row>
    <row r="334" spans="1:13" x14ac:dyDescent="0.3">
      <c r="A334" s="1">
        <v>1074</v>
      </c>
      <c r="B334" s="2">
        <v>45073</v>
      </c>
      <c r="C334" s="1" t="s">
        <v>13</v>
      </c>
      <c r="D334" s="1">
        <v>3503.11</v>
      </c>
      <c r="E334" s="1">
        <v>2</v>
      </c>
      <c r="F334" s="1">
        <v>0.2</v>
      </c>
      <c r="G334" s="1">
        <f>(Table1[[#This Row],[Unit_Price]]*Table1[[#This Row],[Quantity_Sold]]) - Table1[[#This Row],[Discount]]*Table1[[#This Row],[Unit_Price]]*Table1[[#This Row],[Quantity_Sold]]</f>
        <v>5604.9760000000006</v>
      </c>
      <c r="H334" s="1" t="s">
        <v>19</v>
      </c>
      <c r="I334" s="1" t="s">
        <v>22</v>
      </c>
      <c r="J334" s="1" t="s">
        <v>16</v>
      </c>
      <c r="K334" s="1" t="s">
        <v>30</v>
      </c>
      <c r="L334" s="1" t="s">
        <v>29</v>
      </c>
      <c r="M334" s="1"/>
    </row>
    <row r="335" spans="1:13" x14ac:dyDescent="0.3">
      <c r="A335" s="1">
        <v>1019</v>
      </c>
      <c r="B335" s="2">
        <v>45188</v>
      </c>
      <c r="C335" s="1" t="s">
        <v>21</v>
      </c>
      <c r="D335" s="1">
        <v>3036.18</v>
      </c>
      <c r="E335" s="1">
        <v>45</v>
      </c>
      <c r="F335" s="1">
        <v>0.05</v>
      </c>
      <c r="G335" s="1">
        <f>(Table1[[#This Row],[Unit_Price]]*Table1[[#This Row],[Quantity_Sold]]) - Table1[[#This Row],[Discount]]*Table1[[#This Row],[Unit_Price]]*Table1[[#This Row],[Quantity_Sold]]</f>
        <v>129796.69500000001</v>
      </c>
      <c r="H335" s="1" t="s">
        <v>19</v>
      </c>
      <c r="I335" s="1" t="s">
        <v>22</v>
      </c>
      <c r="J335" s="1" t="s">
        <v>16</v>
      </c>
      <c r="K335" s="1" t="s">
        <v>30</v>
      </c>
      <c r="L335" s="1" t="s">
        <v>24</v>
      </c>
      <c r="M335" s="1"/>
    </row>
    <row r="336" spans="1:13" x14ac:dyDescent="0.3">
      <c r="A336" s="1">
        <v>1087</v>
      </c>
      <c r="B336" s="2">
        <v>44938</v>
      </c>
      <c r="C336" s="1" t="s">
        <v>13</v>
      </c>
      <c r="D336" s="1">
        <v>3988.7</v>
      </c>
      <c r="E336" s="1">
        <v>21</v>
      </c>
      <c r="F336" s="1">
        <v>0.03</v>
      </c>
      <c r="G336" s="1">
        <f>(Table1[[#This Row],[Unit_Price]]*Table1[[#This Row],[Quantity_Sold]]) - Table1[[#This Row],[Discount]]*Table1[[#This Row],[Unit_Price]]*Table1[[#This Row],[Quantity_Sold]]</f>
        <v>81249.819000000003</v>
      </c>
      <c r="H336" s="1" t="s">
        <v>19</v>
      </c>
      <c r="I336" s="1" t="s">
        <v>22</v>
      </c>
      <c r="J336" s="1" t="s">
        <v>16</v>
      </c>
      <c r="K336" s="1" t="s">
        <v>17</v>
      </c>
      <c r="L336" s="1" t="s">
        <v>24</v>
      </c>
      <c r="M336" s="1"/>
    </row>
    <row r="337" spans="1:13" x14ac:dyDescent="0.3">
      <c r="A337" s="1">
        <v>1015</v>
      </c>
      <c r="B337" s="2">
        <v>45049</v>
      </c>
      <c r="C337" s="1" t="s">
        <v>13</v>
      </c>
      <c r="D337" s="1">
        <v>3027.92</v>
      </c>
      <c r="E337" s="1">
        <v>30</v>
      </c>
      <c r="F337" s="1">
        <v>0.25</v>
      </c>
      <c r="G337" s="1">
        <f>(Table1[[#This Row],[Unit_Price]]*Table1[[#This Row],[Quantity_Sold]]) - Table1[[#This Row],[Discount]]*Table1[[#This Row],[Unit_Price]]*Table1[[#This Row],[Quantity_Sold]]</f>
        <v>68128.200000000012</v>
      </c>
      <c r="H337" s="1" t="s">
        <v>14</v>
      </c>
      <c r="I337" s="1" t="s">
        <v>22</v>
      </c>
      <c r="J337" s="1" t="s">
        <v>23</v>
      </c>
      <c r="K337" s="1" t="s">
        <v>26</v>
      </c>
      <c r="L337" s="1" t="s">
        <v>12</v>
      </c>
      <c r="M337" s="1"/>
    </row>
    <row r="338" spans="1:13" x14ac:dyDescent="0.3">
      <c r="A338" s="1">
        <v>1076</v>
      </c>
      <c r="B338" s="2">
        <v>44970</v>
      </c>
      <c r="C338" s="1" t="s">
        <v>21</v>
      </c>
      <c r="D338" s="1">
        <v>624.71</v>
      </c>
      <c r="E338" s="1">
        <v>17</v>
      </c>
      <c r="F338" s="1">
        <v>0.14000000000000001</v>
      </c>
      <c r="G338" s="1">
        <f>(Table1[[#This Row],[Unit_Price]]*Table1[[#This Row],[Quantity_Sold]]) - Table1[[#This Row],[Discount]]*Table1[[#This Row],[Unit_Price]]*Table1[[#This Row],[Quantity_Sold]]</f>
        <v>9133.2601999999988</v>
      </c>
      <c r="H338" s="1" t="s">
        <v>19</v>
      </c>
      <c r="I338" s="1" t="s">
        <v>22</v>
      </c>
      <c r="J338" s="1" t="s">
        <v>16</v>
      </c>
      <c r="K338" s="1" t="s">
        <v>17</v>
      </c>
      <c r="L338" s="1" t="s">
        <v>29</v>
      </c>
      <c r="M338" s="1"/>
    </row>
    <row r="339" spans="1:13" x14ac:dyDescent="0.3">
      <c r="A339" s="1">
        <v>1052</v>
      </c>
      <c r="B339" s="2">
        <v>45125</v>
      </c>
      <c r="C339" s="1" t="s">
        <v>31</v>
      </c>
      <c r="D339" s="1">
        <v>907.63</v>
      </c>
      <c r="E339" s="1">
        <v>42</v>
      </c>
      <c r="F339" s="1">
        <v>0.04</v>
      </c>
      <c r="G339" s="1">
        <f>(Table1[[#This Row],[Unit_Price]]*Table1[[#This Row],[Quantity_Sold]]) - Table1[[#This Row],[Discount]]*Table1[[#This Row],[Unit_Price]]*Table1[[#This Row],[Quantity_Sold]]</f>
        <v>36595.641600000003</v>
      </c>
      <c r="H339" s="1" t="s">
        <v>19</v>
      </c>
      <c r="I339" s="1" t="s">
        <v>15</v>
      </c>
      <c r="J339" s="1" t="s">
        <v>16</v>
      </c>
      <c r="K339" s="1" t="s">
        <v>26</v>
      </c>
      <c r="L339" s="1" t="s">
        <v>29</v>
      </c>
      <c r="M339" s="1"/>
    </row>
    <row r="340" spans="1:13" x14ac:dyDescent="0.3">
      <c r="A340" s="1">
        <v>1071</v>
      </c>
      <c r="B340" s="2">
        <v>45103</v>
      </c>
      <c r="C340" s="1" t="s">
        <v>21</v>
      </c>
      <c r="D340" s="1">
        <v>684.67</v>
      </c>
      <c r="E340" s="1">
        <v>35</v>
      </c>
      <c r="F340" s="1">
        <v>0.03</v>
      </c>
      <c r="G340" s="1">
        <f>(Table1[[#This Row],[Unit_Price]]*Table1[[#This Row],[Quantity_Sold]]) - Table1[[#This Row],[Discount]]*Table1[[#This Row],[Unit_Price]]*Table1[[#This Row],[Quantity_Sold]]</f>
        <v>23244.546499999997</v>
      </c>
      <c r="H340" s="1" t="s">
        <v>19</v>
      </c>
      <c r="I340" s="1" t="s">
        <v>25</v>
      </c>
      <c r="J340" s="1" t="s">
        <v>23</v>
      </c>
      <c r="K340" s="1" t="s">
        <v>17</v>
      </c>
      <c r="L340" s="1" t="s">
        <v>12</v>
      </c>
      <c r="M340" s="1"/>
    </row>
    <row r="341" spans="1:13" x14ac:dyDescent="0.3">
      <c r="A341" s="1">
        <v>1084</v>
      </c>
      <c r="B341" s="2">
        <v>45099</v>
      </c>
      <c r="C341" s="1" t="s">
        <v>18</v>
      </c>
      <c r="D341" s="1">
        <v>4645.6400000000003</v>
      </c>
      <c r="E341" s="1">
        <v>49</v>
      </c>
      <c r="F341" s="1">
        <v>0.26</v>
      </c>
      <c r="G341" s="1">
        <f>(Table1[[#This Row],[Unit_Price]]*Table1[[#This Row],[Quantity_Sold]]) - Table1[[#This Row],[Discount]]*Table1[[#This Row],[Unit_Price]]*Table1[[#This Row],[Quantity_Sold]]</f>
        <v>168450.90640000001</v>
      </c>
      <c r="H341" s="1" t="s">
        <v>14</v>
      </c>
      <c r="I341" s="1" t="s">
        <v>25</v>
      </c>
      <c r="J341" s="1" t="s">
        <v>23</v>
      </c>
      <c r="K341" s="1" t="s">
        <v>17</v>
      </c>
      <c r="L341" s="1" t="s">
        <v>29</v>
      </c>
      <c r="M341" s="1"/>
    </row>
    <row r="342" spans="1:13" x14ac:dyDescent="0.3">
      <c r="A342" s="1">
        <v>1075</v>
      </c>
      <c r="B342" s="2">
        <v>45059</v>
      </c>
      <c r="C342" s="1" t="s">
        <v>21</v>
      </c>
      <c r="D342" s="1">
        <v>4386.82</v>
      </c>
      <c r="E342" s="1">
        <v>36</v>
      </c>
      <c r="F342" s="1">
        <v>0.23</v>
      </c>
      <c r="G342" s="1">
        <f>(Table1[[#This Row],[Unit_Price]]*Table1[[#This Row],[Quantity_Sold]]) - Table1[[#This Row],[Discount]]*Table1[[#This Row],[Unit_Price]]*Table1[[#This Row],[Quantity_Sold]]</f>
        <v>121602.65039999998</v>
      </c>
      <c r="H342" s="1" t="s">
        <v>14</v>
      </c>
      <c r="I342" s="1" t="s">
        <v>25</v>
      </c>
      <c r="J342" s="1" t="s">
        <v>23</v>
      </c>
      <c r="K342" s="1" t="s">
        <v>28</v>
      </c>
      <c r="L342" s="1" t="s">
        <v>27</v>
      </c>
      <c r="M342" s="1"/>
    </row>
    <row r="343" spans="1:13" x14ac:dyDescent="0.3">
      <c r="A343" s="1">
        <v>1027</v>
      </c>
      <c r="B343" s="2">
        <v>45121</v>
      </c>
      <c r="C343" s="1" t="s">
        <v>13</v>
      </c>
      <c r="D343" s="1">
        <v>3606.09</v>
      </c>
      <c r="E343" s="1">
        <v>22</v>
      </c>
      <c r="F343" s="1">
        <v>7.0000000000000007E-2</v>
      </c>
      <c r="G343" s="1">
        <f>(Table1[[#This Row],[Unit_Price]]*Table1[[#This Row],[Quantity_Sold]]) - Table1[[#This Row],[Discount]]*Table1[[#This Row],[Unit_Price]]*Table1[[#This Row],[Quantity_Sold]]</f>
        <v>73780.601400000014</v>
      </c>
      <c r="H343" s="1" t="s">
        <v>19</v>
      </c>
      <c r="I343" s="1" t="s">
        <v>15</v>
      </c>
      <c r="J343" s="1" t="s">
        <v>23</v>
      </c>
      <c r="K343" s="1" t="s">
        <v>26</v>
      </c>
      <c r="L343" s="1" t="s">
        <v>27</v>
      </c>
      <c r="M343" s="1"/>
    </row>
    <row r="344" spans="1:13" x14ac:dyDescent="0.3">
      <c r="A344" s="1">
        <v>1036</v>
      </c>
      <c r="B344" s="2">
        <v>45048</v>
      </c>
      <c r="C344" s="1" t="s">
        <v>18</v>
      </c>
      <c r="D344" s="1">
        <v>4387.99</v>
      </c>
      <c r="E344" s="1">
        <v>42</v>
      </c>
      <c r="F344" s="1">
        <v>7.0000000000000007E-2</v>
      </c>
      <c r="G344" s="1">
        <f>(Table1[[#This Row],[Unit_Price]]*Table1[[#This Row],[Quantity_Sold]]) - Table1[[#This Row],[Discount]]*Table1[[#This Row],[Unit_Price]]*Table1[[#This Row],[Quantity_Sold]]</f>
        <v>171394.88939999999</v>
      </c>
      <c r="H344" s="1" t="s">
        <v>19</v>
      </c>
      <c r="I344" s="1" t="s">
        <v>25</v>
      </c>
      <c r="J344" s="1" t="s">
        <v>16</v>
      </c>
      <c r="K344" s="1" t="s">
        <v>17</v>
      </c>
      <c r="L344" s="1" t="s">
        <v>12</v>
      </c>
      <c r="M344" s="1"/>
    </row>
    <row r="345" spans="1:13" x14ac:dyDescent="0.3">
      <c r="A345" s="1">
        <v>1099</v>
      </c>
      <c r="B345" s="2">
        <v>45286</v>
      </c>
      <c r="C345" s="1" t="s">
        <v>31</v>
      </c>
      <c r="D345" s="1">
        <v>4293.6899999999996</v>
      </c>
      <c r="E345" s="1">
        <v>25</v>
      </c>
      <c r="F345" s="1">
        <v>0.11</v>
      </c>
      <c r="G345" s="1">
        <f>(Table1[[#This Row],[Unit_Price]]*Table1[[#This Row],[Quantity_Sold]]) - Table1[[#This Row],[Discount]]*Table1[[#This Row],[Unit_Price]]*Table1[[#This Row],[Quantity_Sold]]</f>
        <v>95534.602499999979</v>
      </c>
      <c r="H345" s="1" t="s">
        <v>19</v>
      </c>
      <c r="I345" s="1" t="s">
        <v>22</v>
      </c>
      <c r="J345" s="1" t="s">
        <v>23</v>
      </c>
      <c r="K345" s="1" t="s">
        <v>30</v>
      </c>
      <c r="L345" s="1" t="s">
        <v>29</v>
      </c>
      <c r="M345" s="1"/>
    </row>
    <row r="346" spans="1:13" x14ac:dyDescent="0.3">
      <c r="A346" s="1">
        <v>1056</v>
      </c>
      <c r="B346" s="2">
        <v>44985</v>
      </c>
      <c r="C346" s="1" t="s">
        <v>31</v>
      </c>
      <c r="D346" s="1">
        <v>1609.94</v>
      </c>
      <c r="E346" s="1">
        <v>37</v>
      </c>
      <c r="F346" s="1">
        <v>0.16</v>
      </c>
      <c r="G346" s="1">
        <f>(Table1[[#This Row],[Unit_Price]]*Table1[[#This Row],[Quantity_Sold]]) - Table1[[#This Row],[Discount]]*Table1[[#This Row],[Unit_Price]]*Table1[[#This Row],[Quantity_Sold]]</f>
        <v>50036.9352</v>
      </c>
      <c r="H346" s="1" t="s">
        <v>14</v>
      </c>
      <c r="I346" s="1" t="s">
        <v>25</v>
      </c>
      <c r="J346" s="1" t="s">
        <v>23</v>
      </c>
      <c r="K346" s="1" t="s">
        <v>17</v>
      </c>
      <c r="L346" s="1" t="s">
        <v>29</v>
      </c>
      <c r="M346" s="1"/>
    </row>
    <row r="347" spans="1:13" x14ac:dyDescent="0.3">
      <c r="A347" s="1">
        <v>1054</v>
      </c>
      <c r="B347" s="2">
        <v>44950</v>
      </c>
      <c r="C347" s="1" t="s">
        <v>31</v>
      </c>
      <c r="D347" s="1">
        <v>4647.28</v>
      </c>
      <c r="E347" s="1">
        <v>22</v>
      </c>
      <c r="F347" s="1">
        <v>0.11</v>
      </c>
      <c r="G347" s="1">
        <f>(Table1[[#This Row],[Unit_Price]]*Table1[[#This Row],[Quantity_Sold]]) - Table1[[#This Row],[Discount]]*Table1[[#This Row],[Unit_Price]]*Table1[[#This Row],[Quantity_Sold]]</f>
        <v>90993.742399999988</v>
      </c>
      <c r="H347" s="1" t="s">
        <v>14</v>
      </c>
      <c r="I347" s="1" t="s">
        <v>15</v>
      </c>
      <c r="J347" s="1" t="s">
        <v>23</v>
      </c>
      <c r="K347" s="1" t="s">
        <v>28</v>
      </c>
      <c r="L347" s="1" t="s">
        <v>27</v>
      </c>
      <c r="M347" s="1"/>
    </row>
    <row r="348" spans="1:13" x14ac:dyDescent="0.3">
      <c r="A348" s="1">
        <v>1024</v>
      </c>
      <c r="B348" s="2">
        <v>45241</v>
      </c>
      <c r="C348" s="1" t="s">
        <v>13</v>
      </c>
      <c r="D348" s="1">
        <v>641.09</v>
      </c>
      <c r="E348" s="1">
        <v>21</v>
      </c>
      <c r="F348" s="1">
        <v>0</v>
      </c>
      <c r="G348" s="1">
        <f>(Table1[[#This Row],[Unit_Price]]*Table1[[#This Row],[Quantity_Sold]]) - Table1[[#This Row],[Discount]]*Table1[[#This Row],[Unit_Price]]*Table1[[#This Row],[Quantity_Sold]]</f>
        <v>13462.890000000001</v>
      </c>
      <c r="H348" s="1" t="s">
        <v>14</v>
      </c>
      <c r="I348" s="1" t="s">
        <v>22</v>
      </c>
      <c r="J348" s="1" t="s">
        <v>16</v>
      </c>
      <c r="K348" s="1" t="s">
        <v>30</v>
      </c>
      <c r="L348" s="1" t="s">
        <v>29</v>
      </c>
      <c r="M348" s="1"/>
    </row>
    <row r="349" spans="1:13" x14ac:dyDescent="0.3">
      <c r="A349" s="1">
        <v>1043</v>
      </c>
      <c r="B349" s="2">
        <v>45141</v>
      </c>
      <c r="C349" s="1" t="s">
        <v>31</v>
      </c>
      <c r="D349" s="1">
        <v>4656.58</v>
      </c>
      <c r="E349" s="1">
        <v>22</v>
      </c>
      <c r="F349" s="1">
        <v>0</v>
      </c>
      <c r="G349" s="1">
        <f>(Table1[[#This Row],[Unit_Price]]*Table1[[#This Row],[Quantity_Sold]]) - Table1[[#This Row],[Discount]]*Table1[[#This Row],[Unit_Price]]*Table1[[#This Row],[Quantity_Sold]]</f>
        <v>102444.76</v>
      </c>
      <c r="H349" s="1" t="s">
        <v>19</v>
      </c>
      <c r="I349" s="1" t="s">
        <v>22</v>
      </c>
      <c r="J349" s="1" t="s">
        <v>23</v>
      </c>
      <c r="K349" s="1" t="s">
        <v>28</v>
      </c>
      <c r="L349" s="1" t="s">
        <v>12</v>
      </c>
      <c r="M349" s="1"/>
    </row>
    <row r="350" spans="1:13" x14ac:dyDescent="0.3">
      <c r="A350" s="1">
        <v>1040</v>
      </c>
      <c r="B350" s="2">
        <v>45249</v>
      </c>
      <c r="C350" s="1" t="s">
        <v>31</v>
      </c>
      <c r="D350" s="1">
        <v>2617</v>
      </c>
      <c r="E350" s="1">
        <v>47</v>
      </c>
      <c r="F350" s="1">
        <v>0.01</v>
      </c>
      <c r="G350" s="1">
        <f>(Table1[[#This Row],[Unit_Price]]*Table1[[#This Row],[Quantity_Sold]]) - Table1[[#This Row],[Discount]]*Table1[[#This Row],[Unit_Price]]*Table1[[#This Row],[Quantity_Sold]]</f>
        <v>121769.01</v>
      </c>
      <c r="H350" s="1" t="s">
        <v>19</v>
      </c>
      <c r="I350" s="1" t="s">
        <v>22</v>
      </c>
      <c r="J350" s="1" t="s">
        <v>23</v>
      </c>
      <c r="K350" s="1" t="s">
        <v>17</v>
      </c>
      <c r="L350" s="1" t="s">
        <v>12</v>
      </c>
      <c r="M350" s="1"/>
    </row>
    <row r="351" spans="1:13" x14ac:dyDescent="0.3">
      <c r="A351" s="1">
        <v>1097</v>
      </c>
      <c r="B351" s="2">
        <v>45229</v>
      </c>
      <c r="C351" s="1" t="s">
        <v>31</v>
      </c>
      <c r="D351" s="1">
        <v>4315.5200000000004</v>
      </c>
      <c r="E351" s="1">
        <v>49</v>
      </c>
      <c r="F351" s="1">
        <v>7.0000000000000007E-2</v>
      </c>
      <c r="G351" s="1">
        <f>(Table1[[#This Row],[Unit_Price]]*Table1[[#This Row],[Quantity_Sold]]) - Table1[[#This Row],[Discount]]*Table1[[#This Row],[Unit_Price]]*Table1[[#This Row],[Quantity_Sold]]</f>
        <v>196658.2464</v>
      </c>
      <c r="H351" s="1" t="s">
        <v>19</v>
      </c>
      <c r="I351" s="1" t="s">
        <v>15</v>
      </c>
      <c r="J351" s="1" t="s">
        <v>16</v>
      </c>
      <c r="K351" s="1" t="s">
        <v>30</v>
      </c>
      <c r="L351" s="1" t="s">
        <v>29</v>
      </c>
      <c r="M351" s="1"/>
    </row>
    <row r="352" spans="1:13" x14ac:dyDescent="0.3">
      <c r="A352" s="1">
        <v>1094</v>
      </c>
      <c r="B352" s="2">
        <v>45291</v>
      </c>
      <c r="C352" s="1" t="s">
        <v>13</v>
      </c>
      <c r="D352" s="1">
        <v>4338.67</v>
      </c>
      <c r="E352" s="1">
        <v>15</v>
      </c>
      <c r="F352" s="1">
        <v>0.26</v>
      </c>
      <c r="G352" s="1">
        <f>(Table1[[#This Row],[Unit_Price]]*Table1[[#This Row],[Quantity_Sold]]) - Table1[[#This Row],[Discount]]*Table1[[#This Row],[Unit_Price]]*Table1[[#This Row],[Quantity_Sold]]</f>
        <v>48159.237000000001</v>
      </c>
      <c r="H352" s="1" t="s">
        <v>14</v>
      </c>
      <c r="I352" s="1" t="s">
        <v>25</v>
      </c>
      <c r="J352" s="1" t="s">
        <v>23</v>
      </c>
      <c r="K352" s="1" t="s">
        <v>26</v>
      </c>
      <c r="L352" s="1" t="s">
        <v>27</v>
      </c>
      <c r="M352" s="1"/>
    </row>
    <row r="353" spans="1:13" x14ac:dyDescent="0.3">
      <c r="A353" s="1">
        <v>1069</v>
      </c>
      <c r="B353" s="2">
        <v>45080</v>
      </c>
      <c r="C353" s="1" t="s">
        <v>21</v>
      </c>
      <c r="D353" s="1">
        <v>1482.88</v>
      </c>
      <c r="E353" s="1">
        <v>42</v>
      </c>
      <c r="F353" s="1">
        <v>0.28000000000000003</v>
      </c>
      <c r="G353" s="1">
        <f>(Table1[[#This Row],[Unit_Price]]*Table1[[#This Row],[Quantity_Sold]]) - Table1[[#This Row],[Discount]]*Table1[[#This Row],[Unit_Price]]*Table1[[#This Row],[Quantity_Sold]]</f>
        <v>44842.291200000007</v>
      </c>
      <c r="H353" s="1" t="s">
        <v>19</v>
      </c>
      <c r="I353" s="1" t="s">
        <v>25</v>
      </c>
      <c r="J353" s="1" t="s">
        <v>16</v>
      </c>
      <c r="K353" s="1" t="s">
        <v>30</v>
      </c>
      <c r="L353" s="1" t="s">
        <v>12</v>
      </c>
      <c r="M353" s="1"/>
    </row>
    <row r="354" spans="1:13" x14ac:dyDescent="0.3">
      <c r="A354" s="1">
        <v>1033</v>
      </c>
      <c r="B354" s="2">
        <v>45168</v>
      </c>
      <c r="C354" s="1" t="s">
        <v>13</v>
      </c>
      <c r="D354" s="1">
        <v>735.95</v>
      </c>
      <c r="E354" s="1">
        <v>14</v>
      </c>
      <c r="F354" s="1">
        <v>0.21</v>
      </c>
      <c r="G354" s="1">
        <f>(Table1[[#This Row],[Unit_Price]]*Table1[[#This Row],[Quantity_Sold]]) - Table1[[#This Row],[Discount]]*Table1[[#This Row],[Unit_Price]]*Table1[[#This Row],[Quantity_Sold]]</f>
        <v>8139.6070000000018</v>
      </c>
      <c r="H354" s="1" t="s">
        <v>14</v>
      </c>
      <c r="I354" s="1" t="s">
        <v>15</v>
      </c>
      <c r="J354" s="1" t="s">
        <v>16</v>
      </c>
      <c r="K354" s="1" t="s">
        <v>28</v>
      </c>
      <c r="L354" s="1" t="s">
        <v>27</v>
      </c>
      <c r="M354" s="1"/>
    </row>
    <row r="355" spans="1:13" x14ac:dyDescent="0.3">
      <c r="A355" s="1">
        <v>1090</v>
      </c>
      <c r="B355" s="2">
        <v>45244</v>
      </c>
      <c r="C355" s="1" t="s">
        <v>21</v>
      </c>
      <c r="D355" s="1">
        <v>260.73</v>
      </c>
      <c r="E355" s="1">
        <v>1</v>
      </c>
      <c r="F355" s="1">
        <v>0.17</v>
      </c>
      <c r="G355" s="1">
        <f>(Table1[[#This Row],[Unit_Price]]*Table1[[#This Row],[Quantity_Sold]]) - Table1[[#This Row],[Discount]]*Table1[[#This Row],[Unit_Price]]*Table1[[#This Row],[Quantity_Sold]]</f>
        <v>216.4059</v>
      </c>
      <c r="H355" s="1" t="s">
        <v>14</v>
      </c>
      <c r="I355" s="1" t="s">
        <v>15</v>
      </c>
      <c r="J355" s="1" t="s">
        <v>23</v>
      </c>
      <c r="K355" s="1" t="s">
        <v>28</v>
      </c>
      <c r="L355" s="1" t="s">
        <v>27</v>
      </c>
      <c r="M355" s="1"/>
    </row>
    <row r="356" spans="1:13" x14ac:dyDescent="0.3">
      <c r="A356" s="1">
        <v>1002</v>
      </c>
      <c r="B356" s="2">
        <v>45038</v>
      </c>
      <c r="C356" s="1" t="s">
        <v>31</v>
      </c>
      <c r="D356" s="1">
        <v>4439.12</v>
      </c>
      <c r="E356" s="1">
        <v>9</v>
      </c>
      <c r="F356" s="1">
        <v>0.18</v>
      </c>
      <c r="G356" s="1">
        <f>(Table1[[#This Row],[Unit_Price]]*Table1[[#This Row],[Quantity_Sold]]) - Table1[[#This Row],[Discount]]*Table1[[#This Row],[Unit_Price]]*Table1[[#This Row],[Quantity_Sold]]</f>
        <v>32760.705600000001</v>
      </c>
      <c r="H356" s="1" t="s">
        <v>19</v>
      </c>
      <c r="I356" s="1" t="s">
        <v>22</v>
      </c>
      <c r="J356" s="1" t="s">
        <v>23</v>
      </c>
      <c r="K356" s="1" t="s">
        <v>17</v>
      </c>
      <c r="L356" s="1" t="s">
        <v>29</v>
      </c>
      <c r="M356" s="1"/>
    </row>
    <row r="357" spans="1:13" x14ac:dyDescent="0.3">
      <c r="A357" s="1">
        <v>1086</v>
      </c>
      <c r="B357" s="2">
        <v>44930</v>
      </c>
      <c r="C357" s="1" t="s">
        <v>18</v>
      </c>
      <c r="D357" s="1">
        <v>1798.02</v>
      </c>
      <c r="E357" s="1">
        <v>8</v>
      </c>
      <c r="F357" s="1">
        <v>7.0000000000000007E-2</v>
      </c>
      <c r="G357" s="1">
        <f>(Table1[[#This Row],[Unit_Price]]*Table1[[#This Row],[Quantity_Sold]]) - Table1[[#This Row],[Discount]]*Table1[[#This Row],[Unit_Price]]*Table1[[#This Row],[Quantity_Sold]]</f>
        <v>13377.2688</v>
      </c>
      <c r="H357" s="1" t="s">
        <v>19</v>
      </c>
      <c r="I357" s="1" t="s">
        <v>25</v>
      </c>
      <c r="J357" s="1" t="s">
        <v>23</v>
      </c>
      <c r="K357" s="1" t="s">
        <v>26</v>
      </c>
      <c r="L357" s="1" t="s">
        <v>27</v>
      </c>
      <c r="M357" s="1"/>
    </row>
    <row r="358" spans="1:13" x14ac:dyDescent="0.3">
      <c r="A358" s="1">
        <v>1092</v>
      </c>
      <c r="B358" s="2">
        <v>45244</v>
      </c>
      <c r="C358" s="1" t="s">
        <v>21</v>
      </c>
      <c r="D358" s="1">
        <v>4362.51</v>
      </c>
      <c r="E358" s="1">
        <v>28</v>
      </c>
      <c r="F358" s="1">
        <v>7.0000000000000007E-2</v>
      </c>
      <c r="G358" s="1">
        <f>(Table1[[#This Row],[Unit_Price]]*Table1[[#This Row],[Quantity_Sold]]) - Table1[[#This Row],[Discount]]*Table1[[#This Row],[Unit_Price]]*Table1[[#This Row],[Quantity_Sold]]</f>
        <v>113599.7604</v>
      </c>
      <c r="H358" s="1" t="s">
        <v>14</v>
      </c>
      <c r="I358" s="1" t="s">
        <v>25</v>
      </c>
      <c r="J358" s="1" t="s">
        <v>16</v>
      </c>
      <c r="K358" s="1" t="s">
        <v>28</v>
      </c>
      <c r="L358" s="1" t="s">
        <v>29</v>
      </c>
      <c r="M358" s="1"/>
    </row>
    <row r="359" spans="1:13" x14ac:dyDescent="0.3">
      <c r="A359" s="1">
        <v>1069</v>
      </c>
      <c r="B359" s="2">
        <v>45263</v>
      </c>
      <c r="C359" s="1" t="s">
        <v>31</v>
      </c>
      <c r="D359" s="1">
        <v>3224.84</v>
      </c>
      <c r="E359" s="1">
        <v>35</v>
      </c>
      <c r="F359" s="1">
        <v>0.14000000000000001</v>
      </c>
      <c r="G359" s="1">
        <f>(Table1[[#This Row],[Unit_Price]]*Table1[[#This Row],[Quantity_Sold]]) - Table1[[#This Row],[Discount]]*Table1[[#This Row],[Unit_Price]]*Table1[[#This Row],[Quantity_Sold]]</f>
        <v>97067.684000000008</v>
      </c>
      <c r="H359" s="1" t="s">
        <v>19</v>
      </c>
      <c r="I359" s="1" t="s">
        <v>15</v>
      </c>
      <c r="J359" s="1" t="s">
        <v>23</v>
      </c>
      <c r="K359" s="1" t="s">
        <v>17</v>
      </c>
      <c r="L359" s="1" t="s">
        <v>12</v>
      </c>
      <c r="M359" s="1"/>
    </row>
    <row r="360" spans="1:13" x14ac:dyDescent="0.3">
      <c r="A360" s="1">
        <v>1013</v>
      </c>
      <c r="B360" s="2">
        <v>44960</v>
      </c>
      <c r="C360" s="1" t="s">
        <v>21</v>
      </c>
      <c r="D360" s="1">
        <v>4642.83</v>
      </c>
      <c r="E360" s="1">
        <v>42</v>
      </c>
      <c r="F360" s="1">
        <v>0.19</v>
      </c>
      <c r="G360" s="1">
        <f>(Table1[[#This Row],[Unit_Price]]*Table1[[#This Row],[Quantity_Sold]]) - Table1[[#This Row],[Discount]]*Table1[[#This Row],[Unit_Price]]*Table1[[#This Row],[Quantity_Sold]]</f>
        <v>157949.07659999997</v>
      </c>
      <c r="H360" s="1" t="s">
        <v>19</v>
      </c>
      <c r="I360" s="1" t="s">
        <v>25</v>
      </c>
      <c r="J360" s="1" t="s">
        <v>23</v>
      </c>
      <c r="K360" s="1" t="s">
        <v>17</v>
      </c>
      <c r="L360" s="1" t="s">
        <v>27</v>
      </c>
      <c r="M360" s="1"/>
    </row>
    <row r="361" spans="1:13" x14ac:dyDescent="0.3">
      <c r="A361" s="1">
        <v>1095</v>
      </c>
      <c r="B361" s="2">
        <v>44988</v>
      </c>
      <c r="C361" s="1" t="s">
        <v>31</v>
      </c>
      <c r="D361" s="1">
        <v>3625.35</v>
      </c>
      <c r="E361" s="1">
        <v>16</v>
      </c>
      <c r="F361" s="1">
        <v>0.05</v>
      </c>
      <c r="G361" s="1">
        <f>(Table1[[#This Row],[Unit_Price]]*Table1[[#This Row],[Quantity_Sold]]) - Table1[[#This Row],[Discount]]*Table1[[#This Row],[Unit_Price]]*Table1[[#This Row],[Quantity_Sold]]</f>
        <v>55105.32</v>
      </c>
      <c r="H361" s="1" t="s">
        <v>14</v>
      </c>
      <c r="I361" s="1" t="s">
        <v>25</v>
      </c>
      <c r="J361" s="1" t="s">
        <v>16</v>
      </c>
      <c r="K361" s="1" t="s">
        <v>28</v>
      </c>
      <c r="L361" s="1" t="s">
        <v>29</v>
      </c>
      <c r="M361" s="1"/>
    </row>
    <row r="362" spans="1:13" x14ac:dyDescent="0.3">
      <c r="A362" s="1">
        <v>1036</v>
      </c>
      <c r="B362" s="2">
        <v>45219</v>
      </c>
      <c r="C362" s="1" t="s">
        <v>21</v>
      </c>
      <c r="D362" s="1">
        <v>1429.44</v>
      </c>
      <c r="E362" s="1">
        <v>49</v>
      </c>
      <c r="F362" s="1">
        <v>0.16</v>
      </c>
      <c r="G362" s="1">
        <f>(Table1[[#This Row],[Unit_Price]]*Table1[[#This Row],[Quantity_Sold]]) - Table1[[#This Row],[Discount]]*Table1[[#This Row],[Unit_Price]]*Table1[[#This Row],[Quantity_Sold]]</f>
        <v>58835.750399999997</v>
      </c>
      <c r="H362" s="1" t="s">
        <v>19</v>
      </c>
      <c r="I362" s="1" t="s">
        <v>15</v>
      </c>
      <c r="J362" s="1" t="s">
        <v>23</v>
      </c>
      <c r="K362" s="1" t="s">
        <v>17</v>
      </c>
      <c r="L362" s="1" t="s">
        <v>12</v>
      </c>
      <c r="M362" s="1"/>
    </row>
    <row r="363" spans="1:13" x14ac:dyDescent="0.3">
      <c r="A363" s="1">
        <v>1021</v>
      </c>
      <c r="B363" s="2">
        <v>45257</v>
      </c>
      <c r="C363" s="1" t="s">
        <v>18</v>
      </c>
      <c r="D363" s="1">
        <v>2441.79</v>
      </c>
      <c r="E363" s="1">
        <v>31</v>
      </c>
      <c r="F363" s="1">
        <v>0.24</v>
      </c>
      <c r="G363" s="1">
        <f>(Table1[[#This Row],[Unit_Price]]*Table1[[#This Row],[Quantity_Sold]]) - Table1[[#This Row],[Discount]]*Table1[[#This Row],[Unit_Price]]*Table1[[#This Row],[Quantity_Sold]]</f>
        <v>57528.572400000005</v>
      </c>
      <c r="H363" s="1" t="s">
        <v>14</v>
      </c>
      <c r="I363" s="1" t="s">
        <v>22</v>
      </c>
      <c r="J363" s="1" t="s">
        <v>23</v>
      </c>
      <c r="K363" s="1" t="s">
        <v>26</v>
      </c>
      <c r="L363" s="1" t="s">
        <v>20</v>
      </c>
      <c r="M363" s="1"/>
    </row>
    <row r="364" spans="1:13" x14ac:dyDescent="0.3">
      <c r="A364" s="1">
        <v>1048</v>
      </c>
      <c r="B364" s="2">
        <v>44938</v>
      </c>
      <c r="C364" s="1" t="s">
        <v>21</v>
      </c>
      <c r="D364" s="1">
        <v>1067.6600000000001</v>
      </c>
      <c r="E364" s="1">
        <v>47</v>
      </c>
      <c r="F364" s="1">
        <v>0.24</v>
      </c>
      <c r="G364" s="1">
        <f>(Table1[[#This Row],[Unit_Price]]*Table1[[#This Row],[Quantity_Sold]]) - Table1[[#This Row],[Discount]]*Table1[[#This Row],[Unit_Price]]*Table1[[#This Row],[Quantity_Sold]]</f>
        <v>38136.815200000005</v>
      </c>
      <c r="H364" s="1" t="s">
        <v>19</v>
      </c>
      <c r="I364" s="1" t="s">
        <v>15</v>
      </c>
      <c r="J364" s="1" t="s">
        <v>16</v>
      </c>
      <c r="K364" s="1" t="s">
        <v>28</v>
      </c>
      <c r="L364" s="1" t="s">
        <v>24</v>
      </c>
      <c r="M364" s="1"/>
    </row>
    <row r="365" spans="1:13" x14ac:dyDescent="0.3">
      <c r="A365" s="1">
        <v>1060</v>
      </c>
      <c r="B365" s="2">
        <v>45206</v>
      </c>
      <c r="C365" s="1" t="s">
        <v>31</v>
      </c>
      <c r="D365" s="1">
        <v>902.26</v>
      </c>
      <c r="E365" s="1">
        <v>23</v>
      </c>
      <c r="F365" s="1">
        <v>0.17</v>
      </c>
      <c r="G365" s="1">
        <f>(Table1[[#This Row],[Unit_Price]]*Table1[[#This Row],[Quantity_Sold]]) - Table1[[#This Row],[Discount]]*Table1[[#This Row],[Unit_Price]]*Table1[[#This Row],[Quantity_Sold]]</f>
        <v>17224.143400000001</v>
      </c>
      <c r="H365" s="1" t="s">
        <v>19</v>
      </c>
      <c r="I365" s="1" t="s">
        <v>22</v>
      </c>
      <c r="J365" s="1" t="s">
        <v>23</v>
      </c>
      <c r="K365" s="1" t="s">
        <v>26</v>
      </c>
      <c r="L365" s="1" t="s">
        <v>20</v>
      </c>
      <c r="M365" s="1"/>
    </row>
    <row r="366" spans="1:13" x14ac:dyDescent="0.3">
      <c r="A366" s="1">
        <v>1023</v>
      </c>
      <c r="B366" s="2">
        <v>44931</v>
      </c>
      <c r="C366" s="1" t="s">
        <v>21</v>
      </c>
      <c r="D366" s="1">
        <v>914.77</v>
      </c>
      <c r="E366" s="1">
        <v>2</v>
      </c>
      <c r="F366" s="1">
        <v>0.26</v>
      </c>
      <c r="G366" s="1">
        <f>(Table1[[#This Row],[Unit_Price]]*Table1[[#This Row],[Quantity_Sold]]) - Table1[[#This Row],[Discount]]*Table1[[#This Row],[Unit_Price]]*Table1[[#This Row],[Quantity_Sold]]</f>
        <v>1353.8596</v>
      </c>
      <c r="H366" s="1" t="s">
        <v>14</v>
      </c>
      <c r="I366" s="1" t="s">
        <v>22</v>
      </c>
      <c r="J366" s="1" t="s">
        <v>23</v>
      </c>
      <c r="K366" s="1" t="s">
        <v>28</v>
      </c>
      <c r="L366" s="1" t="s">
        <v>20</v>
      </c>
      <c r="M366" s="1"/>
    </row>
    <row r="367" spans="1:13" x14ac:dyDescent="0.3">
      <c r="A367" s="1">
        <v>1047</v>
      </c>
      <c r="B367" s="2">
        <v>45037</v>
      </c>
      <c r="C367" s="1" t="s">
        <v>18</v>
      </c>
      <c r="D367" s="1">
        <v>2043.82</v>
      </c>
      <c r="E367" s="1">
        <v>17</v>
      </c>
      <c r="F367" s="1">
        <v>0.28999999999999998</v>
      </c>
      <c r="G367" s="1">
        <f>(Table1[[#This Row],[Unit_Price]]*Table1[[#This Row],[Quantity_Sold]]) - Table1[[#This Row],[Discount]]*Table1[[#This Row],[Unit_Price]]*Table1[[#This Row],[Quantity_Sold]]</f>
        <v>24668.907400000004</v>
      </c>
      <c r="H367" s="1" t="s">
        <v>19</v>
      </c>
      <c r="I367" s="1" t="s">
        <v>15</v>
      </c>
      <c r="J367" s="1" t="s">
        <v>16</v>
      </c>
      <c r="K367" s="1" t="s">
        <v>30</v>
      </c>
      <c r="L367" s="1" t="s">
        <v>29</v>
      </c>
      <c r="M367" s="1"/>
    </row>
    <row r="368" spans="1:13" x14ac:dyDescent="0.3">
      <c r="A368" s="1">
        <v>1045</v>
      </c>
      <c r="B368" s="2">
        <v>45271</v>
      </c>
      <c r="C368" s="1" t="s">
        <v>21</v>
      </c>
      <c r="D368" s="1">
        <v>613.09</v>
      </c>
      <c r="E368" s="1">
        <v>22</v>
      </c>
      <c r="F368" s="1">
        <v>0.06</v>
      </c>
      <c r="G368" s="1">
        <f>(Table1[[#This Row],[Unit_Price]]*Table1[[#This Row],[Quantity_Sold]]) - Table1[[#This Row],[Discount]]*Table1[[#This Row],[Unit_Price]]*Table1[[#This Row],[Quantity_Sold]]</f>
        <v>12678.701200000001</v>
      </c>
      <c r="H368" s="1" t="s">
        <v>14</v>
      </c>
      <c r="I368" s="1" t="s">
        <v>15</v>
      </c>
      <c r="J368" s="1" t="s">
        <v>23</v>
      </c>
      <c r="K368" s="1" t="s">
        <v>30</v>
      </c>
      <c r="L368" s="1" t="s">
        <v>20</v>
      </c>
      <c r="M368" s="1"/>
    </row>
    <row r="369" spans="1:13" x14ac:dyDescent="0.3">
      <c r="A369" s="1">
        <v>1060</v>
      </c>
      <c r="B369" s="2">
        <v>45222</v>
      </c>
      <c r="C369" s="1" t="s">
        <v>21</v>
      </c>
      <c r="D369" s="1">
        <v>1830.27</v>
      </c>
      <c r="E369" s="1">
        <v>46</v>
      </c>
      <c r="F369" s="1">
        <v>0.15</v>
      </c>
      <c r="G369" s="1">
        <f>(Table1[[#This Row],[Unit_Price]]*Table1[[#This Row],[Quantity_Sold]]) - Table1[[#This Row],[Discount]]*Table1[[#This Row],[Unit_Price]]*Table1[[#This Row],[Quantity_Sold]]</f>
        <v>71563.557000000001</v>
      </c>
      <c r="H369" s="1" t="s">
        <v>19</v>
      </c>
      <c r="I369" s="1" t="s">
        <v>22</v>
      </c>
      <c r="J369" s="1" t="s">
        <v>16</v>
      </c>
      <c r="K369" s="1" t="s">
        <v>30</v>
      </c>
      <c r="L369" s="1" t="s">
        <v>27</v>
      </c>
      <c r="M369" s="1"/>
    </row>
    <row r="370" spans="1:13" x14ac:dyDescent="0.3">
      <c r="A370" s="1">
        <v>1003</v>
      </c>
      <c r="B370" s="2">
        <v>44947</v>
      </c>
      <c r="C370" s="1" t="s">
        <v>18</v>
      </c>
      <c r="D370" s="1">
        <v>2091.23</v>
      </c>
      <c r="E370" s="1">
        <v>3</v>
      </c>
      <c r="F370" s="1">
        <v>0.09</v>
      </c>
      <c r="G370" s="1">
        <f>(Table1[[#This Row],[Unit_Price]]*Table1[[#This Row],[Quantity_Sold]]) - Table1[[#This Row],[Discount]]*Table1[[#This Row],[Unit_Price]]*Table1[[#This Row],[Quantity_Sold]]</f>
        <v>5709.0579000000007</v>
      </c>
      <c r="H370" s="1" t="s">
        <v>14</v>
      </c>
      <c r="I370" s="1" t="s">
        <v>15</v>
      </c>
      <c r="J370" s="1" t="s">
        <v>16</v>
      </c>
      <c r="K370" s="1" t="s">
        <v>17</v>
      </c>
      <c r="L370" s="1" t="s">
        <v>24</v>
      </c>
      <c r="M370" s="1"/>
    </row>
    <row r="371" spans="1:13" x14ac:dyDescent="0.3">
      <c r="A371" s="1">
        <v>1066</v>
      </c>
      <c r="B371" s="2">
        <v>45110</v>
      </c>
      <c r="C371" s="1" t="s">
        <v>18</v>
      </c>
      <c r="D371" s="1">
        <v>2867.36</v>
      </c>
      <c r="E371" s="1">
        <v>15</v>
      </c>
      <c r="F371" s="1">
        <v>0.04</v>
      </c>
      <c r="G371" s="1">
        <f>(Table1[[#This Row],[Unit_Price]]*Table1[[#This Row],[Quantity_Sold]]) - Table1[[#This Row],[Discount]]*Table1[[#This Row],[Unit_Price]]*Table1[[#This Row],[Quantity_Sold]]</f>
        <v>41289.984000000004</v>
      </c>
      <c r="H371" s="1" t="s">
        <v>14</v>
      </c>
      <c r="I371" s="1" t="s">
        <v>22</v>
      </c>
      <c r="J371" s="1" t="s">
        <v>16</v>
      </c>
      <c r="K371" s="1" t="s">
        <v>17</v>
      </c>
      <c r="L371" s="1" t="s">
        <v>24</v>
      </c>
      <c r="M371" s="1"/>
    </row>
    <row r="372" spans="1:13" x14ac:dyDescent="0.3">
      <c r="A372" s="1">
        <v>1067</v>
      </c>
      <c r="B372" s="2">
        <v>45112</v>
      </c>
      <c r="C372" s="1" t="s">
        <v>18</v>
      </c>
      <c r="D372" s="1">
        <v>3836.52</v>
      </c>
      <c r="E372" s="1">
        <v>27</v>
      </c>
      <c r="F372" s="1">
        <v>0.08</v>
      </c>
      <c r="G372" s="1">
        <f>(Table1[[#This Row],[Unit_Price]]*Table1[[#This Row],[Quantity_Sold]]) - Table1[[#This Row],[Discount]]*Table1[[#This Row],[Unit_Price]]*Table1[[#This Row],[Quantity_Sold]]</f>
        <v>95299.156799999997</v>
      </c>
      <c r="H372" s="1" t="s">
        <v>19</v>
      </c>
      <c r="I372" s="1" t="s">
        <v>15</v>
      </c>
      <c r="J372" s="1" t="s">
        <v>23</v>
      </c>
      <c r="K372" s="1" t="s">
        <v>30</v>
      </c>
      <c r="L372" s="1" t="s">
        <v>20</v>
      </c>
      <c r="M372" s="1"/>
    </row>
    <row r="373" spans="1:13" x14ac:dyDescent="0.3">
      <c r="A373" s="1">
        <v>1063</v>
      </c>
      <c r="B373" s="2">
        <v>45128</v>
      </c>
      <c r="C373" s="1" t="s">
        <v>31</v>
      </c>
      <c r="D373" s="1">
        <v>1176.17</v>
      </c>
      <c r="E373" s="1">
        <v>32</v>
      </c>
      <c r="F373" s="1">
        <v>0.22</v>
      </c>
      <c r="G373" s="1">
        <f>(Table1[[#This Row],[Unit_Price]]*Table1[[#This Row],[Quantity_Sold]]) - Table1[[#This Row],[Discount]]*Table1[[#This Row],[Unit_Price]]*Table1[[#This Row],[Quantity_Sold]]</f>
        <v>29357.203200000004</v>
      </c>
      <c r="H373" s="1" t="s">
        <v>19</v>
      </c>
      <c r="I373" s="1" t="s">
        <v>22</v>
      </c>
      <c r="J373" s="1" t="s">
        <v>16</v>
      </c>
      <c r="K373" s="1" t="s">
        <v>28</v>
      </c>
      <c r="L373" s="1" t="s">
        <v>27</v>
      </c>
      <c r="M373" s="1"/>
    </row>
    <row r="374" spans="1:13" x14ac:dyDescent="0.3">
      <c r="A374" s="1">
        <v>1037</v>
      </c>
      <c r="B374" s="2">
        <v>45270</v>
      </c>
      <c r="C374" s="1" t="s">
        <v>31</v>
      </c>
      <c r="D374" s="1">
        <v>3074.59</v>
      </c>
      <c r="E374" s="1">
        <v>32</v>
      </c>
      <c r="F374" s="1">
        <v>0.14000000000000001</v>
      </c>
      <c r="G374" s="1">
        <f>(Table1[[#This Row],[Unit_Price]]*Table1[[#This Row],[Quantity_Sold]]) - Table1[[#This Row],[Discount]]*Table1[[#This Row],[Unit_Price]]*Table1[[#This Row],[Quantity_Sold]]</f>
        <v>84612.716799999995</v>
      </c>
      <c r="H374" s="1" t="s">
        <v>19</v>
      </c>
      <c r="I374" s="1" t="s">
        <v>15</v>
      </c>
      <c r="J374" s="1" t="s">
        <v>16</v>
      </c>
      <c r="K374" s="1" t="s">
        <v>17</v>
      </c>
      <c r="L374" s="1" t="s">
        <v>27</v>
      </c>
      <c r="M374" s="1"/>
    </row>
    <row r="375" spans="1:13" x14ac:dyDescent="0.3">
      <c r="A375" s="1">
        <v>1063</v>
      </c>
      <c r="B375" s="2">
        <v>45139</v>
      </c>
      <c r="C375" s="1" t="s">
        <v>31</v>
      </c>
      <c r="D375" s="1">
        <v>1475.29</v>
      </c>
      <c r="E375" s="1">
        <v>4</v>
      </c>
      <c r="F375" s="1">
        <v>0.09</v>
      </c>
      <c r="G375" s="1">
        <f>(Table1[[#This Row],[Unit_Price]]*Table1[[#This Row],[Quantity_Sold]]) - Table1[[#This Row],[Discount]]*Table1[[#This Row],[Unit_Price]]*Table1[[#This Row],[Quantity_Sold]]</f>
        <v>5370.0555999999997</v>
      </c>
      <c r="H375" s="1" t="s">
        <v>14</v>
      </c>
      <c r="I375" s="1" t="s">
        <v>22</v>
      </c>
      <c r="J375" s="1" t="s">
        <v>16</v>
      </c>
      <c r="K375" s="1" t="s">
        <v>26</v>
      </c>
      <c r="L375" s="1" t="s">
        <v>27</v>
      </c>
      <c r="M375" s="1"/>
    </row>
    <row r="376" spans="1:13" x14ac:dyDescent="0.3">
      <c r="A376" s="1">
        <v>1051</v>
      </c>
      <c r="B376" s="2">
        <v>45256</v>
      </c>
      <c r="C376" s="1" t="s">
        <v>13</v>
      </c>
      <c r="D376" s="1">
        <v>4257.5200000000004</v>
      </c>
      <c r="E376" s="1">
        <v>8</v>
      </c>
      <c r="F376" s="1">
        <v>0.11</v>
      </c>
      <c r="G376" s="1">
        <f>(Table1[[#This Row],[Unit_Price]]*Table1[[#This Row],[Quantity_Sold]]) - Table1[[#This Row],[Discount]]*Table1[[#This Row],[Unit_Price]]*Table1[[#This Row],[Quantity_Sold]]</f>
        <v>30313.542400000002</v>
      </c>
      <c r="H376" s="1" t="s">
        <v>19</v>
      </c>
      <c r="I376" s="1" t="s">
        <v>15</v>
      </c>
      <c r="J376" s="1" t="s">
        <v>16</v>
      </c>
      <c r="K376" s="1" t="s">
        <v>26</v>
      </c>
      <c r="L376" s="1" t="s">
        <v>29</v>
      </c>
      <c r="M376" s="1"/>
    </row>
    <row r="377" spans="1:13" x14ac:dyDescent="0.3">
      <c r="A377" s="1">
        <v>1061</v>
      </c>
      <c r="B377" s="2">
        <v>44998</v>
      </c>
      <c r="C377" s="1" t="s">
        <v>21</v>
      </c>
      <c r="D377" s="1">
        <v>2769.52</v>
      </c>
      <c r="E377" s="1">
        <v>11</v>
      </c>
      <c r="F377" s="1">
        <v>0.01</v>
      </c>
      <c r="G377" s="1">
        <f>(Table1[[#This Row],[Unit_Price]]*Table1[[#This Row],[Quantity_Sold]]) - Table1[[#This Row],[Discount]]*Table1[[#This Row],[Unit_Price]]*Table1[[#This Row],[Quantity_Sold]]</f>
        <v>30160.072800000002</v>
      </c>
      <c r="H377" s="1" t="s">
        <v>14</v>
      </c>
      <c r="I377" s="1" t="s">
        <v>22</v>
      </c>
      <c r="J377" s="1" t="s">
        <v>16</v>
      </c>
      <c r="K377" s="1" t="s">
        <v>26</v>
      </c>
      <c r="L377" s="1" t="s">
        <v>27</v>
      </c>
      <c r="M377" s="1"/>
    </row>
    <row r="378" spans="1:13" x14ac:dyDescent="0.3">
      <c r="A378" s="1">
        <v>1074</v>
      </c>
      <c r="B378" s="2">
        <v>45276</v>
      </c>
      <c r="C378" s="1" t="s">
        <v>18</v>
      </c>
      <c r="D378" s="1">
        <v>423.13</v>
      </c>
      <c r="E378" s="1">
        <v>19</v>
      </c>
      <c r="F378" s="1">
        <v>0.24</v>
      </c>
      <c r="G378" s="1">
        <f>(Table1[[#This Row],[Unit_Price]]*Table1[[#This Row],[Quantity_Sold]]) - Table1[[#This Row],[Discount]]*Table1[[#This Row],[Unit_Price]]*Table1[[#This Row],[Quantity_Sold]]</f>
        <v>6109.9971999999998</v>
      </c>
      <c r="H378" s="1" t="s">
        <v>19</v>
      </c>
      <c r="I378" s="1" t="s">
        <v>25</v>
      </c>
      <c r="J378" s="1" t="s">
        <v>23</v>
      </c>
      <c r="K378" s="1" t="s">
        <v>17</v>
      </c>
      <c r="L378" s="1" t="s">
        <v>27</v>
      </c>
      <c r="M378" s="1"/>
    </row>
    <row r="379" spans="1:13" x14ac:dyDescent="0.3">
      <c r="A379" s="1">
        <v>1097</v>
      </c>
      <c r="B379" s="2">
        <v>45011</v>
      </c>
      <c r="C379" s="1" t="s">
        <v>21</v>
      </c>
      <c r="D379" s="1">
        <v>2394.1999999999998</v>
      </c>
      <c r="E379" s="1">
        <v>7</v>
      </c>
      <c r="F379" s="1">
        <v>0.22</v>
      </c>
      <c r="G379" s="1">
        <f>(Table1[[#This Row],[Unit_Price]]*Table1[[#This Row],[Quantity_Sold]]) - Table1[[#This Row],[Discount]]*Table1[[#This Row],[Unit_Price]]*Table1[[#This Row],[Quantity_Sold]]</f>
        <v>13072.331999999999</v>
      </c>
      <c r="H379" s="1" t="s">
        <v>19</v>
      </c>
      <c r="I379" s="1" t="s">
        <v>22</v>
      </c>
      <c r="J379" s="1" t="s">
        <v>23</v>
      </c>
      <c r="K379" s="1" t="s">
        <v>28</v>
      </c>
      <c r="L379" s="1" t="s">
        <v>12</v>
      </c>
      <c r="M379" s="1"/>
    </row>
    <row r="380" spans="1:13" x14ac:dyDescent="0.3">
      <c r="A380" s="1">
        <v>1069</v>
      </c>
      <c r="B380" s="2">
        <v>45232</v>
      </c>
      <c r="C380" s="1" t="s">
        <v>18</v>
      </c>
      <c r="D380" s="1">
        <v>987.41</v>
      </c>
      <c r="E380" s="1">
        <v>23</v>
      </c>
      <c r="F380" s="1">
        <v>0.23</v>
      </c>
      <c r="G380" s="1">
        <f>(Table1[[#This Row],[Unit_Price]]*Table1[[#This Row],[Quantity_Sold]]) - Table1[[#This Row],[Discount]]*Table1[[#This Row],[Unit_Price]]*Table1[[#This Row],[Quantity_Sold]]</f>
        <v>17487.0311</v>
      </c>
      <c r="H380" s="1" t="s">
        <v>14</v>
      </c>
      <c r="I380" s="1" t="s">
        <v>25</v>
      </c>
      <c r="J380" s="1" t="s">
        <v>23</v>
      </c>
      <c r="K380" s="1" t="s">
        <v>17</v>
      </c>
      <c r="L380" s="1" t="s">
        <v>24</v>
      </c>
      <c r="M380" s="1"/>
    </row>
    <row r="381" spans="1:13" x14ac:dyDescent="0.3">
      <c r="A381" s="1">
        <v>1004</v>
      </c>
      <c r="B381" s="2">
        <v>45092</v>
      </c>
      <c r="C381" s="1" t="s">
        <v>18</v>
      </c>
      <c r="D381" s="1">
        <v>3263.96</v>
      </c>
      <c r="E381" s="1">
        <v>13</v>
      </c>
      <c r="F381" s="1">
        <v>0.24</v>
      </c>
      <c r="G381" s="1">
        <f>(Table1[[#This Row],[Unit_Price]]*Table1[[#This Row],[Quantity_Sold]]) - Table1[[#This Row],[Discount]]*Table1[[#This Row],[Unit_Price]]*Table1[[#This Row],[Quantity_Sold]]</f>
        <v>32247.924800000001</v>
      </c>
      <c r="H381" s="1" t="s">
        <v>19</v>
      </c>
      <c r="I381" s="1" t="s">
        <v>15</v>
      </c>
      <c r="J381" s="1" t="s">
        <v>16</v>
      </c>
      <c r="K381" s="1" t="s">
        <v>28</v>
      </c>
      <c r="L381" s="1" t="s">
        <v>20</v>
      </c>
      <c r="M381" s="1"/>
    </row>
    <row r="382" spans="1:13" x14ac:dyDescent="0.3">
      <c r="A382" s="1">
        <v>1029</v>
      </c>
      <c r="B382" s="2">
        <v>44943</v>
      </c>
      <c r="C382" s="1" t="s">
        <v>31</v>
      </c>
      <c r="D382" s="1">
        <v>3133.55</v>
      </c>
      <c r="E382" s="1">
        <v>31</v>
      </c>
      <c r="F382" s="1">
        <v>0.17</v>
      </c>
      <c r="G382" s="1">
        <f>(Table1[[#This Row],[Unit_Price]]*Table1[[#This Row],[Quantity_Sold]]) - Table1[[#This Row],[Discount]]*Table1[[#This Row],[Unit_Price]]*Table1[[#This Row],[Quantity_Sold]]</f>
        <v>80626.241500000004</v>
      </c>
      <c r="H382" s="1" t="s">
        <v>14</v>
      </c>
      <c r="I382" s="1" t="s">
        <v>22</v>
      </c>
      <c r="J382" s="1" t="s">
        <v>16</v>
      </c>
      <c r="K382" s="1" t="s">
        <v>17</v>
      </c>
      <c r="L382" s="1" t="s">
        <v>24</v>
      </c>
      <c r="M382" s="1"/>
    </row>
    <row r="383" spans="1:13" x14ac:dyDescent="0.3">
      <c r="A383" s="1">
        <v>1024</v>
      </c>
      <c r="B383" s="2">
        <v>44967</v>
      </c>
      <c r="C383" s="1" t="s">
        <v>21</v>
      </c>
      <c r="D383" s="1">
        <v>1781.09</v>
      </c>
      <c r="E383" s="1">
        <v>13</v>
      </c>
      <c r="F383" s="1">
        <v>0.04</v>
      </c>
      <c r="G383" s="1">
        <f>(Table1[[#This Row],[Unit_Price]]*Table1[[#This Row],[Quantity_Sold]]) - Table1[[#This Row],[Discount]]*Table1[[#This Row],[Unit_Price]]*Table1[[#This Row],[Quantity_Sold]]</f>
        <v>22228.003199999999</v>
      </c>
      <c r="H383" s="1" t="s">
        <v>19</v>
      </c>
      <c r="I383" s="1" t="s">
        <v>15</v>
      </c>
      <c r="J383" s="1" t="s">
        <v>16</v>
      </c>
      <c r="K383" s="1" t="s">
        <v>28</v>
      </c>
      <c r="L383" s="1" t="s">
        <v>12</v>
      </c>
      <c r="M383" s="1"/>
    </row>
    <row r="384" spans="1:13" x14ac:dyDescent="0.3">
      <c r="A384" s="1">
        <v>1066</v>
      </c>
      <c r="B384" s="2">
        <v>44935</v>
      </c>
      <c r="C384" s="1" t="s">
        <v>21</v>
      </c>
      <c r="D384" s="1">
        <v>2872.8</v>
      </c>
      <c r="E384" s="1">
        <v>48</v>
      </c>
      <c r="F384" s="1">
        <v>0.17</v>
      </c>
      <c r="G384" s="1">
        <f>(Table1[[#This Row],[Unit_Price]]*Table1[[#This Row],[Quantity_Sold]]) - Table1[[#This Row],[Discount]]*Table1[[#This Row],[Unit_Price]]*Table1[[#This Row],[Quantity_Sold]]</f>
        <v>114452.35200000001</v>
      </c>
      <c r="H384" s="1" t="s">
        <v>19</v>
      </c>
      <c r="I384" s="1" t="s">
        <v>15</v>
      </c>
      <c r="J384" s="1" t="s">
        <v>23</v>
      </c>
      <c r="K384" s="1" t="s">
        <v>17</v>
      </c>
      <c r="L384" s="1" t="s">
        <v>20</v>
      </c>
      <c r="M384" s="1"/>
    </row>
    <row r="385" spans="1:13" x14ac:dyDescent="0.3">
      <c r="A385" s="1">
        <v>1082</v>
      </c>
      <c r="B385" s="2">
        <v>45260</v>
      </c>
      <c r="C385" s="1" t="s">
        <v>31</v>
      </c>
      <c r="D385" s="1">
        <v>1444.97</v>
      </c>
      <c r="E385" s="1">
        <v>41</v>
      </c>
      <c r="F385" s="1">
        <v>0.21</v>
      </c>
      <c r="G385" s="1">
        <f>(Table1[[#This Row],[Unit_Price]]*Table1[[#This Row],[Quantity_Sold]]) - Table1[[#This Row],[Discount]]*Table1[[#This Row],[Unit_Price]]*Table1[[#This Row],[Quantity_Sold]]</f>
        <v>46802.578300000008</v>
      </c>
      <c r="H385" s="1" t="s">
        <v>14</v>
      </c>
      <c r="I385" s="1" t="s">
        <v>22</v>
      </c>
      <c r="J385" s="1" t="s">
        <v>23</v>
      </c>
      <c r="K385" s="1" t="s">
        <v>26</v>
      </c>
      <c r="L385" s="1" t="s">
        <v>20</v>
      </c>
      <c r="M385" s="1"/>
    </row>
    <row r="386" spans="1:13" x14ac:dyDescent="0.3">
      <c r="A386" s="1">
        <v>1027</v>
      </c>
      <c r="B386" s="2">
        <v>44941</v>
      </c>
      <c r="C386" s="1" t="s">
        <v>13</v>
      </c>
      <c r="D386" s="1">
        <v>477.67</v>
      </c>
      <c r="E386" s="1">
        <v>26</v>
      </c>
      <c r="F386" s="1">
        <v>0.14000000000000001</v>
      </c>
      <c r="G386" s="1">
        <f>(Table1[[#This Row],[Unit_Price]]*Table1[[#This Row],[Quantity_Sold]]) - Table1[[#This Row],[Discount]]*Table1[[#This Row],[Unit_Price]]*Table1[[#This Row],[Quantity_Sold]]</f>
        <v>10680.7012</v>
      </c>
      <c r="H386" s="1" t="s">
        <v>14</v>
      </c>
      <c r="I386" s="1" t="s">
        <v>15</v>
      </c>
      <c r="J386" s="1" t="s">
        <v>16</v>
      </c>
      <c r="K386" s="1" t="s">
        <v>30</v>
      </c>
      <c r="L386" s="1" t="s">
        <v>27</v>
      </c>
      <c r="M386" s="1"/>
    </row>
    <row r="387" spans="1:13" x14ac:dyDescent="0.3">
      <c r="A387" s="1">
        <v>1092</v>
      </c>
      <c r="B387" s="2">
        <v>45160</v>
      </c>
      <c r="C387" s="1" t="s">
        <v>21</v>
      </c>
      <c r="D387" s="1">
        <v>2070.52</v>
      </c>
      <c r="E387" s="1">
        <v>29</v>
      </c>
      <c r="F387" s="1">
        <v>0.12</v>
      </c>
      <c r="G387" s="1">
        <f>(Table1[[#This Row],[Unit_Price]]*Table1[[#This Row],[Quantity_Sold]]) - Table1[[#This Row],[Discount]]*Table1[[#This Row],[Unit_Price]]*Table1[[#This Row],[Quantity_Sold]]</f>
        <v>52839.670400000003</v>
      </c>
      <c r="H387" s="1" t="s">
        <v>19</v>
      </c>
      <c r="I387" s="1" t="s">
        <v>15</v>
      </c>
      <c r="J387" s="1" t="s">
        <v>23</v>
      </c>
      <c r="K387" s="1" t="s">
        <v>28</v>
      </c>
      <c r="L387" s="1" t="s">
        <v>12</v>
      </c>
      <c r="M387" s="1"/>
    </row>
    <row r="388" spans="1:13" x14ac:dyDescent="0.3">
      <c r="A388" s="1">
        <v>1036</v>
      </c>
      <c r="B388" s="2">
        <v>44963</v>
      </c>
      <c r="C388" s="1" t="s">
        <v>31</v>
      </c>
      <c r="D388" s="1">
        <v>4331.43</v>
      </c>
      <c r="E388" s="1">
        <v>26</v>
      </c>
      <c r="F388" s="1">
        <v>0.14000000000000001</v>
      </c>
      <c r="G388" s="1">
        <f>(Table1[[#This Row],[Unit_Price]]*Table1[[#This Row],[Quantity_Sold]]) - Table1[[#This Row],[Discount]]*Table1[[#This Row],[Unit_Price]]*Table1[[#This Row],[Quantity_Sold]]</f>
        <v>96850.774799999999</v>
      </c>
      <c r="H388" s="1" t="s">
        <v>14</v>
      </c>
      <c r="I388" s="1" t="s">
        <v>25</v>
      </c>
      <c r="J388" s="1" t="s">
        <v>16</v>
      </c>
      <c r="K388" s="1" t="s">
        <v>28</v>
      </c>
      <c r="L388" s="1" t="s">
        <v>24</v>
      </c>
      <c r="M388" s="1"/>
    </row>
    <row r="389" spans="1:13" x14ac:dyDescent="0.3">
      <c r="A389" s="1">
        <v>1006</v>
      </c>
      <c r="B389" s="2">
        <v>45046</v>
      </c>
      <c r="C389" s="1" t="s">
        <v>21</v>
      </c>
      <c r="D389" s="1">
        <v>3218.9</v>
      </c>
      <c r="E389" s="1">
        <v>19</v>
      </c>
      <c r="F389" s="1">
        <v>0.28999999999999998</v>
      </c>
      <c r="G389" s="1">
        <f>(Table1[[#This Row],[Unit_Price]]*Table1[[#This Row],[Quantity_Sold]]) - Table1[[#This Row],[Discount]]*Table1[[#This Row],[Unit_Price]]*Table1[[#This Row],[Quantity_Sold]]</f>
        <v>43422.960999999996</v>
      </c>
      <c r="H389" s="1" t="s">
        <v>19</v>
      </c>
      <c r="I389" s="1" t="s">
        <v>15</v>
      </c>
      <c r="J389" s="1" t="s">
        <v>16</v>
      </c>
      <c r="K389" s="1" t="s">
        <v>17</v>
      </c>
      <c r="L389" s="1" t="s">
        <v>24</v>
      </c>
      <c r="M389" s="1"/>
    </row>
    <row r="390" spans="1:13" x14ac:dyDescent="0.3">
      <c r="A390" s="1">
        <v>1096</v>
      </c>
      <c r="B390" s="2">
        <v>44951</v>
      </c>
      <c r="C390" s="1" t="s">
        <v>21</v>
      </c>
      <c r="D390" s="1">
        <v>4967.4399999999996</v>
      </c>
      <c r="E390" s="1">
        <v>27</v>
      </c>
      <c r="F390" s="1">
        <v>0.12</v>
      </c>
      <c r="G390" s="1">
        <f>(Table1[[#This Row],[Unit_Price]]*Table1[[#This Row],[Quantity_Sold]]) - Table1[[#This Row],[Discount]]*Table1[[#This Row],[Unit_Price]]*Table1[[#This Row],[Quantity_Sold]]</f>
        <v>118026.37439999997</v>
      </c>
      <c r="H390" s="1" t="s">
        <v>19</v>
      </c>
      <c r="I390" s="1" t="s">
        <v>15</v>
      </c>
      <c r="J390" s="1" t="s">
        <v>23</v>
      </c>
      <c r="K390" s="1" t="s">
        <v>30</v>
      </c>
      <c r="L390" s="1" t="s">
        <v>24</v>
      </c>
      <c r="M390" s="1"/>
    </row>
    <row r="391" spans="1:13" x14ac:dyDescent="0.3">
      <c r="A391" s="1">
        <v>1064</v>
      </c>
      <c r="B391" s="2">
        <v>45103</v>
      </c>
      <c r="C391" s="1" t="s">
        <v>21</v>
      </c>
      <c r="D391" s="1">
        <v>2598.58</v>
      </c>
      <c r="E391" s="1">
        <v>21</v>
      </c>
      <c r="F391" s="1">
        <v>0.02</v>
      </c>
      <c r="G391" s="1">
        <f>(Table1[[#This Row],[Unit_Price]]*Table1[[#This Row],[Quantity_Sold]]) - Table1[[#This Row],[Discount]]*Table1[[#This Row],[Unit_Price]]*Table1[[#This Row],[Quantity_Sold]]</f>
        <v>53478.776400000002</v>
      </c>
      <c r="H391" s="1" t="s">
        <v>14</v>
      </c>
      <c r="I391" s="1" t="s">
        <v>25</v>
      </c>
      <c r="J391" s="1" t="s">
        <v>16</v>
      </c>
      <c r="K391" s="1" t="s">
        <v>17</v>
      </c>
      <c r="L391" s="1" t="s">
        <v>20</v>
      </c>
      <c r="M391" s="1"/>
    </row>
    <row r="392" spans="1:13" x14ac:dyDescent="0.3">
      <c r="A392" s="1">
        <v>1094</v>
      </c>
      <c r="B392" s="2">
        <v>44981</v>
      </c>
      <c r="C392" s="1" t="s">
        <v>18</v>
      </c>
      <c r="D392" s="1">
        <v>4358.78</v>
      </c>
      <c r="E392" s="1">
        <v>7</v>
      </c>
      <c r="F392" s="1">
        <v>0.26</v>
      </c>
      <c r="G392" s="1">
        <f>(Table1[[#This Row],[Unit_Price]]*Table1[[#This Row],[Quantity_Sold]]) - Table1[[#This Row],[Discount]]*Table1[[#This Row],[Unit_Price]]*Table1[[#This Row],[Quantity_Sold]]</f>
        <v>22578.4804</v>
      </c>
      <c r="H392" s="1" t="s">
        <v>14</v>
      </c>
      <c r="I392" s="1" t="s">
        <v>22</v>
      </c>
      <c r="J392" s="1" t="s">
        <v>16</v>
      </c>
      <c r="K392" s="1" t="s">
        <v>30</v>
      </c>
      <c r="L392" s="1" t="s">
        <v>27</v>
      </c>
      <c r="M392" s="1"/>
    </row>
    <row r="393" spans="1:13" x14ac:dyDescent="0.3">
      <c r="A393" s="1">
        <v>1044</v>
      </c>
      <c r="B393" s="2">
        <v>45136</v>
      </c>
      <c r="C393" s="1" t="s">
        <v>31</v>
      </c>
      <c r="D393" s="1">
        <v>1830.76</v>
      </c>
      <c r="E393" s="1">
        <v>47</v>
      </c>
      <c r="F393" s="1">
        <v>0.12</v>
      </c>
      <c r="G393" s="1">
        <f>(Table1[[#This Row],[Unit_Price]]*Table1[[#This Row],[Quantity_Sold]]) - Table1[[#This Row],[Discount]]*Table1[[#This Row],[Unit_Price]]*Table1[[#This Row],[Quantity_Sold]]</f>
        <v>75720.233600000007</v>
      </c>
      <c r="H393" s="1" t="s">
        <v>19</v>
      </c>
      <c r="I393" s="1" t="s">
        <v>22</v>
      </c>
      <c r="J393" s="1" t="s">
        <v>23</v>
      </c>
      <c r="K393" s="1" t="s">
        <v>17</v>
      </c>
      <c r="L393" s="1" t="s">
        <v>20</v>
      </c>
      <c r="M393" s="1"/>
    </row>
    <row r="394" spans="1:13" x14ac:dyDescent="0.3">
      <c r="A394" s="1">
        <v>1065</v>
      </c>
      <c r="B394" s="2">
        <v>45288</v>
      </c>
      <c r="C394" s="1" t="s">
        <v>13</v>
      </c>
      <c r="D394" s="1">
        <v>4431.04</v>
      </c>
      <c r="E394" s="1">
        <v>18</v>
      </c>
      <c r="F394" s="1">
        <v>0.02</v>
      </c>
      <c r="G394" s="1">
        <f>(Table1[[#This Row],[Unit_Price]]*Table1[[#This Row],[Quantity_Sold]]) - Table1[[#This Row],[Discount]]*Table1[[#This Row],[Unit_Price]]*Table1[[#This Row],[Quantity_Sold]]</f>
        <v>78163.545599999998</v>
      </c>
      <c r="H394" s="1" t="s">
        <v>19</v>
      </c>
      <c r="I394" s="1" t="s">
        <v>22</v>
      </c>
      <c r="J394" s="1" t="s">
        <v>16</v>
      </c>
      <c r="K394" s="1" t="s">
        <v>30</v>
      </c>
      <c r="L394" s="1" t="s">
        <v>12</v>
      </c>
      <c r="M394" s="1"/>
    </row>
    <row r="395" spans="1:13" x14ac:dyDescent="0.3">
      <c r="A395" s="1">
        <v>1078</v>
      </c>
      <c r="B395" s="2">
        <v>45089</v>
      </c>
      <c r="C395" s="1" t="s">
        <v>31</v>
      </c>
      <c r="D395" s="1">
        <v>3222.65</v>
      </c>
      <c r="E395" s="1">
        <v>29</v>
      </c>
      <c r="F395" s="1">
        <v>0.08</v>
      </c>
      <c r="G395" s="1">
        <f>(Table1[[#This Row],[Unit_Price]]*Table1[[#This Row],[Quantity_Sold]]) - Table1[[#This Row],[Discount]]*Table1[[#This Row],[Unit_Price]]*Table1[[#This Row],[Quantity_Sold]]</f>
        <v>85980.302000000011</v>
      </c>
      <c r="H395" s="1" t="s">
        <v>14</v>
      </c>
      <c r="I395" s="1" t="s">
        <v>25</v>
      </c>
      <c r="J395" s="1" t="s">
        <v>16</v>
      </c>
      <c r="K395" s="1" t="s">
        <v>26</v>
      </c>
      <c r="L395" s="1" t="s">
        <v>24</v>
      </c>
      <c r="M395" s="1"/>
    </row>
    <row r="396" spans="1:13" x14ac:dyDescent="0.3">
      <c r="A396" s="1">
        <v>1088</v>
      </c>
      <c r="B396" s="2">
        <v>45203</v>
      </c>
      <c r="C396" s="1" t="s">
        <v>31</v>
      </c>
      <c r="D396" s="1">
        <v>5034.3500000000004</v>
      </c>
      <c r="E396" s="1">
        <v>40</v>
      </c>
      <c r="F396" s="1">
        <v>0.1</v>
      </c>
      <c r="G396" s="1">
        <f>(Table1[[#This Row],[Unit_Price]]*Table1[[#This Row],[Quantity_Sold]]) - Table1[[#This Row],[Discount]]*Table1[[#This Row],[Unit_Price]]*Table1[[#This Row],[Quantity_Sold]]</f>
        <v>181236.6</v>
      </c>
      <c r="H396" s="1" t="s">
        <v>19</v>
      </c>
      <c r="I396" s="1" t="s">
        <v>25</v>
      </c>
      <c r="J396" s="1" t="s">
        <v>16</v>
      </c>
      <c r="K396" s="1" t="s">
        <v>28</v>
      </c>
      <c r="L396" s="1" t="s">
        <v>27</v>
      </c>
      <c r="M396" s="1"/>
    </row>
    <row r="397" spans="1:13" x14ac:dyDescent="0.3">
      <c r="A397" s="1">
        <v>1036</v>
      </c>
      <c r="B397" s="2">
        <v>45198</v>
      </c>
      <c r="C397" s="1" t="s">
        <v>21</v>
      </c>
      <c r="D397" s="1">
        <v>2847.76</v>
      </c>
      <c r="E397" s="1">
        <v>7</v>
      </c>
      <c r="F397" s="1">
        <v>0.22</v>
      </c>
      <c r="G397" s="1">
        <f>(Table1[[#This Row],[Unit_Price]]*Table1[[#This Row],[Quantity_Sold]]) - Table1[[#This Row],[Discount]]*Table1[[#This Row],[Unit_Price]]*Table1[[#This Row],[Quantity_Sold]]</f>
        <v>15548.7696</v>
      </c>
      <c r="H397" s="1" t="s">
        <v>19</v>
      </c>
      <c r="I397" s="1" t="s">
        <v>15</v>
      </c>
      <c r="J397" s="1" t="s">
        <v>16</v>
      </c>
      <c r="K397" s="1" t="s">
        <v>17</v>
      </c>
      <c r="L397" s="1" t="s">
        <v>27</v>
      </c>
      <c r="M397" s="1"/>
    </row>
    <row r="398" spans="1:13" x14ac:dyDescent="0.3">
      <c r="A398" s="1">
        <v>1050</v>
      </c>
      <c r="B398" s="2">
        <v>45125</v>
      </c>
      <c r="C398" s="1" t="s">
        <v>18</v>
      </c>
      <c r="D398" s="1">
        <v>4973.38</v>
      </c>
      <c r="E398" s="1">
        <v>43</v>
      </c>
      <c r="F398" s="1">
        <v>0.03</v>
      </c>
      <c r="G398" s="1">
        <f>(Table1[[#This Row],[Unit_Price]]*Table1[[#This Row],[Quantity_Sold]]) - Table1[[#This Row],[Discount]]*Table1[[#This Row],[Unit_Price]]*Table1[[#This Row],[Quantity_Sold]]</f>
        <v>207439.67979999998</v>
      </c>
      <c r="H398" s="1" t="s">
        <v>14</v>
      </c>
      <c r="I398" s="1" t="s">
        <v>22</v>
      </c>
      <c r="J398" s="1" t="s">
        <v>23</v>
      </c>
      <c r="K398" s="1" t="s">
        <v>26</v>
      </c>
      <c r="L398" s="1" t="s">
        <v>29</v>
      </c>
      <c r="M398" s="1"/>
    </row>
    <row r="399" spans="1:13" x14ac:dyDescent="0.3">
      <c r="A399" s="1">
        <v>1090</v>
      </c>
      <c r="B399" s="2">
        <v>45080</v>
      </c>
      <c r="C399" s="1" t="s">
        <v>18</v>
      </c>
      <c r="D399" s="1">
        <v>360.54</v>
      </c>
      <c r="E399" s="1">
        <v>47</v>
      </c>
      <c r="F399" s="1">
        <v>0.28000000000000003</v>
      </c>
      <c r="G399" s="1">
        <f>(Table1[[#This Row],[Unit_Price]]*Table1[[#This Row],[Quantity_Sold]]) - Table1[[#This Row],[Discount]]*Table1[[#This Row],[Unit_Price]]*Table1[[#This Row],[Quantity_Sold]]</f>
        <v>12200.6736</v>
      </c>
      <c r="H399" s="1" t="s">
        <v>19</v>
      </c>
      <c r="I399" s="1" t="s">
        <v>15</v>
      </c>
      <c r="J399" s="1" t="s">
        <v>23</v>
      </c>
      <c r="K399" s="1" t="s">
        <v>26</v>
      </c>
      <c r="L399" s="1" t="s">
        <v>12</v>
      </c>
      <c r="M399" s="1"/>
    </row>
    <row r="400" spans="1:13" x14ac:dyDescent="0.3">
      <c r="A400" s="1">
        <v>1013</v>
      </c>
      <c r="B400" s="2">
        <v>45219</v>
      </c>
      <c r="C400" s="1" t="s">
        <v>31</v>
      </c>
      <c r="D400" s="1">
        <v>1670.36</v>
      </c>
      <c r="E400" s="1">
        <v>46</v>
      </c>
      <c r="F400" s="1">
        <v>0.09</v>
      </c>
      <c r="G400" s="1">
        <f>(Table1[[#This Row],[Unit_Price]]*Table1[[#This Row],[Quantity_Sold]]) - Table1[[#This Row],[Discount]]*Table1[[#This Row],[Unit_Price]]*Table1[[#This Row],[Quantity_Sold]]</f>
        <v>69921.2696</v>
      </c>
      <c r="H400" s="1" t="s">
        <v>14</v>
      </c>
      <c r="I400" s="1" t="s">
        <v>25</v>
      </c>
      <c r="J400" s="1" t="s">
        <v>16</v>
      </c>
      <c r="K400" s="1" t="s">
        <v>28</v>
      </c>
      <c r="L400" s="1" t="s">
        <v>12</v>
      </c>
      <c r="M400" s="1"/>
    </row>
    <row r="401" spans="1:13" x14ac:dyDescent="0.3">
      <c r="A401" s="1">
        <v>1039</v>
      </c>
      <c r="B401" s="2">
        <v>45001</v>
      </c>
      <c r="C401" s="1" t="s">
        <v>18</v>
      </c>
      <c r="D401" s="1">
        <v>3181.23</v>
      </c>
      <c r="E401" s="1">
        <v>35</v>
      </c>
      <c r="F401" s="1">
        <v>0.1</v>
      </c>
      <c r="G401" s="1">
        <f>(Table1[[#This Row],[Unit_Price]]*Table1[[#This Row],[Quantity_Sold]]) - Table1[[#This Row],[Discount]]*Table1[[#This Row],[Unit_Price]]*Table1[[#This Row],[Quantity_Sold]]</f>
        <v>100208.745</v>
      </c>
      <c r="H401" s="1" t="s">
        <v>19</v>
      </c>
      <c r="I401" s="1" t="s">
        <v>25</v>
      </c>
      <c r="J401" s="1" t="s">
        <v>16</v>
      </c>
      <c r="K401" s="1" t="s">
        <v>17</v>
      </c>
      <c r="L401" s="1" t="s">
        <v>29</v>
      </c>
      <c r="M401" s="1"/>
    </row>
    <row r="402" spans="1:13" x14ac:dyDescent="0.3">
      <c r="A402" s="1">
        <v>1037</v>
      </c>
      <c r="B402" s="2">
        <v>45084</v>
      </c>
      <c r="C402" s="1" t="s">
        <v>13</v>
      </c>
      <c r="D402" s="1">
        <v>5017.58</v>
      </c>
      <c r="E402" s="1">
        <v>4</v>
      </c>
      <c r="F402" s="1">
        <v>0.24</v>
      </c>
      <c r="G402" s="1">
        <f>(Table1[[#This Row],[Unit_Price]]*Table1[[#This Row],[Quantity_Sold]]) - Table1[[#This Row],[Discount]]*Table1[[#This Row],[Unit_Price]]*Table1[[#This Row],[Quantity_Sold]]</f>
        <v>15253.4432</v>
      </c>
      <c r="H402" s="1" t="s">
        <v>19</v>
      </c>
      <c r="I402" s="1" t="s">
        <v>15</v>
      </c>
      <c r="J402" s="1" t="s">
        <v>16</v>
      </c>
      <c r="K402" s="1" t="s">
        <v>26</v>
      </c>
      <c r="L402" s="1" t="s">
        <v>20</v>
      </c>
      <c r="M402" s="1"/>
    </row>
    <row r="403" spans="1:13" x14ac:dyDescent="0.3">
      <c r="A403" s="1">
        <v>1053</v>
      </c>
      <c r="B403" s="2">
        <v>45229</v>
      </c>
      <c r="C403" s="1" t="s">
        <v>13</v>
      </c>
      <c r="D403" s="1">
        <v>2475.56</v>
      </c>
      <c r="E403" s="1">
        <v>1</v>
      </c>
      <c r="F403" s="1">
        <v>0.25</v>
      </c>
      <c r="G403" s="1">
        <f>(Table1[[#This Row],[Unit_Price]]*Table1[[#This Row],[Quantity_Sold]]) - Table1[[#This Row],[Discount]]*Table1[[#This Row],[Unit_Price]]*Table1[[#This Row],[Quantity_Sold]]</f>
        <v>1856.67</v>
      </c>
      <c r="H403" s="1" t="s">
        <v>19</v>
      </c>
      <c r="I403" s="1" t="s">
        <v>15</v>
      </c>
      <c r="J403" s="1" t="s">
        <v>23</v>
      </c>
      <c r="K403" s="1" t="s">
        <v>17</v>
      </c>
      <c r="L403" s="1" t="s">
        <v>12</v>
      </c>
      <c r="M403" s="1"/>
    </row>
    <row r="404" spans="1:13" x14ac:dyDescent="0.3">
      <c r="A404" s="1">
        <v>1025</v>
      </c>
      <c r="B404" s="2">
        <v>45282</v>
      </c>
      <c r="C404" s="1" t="s">
        <v>13</v>
      </c>
      <c r="D404" s="1">
        <v>1515.49</v>
      </c>
      <c r="E404" s="1">
        <v>11</v>
      </c>
      <c r="F404" s="1">
        <v>0.21</v>
      </c>
      <c r="G404" s="1">
        <f>(Table1[[#This Row],[Unit_Price]]*Table1[[#This Row],[Quantity_Sold]]) - Table1[[#This Row],[Discount]]*Table1[[#This Row],[Unit_Price]]*Table1[[#This Row],[Quantity_Sold]]</f>
        <v>13169.608099999999</v>
      </c>
      <c r="H404" s="1" t="s">
        <v>14</v>
      </c>
      <c r="I404" s="1" t="s">
        <v>22</v>
      </c>
      <c r="J404" s="1" t="s">
        <v>16</v>
      </c>
      <c r="K404" s="1" t="s">
        <v>26</v>
      </c>
      <c r="L404" s="1" t="s">
        <v>27</v>
      </c>
      <c r="M404" s="1"/>
    </row>
    <row r="405" spans="1:13" x14ac:dyDescent="0.3">
      <c r="A405" s="1">
        <v>1014</v>
      </c>
      <c r="B405" s="2">
        <v>45239</v>
      </c>
      <c r="C405" s="1" t="s">
        <v>31</v>
      </c>
      <c r="D405" s="1">
        <v>316.39</v>
      </c>
      <c r="E405" s="1">
        <v>9</v>
      </c>
      <c r="F405" s="1">
        <v>0.14000000000000001</v>
      </c>
      <c r="G405" s="1">
        <f>(Table1[[#This Row],[Unit_Price]]*Table1[[#This Row],[Quantity_Sold]]) - Table1[[#This Row],[Discount]]*Table1[[#This Row],[Unit_Price]]*Table1[[#This Row],[Quantity_Sold]]</f>
        <v>2448.8585999999996</v>
      </c>
      <c r="H405" s="1" t="s">
        <v>19</v>
      </c>
      <c r="I405" s="1" t="s">
        <v>25</v>
      </c>
      <c r="J405" s="1" t="s">
        <v>23</v>
      </c>
      <c r="K405" s="1" t="s">
        <v>17</v>
      </c>
      <c r="L405" s="1" t="s">
        <v>12</v>
      </c>
      <c r="M405" s="1"/>
    </row>
    <row r="406" spans="1:13" x14ac:dyDescent="0.3">
      <c r="A406" s="1">
        <v>1074</v>
      </c>
      <c r="B406" s="2">
        <v>45150</v>
      </c>
      <c r="C406" s="1" t="s">
        <v>13</v>
      </c>
      <c r="D406" s="1">
        <v>2994.74</v>
      </c>
      <c r="E406" s="1">
        <v>2</v>
      </c>
      <c r="F406" s="1">
        <v>0.18</v>
      </c>
      <c r="G406" s="1">
        <f>(Table1[[#This Row],[Unit_Price]]*Table1[[#This Row],[Quantity_Sold]]) - Table1[[#This Row],[Discount]]*Table1[[#This Row],[Unit_Price]]*Table1[[#This Row],[Quantity_Sold]]</f>
        <v>4911.3735999999999</v>
      </c>
      <c r="H406" s="1" t="s">
        <v>14</v>
      </c>
      <c r="I406" s="1" t="s">
        <v>22</v>
      </c>
      <c r="J406" s="1" t="s">
        <v>23</v>
      </c>
      <c r="K406" s="1" t="s">
        <v>28</v>
      </c>
      <c r="L406" s="1" t="s">
        <v>27</v>
      </c>
      <c r="M406" s="1"/>
    </row>
    <row r="407" spans="1:13" x14ac:dyDescent="0.3">
      <c r="A407" s="1">
        <v>1018</v>
      </c>
      <c r="B407" s="2">
        <v>44955</v>
      </c>
      <c r="C407" s="1" t="s">
        <v>13</v>
      </c>
      <c r="D407" s="1">
        <v>5011.43</v>
      </c>
      <c r="E407" s="1">
        <v>25</v>
      </c>
      <c r="F407" s="1">
        <v>7.0000000000000007E-2</v>
      </c>
      <c r="G407" s="1">
        <f>(Table1[[#This Row],[Unit_Price]]*Table1[[#This Row],[Quantity_Sold]]) - Table1[[#This Row],[Discount]]*Table1[[#This Row],[Unit_Price]]*Table1[[#This Row],[Quantity_Sold]]</f>
        <v>116515.7475</v>
      </c>
      <c r="H407" s="1" t="s">
        <v>19</v>
      </c>
      <c r="I407" s="1" t="s">
        <v>22</v>
      </c>
      <c r="J407" s="1" t="s">
        <v>23</v>
      </c>
      <c r="K407" s="1" t="s">
        <v>30</v>
      </c>
      <c r="L407" s="1" t="s">
        <v>12</v>
      </c>
      <c r="M407" s="1"/>
    </row>
    <row r="408" spans="1:13" x14ac:dyDescent="0.3">
      <c r="A408" s="1">
        <v>1080</v>
      </c>
      <c r="B408" s="2">
        <v>45114</v>
      </c>
      <c r="C408" s="1" t="s">
        <v>13</v>
      </c>
      <c r="D408" s="1">
        <v>4495.13</v>
      </c>
      <c r="E408" s="1">
        <v>14</v>
      </c>
      <c r="F408" s="1">
        <v>0.06</v>
      </c>
      <c r="G408" s="1">
        <f>(Table1[[#This Row],[Unit_Price]]*Table1[[#This Row],[Quantity_Sold]]) - Table1[[#This Row],[Discount]]*Table1[[#This Row],[Unit_Price]]*Table1[[#This Row],[Quantity_Sold]]</f>
        <v>59155.910799999998</v>
      </c>
      <c r="H408" s="1" t="s">
        <v>19</v>
      </c>
      <c r="I408" s="1" t="s">
        <v>22</v>
      </c>
      <c r="J408" s="1" t="s">
        <v>16</v>
      </c>
      <c r="K408" s="1" t="s">
        <v>30</v>
      </c>
      <c r="L408" s="1" t="s">
        <v>24</v>
      </c>
      <c r="M408" s="1"/>
    </row>
    <row r="409" spans="1:13" x14ac:dyDescent="0.3">
      <c r="A409" s="1">
        <v>1003</v>
      </c>
      <c r="B409" s="2">
        <v>45044</v>
      </c>
      <c r="C409" s="1" t="s">
        <v>18</v>
      </c>
      <c r="D409" s="1">
        <v>853.66</v>
      </c>
      <c r="E409" s="1">
        <v>27</v>
      </c>
      <c r="F409" s="1">
        <v>0.04</v>
      </c>
      <c r="G409" s="1">
        <f>(Table1[[#This Row],[Unit_Price]]*Table1[[#This Row],[Quantity_Sold]]) - Table1[[#This Row],[Discount]]*Table1[[#This Row],[Unit_Price]]*Table1[[#This Row],[Quantity_Sold]]</f>
        <v>22126.867200000001</v>
      </c>
      <c r="H409" s="1" t="s">
        <v>14</v>
      </c>
      <c r="I409" s="1" t="s">
        <v>15</v>
      </c>
      <c r="J409" s="1" t="s">
        <v>23</v>
      </c>
      <c r="K409" s="1" t="s">
        <v>26</v>
      </c>
      <c r="L409" s="1" t="s">
        <v>24</v>
      </c>
      <c r="M409" s="1"/>
    </row>
    <row r="410" spans="1:13" x14ac:dyDescent="0.3">
      <c r="A410" s="1">
        <v>1090</v>
      </c>
      <c r="B410" s="2">
        <v>45105</v>
      </c>
      <c r="C410" s="1" t="s">
        <v>21</v>
      </c>
      <c r="D410" s="1">
        <v>3946.77</v>
      </c>
      <c r="E410" s="1">
        <v>41</v>
      </c>
      <c r="F410" s="1">
        <v>0.06</v>
      </c>
      <c r="G410" s="1">
        <f>(Table1[[#This Row],[Unit_Price]]*Table1[[#This Row],[Quantity_Sold]]) - Table1[[#This Row],[Discount]]*Table1[[#This Row],[Unit_Price]]*Table1[[#This Row],[Quantity_Sold]]</f>
        <v>152108.51579999999</v>
      </c>
      <c r="H410" s="1" t="s">
        <v>14</v>
      </c>
      <c r="I410" s="1" t="s">
        <v>25</v>
      </c>
      <c r="J410" s="1" t="s">
        <v>23</v>
      </c>
      <c r="K410" s="1" t="s">
        <v>17</v>
      </c>
      <c r="L410" s="1" t="s">
        <v>24</v>
      </c>
      <c r="M410" s="1"/>
    </row>
    <row r="411" spans="1:13" x14ac:dyDescent="0.3">
      <c r="A411" s="1">
        <v>1049</v>
      </c>
      <c r="B411" s="2">
        <v>45197</v>
      </c>
      <c r="C411" s="1" t="s">
        <v>18</v>
      </c>
      <c r="D411" s="1">
        <v>3465.35</v>
      </c>
      <c r="E411" s="1">
        <v>44</v>
      </c>
      <c r="F411" s="1">
        <v>0.12</v>
      </c>
      <c r="G411" s="1">
        <f>(Table1[[#This Row],[Unit_Price]]*Table1[[#This Row],[Quantity_Sold]]) - Table1[[#This Row],[Discount]]*Table1[[#This Row],[Unit_Price]]*Table1[[#This Row],[Quantity_Sold]]</f>
        <v>134178.35199999998</v>
      </c>
      <c r="H411" s="1" t="s">
        <v>14</v>
      </c>
      <c r="I411" s="1" t="s">
        <v>22</v>
      </c>
      <c r="J411" s="1" t="s">
        <v>23</v>
      </c>
      <c r="K411" s="1" t="s">
        <v>30</v>
      </c>
      <c r="L411" s="1" t="s">
        <v>20</v>
      </c>
      <c r="M411" s="1"/>
    </row>
    <row r="412" spans="1:13" x14ac:dyDescent="0.3">
      <c r="A412" s="1">
        <v>1072</v>
      </c>
      <c r="B412" s="2">
        <v>45235</v>
      </c>
      <c r="C412" s="1" t="s">
        <v>21</v>
      </c>
      <c r="D412" s="1">
        <v>934.04</v>
      </c>
      <c r="E412" s="1">
        <v>39</v>
      </c>
      <c r="F412" s="1">
        <v>0.26</v>
      </c>
      <c r="G412" s="1">
        <f>(Table1[[#This Row],[Unit_Price]]*Table1[[#This Row],[Quantity_Sold]]) - Table1[[#This Row],[Discount]]*Table1[[#This Row],[Unit_Price]]*Table1[[#This Row],[Quantity_Sold]]</f>
        <v>26956.394399999997</v>
      </c>
      <c r="H412" s="1" t="s">
        <v>19</v>
      </c>
      <c r="I412" s="1" t="s">
        <v>22</v>
      </c>
      <c r="J412" s="1" t="s">
        <v>16</v>
      </c>
      <c r="K412" s="1" t="s">
        <v>30</v>
      </c>
      <c r="L412" s="1" t="s">
        <v>12</v>
      </c>
      <c r="M412" s="1"/>
    </row>
    <row r="413" spans="1:13" x14ac:dyDescent="0.3">
      <c r="A413" s="1">
        <v>1019</v>
      </c>
      <c r="B413" s="2">
        <v>45228</v>
      </c>
      <c r="C413" s="1" t="s">
        <v>13</v>
      </c>
      <c r="D413" s="1">
        <v>685.1</v>
      </c>
      <c r="E413" s="1">
        <v>31</v>
      </c>
      <c r="F413" s="1">
        <v>0.04</v>
      </c>
      <c r="G413" s="1">
        <f>(Table1[[#This Row],[Unit_Price]]*Table1[[#This Row],[Quantity_Sold]]) - Table1[[#This Row],[Discount]]*Table1[[#This Row],[Unit_Price]]*Table1[[#This Row],[Quantity_Sold]]</f>
        <v>20388.576000000001</v>
      </c>
      <c r="H413" s="1" t="s">
        <v>19</v>
      </c>
      <c r="I413" s="1" t="s">
        <v>22</v>
      </c>
      <c r="J413" s="1" t="s">
        <v>23</v>
      </c>
      <c r="K413" s="1" t="s">
        <v>30</v>
      </c>
      <c r="L413" s="1" t="s">
        <v>12</v>
      </c>
      <c r="M413" s="1"/>
    </row>
    <row r="414" spans="1:13" x14ac:dyDescent="0.3">
      <c r="A414" s="1">
        <v>1042</v>
      </c>
      <c r="B414" s="2">
        <v>45115</v>
      </c>
      <c r="C414" s="1" t="s">
        <v>31</v>
      </c>
      <c r="D414" s="1">
        <v>1567.78</v>
      </c>
      <c r="E414" s="1">
        <v>23</v>
      </c>
      <c r="F414" s="1">
        <v>0.15</v>
      </c>
      <c r="G414" s="1">
        <f>(Table1[[#This Row],[Unit_Price]]*Table1[[#This Row],[Quantity_Sold]]) - Table1[[#This Row],[Discount]]*Table1[[#This Row],[Unit_Price]]*Table1[[#This Row],[Quantity_Sold]]</f>
        <v>30650.099000000002</v>
      </c>
      <c r="H414" s="1" t="s">
        <v>14</v>
      </c>
      <c r="I414" s="1" t="s">
        <v>25</v>
      </c>
      <c r="J414" s="1" t="s">
        <v>16</v>
      </c>
      <c r="K414" s="1" t="s">
        <v>28</v>
      </c>
      <c r="L414" s="1" t="s">
        <v>20</v>
      </c>
      <c r="M414" s="1"/>
    </row>
    <row r="415" spans="1:13" x14ac:dyDescent="0.3">
      <c r="A415" s="1">
        <v>1096</v>
      </c>
      <c r="B415" s="2">
        <v>45024</v>
      </c>
      <c r="C415" s="1" t="s">
        <v>21</v>
      </c>
      <c r="D415" s="1">
        <v>461.3</v>
      </c>
      <c r="E415" s="1">
        <v>45</v>
      </c>
      <c r="F415" s="1">
        <v>0.28000000000000003</v>
      </c>
      <c r="G415" s="1">
        <f>(Table1[[#This Row],[Unit_Price]]*Table1[[#This Row],[Quantity_Sold]]) - Table1[[#This Row],[Discount]]*Table1[[#This Row],[Unit_Price]]*Table1[[#This Row],[Quantity_Sold]]</f>
        <v>14946.119999999999</v>
      </c>
      <c r="H415" s="1" t="s">
        <v>14</v>
      </c>
      <c r="I415" s="1" t="s">
        <v>15</v>
      </c>
      <c r="J415" s="1" t="s">
        <v>23</v>
      </c>
      <c r="K415" s="1" t="s">
        <v>26</v>
      </c>
      <c r="L415" s="1" t="s">
        <v>24</v>
      </c>
      <c r="M415" s="1"/>
    </row>
    <row r="416" spans="1:13" x14ac:dyDescent="0.3">
      <c r="A416" s="1">
        <v>1063</v>
      </c>
      <c r="B416" s="2">
        <v>45099</v>
      </c>
      <c r="C416" s="1" t="s">
        <v>31</v>
      </c>
      <c r="D416" s="1">
        <v>4212.6499999999996</v>
      </c>
      <c r="E416" s="1">
        <v>25</v>
      </c>
      <c r="F416" s="1">
        <v>0.22</v>
      </c>
      <c r="G416" s="1">
        <f>(Table1[[#This Row],[Unit_Price]]*Table1[[#This Row],[Quantity_Sold]]) - Table1[[#This Row],[Discount]]*Table1[[#This Row],[Unit_Price]]*Table1[[#This Row],[Quantity_Sold]]</f>
        <v>82146.674999999988</v>
      </c>
      <c r="H416" s="1" t="s">
        <v>19</v>
      </c>
      <c r="I416" s="1" t="s">
        <v>15</v>
      </c>
      <c r="J416" s="1" t="s">
        <v>23</v>
      </c>
      <c r="K416" s="1" t="s">
        <v>26</v>
      </c>
      <c r="L416" s="1" t="s">
        <v>27</v>
      </c>
      <c r="M416" s="1"/>
    </row>
    <row r="417" spans="1:13" x14ac:dyDescent="0.3">
      <c r="A417" s="1">
        <v>1025</v>
      </c>
      <c r="B417" s="2">
        <v>45118</v>
      </c>
      <c r="C417" s="1" t="s">
        <v>31</v>
      </c>
      <c r="D417" s="1">
        <v>3239.74</v>
      </c>
      <c r="E417" s="1">
        <v>40</v>
      </c>
      <c r="F417" s="1">
        <v>0.27</v>
      </c>
      <c r="G417" s="1">
        <f>(Table1[[#This Row],[Unit_Price]]*Table1[[#This Row],[Quantity_Sold]]) - Table1[[#This Row],[Discount]]*Table1[[#This Row],[Unit_Price]]*Table1[[#This Row],[Quantity_Sold]]</f>
        <v>94600.407999999996</v>
      </c>
      <c r="H417" s="1" t="s">
        <v>19</v>
      </c>
      <c r="I417" s="1" t="s">
        <v>25</v>
      </c>
      <c r="J417" s="1" t="s">
        <v>23</v>
      </c>
      <c r="K417" s="1" t="s">
        <v>30</v>
      </c>
      <c r="L417" s="1" t="s">
        <v>24</v>
      </c>
      <c r="M417" s="1"/>
    </row>
    <row r="418" spans="1:13" x14ac:dyDescent="0.3">
      <c r="A418" s="1">
        <v>1063</v>
      </c>
      <c r="B418" s="2">
        <v>45028</v>
      </c>
      <c r="C418" s="1" t="s">
        <v>31</v>
      </c>
      <c r="D418" s="1">
        <v>2440.63</v>
      </c>
      <c r="E418" s="1">
        <v>40</v>
      </c>
      <c r="F418" s="1">
        <v>0.26</v>
      </c>
      <c r="G418" s="1">
        <f>(Table1[[#This Row],[Unit_Price]]*Table1[[#This Row],[Quantity_Sold]]) - Table1[[#This Row],[Discount]]*Table1[[#This Row],[Unit_Price]]*Table1[[#This Row],[Quantity_Sold]]</f>
        <v>72242.648000000016</v>
      </c>
      <c r="H418" s="1" t="s">
        <v>19</v>
      </c>
      <c r="I418" s="1" t="s">
        <v>22</v>
      </c>
      <c r="J418" s="1" t="s">
        <v>16</v>
      </c>
      <c r="K418" s="1" t="s">
        <v>17</v>
      </c>
      <c r="L418" s="1" t="s">
        <v>24</v>
      </c>
      <c r="M418" s="1"/>
    </row>
    <row r="419" spans="1:13" x14ac:dyDescent="0.3">
      <c r="A419" s="1">
        <v>1001</v>
      </c>
      <c r="B419" s="2">
        <v>45141</v>
      </c>
      <c r="C419" s="1" t="s">
        <v>13</v>
      </c>
      <c r="D419" s="1">
        <v>2303.6999999999998</v>
      </c>
      <c r="E419" s="1">
        <v>20</v>
      </c>
      <c r="F419" s="1">
        <v>0.01</v>
      </c>
      <c r="G419" s="1">
        <f>(Table1[[#This Row],[Unit_Price]]*Table1[[#This Row],[Quantity_Sold]]) - Table1[[#This Row],[Discount]]*Table1[[#This Row],[Unit_Price]]*Table1[[#This Row],[Quantity_Sold]]</f>
        <v>45613.26</v>
      </c>
      <c r="H419" s="1" t="s">
        <v>14</v>
      </c>
      <c r="I419" s="1" t="s">
        <v>15</v>
      </c>
      <c r="J419" s="1" t="s">
        <v>16</v>
      </c>
      <c r="K419" s="1" t="s">
        <v>30</v>
      </c>
      <c r="L419" s="1" t="s">
        <v>27</v>
      </c>
      <c r="M419" s="1"/>
    </row>
    <row r="420" spans="1:13" x14ac:dyDescent="0.3">
      <c r="A420" s="1">
        <v>1065</v>
      </c>
      <c r="B420" s="2">
        <v>45152</v>
      </c>
      <c r="C420" s="1" t="s">
        <v>21</v>
      </c>
      <c r="D420" s="1">
        <v>4612.49</v>
      </c>
      <c r="E420" s="1">
        <v>26</v>
      </c>
      <c r="F420" s="1">
        <v>0.01</v>
      </c>
      <c r="G420" s="1">
        <f>(Table1[[#This Row],[Unit_Price]]*Table1[[#This Row],[Quantity_Sold]]) - Table1[[#This Row],[Discount]]*Table1[[#This Row],[Unit_Price]]*Table1[[#This Row],[Quantity_Sold]]</f>
        <v>118725.4926</v>
      </c>
      <c r="H420" s="1" t="s">
        <v>14</v>
      </c>
      <c r="I420" s="1" t="s">
        <v>15</v>
      </c>
      <c r="J420" s="1" t="s">
        <v>16</v>
      </c>
      <c r="K420" s="1" t="s">
        <v>30</v>
      </c>
      <c r="L420" s="1" t="s">
        <v>27</v>
      </c>
      <c r="M420" s="1"/>
    </row>
    <row r="421" spans="1:13" x14ac:dyDescent="0.3">
      <c r="A421" s="1">
        <v>1095</v>
      </c>
      <c r="B421" s="2">
        <v>45019</v>
      </c>
      <c r="C421" s="1" t="s">
        <v>13</v>
      </c>
      <c r="D421" s="1">
        <v>2860.42</v>
      </c>
      <c r="E421" s="1">
        <v>9</v>
      </c>
      <c r="F421" s="1">
        <v>0.12</v>
      </c>
      <c r="G421" s="1">
        <f>(Table1[[#This Row],[Unit_Price]]*Table1[[#This Row],[Quantity_Sold]]) - Table1[[#This Row],[Discount]]*Table1[[#This Row],[Unit_Price]]*Table1[[#This Row],[Quantity_Sold]]</f>
        <v>22654.526399999999</v>
      </c>
      <c r="H421" s="1" t="s">
        <v>19</v>
      </c>
      <c r="I421" s="1" t="s">
        <v>15</v>
      </c>
      <c r="J421" s="1" t="s">
        <v>16</v>
      </c>
      <c r="K421" s="1" t="s">
        <v>28</v>
      </c>
      <c r="L421" s="1" t="s">
        <v>24</v>
      </c>
      <c r="M421" s="1"/>
    </row>
    <row r="422" spans="1:13" x14ac:dyDescent="0.3">
      <c r="A422" s="1">
        <v>1063</v>
      </c>
      <c r="B422" s="2">
        <v>45056</v>
      </c>
      <c r="C422" s="1" t="s">
        <v>31</v>
      </c>
      <c r="D422" s="1">
        <v>4658.6400000000003</v>
      </c>
      <c r="E422" s="1">
        <v>47</v>
      </c>
      <c r="F422" s="1">
        <v>0.24</v>
      </c>
      <c r="G422" s="1">
        <f>(Table1[[#This Row],[Unit_Price]]*Table1[[#This Row],[Quantity_Sold]]) - Table1[[#This Row],[Discount]]*Table1[[#This Row],[Unit_Price]]*Table1[[#This Row],[Quantity_Sold]]</f>
        <v>166406.62080000003</v>
      </c>
      <c r="H422" s="1" t="s">
        <v>19</v>
      </c>
      <c r="I422" s="1" t="s">
        <v>25</v>
      </c>
      <c r="J422" s="1" t="s">
        <v>16</v>
      </c>
      <c r="K422" s="1" t="s">
        <v>28</v>
      </c>
      <c r="L422" s="1" t="s">
        <v>12</v>
      </c>
      <c r="M422" s="1"/>
    </row>
    <row r="423" spans="1:13" x14ac:dyDescent="0.3">
      <c r="A423" s="1">
        <v>1012</v>
      </c>
      <c r="B423" s="2">
        <v>45250</v>
      </c>
      <c r="C423" s="1" t="s">
        <v>13</v>
      </c>
      <c r="D423" s="1">
        <v>4528.7700000000004</v>
      </c>
      <c r="E423" s="1">
        <v>1</v>
      </c>
      <c r="F423" s="1">
        <v>0.22</v>
      </c>
      <c r="G423" s="1">
        <f>(Table1[[#This Row],[Unit_Price]]*Table1[[#This Row],[Quantity_Sold]]) - Table1[[#This Row],[Discount]]*Table1[[#This Row],[Unit_Price]]*Table1[[#This Row],[Quantity_Sold]]</f>
        <v>3532.4406000000004</v>
      </c>
      <c r="H423" s="1" t="s">
        <v>14</v>
      </c>
      <c r="I423" s="1" t="s">
        <v>22</v>
      </c>
      <c r="J423" s="1" t="s">
        <v>23</v>
      </c>
      <c r="K423" s="1" t="s">
        <v>17</v>
      </c>
      <c r="L423" s="1" t="s">
        <v>27</v>
      </c>
      <c r="M423" s="1"/>
    </row>
    <row r="424" spans="1:13" x14ac:dyDescent="0.3">
      <c r="A424" s="1">
        <v>1066</v>
      </c>
      <c r="B424" s="2">
        <v>45101</v>
      </c>
      <c r="C424" s="1" t="s">
        <v>18</v>
      </c>
      <c r="D424" s="1">
        <v>4358.37</v>
      </c>
      <c r="E424" s="1">
        <v>13</v>
      </c>
      <c r="F424" s="1">
        <v>0.13</v>
      </c>
      <c r="G424" s="1">
        <f>(Table1[[#This Row],[Unit_Price]]*Table1[[#This Row],[Quantity_Sold]]) - Table1[[#This Row],[Discount]]*Table1[[#This Row],[Unit_Price]]*Table1[[#This Row],[Quantity_Sold]]</f>
        <v>49293.164699999994</v>
      </c>
      <c r="H424" s="1" t="s">
        <v>19</v>
      </c>
      <c r="I424" s="1" t="s">
        <v>15</v>
      </c>
      <c r="J424" s="1" t="s">
        <v>16</v>
      </c>
      <c r="K424" s="1" t="s">
        <v>30</v>
      </c>
      <c r="L424" s="1" t="s">
        <v>27</v>
      </c>
      <c r="M424" s="1"/>
    </row>
    <row r="425" spans="1:13" x14ac:dyDescent="0.3">
      <c r="A425" s="1">
        <v>1016</v>
      </c>
      <c r="B425" s="2">
        <v>45080</v>
      </c>
      <c r="C425" s="1" t="s">
        <v>21</v>
      </c>
      <c r="D425" s="1">
        <v>1164.4100000000001</v>
      </c>
      <c r="E425" s="1">
        <v>46</v>
      </c>
      <c r="F425" s="1">
        <v>0.28000000000000003</v>
      </c>
      <c r="G425" s="1">
        <f>(Table1[[#This Row],[Unit_Price]]*Table1[[#This Row],[Quantity_Sold]]) - Table1[[#This Row],[Discount]]*Table1[[#This Row],[Unit_Price]]*Table1[[#This Row],[Quantity_Sold]]</f>
        <v>38565.2592</v>
      </c>
      <c r="H425" s="1" t="s">
        <v>14</v>
      </c>
      <c r="I425" s="1" t="s">
        <v>25</v>
      </c>
      <c r="J425" s="1" t="s">
        <v>16</v>
      </c>
      <c r="K425" s="1" t="s">
        <v>30</v>
      </c>
      <c r="L425" s="1" t="s">
        <v>12</v>
      </c>
      <c r="M425" s="1"/>
    </row>
    <row r="426" spans="1:13" x14ac:dyDescent="0.3">
      <c r="A426" s="1">
        <v>1002</v>
      </c>
      <c r="B426" s="2">
        <v>45219</v>
      </c>
      <c r="C426" s="1" t="s">
        <v>21</v>
      </c>
      <c r="D426" s="1">
        <v>4784.28</v>
      </c>
      <c r="E426" s="1">
        <v>30</v>
      </c>
      <c r="F426" s="1">
        <v>0.1</v>
      </c>
      <c r="G426" s="1">
        <f>(Table1[[#This Row],[Unit_Price]]*Table1[[#This Row],[Quantity_Sold]]) - Table1[[#This Row],[Discount]]*Table1[[#This Row],[Unit_Price]]*Table1[[#This Row],[Quantity_Sold]]</f>
        <v>129175.56</v>
      </c>
      <c r="H426" s="1" t="s">
        <v>14</v>
      </c>
      <c r="I426" s="1" t="s">
        <v>25</v>
      </c>
      <c r="J426" s="1" t="s">
        <v>16</v>
      </c>
      <c r="K426" s="1" t="s">
        <v>17</v>
      </c>
      <c r="L426" s="1" t="s">
        <v>12</v>
      </c>
      <c r="M426" s="1"/>
    </row>
    <row r="427" spans="1:13" x14ac:dyDescent="0.3">
      <c r="A427" s="1">
        <v>1094</v>
      </c>
      <c r="B427" s="2">
        <v>44938</v>
      </c>
      <c r="C427" s="1" t="s">
        <v>13</v>
      </c>
      <c r="D427" s="1">
        <v>3820.3</v>
      </c>
      <c r="E427" s="1">
        <v>38</v>
      </c>
      <c r="F427" s="1">
        <v>0.01</v>
      </c>
      <c r="G427" s="1">
        <f>(Table1[[#This Row],[Unit_Price]]*Table1[[#This Row],[Quantity_Sold]]) - Table1[[#This Row],[Discount]]*Table1[[#This Row],[Unit_Price]]*Table1[[#This Row],[Quantity_Sold]]</f>
        <v>143719.68599999999</v>
      </c>
      <c r="H427" s="1" t="s">
        <v>14</v>
      </c>
      <c r="I427" s="1" t="s">
        <v>25</v>
      </c>
      <c r="J427" s="1" t="s">
        <v>16</v>
      </c>
      <c r="K427" s="1" t="s">
        <v>30</v>
      </c>
      <c r="L427" s="1" t="s">
        <v>29</v>
      </c>
      <c r="M427" s="1"/>
    </row>
    <row r="428" spans="1:13" x14ac:dyDescent="0.3">
      <c r="A428" s="1">
        <v>1039</v>
      </c>
      <c r="B428" s="2">
        <v>45041</v>
      </c>
      <c r="C428" s="1" t="s">
        <v>21</v>
      </c>
      <c r="D428" s="1">
        <v>3062.22</v>
      </c>
      <c r="E428" s="1">
        <v>24</v>
      </c>
      <c r="F428" s="1">
        <v>0.19</v>
      </c>
      <c r="G428" s="1">
        <f>(Table1[[#This Row],[Unit_Price]]*Table1[[#This Row],[Quantity_Sold]]) - Table1[[#This Row],[Discount]]*Table1[[#This Row],[Unit_Price]]*Table1[[#This Row],[Quantity_Sold]]</f>
        <v>59529.556799999998</v>
      </c>
      <c r="H428" s="1" t="s">
        <v>19</v>
      </c>
      <c r="I428" s="1" t="s">
        <v>22</v>
      </c>
      <c r="J428" s="1" t="s">
        <v>16</v>
      </c>
      <c r="K428" s="1" t="s">
        <v>28</v>
      </c>
      <c r="L428" s="1" t="s">
        <v>20</v>
      </c>
      <c r="M428" s="1"/>
    </row>
    <row r="429" spans="1:13" x14ac:dyDescent="0.3">
      <c r="A429" s="1">
        <v>1024</v>
      </c>
      <c r="B429" s="2">
        <v>45002</v>
      </c>
      <c r="C429" s="1" t="s">
        <v>31</v>
      </c>
      <c r="D429" s="1">
        <v>2338.66</v>
      </c>
      <c r="E429" s="1">
        <v>46</v>
      </c>
      <c r="F429" s="1">
        <v>0.19</v>
      </c>
      <c r="G429" s="1">
        <f>(Table1[[#This Row],[Unit_Price]]*Table1[[#This Row],[Quantity_Sold]]) - Table1[[#This Row],[Discount]]*Table1[[#This Row],[Unit_Price]]*Table1[[#This Row],[Quantity_Sold]]</f>
        <v>87138.47159999999</v>
      </c>
      <c r="H429" s="1" t="s">
        <v>14</v>
      </c>
      <c r="I429" s="1" t="s">
        <v>22</v>
      </c>
      <c r="J429" s="1" t="s">
        <v>16</v>
      </c>
      <c r="K429" s="1" t="s">
        <v>26</v>
      </c>
      <c r="L429" s="1" t="s">
        <v>29</v>
      </c>
      <c r="M429" s="1"/>
    </row>
    <row r="430" spans="1:13" x14ac:dyDescent="0.3">
      <c r="A430" s="1">
        <v>1070</v>
      </c>
      <c r="B430" s="2">
        <v>45256</v>
      </c>
      <c r="C430" s="1" t="s">
        <v>18</v>
      </c>
      <c r="D430" s="1">
        <v>3258.45</v>
      </c>
      <c r="E430" s="1">
        <v>40</v>
      </c>
      <c r="F430" s="1">
        <v>0.28999999999999998</v>
      </c>
      <c r="G430" s="1">
        <f>(Table1[[#This Row],[Unit_Price]]*Table1[[#This Row],[Quantity_Sold]]) - Table1[[#This Row],[Discount]]*Table1[[#This Row],[Unit_Price]]*Table1[[#This Row],[Quantity_Sold]]</f>
        <v>92539.98000000001</v>
      </c>
      <c r="H430" s="1" t="s">
        <v>19</v>
      </c>
      <c r="I430" s="1" t="s">
        <v>15</v>
      </c>
      <c r="J430" s="1" t="s">
        <v>23</v>
      </c>
      <c r="K430" s="1" t="s">
        <v>17</v>
      </c>
      <c r="L430" s="1" t="s">
        <v>12</v>
      </c>
      <c r="M430" s="1"/>
    </row>
    <row r="431" spans="1:13" x14ac:dyDescent="0.3">
      <c r="A431" s="1">
        <v>1028</v>
      </c>
      <c r="B431" s="2">
        <v>45149</v>
      </c>
      <c r="C431" s="1" t="s">
        <v>21</v>
      </c>
      <c r="D431" s="1">
        <v>4985.75</v>
      </c>
      <c r="E431" s="1">
        <v>45</v>
      </c>
      <c r="F431" s="1">
        <v>0.2</v>
      </c>
      <c r="G431" s="1">
        <f>(Table1[[#This Row],[Unit_Price]]*Table1[[#This Row],[Quantity_Sold]]) - Table1[[#This Row],[Discount]]*Table1[[#This Row],[Unit_Price]]*Table1[[#This Row],[Quantity_Sold]]</f>
        <v>179487</v>
      </c>
      <c r="H431" s="1" t="s">
        <v>14</v>
      </c>
      <c r="I431" s="1" t="s">
        <v>22</v>
      </c>
      <c r="J431" s="1" t="s">
        <v>23</v>
      </c>
      <c r="K431" s="1" t="s">
        <v>30</v>
      </c>
      <c r="L431" s="1" t="s">
        <v>24</v>
      </c>
      <c r="M431" s="1"/>
    </row>
    <row r="432" spans="1:13" x14ac:dyDescent="0.3">
      <c r="A432" s="1">
        <v>1051</v>
      </c>
      <c r="B432" s="2">
        <v>44935</v>
      </c>
      <c r="C432" s="1" t="s">
        <v>18</v>
      </c>
      <c r="D432" s="1">
        <v>3042.73</v>
      </c>
      <c r="E432" s="1">
        <v>23</v>
      </c>
      <c r="F432" s="1">
        <v>0.24</v>
      </c>
      <c r="G432" s="1">
        <f>(Table1[[#This Row],[Unit_Price]]*Table1[[#This Row],[Quantity_Sold]]) - Table1[[#This Row],[Discount]]*Table1[[#This Row],[Unit_Price]]*Table1[[#This Row],[Quantity_Sold]]</f>
        <v>53186.920399999995</v>
      </c>
      <c r="H432" s="1" t="s">
        <v>14</v>
      </c>
      <c r="I432" s="1" t="s">
        <v>25</v>
      </c>
      <c r="J432" s="1" t="s">
        <v>23</v>
      </c>
      <c r="K432" s="1" t="s">
        <v>26</v>
      </c>
      <c r="L432" s="1" t="s">
        <v>12</v>
      </c>
      <c r="M432" s="1"/>
    </row>
    <row r="433" spans="1:13" x14ac:dyDescent="0.3">
      <c r="A433" s="1">
        <v>1032</v>
      </c>
      <c r="B433" s="2">
        <v>44998</v>
      </c>
      <c r="C433" s="1" t="s">
        <v>31</v>
      </c>
      <c r="D433" s="1">
        <v>4975.2299999999996</v>
      </c>
      <c r="E433" s="1">
        <v>20</v>
      </c>
      <c r="F433" s="1">
        <v>0.09</v>
      </c>
      <c r="G433" s="1">
        <f>(Table1[[#This Row],[Unit_Price]]*Table1[[#This Row],[Quantity_Sold]]) - Table1[[#This Row],[Discount]]*Table1[[#This Row],[Unit_Price]]*Table1[[#This Row],[Quantity_Sold]]</f>
        <v>90549.185999999987</v>
      </c>
      <c r="H433" s="1" t="s">
        <v>19</v>
      </c>
      <c r="I433" s="1" t="s">
        <v>25</v>
      </c>
      <c r="J433" s="1" t="s">
        <v>23</v>
      </c>
      <c r="K433" s="1" t="s">
        <v>17</v>
      </c>
      <c r="L433" s="1" t="s">
        <v>20</v>
      </c>
      <c r="M433" s="1"/>
    </row>
    <row r="434" spans="1:13" x14ac:dyDescent="0.3">
      <c r="A434" s="1">
        <v>1069</v>
      </c>
      <c r="B434" s="2">
        <v>45073</v>
      </c>
      <c r="C434" s="1" t="s">
        <v>31</v>
      </c>
      <c r="D434" s="1">
        <v>1420.9</v>
      </c>
      <c r="E434" s="1">
        <v>44</v>
      </c>
      <c r="F434" s="1">
        <v>0.05</v>
      </c>
      <c r="G434" s="1">
        <f>(Table1[[#This Row],[Unit_Price]]*Table1[[#This Row],[Quantity_Sold]]) - Table1[[#This Row],[Discount]]*Table1[[#This Row],[Unit_Price]]*Table1[[#This Row],[Quantity_Sold]]</f>
        <v>59393.62</v>
      </c>
      <c r="H434" s="1" t="s">
        <v>14</v>
      </c>
      <c r="I434" s="1" t="s">
        <v>25</v>
      </c>
      <c r="J434" s="1" t="s">
        <v>23</v>
      </c>
      <c r="K434" s="1" t="s">
        <v>30</v>
      </c>
      <c r="L434" s="1" t="s">
        <v>24</v>
      </c>
      <c r="M434" s="1"/>
    </row>
    <row r="435" spans="1:13" x14ac:dyDescent="0.3">
      <c r="A435" s="1">
        <v>1028</v>
      </c>
      <c r="B435" s="2">
        <v>45233</v>
      </c>
      <c r="C435" s="1" t="s">
        <v>21</v>
      </c>
      <c r="D435" s="1">
        <v>1511.26</v>
      </c>
      <c r="E435" s="1">
        <v>38</v>
      </c>
      <c r="F435" s="1">
        <v>0.1</v>
      </c>
      <c r="G435" s="1">
        <f>(Table1[[#This Row],[Unit_Price]]*Table1[[#This Row],[Quantity_Sold]]) - Table1[[#This Row],[Discount]]*Table1[[#This Row],[Unit_Price]]*Table1[[#This Row],[Quantity_Sold]]</f>
        <v>51685.091999999997</v>
      </c>
      <c r="H435" s="1" t="s">
        <v>19</v>
      </c>
      <c r="I435" s="1" t="s">
        <v>22</v>
      </c>
      <c r="J435" s="1" t="s">
        <v>23</v>
      </c>
      <c r="K435" s="1" t="s">
        <v>17</v>
      </c>
      <c r="L435" s="1" t="s">
        <v>20</v>
      </c>
      <c r="M435" s="1"/>
    </row>
    <row r="436" spans="1:13" x14ac:dyDescent="0.3">
      <c r="A436" s="1">
        <v>1008</v>
      </c>
      <c r="B436" s="2">
        <v>44981</v>
      </c>
      <c r="C436" s="1" t="s">
        <v>31</v>
      </c>
      <c r="D436" s="1">
        <v>2365.35</v>
      </c>
      <c r="E436" s="1">
        <v>22</v>
      </c>
      <c r="F436" s="1">
        <v>0.03</v>
      </c>
      <c r="G436" s="1">
        <f>(Table1[[#This Row],[Unit_Price]]*Table1[[#This Row],[Quantity_Sold]]) - Table1[[#This Row],[Discount]]*Table1[[#This Row],[Unit_Price]]*Table1[[#This Row],[Quantity_Sold]]</f>
        <v>50476.568999999996</v>
      </c>
      <c r="H436" s="1" t="s">
        <v>19</v>
      </c>
      <c r="I436" s="1" t="s">
        <v>15</v>
      </c>
      <c r="J436" s="1" t="s">
        <v>16</v>
      </c>
      <c r="K436" s="1" t="s">
        <v>30</v>
      </c>
      <c r="L436" s="1" t="s">
        <v>29</v>
      </c>
      <c r="M436" s="1"/>
    </row>
    <row r="437" spans="1:13" x14ac:dyDescent="0.3">
      <c r="A437" s="1">
        <v>1003</v>
      </c>
      <c r="B437" s="2">
        <v>45124</v>
      </c>
      <c r="C437" s="1" t="s">
        <v>31</v>
      </c>
      <c r="D437" s="1">
        <v>1870.88</v>
      </c>
      <c r="E437" s="1">
        <v>15</v>
      </c>
      <c r="F437" s="1">
        <v>0.23</v>
      </c>
      <c r="G437" s="1">
        <f>(Table1[[#This Row],[Unit_Price]]*Table1[[#This Row],[Quantity_Sold]]) - Table1[[#This Row],[Discount]]*Table1[[#This Row],[Unit_Price]]*Table1[[#This Row],[Quantity_Sold]]</f>
        <v>21608.664000000001</v>
      </c>
      <c r="H437" s="1" t="s">
        <v>14</v>
      </c>
      <c r="I437" s="1" t="s">
        <v>15</v>
      </c>
      <c r="J437" s="1" t="s">
        <v>23</v>
      </c>
      <c r="K437" s="1" t="s">
        <v>30</v>
      </c>
      <c r="L437" s="1" t="s">
        <v>29</v>
      </c>
      <c r="M437" s="1"/>
    </row>
    <row r="438" spans="1:13" x14ac:dyDescent="0.3">
      <c r="A438" s="1">
        <v>1056</v>
      </c>
      <c r="B438" s="2">
        <v>44940</v>
      </c>
      <c r="C438" s="1" t="s">
        <v>13</v>
      </c>
      <c r="D438" s="1">
        <v>2584.35</v>
      </c>
      <c r="E438" s="1">
        <v>25</v>
      </c>
      <c r="F438" s="1">
        <v>0.2</v>
      </c>
      <c r="G438" s="1">
        <f>(Table1[[#This Row],[Unit_Price]]*Table1[[#This Row],[Quantity_Sold]]) - Table1[[#This Row],[Discount]]*Table1[[#This Row],[Unit_Price]]*Table1[[#This Row],[Quantity_Sold]]</f>
        <v>51687</v>
      </c>
      <c r="H438" s="1" t="s">
        <v>14</v>
      </c>
      <c r="I438" s="1" t="s">
        <v>15</v>
      </c>
      <c r="J438" s="1" t="s">
        <v>23</v>
      </c>
      <c r="K438" s="1" t="s">
        <v>30</v>
      </c>
      <c r="L438" s="1" t="s">
        <v>24</v>
      </c>
      <c r="M438" s="1"/>
    </row>
    <row r="439" spans="1:13" x14ac:dyDescent="0.3">
      <c r="A439" s="1">
        <v>1017</v>
      </c>
      <c r="B439" s="2">
        <v>45122</v>
      </c>
      <c r="C439" s="1" t="s">
        <v>31</v>
      </c>
      <c r="D439" s="1">
        <v>2147.8000000000002</v>
      </c>
      <c r="E439" s="1">
        <v>23</v>
      </c>
      <c r="F439" s="1">
        <v>7.0000000000000007E-2</v>
      </c>
      <c r="G439" s="1">
        <f>(Table1[[#This Row],[Unit_Price]]*Table1[[#This Row],[Quantity_Sold]]) - Table1[[#This Row],[Discount]]*Table1[[#This Row],[Unit_Price]]*Table1[[#This Row],[Quantity_Sold]]</f>
        <v>45941.442000000003</v>
      </c>
      <c r="H439" s="1" t="s">
        <v>19</v>
      </c>
      <c r="I439" s="1" t="s">
        <v>22</v>
      </c>
      <c r="J439" s="1" t="s">
        <v>23</v>
      </c>
      <c r="K439" s="1" t="s">
        <v>17</v>
      </c>
      <c r="L439" s="1" t="s">
        <v>12</v>
      </c>
      <c r="M439" s="1"/>
    </row>
    <row r="440" spans="1:13" x14ac:dyDescent="0.3">
      <c r="A440" s="1">
        <v>1029</v>
      </c>
      <c r="B440" s="2">
        <v>45279</v>
      </c>
      <c r="C440" s="1" t="s">
        <v>13</v>
      </c>
      <c r="D440" s="1">
        <v>3200.75</v>
      </c>
      <c r="E440" s="1">
        <v>21</v>
      </c>
      <c r="F440" s="1">
        <v>0.21</v>
      </c>
      <c r="G440" s="1">
        <f>(Table1[[#This Row],[Unit_Price]]*Table1[[#This Row],[Quantity_Sold]]) - Table1[[#This Row],[Discount]]*Table1[[#This Row],[Unit_Price]]*Table1[[#This Row],[Quantity_Sold]]</f>
        <v>53100.442499999997</v>
      </c>
      <c r="H440" s="1" t="s">
        <v>19</v>
      </c>
      <c r="I440" s="1" t="s">
        <v>15</v>
      </c>
      <c r="J440" s="1" t="s">
        <v>16</v>
      </c>
      <c r="K440" s="1" t="s">
        <v>17</v>
      </c>
      <c r="L440" s="1" t="s">
        <v>29</v>
      </c>
      <c r="M440" s="1"/>
    </row>
    <row r="441" spans="1:13" x14ac:dyDescent="0.3">
      <c r="A441" s="1">
        <v>1062</v>
      </c>
      <c r="B441" s="2">
        <v>45126</v>
      </c>
      <c r="C441" s="1" t="s">
        <v>31</v>
      </c>
      <c r="D441" s="1">
        <v>3054.79</v>
      </c>
      <c r="E441" s="1">
        <v>10</v>
      </c>
      <c r="F441" s="1">
        <v>0.08</v>
      </c>
      <c r="G441" s="1">
        <f>(Table1[[#This Row],[Unit_Price]]*Table1[[#This Row],[Quantity_Sold]]) - Table1[[#This Row],[Discount]]*Table1[[#This Row],[Unit_Price]]*Table1[[#This Row],[Quantity_Sold]]</f>
        <v>28104.068000000003</v>
      </c>
      <c r="H441" s="1" t="s">
        <v>14</v>
      </c>
      <c r="I441" s="1" t="s">
        <v>25</v>
      </c>
      <c r="J441" s="1" t="s">
        <v>23</v>
      </c>
      <c r="K441" s="1" t="s">
        <v>17</v>
      </c>
      <c r="L441" s="1" t="s">
        <v>24</v>
      </c>
      <c r="M441" s="1"/>
    </row>
    <row r="442" spans="1:13" x14ac:dyDescent="0.3">
      <c r="A442" s="1">
        <v>1080</v>
      </c>
      <c r="B442" s="2">
        <v>45159</v>
      </c>
      <c r="C442" s="1" t="s">
        <v>31</v>
      </c>
      <c r="D442" s="1">
        <v>2525.27</v>
      </c>
      <c r="E442" s="1">
        <v>12</v>
      </c>
      <c r="F442" s="1">
        <v>0.12</v>
      </c>
      <c r="G442" s="1">
        <f>(Table1[[#This Row],[Unit_Price]]*Table1[[#This Row],[Quantity_Sold]]) - Table1[[#This Row],[Discount]]*Table1[[#This Row],[Unit_Price]]*Table1[[#This Row],[Quantity_Sold]]</f>
        <v>26666.851199999997</v>
      </c>
      <c r="H442" s="1" t="s">
        <v>14</v>
      </c>
      <c r="I442" s="1" t="s">
        <v>25</v>
      </c>
      <c r="J442" s="1" t="s">
        <v>16</v>
      </c>
      <c r="K442" s="1" t="s">
        <v>26</v>
      </c>
      <c r="L442" s="1" t="s">
        <v>12</v>
      </c>
      <c r="M442" s="1"/>
    </row>
    <row r="443" spans="1:13" x14ac:dyDescent="0.3">
      <c r="A443" s="1">
        <v>1082</v>
      </c>
      <c r="B443" s="2">
        <v>45136</v>
      </c>
      <c r="C443" s="1" t="s">
        <v>13</v>
      </c>
      <c r="D443" s="1">
        <v>1437.12</v>
      </c>
      <c r="E443" s="1">
        <v>46</v>
      </c>
      <c r="F443" s="1">
        <v>0.11</v>
      </c>
      <c r="G443" s="1">
        <f>(Table1[[#This Row],[Unit_Price]]*Table1[[#This Row],[Quantity_Sold]]) - Table1[[#This Row],[Discount]]*Table1[[#This Row],[Unit_Price]]*Table1[[#This Row],[Quantity_Sold]]</f>
        <v>58835.69279999999</v>
      </c>
      <c r="H443" s="1" t="s">
        <v>19</v>
      </c>
      <c r="I443" s="1" t="s">
        <v>25</v>
      </c>
      <c r="J443" s="1" t="s">
        <v>23</v>
      </c>
      <c r="K443" s="1" t="s">
        <v>28</v>
      </c>
      <c r="L443" s="1" t="s">
        <v>29</v>
      </c>
      <c r="M443" s="1"/>
    </row>
    <row r="444" spans="1:13" x14ac:dyDescent="0.3">
      <c r="A444" s="1">
        <v>1054</v>
      </c>
      <c r="B444" s="2">
        <v>44981</v>
      </c>
      <c r="C444" s="1" t="s">
        <v>13</v>
      </c>
      <c r="D444" s="1">
        <v>2188.66</v>
      </c>
      <c r="E444" s="1">
        <v>43</v>
      </c>
      <c r="F444" s="1">
        <v>0.03</v>
      </c>
      <c r="G444" s="1">
        <f>(Table1[[#This Row],[Unit_Price]]*Table1[[#This Row],[Quantity_Sold]]) - Table1[[#This Row],[Discount]]*Table1[[#This Row],[Unit_Price]]*Table1[[#This Row],[Quantity_Sold]]</f>
        <v>91289.008599999986</v>
      </c>
      <c r="H444" s="1" t="s">
        <v>14</v>
      </c>
      <c r="I444" s="1" t="s">
        <v>25</v>
      </c>
      <c r="J444" s="1" t="s">
        <v>16</v>
      </c>
      <c r="K444" s="1" t="s">
        <v>17</v>
      </c>
      <c r="L444" s="1" t="s">
        <v>20</v>
      </c>
      <c r="M444" s="1"/>
    </row>
    <row r="445" spans="1:13" x14ac:dyDescent="0.3">
      <c r="A445" s="1">
        <v>1012</v>
      </c>
      <c r="B445" s="2">
        <v>44985</v>
      </c>
      <c r="C445" s="1" t="s">
        <v>13</v>
      </c>
      <c r="D445" s="1">
        <v>3908.37</v>
      </c>
      <c r="E445" s="1">
        <v>33</v>
      </c>
      <c r="F445" s="1">
        <v>0.28999999999999998</v>
      </c>
      <c r="G445" s="1">
        <f>(Table1[[#This Row],[Unit_Price]]*Table1[[#This Row],[Quantity_Sold]]) - Table1[[#This Row],[Discount]]*Table1[[#This Row],[Unit_Price]]*Table1[[#This Row],[Quantity_Sold]]</f>
        <v>91573.109100000001</v>
      </c>
      <c r="H445" s="1" t="s">
        <v>19</v>
      </c>
      <c r="I445" s="1" t="s">
        <v>15</v>
      </c>
      <c r="J445" s="1" t="s">
        <v>16</v>
      </c>
      <c r="K445" s="1" t="s">
        <v>28</v>
      </c>
      <c r="L445" s="1" t="s">
        <v>12</v>
      </c>
      <c r="M445" s="1"/>
    </row>
    <row r="446" spans="1:13" x14ac:dyDescent="0.3">
      <c r="A446" s="1">
        <v>1018</v>
      </c>
      <c r="B446" s="2">
        <v>45195</v>
      </c>
      <c r="C446" s="1" t="s">
        <v>18</v>
      </c>
      <c r="D446" s="1">
        <v>1103.03</v>
      </c>
      <c r="E446" s="1">
        <v>25</v>
      </c>
      <c r="F446" s="1">
        <v>0.26</v>
      </c>
      <c r="G446" s="1">
        <f>(Table1[[#This Row],[Unit_Price]]*Table1[[#This Row],[Quantity_Sold]]) - Table1[[#This Row],[Discount]]*Table1[[#This Row],[Unit_Price]]*Table1[[#This Row],[Quantity_Sold]]</f>
        <v>20406.055</v>
      </c>
      <c r="H446" s="1" t="s">
        <v>19</v>
      </c>
      <c r="I446" s="1" t="s">
        <v>22</v>
      </c>
      <c r="J446" s="1" t="s">
        <v>16</v>
      </c>
      <c r="K446" s="1" t="s">
        <v>28</v>
      </c>
      <c r="L446" s="1" t="s">
        <v>12</v>
      </c>
      <c r="M446" s="1"/>
    </row>
    <row r="447" spans="1:13" x14ac:dyDescent="0.3">
      <c r="A447" s="1">
        <v>1003</v>
      </c>
      <c r="B447" s="2">
        <v>45132</v>
      </c>
      <c r="C447" s="1" t="s">
        <v>13</v>
      </c>
      <c r="D447" s="1">
        <v>2490.4699999999998</v>
      </c>
      <c r="E447" s="1">
        <v>5</v>
      </c>
      <c r="F447" s="1">
        <v>0.28000000000000003</v>
      </c>
      <c r="G447" s="1">
        <f>(Table1[[#This Row],[Unit_Price]]*Table1[[#This Row],[Quantity_Sold]]) - Table1[[#This Row],[Discount]]*Table1[[#This Row],[Unit_Price]]*Table1[[#This Row],[Quantity_Sold]]</f>
        <v>8965.6919999999991</v>
      </c>
      <c r="H447" s="1" t="s">
        <v>19</v>
      </c>
      <c r="I447" s="1" t="s">
        <v>15</v>
      </c>
      <c r="J447" s="1" t="s">
        <v>23</v>
      </c>
      <c r="K447" s="1" t="s">
        <v>30</v>
      </c>
      <c r="L447" s="1" t="s">
        <v>29</v>
      </c>
      <c r="M447" s="1"/>
    </row>
    <row r="448" spans="1:13" x14ac:dyDescent="0.3">
      <c r="A448" s="1">
        <v>1099</v>
      </c>
      <c r="B448" s="2">
        <v>44929</v>
      </c>
      <c r="C448" s="1" t="s">
        <v>18</v>
      </c>
      <c r="D448" s="1">
        <v>4711.7</v>
      </c>
      <c r="E448" s="1">
        <v>31</v>
      </c>
      <c r="F448" s="1">
        <v>0.21</v>
      </c>
      <c r="G448" s="1">
        <f>(Table1[[#This Row],[Unit_Price]]*Table1[[#This Row],[Quantity_Sold]]) - Table1[[#This Row],[Discount]]*Table1[[#This Row],[Unit_Price]]*Table1[[#This Row],[Quantity_Sold]]</f>
        <v>115389.53299999998</v>
      </c>
      <c r="H448" s="1" t="s">
        <v>19</v>
      </c>
      <c r="I448" s="1" t="s">
        <v>15</v>
      </c>
      <c r="J448" s="1" t="s">
        <v>16</v>
      </c>
      <c r="K448" s="1" t="s">
        <v>28</v>
      </c>
      <c r="L448" s="1" t="s">
        <v>27</v>
      </c>
      <c r="M448" s="1"/>
    </row>
    <row r="449" spans="1:13" x14ac:dyDescent="0.3">
      <c r="A449" s="1">
        <v>1014</v>
      </c>
      <c r="B449" s="2">
        <v>45278</v>
      </c>
      <c r="C449" s="1" t="s">
        <v>18</v>
      </c>
      <c r="D449" s="1">
        <v>1115.24</v>
      </c>
      <c r="E449" s="1">
        <v>4</v>
      </c>
      <c r="F449" s="1">
        <v>0.24</v>
      </c>
      <c r="G449" s="1">
        <f>(Table1[[#This Row],[Unit_Price]]*Table1[[#This Row],[Quantity_Sold]]) - Table1[[#This Row],[Discount]]*Table1[[#This Row],[Unit_Price]]*Table1[[#This Row],[Quantity_Sold]]</f>
        <v>3390.3296</v>
      </c>
      <c r="H449" s="1" t="s">
        <v>19</v>
      </c>
      <c r="I449" s="1" t="s">
        <v>25</v>
      </c>
      <c r="J449" s="1" t="s">
        <v>16</v>
      </c>
      <c r="K449" s="1" t="s">
        <v>28</v>
      </c>
      <c r="L449" s="1" t="s">
        <v>12</v>
      </c>
      <c r="M449" s="1"/>
    </row>
    <row r="450" spans="1:13" x14ac:dyDescent="0.3">
      <c r="A450" s="1">
        <v>1051</v>
      </c>
      <c r="B450" s="2">
        <v>45057</v>
      </c>
      <c r="C450" s="1" t="s">
        <v>13</v>
      </c>
      <c r="D450" s="1">
        <v>4647.87</v>
      </c>
      <c r="E450" s="1">
        <v>36</v>
      </c>
      <c r="F450" s="1">
        <v>0.04</v>
      </c>
      <c r="G450" s="1">
        <f>(Table1[[#This Row],[Unit_Price]]*Table1[[#This Row],[Quantity_Sold]]) - Table1[[#This Row],[Discount]]*Table1[[#This Row],[Unit_Price]]*Table1[[#This Row],[Quantity_Sold]]</f>
        <v>160630.3872</v>
      </c>
      <c r="H450" s="1" t="s">
        <v>19</v>
      </c>
      <c r="I450" s="1" t="s">
        <v>22</v>
      </c>
      <c r="J450" s="1" t="s">
        <v>23</v>
      </c>
      <c r="K450" s="1" t="s">
        <v>17</v>
      </c>
      <c r="L450" s="1" t="s">
        <v>27</v>
      </c>
      <c r="M450" s="1"/>
    </row>
    <row r="451" spans="1:13" x14ac:dyDescent="0.3">
      <c r="A451" s="1">
        <v>1051</v>
      </c>
      <c r="B451" s="2">
        <v>45046</v>
      </c>
      <c r="C451" s="1" t="s">
        <v>13</v>
      </c>
      <c r="D451" s="1">
        <v>1023.64</v>
      </c>
      <c r="E451" s="1">
        <v>3</v>
      </c>
      <c r="F451" s="1">
        <v>0.04</v>
      </c>
      <c r="G451" s="1">
        <f>(Table1[[#This Row],[Unit_Price]]*Table1[[#This Row],[Quantity_Sold]]) - Table1[[#This Row],[Discount]]*Table1[[#This Row],[Unit_Price]]*Table1[[#This Row],[Quantity_Sold]]</f>
        <v>2948.0832</v>
      </c>
      <c r="H451" s="1" t="s">
        <v>14</v>
      </c>
      <c r="I451" s="1" t="s">
        <v>25</v>
      </c>
      <c r="J451" s="1" t="s">
        <v>23</v>
      </c>
      <c r="K451" s="1" t="s">
        <v>30</v>
      </c>
      <c r="L451" s="1" t="s">
        <v>27</v>
      </c>
      <c r="M451" s="1"/>
    </row>
    <row r="452" spans="1:13" x14ac:dyDescent="0.3">
      <c r="A452" s="1">
        <v>1081</v>
      </c>
      <c r="B452" s="2">
        <v>45227</v>
      </c>
      <c r="C452" s="1" t="s">
        <v>13</v>
      </c>
      <c r="D452" s="1">
        <v>1675.35</v>
      </c>
      <c r="E452" s="1">
        <v>23</v>
      </c>
      <c r="F452" s="1">
        <v>0.21</v>
      </c>
      <c r="G452" s="1">
        <f>(Table1[[#This Row],[Unit_Price]]*Table1[[#This Row],[Quantity_Sold]]) - Table1[[#This Row],[Discount]]*Table1[[#This Row],[Unit_Price]]*Table1[[#This Row],[Quantity_Sold]]</f>
        <v>30441.109499999999</v>
      </c>
      <c r="H452" s="1" t="s">
        <v>19</v>
      </c>
      <c r="I452" s="1" t="s">
        <v>15</v>
      </c>
      <c r="J452" s="1" t="s">
        <v>16</v>
      </c>
      <c r="K452" s="1" t="s">
        <v>17</v>
      </c>
      <c r="L452" s="1" t="s">
        <v>24</v>
      </c>
      <c r="M452" s="1"/>
    </row>
    <row r="453" spans="1:13" x14ac:dyDescent="0.3">
      <c r="A453" s="1">
        <v>1064</v>
      </c>
      <c r="B453" s="2">
        <v>44928</v>
      </c>
      <c r="C453" s="1" t="s">
        <v>31</v>
      </c>
      <c r="D453" s="1">
        <v>2282.23</v>
      </c>
      <c r="E453" s="1">
        <v>10</v>
      </c>
      <c r="F453" s="1">
        <v>0.2</v>
      </c>
      <c r="G453" s="1">
        <f>(Table1[[#This Row],[Unit_Price]]*Table1[[#This Row],[Quantity_Sold]]) - Table1[[#This Row],[Discount]]*Table1[[#This Row],[Unit_Price]]*Table1[[#This Row],[Quantity_Sold]]</f>
        <v>18257.84</v>
      </c>
      <c r="H453" s="1" t="s">
        <v>14</v>
      </c>
      <c r="I453" s="1" t="s">
        <v>25</v>
      </c>
      <c r="J453" s="1" t="s">
        <v>23</v>
      </c>
      <c r="K453" s="1" t="s">
        <v>26</v>
      </c>
      <c r="L453" s="1" t="s">
        <v>12</v>
      </c>
      <c r="M453" s="1"/>
    </row>
    <row r="454" spans="1:13" x14ac:dyDescent="0.3">
      <c r="A454" s="1">
        <v>1038</v>
      </c>
      <c r="B454" s="2">
        <v>44966</v>
      </c>
      <c r="C454" s="1" t="s">
        <v>18</v>
      </c>
      <c r="D454" s="1">
        <v>4228.18</v>
      </c>
      <c r="E454" s="1">
        <v>16</v>
      </c>
      <c r="F454" s="1">
        <v>0.27</v>
      </c>
      <c r="G454" s="1">
        <f>(Table1[[#This Row],[Unit_Price]]*Table1[[#This Row],[Quantity_Sold]]) - Table1[[#This Row],[Discount]]*Table1[[#This Row],[Unit_Price]]*Table1[[#This Row],[Quantity_Sold]]</f>
        <v>49385.142399999997</v>
      </c>
      <c r="H454" s="1" t="s">
        <v>19</v>
      </c>
      <c r="I454" s="1" t="s">
        <v>15</v>
      </c>
      <c r="J454" s="1" t="s">
        <v>16</v>
      </c>
      <c r="K454" s="1" t="s">
        <v>28</v>
      </c>
      <c r="L454" s="1" t="s">
        <v>20</v>
      </c>
      <c r="M454" s="1"/>
    </row>
    <row r="455" spans="1:13" x14ac:dyDescent="0.3">
      <c r="A455" s="1">
        <v>1072</v>
      </c>
      <c r="B455" s="2">
        <v>45254</v>
      </c>
      <c r="C455" s="1" t="s">
        <v>21</v>
      </c>
      <c r="D455" s="1">
        <v>693.4</v>
      </c>
      <c r="E455" s="1">
        <v>25</v>
      </c>
      <c r="F455" s="1">
        <v>0.27</v>
      </c>
      <c r="G455" s="1">
        <f>(Table1[[#This Row],[Unit_Price]]*Table1[[#This Row],[Quantity_Sold]]) - Table1[[#This Row],[Discount]]*Table1[[#This Row],[Unit_Price]]*Table1[[#This Row],[Quantity_Sold]]</f>
        <v>12654.55</v>
      </c>
      <c r="H455" s="1" t="s">
        <v>19</v>
      </c>
      <c r="I455" s="1" t="s">
        <v>25</v>
      </c>
      <c r="J455" s="1" t="s">
        <v>16</v>
      </c>
      <c r="K455" s="1" t="s">
        <v>28</v>
      </c>
      <c r="L455" s="1" t="s">
        <v>20</v>
      </c>
      <c r="M455" s="1"/>
    </row>
    <row r="456" spans="1:13" x14ac:dyDescent="0.3">
      <c r="A456" s="1">
        <v>1033</v>
      </c>
      <c r="B456" s="2">
        <v>45023</v>
      </c>
      <c r="C456" s="1" t="s">
        <v>13</v>
      </c>
      <c r="D456" s="1">
        <v>2426.9899999999998</v>
      </c>
      <c r="E456" s="1">
        <v>4</v>
      </c>
      <c r="F456" s="1">
        <v>0.17</v>
      </c>
      <c r="G456" s="1">
        <f>(Table1[[#This Row],[Unit_Price]]*Table1[[#This Row],[Quantity_Sold]]) - Table1[[#This Row],[Discount]]*Table1[[#This Row],[Unit_Price]]*Table1[[#This Row],[Quantity_Sold]]</f>
        <v>8057.6067999999996</v>
      </c>
      <c r="H456" s="1" t="s">
        <v>14</v>
      </c>
      <c r="I456" s="1" t="s">
        <v>22</v>
      </c>
      <c r="J456" s="1" t="s">
        <v>23</v>
      </c>
      <c r="K456" s="1" t="s">
        <v>28</v>
      </c>
      <c r="L456" s="1" t="s">
        <v>27</v>
      </c>
      <c r="M456" s="1"/>
    </row>
    <row r="457" spans="1:13" x14ac:dyDescent="0.3">
      <c r="A457" s="1">
        <v>1016</v>
      </c>
      <c r="B457" s="2">
        <v>45253</v>
      </c>
      <c r="C457" s="1" t="s">
        <v>21</v>
      </c>
      <c r="D457" s="1">
        <v>4954.3900000000003</v>
      </c>
      <c r="E457" s="1">
        <v>26</v>
      </c>
      <c r="F457" s="1">
        <v>0.25</v>
      </c>
      <c r="G457" s="1">
        <f>(Table1[[#This Row],[Unit_Price]]*Table1[[#This Row],[Quantity_Sold]]) - Table1[[#This Row],[Discount]]*Table1[[#This Row],[Unit_Price]]*Table1[[#This Row],[Quantity_Sold]]</f>
        <v>96610.60500000001</v>
      </c>
      <c r="H457" s="1" t="s">
        <v>19</v>
      </c>
      <c r="I457" s="1" t="s">
        <v>22</v>
      </c>
      <c r="J457" s="1" t="s">
        <v>23</v>
      </c>
      <c r="K457" s="1" t="s">
        <v>28</v>
      </c>
      <c r="L457" s="1" t="s">
        <v>29</v>
      </c>
      <c r="M457" s="1"/>
    </row>
    <row r="458" spans="1:13" x14ac:dyDescent="0.3">
      <c r="A458" s="1">
        <v>1072</v>
      </c>
      <c r="B458" s="2">
        <v>44964</v>
      </c>
      <c r="C458" s="1" t="s">
        <v>13</v>
      </c>
      <c r="D458" s="1">
        <v>4002.63</v>
      </c>
      <c r="E458" s="1">
        <v>26</v>
      </c>
      <c r="F458" s="1">
        <v>0.05</v>
      </c>
      <c r="G458" s="1">
        <f>(Table1[[#This Row],[Unit_Price]]*Table1[[#This Row],[Quantity_Sold]]) - Table1[[#This Row],[Discount]]*Table1[[#This Row],[Unit_Price]]*Table1[[#This Row],[Quantity_Sold]]</f>
        <v>98864.96100000001</v>
      </c>
      <c r="H458" s="1" t="s">
        <v>19</v>
      </c>
      <c r="I458" s="1" t="s">
        <v>25</v>
      </c>
      <c r="J458" s="1" t="s">
        <v>16</v>
      </c>
      <c r="K458" s="1" t="s">
        <v>28</v>
      </c>
      <c r="L458" s="1" t="s">
        <v>27</v>
      </c>
      <c r="M458" s="1"/>
    </row>
    <row r="459" spans="1:13" x14ac:dyDescent="0.3">
      <c r="A459" s="1">
        <v>1001</v>
      </c>
      <c r="B459" s="2">
        <v>45030</v>
      </c>
      <c r="C459" s="1" t="s">
        <v>31</v>
      </c>
      <c r="D459" s="1">
        <v>2904.06</v>
      </c>
      <c r="E459" s="1">
        <v>2</v>
      </c>
      <c r="F459" s="1">
        <v>0.15</v>
      </c>
      <c r="G459" s="1">
        <f>(Table1[[#This Row],[Unit_Price]]*Table1[[#This Row],[Quantity_Sold]]) - Table1[[#This Row],[Discount]]*Table1[[#This Row],[Unit_Price]]*Table1[[#This Row],[Quantity_Sold]]</f>
        <v>4936.902</v>
      </c>
      <c r="H459" s="1" t="s">
        <v>19</v>
      </c>
      <c r="I459" s="1" t="s">
        <v>22</v>
      </c>
      <c r="J459" s="1" t="s">
        <v>23</v>
      </c>
      <c r="K459" s="1" t="s">
        <v>28</v>
      </c>
      <c r="L459" s="1" t="s">
        <v>12</v>
      </c>
      <c r="M459" s="1"/>
    </row>
    <row r="460" spans="1:13" x14ac:dyDescent="0.3">
      <c r="A460" s="1">
        <v>1058</v>
      </c>
      <c r="B460" s="2">
        <v>44987</v>
      </c>
      <c r="C460" s="1" t="s">
        <v>18</v>
      </c>
      <c r="D460" s="1">
        <v>1528.4</v>
      </c>
      <c r="E460" s="1">
        <v>49</v>
      </c>
      <c r="F460" s="1">
        <v>0.24</v>
      </c>
      <c r="G460" s="1">
        <f>(Table1[[#This Row],[Unit_Price]]*Table1[[#This Row],[Quantity_Sold]]) - Table1[[#This Row],[Discount]]*Table1[[#This Row],[Unit_Price]]*Table1[[#This Row],[Quantity_Sold]]</f>
        <v>56917.616000000009</v>
      </c>
      <c r="H460" s="1" t="s">
        <v>14</v>
      </c>
      <c r="I460" s="1" t="s">
        <v>15</v>
      </c>
      <c r="J460" s="1" t="s">
        <v>16</v>
      </c>
      <c r="K460" s="1" t="s">
        <v>28</v>
      </c>
      <c r="L460" s="1" t="s">
        <v>29</v>
      </c>
      <c r="M460" s="1"/>
    </row>
    <row r="461" spans="1:13" x14ac:dyDescent="0.3">
      <c r="A461" s="1">
        <v>1036</v>
      </c>
      <c r="B461" s="2">
        <v>45250</v>
      </c>
      <c r="C461" s="1" t="s">
        <v>21</v>
      </c>
      <c r="D461" s="1">
        <v>1126.52</v>
      </c>
      <c r="E461" s="1">
        <v>32</v>
      </c>
      <c r="F461" s="1">
        <v>0.28999999999999998</v>
      </c>
      <c r="G461" s="1">
        <f>(Table1[[#This Row],[Unit_Price]]*Table1[[#This Row],[Quantity_Sold]]) - Table1[[#This Row],[Discount]]*Table1[[#This Row],[Unit_Price]]*Table1[[#This Row],[Quantity_Sold]]</f>
        <v>25594.5344</v>
      </c>
      <c r="H461" s="1" t="s">
        <v>19</v>
      </c>
      <c r="I461" s="1" t="s">
        <v>25</v>
      </c>
      <c r="J461" s="1" t="s">
        <v>16</v>
      </c>
      <c r="K461" s="1" t="s">
        <v>28</v>
      </c>
      <c r="L461" s="1" t="s">
        <v>20</v>
      </c>
      <c r="M461" s="1"/>
    </row>
    <row r="462" spans="1:13" x14ac:dyDescent="0.3">
      <c r="A462" s="1">
        <v>1086</v>
      </c>
      <c r="B462" s="2">
        <v>45170</v>
      </c>
      <c r="C462" s="1" t="s">
        <v>31</v>
      </c>
      <c r="D462" s="1">
        <v>4262.21</v>
      </c>
      <c r="E462" s="1">
        <v>17</v>
      </c>
      <c r="F462" s="1">
        <v>0.17</v>
      </c>
      <c r="G462" s="1">
        <f>(Table1[[#This Row],[Unit_Price]]*Table1[[#This Row],[Quantity_Sold]]) - Table1[[#This Row],[Discount]]*Table1[[#This Row],[Unit_Price]]*Table1[[#This Row],[Quantity_Sold]]</f>
        <v>60139.783100000008</v>
      </c>
      <c r="H462" s="1" t="s">
        <v>19</v>
      </c>
      <c r="I462" s="1" t="s">
        <v>15</v>
      </c>
      <c r="J462" s="1" t="s">
        <v>23</v>
      </c>
      <c r="K462" s="1" t="s">
        <v>30</v>
      </c>
      <c r="L462" s="1" t="s">
        <v>24</v>
      </c>
      <c r="M462" s="1"/>
    </row>
    <row r="463" spans="1:13" x14ac:dyDescent="0.3">
      <c r="A463" s="1">
        <v>1069</v>
      </c>
      <c r="B463" s="2">
        <v>45280</v>
      </c>
      <c r="C463" s="1" t="s">
        <v>18</v>
      </c>
      <c r="D463" s="1">
        <v>5036.3999999999996</v>
      </c>
      <c r="E463" s="1">
        <v>12</v>
      </c>
      <c r="F463" s="1">
        <v>0.2</v>
      </c>
      <c r="G463" s="1">
        <f>(Table1[[#This Row],[Unit_Price]]*Table1[[#This Row],[Quantity_Sold]]) - Table1[[#This Row],[Discount]]*Table1[[#This Row],[Unit_Price]]*Table1[[#This Row],[Quantity_Sold]]</f>
        <v>48349.439999999995</v>
      </c>
      <c r="H463" s="1" t="s">
        <v>19</v>
      </c>
      <c r="I463" s="1" t="s">
        <v>22</v>
      </c>
      <c r="J463" s="1" t="s">
        <v>16</v>
      </c>
      <c r="K463" s="1" t="s">
        <v>17</v>
      </c>
      <c r="L463" s="1" t="s">
        <v>29</v>
      </c>
      <c r="M463" s="1"/>
    </row>
    <row r="464" spans="1:13" x14ac:dyDescent="0.3">
      <c r="A464" s="1">
        <v>1092</v>
      </c>
      <c r="B464" s="2">
        <v>44967</v>
      </c>
      <c r="C464" s="1" t="s">
        <v>18</v>
      </c>
      <c r="D464" s="1">
        <v>4076.96</v>
      </c>
      <c r="E464" s="1">
        <v>47</v>
      </c>
      <c r="F464" s="1">
        <v>0.17</v>
      </c>
      <c r="G464" s="1">
        <f>(Table1[[#This Row],[Unit_Price]]*Table1[[#This Row],[Quantity_Sold]]) - Table1[[#This Row],[Discount]]*Table1[[#This Row],[Unit_Price]]*Table1[[#This Row],[Quantity_Sold]]</f>
        <v>159042.2096</v>
      </c>
      <c r="H464" s="1" t="s">
        <v>14</v>
      </c>
      <c r="I464" s="1" t="s">
        <v>15</v>
      </c>
      <c r="J464" s="1" t="s">
        <v>16</v>
      </c>
      <c r="K464" s="1" t="s">
        <v>28</v>
      </c>
      <c r="L464" s="1" t="s">
        <v>27</v>
      </c>
      <c r="M464" s="1"/>
    </row>
    <row r="465" spans="1:13" x14ac:dyDescent="0.3">
      <c r="A465" s="1">
        <v>1077</v>
      </c>
      <c r="B465" s="2">
        <v>45200</v>
      </c>
      <c r="C465" s="1" t="s">
        <v>31</v>
      </c>
      <c r="D465" s="1">
        <v>3930.06</v>
      </c>
      <c r="E465" s="1">
        <v>5</v>
      </c>
      <c r="F465" s="1">
        <v>0.17</v>
      </c>
      <c r="G465" s="1">
        <f>(Table1[[#This Row],[Unit_Price]]*Table1[[#This Row],[Quantity_Sold]]) - Table1[[#This Row],[Discount]]*Table1[[#This Row],[Unit_Price]]*Table1[[#This Row],[Quantity_Sold]]</f>
        <v>16309.749</v>
      </c>
      <c r="H465" s="1" t="s">
        <v>19</v>
      </c>
      <c r="I465" s="1" t="s">
        <v>22</v>
      </c>
      <c r="J465" s="1" t="s">
        <v>23</v>
      </c>
      <c r="K465" s="1" t="s">
        <v>30</v>
      </c>
      <c r="L465" s="1" t="s">
        <v>20</v>
      </c>
      <c r="M465" s="1"/>
    </row>
    <row r="466" spans="1:13" x14ac:dyDescent="0.3">
      <c r="A466" s="1">
        <v>1028</v>
      </c>
      <c r="B466" s="2">
        <v>45169</v>
      </c>
      <c r="C466" s="1" t="s">
        <v>18</v>
      </c>
      <c r="D466" s="1">
        <v>2449.64</v>
      </c>
      <c r="E466" s="1">
        <v>28</v>
      </c>
      <c r="F466" s="1">
        <v>0.19</v>
      </c>
      <c r="G466" s="1">
        <f>(Table1[[#This Row],[Unit_Price]]*Table1[[#This Row],[Quantity_Sold]]) - Table1[[#This Row],[Discount]]*Table1[[#This Row],[Unit_Price]]*Table1[[#This Row],[Quantity_Sold]]</f>
        <v>55557.835200000001</v>
      </c>
      <c r="H466" s="1" t="s">
        <v>19</v>
      </c>
      <c r="I466" s="1" t="s">
        <v>25</v>
      </c>
      <c r="J466" s="1" t="s">
        <v>23</v>
      </c>
      <c r="K466" s="1" t="s">
        <v>17</v>
      </c>
      <c r="L466" s="1" t="s">
        <v>29</v>
      </c>
      <c r="M466" s="1"/>
    </row>
    <row r="467" spans="1:13" x14ac:dyDescent="0.3">
      <c r="A467" s="1">
        <v>1016</v>
      </c>
      <c r="B467" s="2">
        <v>45102</v>
      </c>
      <c r="C467" s="1" t="s">
        <v>31</v>
      </c>
      <c r="D467" s="1">
        <v>3480.58</v>
      </c>
      <c r="E467" s="1">
        <v>2</v>
      </c>
      <c r="F467" s="1">
        <v>0.12</v>
      </c>
      <c r="G467" s="1">
        <f>(Table1[[#This Row],[Unit_Price]]*Table1[[#This Row],[Quantity_Sold]]) - Table1[[#This Row],[Discount]]*Table1[[#This Row],[Unit_Price]]*Table1[[#This Row],[Quantity_Sold]]</f>
        <v>6125.8207999999995</v>
      </c>
      <c r="H467" s="1" t="s">
        <v>14</v>
      </c>
      <c r="I467" s="1" t="s">
        <v>15</v>
      </c>
      <c r="J467" s="1" t="s">
        <v>16</v>
      </c>
      <c r="K467" s="1" t="s">
        <v>30</v>
      </c>
      <c r="L467" s="1" t="s">
        <v>20</v>
      </c>
      <c r="M467" s="1"/>
    </row>
    <row r="468" spans="1:13" x14ac:dyDescent="0.3">
      <c r="A468" s="1">
        <v>1012</v>
      </c>
      <c r="B468" s="2">
        <v>45066</v>
      </c>
      <c r="C468" s="1" t="s">
        <v>13</v>
      </c>
      <c r="D468" s="1">
        <v>3799.67</v>
      </c>
      <c r="E468" s="1">
        <v>16</v>
      </c>
      <c r="F468" s="1">
        <v>0.01</v>
      </c>
      <c r="G468" s="1">
        <f>(Table1[[#This Row],[Unit_Price]]*Table1[[#This Row],[Quantity_Sold]]) - Table1[[#This Row],[Discount]]*Table1[[#This Row],[Unit_Price]]*Table1[[#This Row],[Quantity_Sold]]</f>
        <v>60186.772799999999</v>
      </c>
      <c r="H468" s="1" t="s">
        <v>14</v>
      </c>
      <c r="I468" s="1" t="s">
        <v>15</v>
      </c>
      <c r="J468" s="1" t="s">
        <v>16</v>
      </c>
      <c r="K468" s="1" t="s">
        <v>17</v>
      </c>
      <c r="L468" s="1" t="s">
        <v>27</v>
      </c>
      <c r="M468" s="1"/>
    </row>
    <row r="469" spans="1:13" x14ac:dyDescent="0.3">
      <c r="A469" s="1">
        <v>1064</v>
      </c>
      <c r="B469" s="2">
        <v>45060</v>
      </c>
      <c r="C469" s="1" t="s">
        <v>31</v>
      </c>
      <c r="D469" s="1">
        <v>4417.79</v>
      </c>
      <c r="E469" s="1">
        <v>8</v>
      </c>
      <c r="F469" s="1">
        <v>0.04</v>
      </c>
      <c r="G469" s="1">
        <f>(Table1[[#This Row],[Unit_Price]]*Table1[[#This Row],[Quantity_Sold]]) - Table1[[#This Row],[Discount]]*Table1[[#This Row],[Unit_Price]]*Table1[[#This Row],[Quantity_Sold]]</f>
        <v>33928.627200000003</v>
      </c>
      <c r="H469" s="1" t="s">
        <v>14</v>
      </c>
      <c r="I469" s="1" t="s">
        <v>15</v>
      </c>
      <c r="J469" s="1" t="s">
        <v>23</v>
      </c>
      <c r="K469" s="1" t="s">
        <v>26</v>
      </c>
      <c r="L469" s="1" t="s">
        <v>27</v>
      </c>
      <c r="M469" s="1"/>
    </row>
    <row r="470" spans="1:13" x14ac:dyDescent="0.3">
      <c r="A470" s="1">
        <v>1035</v>
      </c>
      <c r="B470" s="2">
        <v>45004</v>
      </c>
      <c r="C470" s="1" t="s">
        <v>21</v>
      </c>
      <c r="D470" s="1">
        <v>2755.56</v>
      </c>
      <c r="E470" s="1">
        <v>9</v>
      </c>
      <c r="F470" s="1">
        <v>0.13</v>
      </c>
      <c r="G470" s="1">
        <f>(Table1[[#This Row],[Unit_Price]]*Table1[[#This Row],[Quantity_Sold]]) - Table1[[#This Row],[Discount]]*Table1[[#This Row],[Unit_Price]]*Table1[[#This Row],[Quantity_Sold]]</f>
        <v>21576.034800000001</v>
      </c>
      <c r="H470" s="1" t="s">
        <v>14</v>
      </c>
      <c r="I470" s="1" t="s">
        <v>25</v>
      </c>
      <c r="J470" s="1" t="s">
        <v>16</v>
      </c>
      <c r="K470" s="1" t="s">
        <v>26</v>
      </c>
      <c r="L470" s="1" t="s">
        <v>27</v>
      </c>
      <c r="M470" s="1"/>
    </row>
    <row r="471" spans="1:13" x14ac:dyDescent="0.3">
      <c r="A471" s="1">
        <v>1085</v>
      </c>
      <c r="B471" s="2">
        <v>44984</v>
      </c>
      <c r="C471" s="1" t="s">
        <v>18</v>
      </c>
      <c r="D471" s="1">
        <v>3781.4</v>
      </c>
      <c r="E471" s="1">
        <v>45</v>
      </c>
      <c r="F471" s="1">
        <v>0.27</v>
      </c>
      <c r="G471" s="1">
        <f>(Table1[[#This Row],[Unit_Price]]*Table1[[#This Row],[Quantity_Sold]]) - Table1[[#This Row],[Discount]]*Table1[[#This Row],[Unit_Price]]*Table1[[#This Row],[Quantity_Sold]]</f>
        <v>124218.98999999999</v>
      </c>
      <c r="H471" s="1" t="s">
        <v>14</v>
      </c>
      <c r="I471" s="1" t="s">
        <v>25</v>
      </c>
      <c r="J471" s="1" t="s">
        <v>23</v>
      </c>
      <c r="K471" s="1" t="s">
        <v>30</v>
      </c>
      <c r="L471" s="1" t="s">
        <v>29</v>
      </c>
      <c r="M471" s="1"/>
    </row>
    <row r="472" spans="1:13" x14ac:dyDescent="0.3">
      <c r="A472" s="1">
        <v>1093</v>
      </c>
      <c r="B472" s="2">
        <v>45054</v>
      </c>
      <c r="C472" s="1" t="s">
        <v>18</v>
      </c>
      <c r="D472" s="1">
        <v>764.54</v>
      </c>
      <c r="E472" s="1">
        <v>17</v>
      </c>
      <c r="F472" s="1">
        <v>0.17</v>
      </c>
      <c r="G472" s="1">
        <f>(Table1[[#This Row],[Unit_Price]]*Table1[[#This Row],[Quantity_Sold]]) - Table1[[#This Row],[Discount]]*Table1[[#This Row],[Unit_Price]]*Table1[[#This Row],[Quantity_Sold]]</f>
        <v>10787.6594</v>
      </c>
      <c r="H472" s="1" t="s">
        <v>14</v>
      </c>
      <c r="I472" s="1" t="s">
        <v>25</v>
      </c>
      <c r="J472" s="1" t="s">
        <v>16</v>
      </c>
      <c r="K472" s="1" t="s">
        <v>28</v>
      </c>
      <c r="L472" s="1" t="s">
        <v>27</v>
      </c>
      <c r="M472" s="1"/>
    </row>
    <row r="473" spans="1:13" x14ac:dyDescent="0.3">
      <c r="A473" s="1">
        <v>1051</v>
      </c>
      <c r="B473" s="2">
        <v>45023</v>
      </c>
      <c r="C473" s="1" t="s">
        <v>31</v>
      </c>
      <c r="D473" s="1">
        <v>3401.1</v>
      </c>
      <c r="E473" s="1">
        <v>23</v>
      </c>
      <c r="F473" s="1">
        <v>0.1</v>
      </c>
      <c r="G473" s="1">
        <f>(Table1[[#This Row],[Unit_Price]]*Table1[[#This Row],[Quantity_Sold]]) - Table1[[#This Row],[Discount]]*Table1[[#This Row],[Unit_Price]]*Table1[[#This Row],[Quantity_Sold]]</f>
        <v>70402.77</v>
      </c>
      <c r="H473" s="1" t="s">
        <v>19</v>
      </c>
      <c r="I473" s="1" t="s">
        <v>15</v>
      </c>
      <c r="J473" s="1" t="s">
        <v>23</v>
      </c>
      <c r="K473" s="1" t="s">
        <v>30</v>
      </c>
      <c r="L473" s="1" t="s">
        <v>20</v>
      </c>
      <c r="M473" s="1"/>
    </row>
    <row r="474" spans="1:13" x14ac:dyDescent="0.3">
      <c r="A474" s="1">
        <v>1001</v>
      </c>
      <c r="B474" s="2">
        <v>45057</v>
      </c>
      <c r="C474" s="1" t="s">
        <v>21</v>
      </c>
      <c r="D474" s="1">
        <v>803.87</v>
      </c>
      <c r="E474" s="1">
        <v>8</v>
      </c>
      <c r="F474" s="1">
        <v>0.18</v>
      </c>
      <c r="G474" s="1">
        <f>(Table1[[#This Row],[Unit_Price]]*Table1[[#This Row],[Quantity_Sold]]) - Table1[[#This Row],[Discount]]*Table1[[#This Row],[Unit_Price]]*Table1[[#This Row],[Quantity_Sold]]</f>
        <v>5273.3872000000001</v>
      </c>
      <c r="H474" s="1" t="s">
        <v>19</v>
      </c>
      <c r="I474" s="1" t="s">
        <v>15</v>
      </c>
      <c r="J474" s="1" t="s">
        <v>16</v>
      </c>
      <c r="K474" s="1" t="s">
        <v>28</v>
      </c>
      <c r="L474" s="1" t="s">
        <v>29</v>
      </c>
      <c r="M474" s="1"/>
    </row>
    <row r="475" spans="1:13" x14ac:dyDescent="0.3">
      <c r="A475" s="1">
        <v>1060</v>
      </c>
      <c r="B475" s="2">
        <v>45059</v>
      </c>
      <c r="C475" s="1" t="s">
        <v>31</v>
      </c>
      <c r="D475" s="1">
        <v>3339.66</v>
      </c>
      <c r="E475" s="1">
        <v>31</v>
      </c>
      <c r="F475" s="1">
        <v>0.02</v>
      </c>
      <c r="G475" s="1">
        <f>(Table1[[#This Row],[Unit_Price]]*Table1[[#This Row],[Quantity_Sold]]) - Table1[[#This Row],[Discount]]*Table1[[#This Row],[Unit_Price]]*Table1[[#This Row],[Quantity_Sold]]</f>
        <v>101458.87079999999</v>
      </c>
      <c r="H475" s="1" t="s">
        <v>14</v>
      </c>
      <c r="I475" s="1" t="s">
        <v>22</v>
      </c>
      <c r="J475" s="1" t="s">
        <v>23</v>
      </c>
      <c r="K475" s="1" t="s">
        <v>30</v>
      </c>
      <c r="L475" s="1" t="s">
        <v>24</v>
      </c>
      <c r="M475" s="1"/>
    </row>
    <row r="476" spans="1:13" x14ac:dyDescent="0.3">
      <c r="A476" s="1">
        <v>1029</v>
      </c>
      <c r="B476" s="2">
        <v>45111</v>
      </c>
      <c r="C476" s="1" t="s">
        <v>18</v>
      </c>
      <c r="D476" s="1">
        <v>1320.32</v>
      </c>
      <c r="E476" s="1">
        <v>31</v>
      </c>
      <c r="F476" s="1">
        <v>0.15</v>
      </c>
      <c r="G476" s="1">
        <f>(Table1[[#This Row],[Unit_Price]]*Table1[[#This Row],[Quantity_Sold]]) - Table1[[#This Row],[Discount]]*Table1[[#This Row],[Unit_Price]]*Table1[[#This Row],[Quantity_Sold]]</f>
        <v>34790.432000000001</v>
      </c>
      <c r="H476" s="1" t="s">
        <v>19</v>
      </c>
      <c r="I476" s="1" t="s">
        <v>15</v>
      </c>
      <c r="J476" s="1" t="s">
        <v>23</v>
      </c>
      <c r="K476" s="1" t="s">
        <v>17</v>
      </c>
      <c r="L476" s="1" t="s">
        <v>24</v>
      </c>
      <c r="M476" s="1"/>
    </row>
    <row r="477" spans="1:13" x14ac:dyDescent="0.3">
      <c r="A477" s="1">
        <v>1073</v>
      </c>
      <c r="B477" s="2">
        <v>45261</v>
      </c>
      <c r="C477" s="1" t="s">
        <v>18</v>
      </c>
      <c r="D477" s="1">
        <v>3007.47</v>
      </c>
      <c r="E477" s="1">
        <v>40</v>
      </c>
      <c r="F477" s="1">
        <v>0.17</v>
      </c>
      <c r="G477" s="1">
        <f>(Table1[[#This Row],[Unit_Price]]*Table1[[#This Row],[Quantity_Sold]]) - Table1[[#This Row],[Discount]]*Table1[[#This Row],[Unit_Price]]*Table1[[#This Row],[Quantity_Sold]]</f>
        <v>99848.003999999986</v>
      </c>
      <c r="H477" s="1" t="s">
        <v>14</v>
      </c>
      <c r="I477" s="1" t="s">
        <v>25</v>
      </c>
      <c r="J477" s="1" t="s">
        <v>16</v>
      </c>
      <c r="K477" s="1" t="s">
        <v>30</v>
      </c>
      <c r="L477" s="1" t="s">
        <v>12</v>
      </c>
      <c r="M477" s="1"/>
    </row>
    <row r="478" spans="1:13" x14ac:dyDescent="0.3">
      <c r="A478" s="1">
        <v>1058</v>
      </c>
      <c r="B478" s="2">
        <v>44940</v>
      </c>
      <c r="C478" s="1" t="s">
        <v>13</v>
      </c>
      <c r="D478" s="1">
        <v>4998.78</v>
      </c>
      <c r="E478" s="1">
        <v>6</v>
      </c>
      <c r="F478" s="1">
        <v>0.17</v>
      </c>
      <c r="G478" s="1">
        <f>(Table1[[#This Row],[Unit_Price]]*Table1[[#This Row],[Quantity_Sold]]) - Table1[[#This Row],[Discount]]*Table1[[#This Row],[Unit_Price]]*Table1[[#This Row],[Quantity_Sold]]</f>
        <v>24893.9244</v>
      </c>
      <c r="H478" s="1" t="s">
        <v>14</v>
      </c>
      <c r="I478" s="1" t="s">
        <v>15</v>
      </c>
      <c r="J478" s="1" t="s">
        <v>16</v>
      </c>
      <c r="K478" s="1" t="s">
        <v>28</v>
      </c>
      <c r="L478" s="1" t="s">
        <v>27</v>
      </c>
      <c r="M478" s="1"/>
    </row>
    <row r="479" spans="1:13" x14ac:dyDescent="0.3">
      <c r="A479" s="1">
        <v>1089</v>
      </c>
      <c r="B479" s="2">
        <v>45177</v>
      </c>
      <c r="C479" s="1" t="s">
        <v>18</v>
      </c>
      <c r="D479" s="1">
        <v>4275.96</v>
      </c>
      <c r="E479" s="1">
        <v>40</v>
      </c>
      <c r="F479" s="1">
        <v>0.23</v>
      </c>
      <c r="G479" s="1">
        <f>(Table1[[#This Row],[Unit_Price]]*Table1[[#This Row],[Quantity_Sold]]) - Table1[[#This Row],[Discount]]*Table1[[#This Row],[Unit_Price]]*Table1[[#This Row],[Quantity_Sold]]</f>
        <v>131699.568</v>
      </c>
      <c r="H479" s="1" t="s">
        <v>19</v>
      </c>
      <c r="I479" s="1" t="s">
        <v>25</v>
      </c>
      <c r="J479" s="1" t="s">
        <v>23</v>
      </c>
      <c r="K479" s="1" t="s">
        <v>30</v>
      </c>
      <c r="L479" s="1" t="s">
        <v>27</v>
      </c>
      <c r="M479" s="1"/>
    </row>
    <row r="480" spans="1:13" x14ac:dyDescent="0.3">
      <c r="A480" s="1">
        <v>1008</v>
      </c>
      <c r="B480" s="2">
        <v>44927</v>
      </c>
      <c r="C480" s="1" t="s">
        <v>21</v>
      </c>
      <c r="D480" s="1">
        <v>5075.4399999999996</v>
      </c>
      <c r="E480" s="1">
        <v>38</v>
      </c>
      <c r="F480" s="1">
        <v>0.05</v>
      </c>
      <c r="G480" s="1">
        <f>(Table1[[#This Row],[Unit_Price]]*Table1[[#This Row],[Quantity_Sold]]) - Table1[[#This Row],[Discount]]*Table1[[#This Row],[Unit_Price]]*Table1[[#This Row],[Quantity_Sold]]</f>
        <v>183223.38399999996</v>
      </c>
      <c r="H480" s="1" t="s">
        <v>14</v>
      </c>
      <c r="I480" s="1" t="s">
        <v>15</v>
      </c>
      <c r="J480" s="1" t="s">
        <v>23</v>
      </c>
      <c r="K480" s="1" t="s">
        <v>17</v>
      </c>
      <c r="L480" s="1" t="s">
        <v>29</v>
      </c>
      <c r="M480" s="1"/>
    </row>
    <row r="481" spans="1:13" x14ac:dyDescent="0.3">
      <c r="A481" s="1">
        <v>1003</v>
      </c>
      <c r="B481" s="2">
        <v>45254</v>
      </c>
      <c r="C481" s="1" t="s">
        <v>13</v>
      </c>
      <c r="D481" s="1">
        <v>3862.26</v>
      </c>
      <c r="E481" s="1">
        <v>11</v>
      </c>
      <c r="F481" s="1">
        <v>0.22</v>
      </c>
      <c r="G481" s="1">
        <f>(Table1[[#This Row],[Unit_Price]]*Table1[[#This Row],[Quantity_Sold]]) - Table1[[#This Row],[Discount]]*Table1[[#This Row],[Unit_Price]]*Table1[[#This Row],[Quantity_Sold]]</f>
        <v>33138.190799999997</v>
      </c>
      <c r="H481" s="1" t="s">
        <v>19</v>
      </c>
      <c r="I481" s="1" t="s">
        <v>25</v>
      </c>
      <c r="J481" s="1" t="s">
        <v>16</v>
      </c>
      <c r="K481" s="1" t="s">
        <v>28</v>
      </c>
      <c r="L481" s="1" t="s">
        <v>29</v>
      </c>
      <c r="M481" s="1"/>
    </row>
    <row r="482" spans="1:13" x14ac:dyDescent="0.3">
      <c r="A482" s="1">
        <v>1042</v>
      </c>
      <c r="B482" s="2">
        <v>44957</v>
      </c>
      <c r="C482" s="1" t="s">
        <v>13</v>
      </c>
      <c r="D482" s="1">
        <v>814.14</v>
      </c>
      <c r="E482" s="1">
        <v>11</v>
      </c>
      <c r="F482" s="1">
        <v>0.02</v>
      </c>
      <c r="G482" s="1">
        <f>(Table1[[#This Row],[Unit_Price]]*Table1[[#This Row],[Quantity_Sold]]) - Table1[[#This Row],[Discount]]*Table1[[#This Row],[Unit_Price]]*Table1[[#This Row],[Quantity_Sold]]</f>
        <v>8776.4291999999987</v>
      </c>
      <c r="H482" s="1" t="s">
        <v>14</v>
      </c>
      <c r="I482" s="1" t="s">
        <v>15</v>
      </c>
      <c r="J482" s="1" t="s">
        <v>23</v>
      </c>
      <c r="K482" s="1" t="s">
        <v>17</v>
      </c>
      <c r="L482" s="1" t="s">
        <v>20</v>
      </c>
      <c r="M482" s="1"/>
    </row>
    <row r="483" spans="1:13" x14ac:dyDescent="0.3">
      <c r="A483" s="1">
        <v>1004</v>
      </c>
      <c r="B483" s="2">
        <v>45063</v>
      </c>
      <c r="C483" s="1" t="s">
        <v>13</v>
      </c>
      <c r="D483" s="1">
        <v>4432.3500000000004</v>
      </c>
      <c r="E483" s="1">
        <v>36</v>
      </c>
      <c r="F483" s="1">
        <v>0.14000000000000001</v>
      </c>
      <c r="G483" s="1">
        <f>(Table1[[#This Row],[Unit_Price]]*Table1[[#This Row],[Quantity_Sold]]) - Table1[[#This Row],[Discount]]*Table1[[#This Row],[Unit_Price]]*Table1[[#This Row],[Quantity_Sold]]</f>
        <v>137225.55600000001</v>
      </c>
      <c r="H483" s="1" t="s">
        <v>19</v>
      </c>
      <c r="I483" s="1" t="s">
        <v>15</v>
      </c>
      <c r="J483" s="1" t="s">
        <v>23</v>
      </c>
      <c r="K483" s="1" t="s">
        <v>17</v>
      </c>
      <c r="L483" s="1" t="s">
        <v>20</v>
      </c>
      <c r="M483" s="1"/>
    </row>
    <row r="484" spans="1:13" x14ac:dyDescent="0.3">
      <c r="A484" s="1">
        <v>1008</v>
      </c>
      <c r="B484" s="2">
        <v>45067</v>
      </c>
      <c r="C484" s="1" t="s">
        <v>18</v>
      </c>
      <c r="D484" s="1">
        <v>1980.06</v>
      </c>
      <c r="E484" s="1">
        <v>37</v>
      </c>
      <c r="F484" s="1">
        <v>0.26</v>
      </c>
      <c r="G484" s="1">
        <f>(Table1[[#This Row],[Unit_Price]]*Table1[[#This Row],[Quantity_Sold]]) - Table1[[#This Row],[Discount]]*Table1[[#This Row],[Unit_Price]]*Table1[[#This Row],[Quantity_Sold]]</f>
        <v>54214.042799999996</v>
      </c>
      <c r="H484" s="1" t="s">
        <v>19</v>
      </c>
      <c r="I484" s="1" t="s">
        <v>15</v>
      </c>
      <c r="J484" s="1" t="s">
        <v>23</v>
      </c>
      <c r="K484" s="1" t="s">
        <v>28</v>
      </c>
      <c r="L484" s="1" t="s">
        <v>12</v>
      </c>
      <c r="M484" s="1"/>
    </row>
    <row r="485" spans="1:13" x14ac:dyDescent="0.3">
      <c r="A485" s="1">
        <v>1048</v>
      </c>
      <c r="B485" s="2">
        <v>44945</v>
      </c>
      <c r="C485" s="1" t="s">
        <v>21</v>
      </c>
      <c r="D485" s="1">
        <v>4723.2</v>
      </c>
      <c r="E485" s="1">
        <v>7</v>
      </c>
      <c r="F485" s="1">
        <v>0.05</v>
      </c>
      <c r="G485" s="1">
        <f>(Table1[[#This Row],[Unit_Price]]*Table1[[#This Row],[Quantity_Sold]]) - Table1[[#This Row],[Discount]]*Table1[[#This Row],[Unit_Price]]*Table1[[#This Row],[Quantity_Sold]]</f>
        <v>31409.280000000002</v>
      </c>
      <c r="H485" s="1" t="s">
        <v>14</v>
      </c>
      <c r="I485" s="1" t="s">
        <v>25</v>
      </c>
      <c r="J485" s="1" t="s">
        <v>16</v>
      </c>
      <c r="K485" s="1" t="s">
        <v>30</v>
      </c>
      <c r="L485" s="1" t="s">
        <v>27</v>
      </c>
      <c r="M485" s="1"/>
    </row>
    <row r="486" spans="1:13" x14ac:dyDescent="0.3">
      <c r="A486" s="1">
        <v>1080</v>
      </c>
      <c r="B486" s="2">
        <v>44944</v>
      </c>
      <c r="C486" s="1" t="s">
        <v>31</v>
      </c>
      <c r="D486" s="1">
        <v>1983.82</v>
      </c>
      <c r="E486" s="1">
        <v>44</v>
      </c>
      <c r="F486" s="1">
        <v>0.24</v>
      </c>
      <c r="G486" s="1">
        <f>(Table1[[#This Row],[Unit_Price]]*Table1[[#This Row],[Quantity_Sold]]) - Table1[[#This Row],[Discount]]*Table1[[#This Row],[Unit_Price]]*Table1[[#This Row],[Quantity_Sold]]</f>
        <v>66338.940800000011</v>
      </c>
      <c r="H486" s="1" t="s">
        <v>19</v>
      </c>
      <c r="I486" s="1" t="s">
        <v>25</v>
      </c>
      <c r="J486" s="1" t="s">
        <v>23</v>
      </c>
      <c r="K486" s="1" t="s">
        <v>28</v>
      </c>
      <c r="L486" s="1" t="s">
        <v>24</v>
      </c>
      <c r="M486" s="1"/>
    </row>
    <row r="487" spans="1:13" x14ac:dyDescent="0.3">
      <c r="A487" s="1">
        <v>1086</v>
      </c>
      <c r="B487" s="2">
        <v>45259</v>
      </c>
      <c r="C487" s="1" t="s">
        <v>13</v>
      </c>
      <c r="D487" s="1">
        <v>1182</v>
      </c>
      <c r="E487" s="1">
        <v>7</v>
      </c>
      <c r="F487" s="1">
        <v>0.23</v>
      </c>
      <c r="G487" s="1">
        <f>(Table1[[#This Row],[Unit_Price]]*Table1[[#This Row],[Quantity_Sold]]) - Table1[[#This Row],[Discount]]*Table1[[#This Row],[Unit_Price]]*Table1[[#This Row],[Quantity_Sold]]</f>
        <v>6370.98</v>
      </c>
      <c r="H487" s="1" t="s">
        <v>19</v>
      </c>
      <c r="I487" s="1" t="s">
        <v>25</v>
      </c>
      <c r="J487" s="1" t="s">
        <v>16</v>
      </c>
      <c r="K487" s="1" t="s">
        <v>30</v>
      </c>
      <c r="L487" s="1" t="s">
        <v>27</v>
      </c>
      <c r="M487" s="1"/>
    </row>
    <row r="488" spans="1:13" x14ac:dyDescent="0.3">
      <c r="A488" s="1">
        <v>1003</v>
      </c>
      <c r="B488" s="2">
        <v>45073</v>
      </c>
      <c r="C488" s="1" t="s">
        <v>21</v>
      </c>
      <c r="D488" s="1">
        <v>457.84</v>
      </c>
      <c r="E488" s="1">
        <v>39</v>
      </c>
      <c r="F488" s="1">
        <v>0.03</v>
      </c>
      <c r="G488" s="1">
        <f>(Table1[[#This Row],[Unit_Price]]*Table1[[#This Row],[Quantity_Sold]]) - Table1[[#This Row],[Discount]]*Table1[[#This Row],[Unit_Price]]*Table1[[#This Row],[Quantity_Sold]]</f>
        <v>17320.087199999998</v>
      </c>
      <c r="H488" s="1" t="s">
        <v>19</v>
      </c>
      <c r="I488" s="1" t="s">
        <v>25</v>
      </c>
      <c r="J488" s="1" t="s">
        <v>23</v>
      </c>
      <c r="K488" s="1" t="s">
        <v>28</v>
      </c>
      <c r="L488" s="1" t="s">
        <v>29</v>
      </c>
      <c r="M488" s="1"/>
    </row>
    <row r="489" spans="1:13" x14ac:dyDescent="0.3">
      <c r="A489" s="1">
        <v>1068</v>
      </c>
      <c r="B489" s="2">
        <v>44981</v>
      </c>
      <c r="C489" s="1" t="s">
        <v>21</v>
      </c>
      <c r="D489" s="1">
        <v>3651.42</v>
      </c>
      <c r="E489" s="1">
        <v>22</v>
      </c>
      <c r="F489" s="1">
        <v>0.26</v>
      </c>
      <c r="G489" s="1">
        <f>(Table1[[#This Row],[Unit_Price]]*Table1[[#This Row],[Quantity_Sold]]) - Table1[[#This Row],[Discount]]*Table1[[#This Row],[Unit_Price]]*Table1[[#This Row],[Quantity_Sold]]</f>
        <v>59445.117600000005</v>
      </c>
      <c r="H489" s="1" t="s">
        <v>14</v>
      </c>
      <c r="I489" s="1" t="s">
        <v>22</v>
      </c>
      <c r="J489" s="1" t="s">
        <v>23</v>
      </c>
      <c r="K489" s="1" t="s">
        <v>17</v>
      </c>
      <c r="L489" s="1" t="s">
        <v>27</v>
      </c>
      <c r="M489" s="1"/>
    </row>
    <row r="490" spans="1:13" x14ac:dyDescent="0.3">
      <c r="A490" s="1">
        <v>1059</v>
      </c>
      <c r="B490" s="2">
        <v>45067</v>
      </c>
      <c r="C490" s="1" t="s">
        <v>31</v>
      </c>
      <c r="D490" s="1">
        <v>4172.3500000000004</v>
      </c>
      <c r="E490" s="1">
        <v>37</v>
      </c>
      <c r="F490" s="1">
        <v>0.06</v>
      </c>
      <c r="G490" s="1">
        <f>(Table1[[#This Row],[Unit_Price]]*Table1[[#This Row],[Quantity_Sold]]) - Table1[[#This Row],[Discount]]*Table1[[#This Row],[Unit_Price]]*Table1[[#This Row],[Quantity_Sold]]</f>
        <v>145114.33300000001</v>
      </c>
      <c r="H490" s="1" t="s">
        <v>14</v>
      </c>
      <c r="I490" s="1" t="s">
        <v>15</v>
      </c>
      <c r="J490" s="1" t="s">
        <v>16</v>
      </c>
      <c r="K490" s="1" t="s">
        <v>17</v>
      </c>
      <c r="L490" s="1" t="s">
        <v>20</v>
      </c>
      <c r="M490" s="1"/>
    </row>
    <row r="491" spans="1:13" x14ac:dyDescent="0.3">
      <c r="A491" s="1">
        <v>1050</v>
      </c>
      <c r="B491" s="2">
        <v>45078</v>
      </c>
      <c r="C491" s="1" t="s">
        <v>18</v>
      </c>
      <c r="D491" s="1">
        <v>4255.7299999999996</v>
      </c>
      <c r="E491" s="1">
        <v>23</v>
      </c>
      <c r="F491" s="1">
        <v>0.04</v>
      </c>
      <c r="G491" s="1">
        <f>(Table1[[#This Row],[Unit_Price]]*Table1[[#This Row],[Quantity_Sold]]) - Table1[[#This Row],[Discount]]*Table1[[#This Row],[Unit_Price]]*Table1[[#This Row],[Quantity_Sold]]</f>
        <v>93966.518400000001</v>
      </c>
      <c r="H491" s="1" t="s">
        <v>14</v>
      </c>
      <c r="I491" s="1" t="s">
        <v>15</v>
      </c>
      <c r="J491" s="1" t="s">
        <v>23</v>
      </c>
      <c r="K491" s="1" t="s">
        <v>26</v>
      </c>
      <c r="L491" s="1" t="s">
        <v>27</v>
      </c>
      <c r="M491" s="1"/>
    </row>
    <row r="492" spans="1:13" x14ac:dyDescent="0.3">
      <c r="A492" s="1">
        <v>1008</v>
      </c>
      <c r="B492" s="2">
        <v>45029</v>
      </c>
      <c r="C492" s="1" t="s">
        <v>18</v>
      </c>
      <c r="D492" s="1">
        <v>4868.95</v>
      </c>
      <c r="E492" s="1">
        <v>24</v>
      </c>
      <c r="F492" s="1">
        <v>0.14000000000000001</v>
      </c>
      <c r="G492" s="1">
        <f>(Table1[[#This Row],[Unit_Price]]*Table1[[#This Row],[Quantity_Sold]]) - Table1[[#This Row],[Discount]]*Table1[[#This Row],[Unit_Price]]*Table1[[#This Row],[Quantity_Sold]]</f>
        <v>100495.12799999998</v>
      </c>
      <c r="H492" s="1" t="s">
        <v>19</v>
      </c>
      <c r="I492" s="1" t="s">
        <v>25</v>
      </c>
      <c r="J492" s="1" t="s">
        <v>16</v>
      </c>
      <c r="K492" s="1" t="s">
        <v>26</v>
      </c>
      <c r="L492" s="1" t="s">
        <v>24</v>
      </c>
      <c r="M492" s="1"/>
    </row>
    <row r="493" spans="1:13" x14ac:dyDescent="0.3">
      <c r="A493" s="1">
        <v>1059</v>
      </c>
      <c r="B493" s="2">
        <v>45217</v>
      </c>
      <c r="C493" s="1" t="s">
        <v>31</v>
      </c>
      <c r="D493" s="1">
        <v>715.06</v>
      </c>
      <c r="E493" s="1">
        <v>28</v>
      </c>
      <c r="F493" s="1">
        <v>0.01</v>
      </c>
      <c r="G493" s="1">
        <f>(Table1[[#This Row],[Unit_Price]]*Table1[[#This Row],[Quantity_Sold]]) - Table1[[#This Row],[Discount]]*Table1[[#This Row],[Unit_Price]]*Table1[[#This Row],[Quantity_Sold]]</f>
        <v>19821.463200000002</v>
      </c>
      <c r="H493" s="1" t="s">
        <v>14</v>
      </c>
      <c r="I493" s="1" t="s">
        <v>25</v>
      </c>
      <c r="J493" s="1" t="s">
        <v>23</v>
      </c>
      <c r="K493" s="1" t="s">
        <v>17</v>
      </c>
      <c r="L493" s="1" t="s">
        <v>20</v>
      </c>
      <c r="M493" s="1"/>
    </row>
    <row r="494" spans="1:13" x14ac:dyDescent="0.3">
      <c r="A494" s="1">
        <v>1043</v>
      </c>
      <c r="B494" s="2">
        <v>45219</v>
      </c>
      <c r="C494" s="1" t="s">
        <v>13</v>
      </c>
      <c r="D494" s="1">
        <v>759.32</v>
      </c>
      <c r="E494" s="1">
        <v>22</v>
      </c>
      <c r="F494" s="1">
        <v>0.17</v>
      </c>
      <c r="G494" s="1">
        <f>(Table1[[#This Row],[Unit_Price]]*Table1[[#This Row],[Quantity_Sold]]) - Table1[[#This Row],[Discount]]*Table1[[#This Row],[Unit_Price]]*Table1[[#This Row],[Quantity_Sold]]</f>
        <v>13865.183199999999</v>
      </c>
      <c r="H494" s="1" t="s">
        <v>14</v>
      </c>
      <c r="I494" s="1" t="s">
        <v>22</v>
      </c>
      <c r="J494" s="1" t="s">
        <v>16</v>
      </c>
      <c r="K494" s="1" t="s">
        <v>26</v>
      </c>
      <c r="L494" s="1" t="s">
        <v>24</v>
      </c>
      <c r="M494" s="1"/>
    </row>
    <row r="495" spans="1:13" x14ac:dyDescent="0.3">
      <c r="A495" s="1">
        <v>1090</v>
      </c>
      <c r="B495" s="2">
        <v>45124</v>
      </c>
      <c r="C495" s="1" t="s">
        <v>31</v>
      </c>
      <c r="D495" s="1">
        <v>1514.61</v>
      </c>
      <c r="E495" s="1">
        <v>14</v>
      </c>
      <c r="F495" s="1">
        <v>0.2</v>
      </c>
      <c r="G495" s="1">
        <f>(Table1[[#This Row],[Unit_Price]]*Table1[[#This Row],[Quantity_Sold]]) - Table1[[#This Row],[Discount]]*Table1[[#This Row],[Unit_Price]]*Table1[[#This Row],[Quantity_Sold]]</f>
        <v>16963.631999999998</v>
      </c>
      <c r="H495" s="1" t="s">
        <v>19</v>
      </c>
      <c r="I495" s="1" t="s">
        <v>25</v>
      </c>
      <c r="J495" s="1" t="s">
        <v>16</v>
      </c>
      <c r="K495" s="1" t="s">
        <v>17</v>
      </c>
      <c r="L495" s="1" t="s">
        <v>12</v>
      </c>
      <c r="M495" s="1"/>
    </row>
    <row r="496" spans="1:13" x14ac:dyDescent="0.3">
      <c r="A496" s="1">
        <v>1033</v>
      </c>
      <c r="B496" s="2">
        <v>45058</v>
      </c>
      <c r="C496" s="1" t="s">
        <v>18</v>
      </c>
      <c r="D496" s="1">
        <v>3397.36</v>
      </c>
      <c r="E496" s="1">
        <v>16</v>
      </c>
      <c r="F496" s="1">
        <v>0.2</v>
      </c>
      <c r="G496" s="1">
        <f>(Table1[[#This Row],[Unit_Price]]*Table1[[#This Row],[Quantity_Sold]]) - Table1[[#This Row],[Discount]]*Table1[[#This Row],[Unit_Price]]*Table1[[#This Row],[Quantity_Sold]]</f>
        <v>43486.207999999999</v>
      </c>
      <c r="H496" s="1" t="s">
        <v>19</v>
      </c>
      <c r="I496" s="1" t="s">
        <v>22</v>
      </c>
      <c r="J496" s="1" t="s">
        <v>16</v>
      </c>
      <c r="K496" s="1" t="s">
        <v>17</v>
      </c>
      <c r="L496" s="1" t="s">
        <v>27</v>
      </c>
      <c r="M496" s="1"/>
    </row>
    <row r="497" spans="1:13" x14ac:dyDescent="0.3">
      <c r="A497" s="1">
        <v>1052</v>
      </c>
      <c r="B497" s="2">
        <v>44960</v>
      </c>
      <c r="C497" s="1" t="s">
        <v>18</v>
      </c>
      <c r="D497" s="1">
        <v>267.22000000000003</v>
      </c>
      <c r="E497" s="1">
        <v>18</v>
      </c>
      <c r="F497" s="1">
        <v>0.09</v>
      </c>
      <c r="G497" s="1">
        <f>(Table1[[#This Row],[Unit_Price]]*Table1[[#This Row],[Quantity_Sold]]) - Table1[[#This Row],[Discount]]*Table1[[#This Row],[Unit_Price]]*Table1[[#This Row],[Quantity_Sold]]</f>
        <v>4377.0636000000013</v>
      </c>
      <c r="H497" s="1" t="s">
        <v>14</v>
      </c>
      <c r="I497" s="1" t="s">
        <v>15</v>
      </c>
      <c r="J497" s="1" t="s">
        <v>23</v>
      </c>
      <c r="K497" s="1" t="s">
        <v>17</v>
      </c>
      <c r="L497" s="1" t="s">
        <v>27</v>
      </c>
      <c r="M497" s="1"/>
    </row>
    <row r="498" spans="1:13" x14ac:dyDescent="0.3">
      <c r="A498" s="1">
        <v>1006</v>
      </c>
      <c r="B498" s="2">
        <v>44948</v>
      </c>
      <c r="C498" s="1" t="s">
        <v>31</v>
      </c>
      <c r="D498" s="1">
        <v>4405.8</v>
      </c>
      <c r="E498" s="1">
        <v>29</v>
      </c>
      <c r="F498" s="1">
        <v>0.04</v>
      </c>
      <c r="G498" s="1">
        <f>(Table1[[#This Row],[Unit_Price]]*Table1[[#This Row],[Quantity_Sold]]) - Table1[[#This Row],[Discount]]*Table1[[#This Row],[Unit_Price]]*Table1[[#This Row],[Quantity_Sold]]</f>
        <v>122657.47200000001</v>
      </c>
      <c r="H498" s="1" t="s">
        <v>19</v>
      </c>
      <c r="I498" s="1" t="s">
        <v>22</v>
      </c>
      <c r="J498" s="1" t="s">
        <v>23</v>
      </c>
      <c r="K498" s="1" t="s">
        <v>26</v>
      </c>
      <c r="L498" s="1" t="s">
        <v>20</v>
      </c>
      <c r="M498" s="1"/>
    </row>
    <row r="499" spans="1:13" x14ac:dyDescent="0.3">
      <c r="A499" s="1">
        <v>1023</v>
      </c>
      <c r="B499" s="2">
        <v>45119</v>
      </c>
      <c r="C499" s="1" t="s">
        <v>13</v>
      </c>
      <c r="D499" s="1">
        <v>944.79</v>
      </c>
      <c r="E499" s="1">
        <v>2</v>
      </c>
      <c r="F499" s="1">
        <v>0.1</v>
      </c>
      <c r="G499" s="1">
        <f>(Table1[[#This Row],[Unit_Price]]*Table1[[#This Row],[Quantity_Sold]]) - Table1[[#This Row],[Discount]]*Table1[[#This Row],[Unit_Price]]*Table1[[#This Row],[Quantity_Sold]]</f>
        <v>1700.6219999999998</v>
      </c>
      <c r="H499" s="1" t="s">
        <v>19</v>
      </c>
      <c r="I499" s="1" t="s">
        <v>25</v>
      </c>
      <c r="J499" s="1" t="s">
        <v>16</v>
      </c>
      <c r="K499" s="1" t="s">
        <v>17</v>
      </c>
      <c r="L499" s="1" t="s">
        <v>20</v>
      </c>
      <c r="M499" s="1"/>
    </row>
    <row r="500" spans="1:13" x14ac:dyDescent="0.3">
      <c r="A500" s="1">
        <v>1013</v>
      </c>
      <c r="B500" s="2">
        <v>45220</v>
      </c>
      <c r="C500" s="1" t="s">
        <v>31</v>
      </c>
      <c r="D500" s="1">
        <v>1649.74</v>
      </c>
      <c r="E500" s="1">
        <v>20</v>
      </c>
      <c r="F500" s="1">
        <v>0.1</v>
      </c>
      <c r="G500" s="1">
        <f>(Table1[[#This Row],[Unit_Price]]*Table1[[#This Row],[Quantity_Sold]]) - Table1[[#This Row],[Discount]]*Table1[[#This Row],[Unit_Price]]*Table1[[#This Row],[Quantity_Sold]]</f>
        <v>29695.320000000003</v>
      </c>
      <c r="H500" s="1" t="s">
        <v>14</v>
      </c>
      <c r="I500" s="1" t="s">
        <v>22</v>
      </c>
      <c r="J500" s="1" t="s">
        <v>23</v>
      </c>
      <c r="K500" s="1" t="s">
        <v>28</v>
      </c>
      <c r="L500" s="1" t="s">
        <v>12</v>
      </c>
      <c r="M500" s="1"/>
    </row>
    <row r="501" spans="1:13" x14ac:dyDescent="0.3">
      <c r="A501" s="1">
        <v>1097</v>
      </c>
      <c r="B501" s="2">
        <v>45193</v>
      </c>
      <c r="C501" s="1" t="s">
        <v>13</v>
      </c>
      <c r="D501" s="1">
        <v>4548.09</v>
      </c>
      <c r="E501" s="1">
        <v>9</v>
      </c>
      <c r="F501" s="1">
        <v>0.12</v>
      </c>
      <c r="G501" s="1">
        <f>(Table1[[#This Row],[Unit_Price]]*Table1[[#This Row],[Quantity_Sold]]) - Table1[[#This Row],[Discount]]*Table1[[#This Row],[Unit_Price]]*Table1[[#This Row],[Quantity_Sold]]</f>
        <v>36020.872799999997</v>
      </c>
      <c r="H501" s="1" t="s">
        <v>14</v>
      </c>
      <c r="I501" s="1" t="s">
        <v>25</v>
      </c>
      <c r="J501" s="1" t="s">
        <v>16</v>
      </c>
      <c r="K501" s="1" t="s">
        <v>28</v>
      </c>
      <c r="L501" s="1" t="s">
        <v>20</v>
      </c>
      <c r="M501" s="1"/>
    </row>
    <row r="502" spans="1:13" x14ac:dyDescent="0.3">
      <c r="A502" s="1">
        <v>1080</v>
      </c>
      <c r="B502" s="2">
        <v>45104</v>
      </c>
      <c r="C502" s="1" t="s">
        <v>18</v>
      </c>
      <c r="D502" s="1">
        <v>1321.18</v>
      </c>
      <c r="E502" s="1">
        <v>35</v>
      </c>
      <c r="F502" s="1">
        <v>0.1</v>
      </c>
      <c r="G502" s="1">
        <f>(Table1[[#This Row],[Unit_Price]]*Table1[[#This Row],[Quantity_Sold]]) - Table1[[#This Row],[Discount]]*Table1[[#This Row],[Unit_Price]]*Table1[[#This Row],[Quantity_Sold]]</f>
        <v>41617.17</v>
      </c>
      <c r="H502" s="1" t="s">
        <v>14</v>
      </c>
      <c r="I502" s="1" t="s">
        <v>15</v>
      </c>
      <c r="J502" s="1" t="s">
        <v>23</v>
      </c>
      <c r="K502" s="1" t="s">
        <v>30</v>
      </c>
      <c r="L502" s="1" t="s">
        <v>29</v>
      </c>
      <c r="M502" s="1"/>
    </row>
    <row r="503" spans="1:13" x14ac:dyDescent="0.3">
      <c r="A503" s="1">
        <v>1051</v>
      </c>
      <c r="B503" s="2">
        <v>44930</v>
      </c>
      <c r="C503" s="1" t="s">
        <v>31</v>
      </c>
      <c r="D503" s="1">
        <v>3710.92</v>
      </c>
      <c r="E503" s="1">
        <v>14</v>
      </c>
      <c r="F503" s="1">
        <v>0.1</v>
      </c>
      <c r="G503" s="1">
        <f>(Table1[[#This Row],[Unit_Price]]*Table1[[#This Row],[Quantity_Sold]]) - Table1[[#This Row],[Discount]]*Table1[[#This Row],[Unit_Price]]*Table1[[#This Row],[Quantity_Sold]]</f>
        <v>46757.592000000004</v>
      </c>
      <c r="H503" s="1" t="s">
        <v>19</v>
      </c>
      <c r="I503" s="1" t="s">
        <v>22</v>
      </c>
      <c r="J503" s="1" t="s">
        <v>16</v>
      </c>
      <c r="K503" s="1" t="s">
        <v>17</v>
      </c>
      <c r="L503" s="1" t="s">
        <v>29</v>
      </c>
      <c r="M503" s="1"/>
    </row>
    <row r="504" spans="1:13" x14ac:dyDescent="0.3">
      <c r="A504" s="1">
        <v>1012</v>
      </c>
      <c r="B504" s="2">
        <v>45244</v>
      </c>
      <c r="C504" s="1" t="s">
        <v>31</v>
      </c>
      <c r="D504" s="1">
        <v>1271.45</v>
      </c>
      <c r="E504" s="1">
        <v>14</v>
      </c>
      <c r="F504" s="1">
        <v>0.03</v>
      </c>
      <c r="G504" s="1">
        <f>(Table1[[#This Row],[Unit_Price]]*Table1[[#This Row],[Quantity_Sold]]) - Table1[[#This Row],[Discount]]*Table1[[#This Row],[Unit_Price]]*Table1[[#This Row],[Quantity_Sold]]</f>
        <v>17266.290999999997</v>
      </c>
      <c r="H504" s="1" t="s">
        <v>14</v>
      </c>
      <c r="I504" s="1" t="s">
        <v>22</v>
      </c>
      <c r="J504" s="1" t="s">
        <v>16</v>
      </c>
      <c r="K504" s="1" t="s">
        <v>17</v>
      </c>
      <c r="L504" s="1" t="s">
        <v>12</v>
      </c>
      <c r="M504" s="1"/>
    </row>
    <row r="505" spans="1:13" x14ac:dyDescent="0.3">
      <c r="A505" s="1">
        <v>1048</v>
      </c>
      <c r="B505" s="2">
        <v>44951</v>
      </c>
      <c r="C505" s="1" t="s">
        <v>31</v>
      </c>
      <c r="D505" s="1">
        <v>2001.08</v>
      </c>
      <c r="E505" s="1">
        <v>7</v>
      </c>
      <c r="F505" s="1">
        <v>0.19</v>
      </c>
      <c r="G505" s="1">
        <f>(Table1[[#This Row],[Unit_Price]]*Table1[[#This Row],[Quantity_Sold]]) - Table1[[#This Row],[Discount]]*Table1[[#This Row],[Unit_Price]]*Table1[[#This Row],[Quantity_Sold]]</f>
        <v>11346.123599999999</v>
      </c>
      <c r="H505" s="1" t="s">
        <v>19</v>
      </c>
      <c r="I505" s="1" t="s">
        <v>22</v>
      </c>
      <c r="J505" s="1" t="s">
        <v>23</v>
      </c>
      <c r="K505" s="1" t="s">
        <v>26</v>
      </c>
      <c r="L505" s="1" t="s">
        <v>29</v>
      </c>
      <c r="M505" s="1"/>
    </row>
    <row r="506" spans="1:13" x14ac:dyDescent="0.3">
      <c r="A506" s="1">
        <v>1063</v>
      </c>
      <c r="B506" s="2">
        <v>45013</v>
      </c>
      <c r="C506" s="1" t="s">
        <v>13</v>
      </c>
      <c r="D506" s="1">
        <v>1669.95</v>
      </c>
      <c r="E506" s="1">
        <v>42</v>
      </c>
      <c r="F506" s="1">
        <v>0.12</v>
      </c>
      <c r="G506" s="1">
        <f>(Table1[[#This Row],[Unit_Price]]*Table1[[#This Row],[Quantity_Sold]]) - Table1[[#This Row],[Discount]]*Table1[[#This Row],[Unit_Price]]*Table1[[#This Row],[Quantity_Sold]]</f>
        <v>61721.352000000006</v>
      </c>
      <c r="H506" s="1" t="s">
        <v>14</v>
      </c>
      <c r="I506" s="1" t="s">
        <v>22</v>
      </c>
      <c r="J506" s="1" t="s">
        <v>16</v>
      </c>
      <c r="K506" s="1" t="s">
        <v>26</v>
      </c>
      <c r="L506" s="1" t="s">
        <v>24</v>
      </c>
      <c r="M506" s="1"/>
    </row>
    <row r="507" spans="1:13" x14ac:dyDescent="0.3">
      <c r="A507" s="1">
        <v>1001</v>
      </c>
      <c r="B507" s="2">
        <v>45244</v>
      </c>
      <c r="C507" s="1" t="s">
        <v>18</v>
      </c>
      <c r="D507" s="1">
        <v>682.24</v>
      </c>
      <c r="E507" s="1">
        <v>36</v>
      </c>
      <c r="F507" s="1">
        <v>0.16</v>
      </c>
      <c r="G507" s="1">
        <f>(Table1[[#This Row],[Unit_Price]]*Table1[[#This Row],[Quantity_Sold]]) - Table1[[#This Row],[Discount]]*Table1[[#This Row],[Unit_Price]]*Table1[[#This Row],[Quantity_Sold]]</f>
        <v>20630.937599999997</v>
      </c>
      <c r="H507" s="1" t="s">
        <v>19</v>
      </c>
      <c r="I507" s="1" t="s">
        <v>22</v>
      </c>
      <c r="J507" s="1" t="s">
        <v>16</v>
      </c>
      <c r="K507" s="1" t="s">
        <v>17</v>
      </c>
      <c r="L507" s="1" t="s">
        <v>12</v>
      </c>
      <c r="M507" s="1"/>
    </row>
    <row r="508" spans="1:13" x14ac:dyDescent="0.3">
      <c r="A508" s="1">
        <v>1004</v>
      </c>
      <c r="B508" s="2">
        <v>45197</v>
      </c>
      <c r="C508" s="1" t="s">
        <v>21</v>
      </c>
      <c r="D508" s="1">
        <v>4820.2</v>
      </c>
      <c r="E508" s="1">
        <v>27</v>
      </c>
      <c r="F508" s="1">
        <v>0.14000000000000001</v>
      </c>
      <c r="G508" s="1">
        <f>(Table1[[#This Row],[Unit_Price]]*Table1[[#This Row],[Quantity_Sold]]) - Table1[[#This Row],[Discount]]*Table1[[#This Row],[Unit_Price]]*Table1[[#This Row],[Quantity_Sold]]</f>
        <v>111925.04399999999</v>
      </c>
      <c r="H508" s="1" t="s">
        <v>19</v>
      </c>
      <c r="I508" s="1" t="s">
        <v>25</v>
      </c>
      <c r="J508" s="1" t="s">
        <v>16</v>
      </c>
      <c r="K508" s="1" t="s">
        <v>26</v>
      </c>
      <c r="L508" s="1" t="s">
        <v>29</v>
      </c>
      <c r="M508" s="1"/>
    </row>
    <row r="509" spans="1:13" x14ac:dyDescent="0.3">
      <c r="A509" s="1">
        <v>1025</v>
      </c>
      <c r="B509" s="2">
        <v>45016</v>
      </c>
      <c r="C509" s="1" t="s">
        <v>18</v>
      </c>
      <c r="D509" s="1">
        <v>2976.01</v>
      </c>
      <c r="E509" s="1">
        <v>4</v>
      </c>
      <c r="F509" s="1">
        <v>0.28000000000000003</v>
      </c>
      <c r="G509" s="1">
        <f>(Table1[[#This Row],[Unit_Price]]*Table1[[#This Row],[Quantity_Sold]]) - Table1[[#This Row],[Discount]]*Table1[[#This Row],[Unit_Price]]*Table1[[#This Row],[Quantity_Sold]]</f>
        <v>8570.9088000000011</v>
      </c>
      <c r="H509" s="1" t="s">
        <v>14</v>
      </c>
      <c r="I509" s="1" t="s">
        <v>25</v>
      </c>
      <c r="J509" s="1" t="s">
        <v>23</v>
      </c>
      <c r="K509" s="1" t="s">
        <v>30</v>
      </c>
      <c r="L509" s="1" t="s">
        <v>12</v>
      </c>
      <c r="M509" s="1"/>
    </row>
    <row r="510" spans="1:13" x14ac:dyDescent="0.3">
      <c r="A510" s="1">
        <v>1086</v>
      </c>
      <c r="B510" s="2">
        <v>45154</v>
      </c>
      <c r="C510" s="1" t="s">
        <v>13</v>
      </c>
      <c r="D510" s="1">
        <v>2926.68</v>
      </c>
      <c r="E510" s="1">
        <v>48</v>
      </c>
      <c r="F510" s="1">
        <v>0.14000000000000001</v>
      </c>
      <c r="G510" s="1">
        <f>(Table1[[#This Row],[Unit_Price]]*Table1[[#This Row],[Quantity_Sold]]) - Table1[[#This Row],[Discount]]*Table1[[#This Row],[Unit_Price]]*Table1[[#This Row],[Quantity_Sold]]</f>
        <v>120813.35039999998</v>
      </c>
      <c r="H510" s="1" t="s">
        <v>14</v>
      </c>
      <c r="I510" s="1" t="s">
        <v>15</v>
      </c>
      <c r="J510" s="1" t="s">
        <v>23</v>
      </c>
      <c r="K510" s="1" t="s">
        <v>28</v>
      </c>
      <c r="L510" s="1" t="s">
        <v>20</v>
      </c>
      <c r="M510" s="1"/>
    </row>
    <row r="511" spans="1:13" x14ac:dyDescent="0.3">
      <c r="A511" s="1">
        <v>1044</v>
      </c>
      <c r="B511" s="2">
        <v>45146</v>
      </c>
      <c r="C511" s="1" t="s">
        <v>21</v>
      </c>
      <c r="D511" s="1">
        <v>641.17999999999995</v>
      </c>
      <c r="E511" s="1">
        <v>18</v>
      </c>
      <c r="F511" s="1">
        <v>0.13</v>
      </c>
      <c r="G511" s="1">
        <f>(Table1[[#This Row],[Unit_Price]]*Table1[[#This Row],[Quantity_Sold]]) - Table1[[#This Row],[Discount]]*Table1[[#This Row],[Unit_Price]]*Table1[[#This Row],[Quantity_Sold]]</f>
        <v>10040.8788</v>
      </c>
      <c r="H511" s="1" t="s">
        <v>19</v>
      </c>
      <c r="I511" s="1" t="s">
        <v>15</v>
      </c>
      <c r="J511" s="1" t="s">
        <v>23</v>
      </c>
      <c r="K511" s="1" t="s">
        <v>17</v>
      </c>
      <c r="L511" s="1" t="s">
        <v>20</v>
      </c>
      <c r="M511" s="1"/>
    </row>
    <row r="512" spans="1:13" x14ac:dyDescent="0.3">
      <c r="A512" s="1">
        <v>1083</v>
      </c>
      <c r="B512" s="2">
        <v>45152</v>
      </c>
      <c r="C512" s="1" t="s">
        <v>21</v>
      </c>
      <c r="D512" s="1">
        <v>2638.96</v>
      </c>
      <c r="E512" s="1">
        <v>42</v>
      </c>
      <c r="F512" s="1">
        <v>0.1</v>
      </c>
      <c r="G512" s="1">
        <f>(Table1[[#This Row],[Unit_Price]]*Table1[[#This Row],[Quantity_Sold]]) - Table1[[#This Row],[Discount]]*Table1[[#This Row],[Unit_Price]]*Table1[[#This Row],[Quantity_Sold]]</f>
        <v>99752.688000000009</v>
      </c>
      <c r="H512" s="1" t="s">
        <v>19</v>
      </c>
      <c r="I512" s="1" t="s">
        <v>22</v>
      </c>
      <c r="J512" s="1" t="s">
        <v>23</v>
      </c>
      <c r="K512" s="1" t="s">
        <v>30</v>
      </c>
      <c r="L512" s="1" t="s">
        <v>29</v>
      </c>
      <c r="M512" s="1"/>
    </row>
    <row r="513" spans="1:13" x14ac:dyDescent="0.3">
      <c r="A513" s="1">
        <v>1023</v>
      </c>
      <c r="B513" s="2">
        <v>45151</v>
      </c>
      <c r="C513" s="1" t="s">
        <v>21</v>
      </c>
      <c r="D513" s="1">
        <v>336.37</v>
      </c>
      <c r="E513" s="1">
        <v>38</v>
      </c>
      <c r="F513" s="1">
        <v>0.28000000000000003</v>
      </c>
      <c r="G513" s="1">
        <f>(Table1[[#This Row],[Unit_Price]]*Table1[[#This Row],[Quantity_Sold]]) - Table1[[#This Row],[Discount]]*Table1[[#This Row],[Unit_Price]]*Table1[[#This Row],[Quantity_Sold]]</f>
        <v>9203.0831999999991</v>
      </c>
      <c r="H513" s="1" t="s">
        <v>19</v>
      </c>
      <c r="I513" s="1" t="s">
        <v>25</v>
      </c>
      <c r="J513" s="1" t="s">
        <v>16</v>
      </c>
      <c r="K513" s="1" t="s">
        <v>28</v>
      </c>
      <c r="L513" s="1" t="s">
        <v>27</v>
      </c>
      <c r="M513" s="1"/>
    </row>
    <row r="514" spans="1:13" x14ac:dyDescent="0.3">
      <c r="A514" s="1">
        <v>1034</v>
      </c>
      <c r="B514" s="2">
        <v>45056</v>
      </c>
      <c r="C514" s="1" t="s">
        <v>21</v>
      </c>
      <c r="D514" s="1">
        <v>2180.83</v>
      </c>
      <c r="E514" s="1">
        <v>19</v>
      </c>
      <c r="F514" s="1">
        <v>0.17</v>
      </c>
      <c r="G514" s="1">
        <f>(Table1[[#This Row],[Unit_Price]]*Table1[[#This Row],[Quantity_Sold]]) - Table1[[#This Row],[Discount]]*Table1[[#This Row],[Unit_Price]]*Table1[[#This Row],[Quantity_Sold]]</f>
        <v>34391.689099999996</v>
      </c>
      <c r="H514" s="1" t="s">
        <v>14</v>
      </c>
      <c r="I514" s="1" t="s">
        <v>25</v>
      </c>
      <c r="J514" s="1" t="s">
        <v>16</v>
      </c>
      <c r="K514" s="1" t="s">
        <v>28</v>
      </c>
      <c r="L514" s="1" t="s">
        <v>29</v>
      </c>
      <c r="M514" s="1"/>
    </row>
    <row r="515" spans="1:13" x14ac:dyDescent="0.3">
      <c r="A515" s="1">
        <v>1066</v>
      </c>
      <c r="B515" s="2">
        <v>45152</v>
      </c>
      <c r="C515" s="1" t="s">
        <v>31</v>
      </c>
      <c r="D515" s="1">
        <v>1072.82</v>
      </c>
      <c r="E515" s="1">
        <v>20</v>
      </c>
      <c r="F515" s="1">
        <v>0.03</v>
      </c>
      <c r="G515" s="1">
        <f>(Table1[[#This Row],[Unit_Price]]*Table1[[#This Row],[Quantity_Sold]]) - Table1[[#This Row],[Discount]]*Table1[[#This Row],[Unit_Price]]*Table1[[#This Row],[Quantity_Sold]]</f>
        <v>20812.707999999999</v>
      </c>
      <c r="H515" s="1" t="s">
        <v>19</v>
      </c>
      <c r="I515" s="1" t="s">
        <v>22</v>
      </c>
      <c r="J515" s="1" t="s">
        <v>16</v>
      </c>
      <c r="K515" s="1" t="s">
        <v>26</v>
      </c>
      <c r="L515" s="1" t="s">
        <v>20</v>
      </c>
      <c r="M515" s="1"/>
    </row>
    <row r="516" spans="1:13" x14ac:dyDescent="0.3">
      <c r="A516" s="1">
        <v>1090</v>
      </c>
      <c r="B516" s="2">
        <v>45037</v>
      </c>
      <c r="C516" s="1" t="s">
        <v>31</v>
      </c>
      <c r="D516" s="1">
        <v>1466.18</v>
      </c>
      <c r="E516" s="1">
        <v>35</v>
      </c>
      <c r="F516" s="1">
        <v>0.13</v>
      </c>
      <c r="G516" s="1">
        <f>(Table1[[#This Row],[Unit_Price]]*Table1[[#This Row],[Quantity_Sold]]) - Table1[[#This Row],[Discount]]*Table1[[#This Row],[Unit_Price]]*Table1[[#This Row],[Quantity_Sold]]</f>
        <v>44645.181000000004</v>
      </c>
      <c r="H516" s="1" t="s">
        <v>14</v>
      </c>
      <c r="I516" s="1" t="s">
        <v>15</v>
      </c>
      <c r="J516" s="1" t="s">
        <v>23</v>
      </c>
      <c r="K516" s="1" t="s">
        <v>30</v>
      </c>
      <c r="L516" s="1" t="s">
        <v>12</v>
      </c>
      <c r="M516" s="1"/>
    </row>
    <row r="517" spans="1:13" x14ac:dyDescent="0.3">
      <c r="A517" s="1">
        <v>1017</v>
      </c>
      <c r="B517" s="2">
        <v>44955</v>
      </c>
      <c r="C517" s="1" t="s">
        <v>31</v>
      </c>
      <c r="D517" s="1">
        <v>1697.19</v>
      </c>
      <c r="E517" s="1">
        <v>19</v>
      </c>
      <c r="F517" s="1">
        <v>0.1</v>
      </c>
      <c r="G517" s="1">
        <f>(Table1[[#This Row],[Unit_Price]]*Table1[[#This Row],[Quantity_Sold]]) - Table1[[#This Row],[Discount]]*Table1[[#This Row],[Unit_Price]]*Table1[[#This Row],[Quantity_Sold]]</f>
        <v>29021.949000000001</v>
      </c>
      <c r="H517" s="1" t="s">
        <v>19</v>
      </c>
      <c r="I517" s="1" t="s">
        <v>25</v>
      </c>
      <c r="J517" s="1" t="s">
        <v>23</v>
      </c>
      <c r="K517" s="1" t="s">
        <v>26</v>
      </c>
      <c r="L517" s="1" t="s">
        <v>24</v>
      </c>
      <c r="M517" s="1"/>
    </row>
    <row r="518" spans="1:13" x14ac:dyDescent="0.3">
      <c r="A518" s="1">
        <v>1044</v>
      </c>
      <c r="B518" s="2">
        <v>45258</v>
      </c>
      <c r="C518" s="1" t="s">
        <v>31</v>
      </c>
      <c r="D518" s="1">
        <v>3840.24</v>
      </c>
      <c r="E518" s="1">
        <v>6</v>
      </c>
      <c r="F518" s="1">
        <v>7.0000000000000007E-2</v>
      </c>
      <c r="G518" s="1">
        <f>(Table1[[#This Row],[Unit_Price]]*Table1[[#This Row],[Quantity_Sold]]) - Table1[[#This Row],[Discount]]*Table1[[#This Row],[Unit_Price]]*Table1[[#This Row],[Quantity_Sold]]</f>
        <v>21428.539199999999</v>
      </c>
      <c r="H518" s="1" t="s">
        <v>19</v>
      </c>
      <c r="I518" s="1" t="s">
        <v>25</v>
      </c>
      <c r="J518" s="1" t="s">
        <v>23</v>
      </c>
      <c r="K518" s="1" t="s">
        <v>30</v>
      </c>
      <c r="L518" s="1" t="s">
        <v>24</v>
      </c>
      <c r="M518" s="1"/>
    </row>
    <row r="519" spans="1:13" x14ac:dyDescent="0.3">
      <c r="A519" s="1">
        <v>1096</v>
      </c>
      <c r="B519" s="2">
        <v>45012</v>
      </c>
      <c r="C519" s="1" t="s">
        <v>21</v>
      </c>
      <c r="D519" s="1">
        <v>2714.12</v>
      </c>
      <c r="E519" s="1">
        <v>48</v>
      </c>
      <c r="F519" s="1">
        <v>0.01</v>
      </c>
      <c r="G519" s="1">
        <f>(Table1[[#This Row],[Unit_Price]]*Table1[[#This Row],[Quantity_Sold]]) - Table1[[#This Row],[Discount]]*Table1[[#This Row],[Unit_Price]]*Table1[[#This Row],[Quantity_Sold]]</f>
        <v>128974.98239999999</v>
      </c>
      <c r="H519" s="1" t="s">
        <v>19</v>
      </c>
      <c r="I519" s="1" t="s">
        <v>25</v>
      </c>
      <c r="J519" s="1" t="s">
        <v>23</v>
      </c>
      <c r="K519" s="1" t="s">
        <v>17</v>
      </c>
      <c r="L519" s="1" t="s">
        <v>20</v>
      </c>
      <c r="M519" s="1"/>
    </row>
    <row r="520" spans="1:13" x14ac:dyDescent="0.3">
      <c r="A520" s="1">
        <v>1096</v>
      </c>
      <c r="B520" s="2">
        <v>45140</v>
      </c>
      <c r="C520" s="1" t="s">
        <v>31</v>
      </c>
      <c r="D520" s="1">
        <v>4281.79</v>
      </c>
      <c r="E520" s="1">
        <v>30</v>
      </c>
      <c r="F520" s="1">
        <v>0.08</v>
      </c>
      <c r="G520" s="1">
        <f>(Table1[[#This Row],[Unit_Price]]*Table1[[#This Row],[Quantity_Sold]]) - Table1[[#This Row],[Discount]]*Table1[[#This Row],[Unit_Price]]*Table1[[#This Row],[Quantity_Sold]]</f>
        <v>118177.40399999999</v>
      </c>
      <c r="H520" s="1" t="s">
        <v>14</v>
      </c>
      <c r="I520" s="1" t="s">
        <v>22</v>
      </c>
      <c r="J520" s="1" t="s">
        <v>16</v>
      </c>
      <c r="K520" s="1" t="s">
        <v>17</v>
      </c>
      <c r="L520" s="1" t="s">
        <v>27</v>
      </c>
      <c r="M520" s="1"/>
    </row>
    <row r="521" spans="1:13" x14ac:dyDescent="0.3">
      <c r="A521" s="1">
        <v>1100</v>
      </c>
      <c r="B521" s="2">
        <v>45186</v>
      </c>
      <c r="C521" s="1" t="s">
        <v>31</v>
      </c>
      <c r="D521" s="1">
        <v>528.49</v>
      </c>
      <c r="E521" s="1">
        <v>17</v>
      </c>
      <c r="F521" s="1">
        <v>0.13</v>
      </c>
      <c r="G521" s="1">
        <f>(Table1[[#This Row],[Unit_Price]]*Table1[[#This Row],[Quantity_Sold]]) - Table1[[#This Row],[Discount]]*Table1[[#This Row],[Unit_Price]]*Table1[[#This Row],[Quantity_Sold]]</f>
        <v>7816.3670999999995</v>
      </c>
      <c r="H521" s="1" t="s">
        <v>19</v>
      </c>
      <c r="I521" s="1" t="s">
        <v>25</v>
      </c>
      <c r="J521" s="1" t="s">
        <v>23</v>
      </c>
      <c r="K521" s="1" t="s">
        <v>17</v>
      </c>
      <c r="L521" s="1" t="s">
        <v>24</v>
      </c>
      <c r="M521" s="1"/>
    </row>
    <row r="522" spans="1:13" x14ac:dyDescent="0.3">
      <c r="A522" s="1">
        <v>1013</v>
      </c>
      <c r="B522" s="2">
        <v>44982</v>
      </c>
      <c r="C522" s="1" t="s">
        <v>13</v>
      </c>
      <c r="D522" s="1">
        <v>3023.97</v>
      </c>
      <c r="E522" s="1">
        <v>31</v>
      </c>
      <c r="F522" s="1">
        <v>0.21</v>
      </c>
      <c r="G522" s="1">
        <f>(Table1[[#This Row],[Unit_Price]]*Table1[[#This Row],[Quantity_Sold]]) - Table1[[#This Row],[Discount]]*Table1[[#This Row],[Unit_Price]]*Table1[[#This Row],[Quantity_Sold]]</f>
        <v>74057.025299999994</v>
      </c>
      <c r="H522" s="1" t="s">
        <v>14</v>
      </c>
      <c r="I522" s="1" t="s">
        <v>15</v>
      </c>
      <c r="J522" s="1" t="s">
        <v>23</v>
      </c>
      <c r="K522" s="1" t="s">
        <v>28</v>
      </c>
      <c r="L522" s="1" t="s">
        <v>29</v>
      </c>
      <c r="M522" s="1"/>
    </row>
    <row r="523" spans="1:13" x14ac:dyDescent="0.3">
      <c r="A523" s="1">
        <v>1062</v>
      </c>
      <c r="B523" s="2">
        <v>45247</v>
      </c>
      <c r="C523" s="1" t="s">
        <v>21</v>
      </c>
      <c r="D523" s="1">
        <v>2168.91</v>
      </c>
      <c r="E523" s="1">
        <v>28</v>
      </c>
      <c r="F523" s="1">
        <v>0.08</v>
      </c>
      <c r="G523" s="1">
        <f>(Table1[[#This Row],[Unit_Price]]*Table1[[#This Row],[Quantity_Sold]]) - Table1[[#This Row],[Discount]]*Table1[[#This Row],[Unit_Price]]*Table1[[#This Row],[Quantity_Sold]]</f>
        <v>55871.121599999999</v>
      </c>
      <c r="H523" s="1" t="s">
        <v>14</v>
      </c>
      <c r="I523" s="1" t="s">
        <v>15</v>
      </c>
      <c r="J523" s="1" t="s">
        <v>16</v>
      </c>
      <c r="K523" s="1" t="s">
        <v>17</v>
      </c>
      <c r="L523" s="1" t="s">
        <v>24</v>
      </c>
      <c r="M523" s="1"/>
    </row>
    <row r="524" spans="1:13" x14ac:dyDescent="0.3">
      <c r="A524" s="1">
        <v>1003</v>
      </c>
      <c r="B524" s="2">
        <v>45291</v>
      </c>
      <c r="C524" s="1" t="s">
        <v>18</v>
      </c>
      <c r="D524" s="1">
        <v>4270.6499999999996</v>
      </c>
      <c r="E524" s="1">
        <v>30</v>
      </c>
      <c r="F524" s="1">
        <v>0.2</v>
      </c>
      <c r="G524" s="1">
        <f>(Table1[[#This Row],[Unit_Price]]*Table1[[#This Row],[Quantity_Sold]]) - Table1[[#This Row],[Discount]]*Table1[[#This Row],[Unit_Price]]*Table1[[#This Row],[Quantity_Sold]]</f>
        <v>102495.59999999998</v>
      </c>
      <c r="H524" s="1" t="s">
        <v>19</v>
      </c>
      <c r="I524" s="1" t="s">
        <v>15</v>
      </c>
      <c r="J524" s="1" t="s">
        <v>23</v>
      </c>
      <c r="K524" s="1" t="s">
        <v>26</v>
      </c>
      <c r="L524" s="1" t="s">
        <v>20</v>
      </c>
      <c r="M524" s="1"/>
    </row>
    <row r="525" spans="1:13" x14ac:dyDescent="0.3">
      <c r="A525" s="1">
        <v>1071</v>
      </c>
      <c r="B525" s="2">
        <v>45287</v>
      </c>
      <c r="C525" s="1" t="s">
        <v>13</v>
      </c>
      <c r="D525" s="1">
        <v>1875.75</v>
      </c>
      <c r="E525" s="1">
        <v>40</v>
      </c>
      <c r="F525" s="1">
        <v>0.13</v>
      </c>
      <c r="G525" s="1">
        <f>(Table1[[#This Row],[Unit_Price]]*Table1[[#This Row],[Quantity_Sold]]) - Table1[[#This Row],[Discount]]*Table1[[#This Row],[Unit_Price]]*Table1[[#This Row],[Quantity_Sold]]</f>
        <v>65276.1</v>
      </c>
      <c r="H525" s="1" t="s">
        <v>19</v>
      </c>
      <c r="I525" s="1" t="s">
        <v>15</v>
      </c>
      <c r="J525" s="1" t="s">
        <v>16</v>
      </c>
      <c r="K525" s="1" t="s">
        <v>28</v>
      </c>
      <c r="L525" s="1" t="s">
        <v>12</v>
      </c>
      <c r="M525" s="1"/>
    </row>
    <row r="526" spans="1:13" x14ac:dyDescent="0.3">
      <c r="A526" s="1">
        <v>1052</v>
      </c>
      <c r="B526" s="2">
        <v>45021</v>
      </c>
      <c r="C526" s="1" t="s">
        <v>21</v>
      </c>
      <c r="D526" s="1">
        <v>5079.6499999999996</v>
      </c>
      <c r="E526" s="1">
        <v>26</v>
      </c>
      <c r="F526" s="1">
        <v>0.28999999999999998</v>
      </c>
      <c r="G526" s="1">
        <f>(Table1[[#This Row],[Unit_Price]]*Table1[[#This Row],[Quantity_Sold]]) - Table1[[#This Row],[Discount]]*Table1[[#This Row],[Unit_Price]]*Table1[[#This Row],[Quantity_Sold]]</f>
        <v>93770.339000000007</v>
      </c>
      <c r="H526" s="1" t="s">
        <v>19</v>
      </c>
      <c r="I526" s="1" t="s">
        <v>25</v>
      </c>
      <c r="J526" s="1" t="s">
        <v>23</v>
      </c>
      <c r="K526" s="1" t="s">
        <v>26</v>
      </c>
      <c r="L526" s="1" t="s">
        <v>24</v>
      </c>
      <c r="M526" s="1"/>
    </row>
    <row r="527" spans="1:13" x14ac:dyDescent="0.3">
      <c r="A527" s="1">
        <v>1010</v>
      </c>
      <c r="B527" s="2">
        <v>45031</v>
      </c>
      <c r="C527" s="1" t="s">
        <v>13</v>
      </c>
      <c r="D527" s="1">
        <v>5442.15</v>
      </c>
      <c r="E527" s="1">
        <v>4</v>
      </c>
      <c r="F527" s="1">
        <v>0.28999999999999998</v>
      </c>
      <c r="G527" s="1">
        <f>(Table1[[#This Row],[Unit_Price]]*Table1[[#This Row],[Quantity_Sold]]) - Table1[[#This Row],[Discount]]*Table1[[#This Row],[Unit_Price]]*Table1[[#This Row],[Quantity_Sold]]</f>
        <v>15455.705999999998</v>
      </c>
      <c r="H527" s="1" t="s">
        <v>14</v>
      </c>
      <c r="I527" s="1" t="s">
        <v>15</v>
      </c>
      <c r="J527" s="1" t="s">
        <v>23</v>
      </c>
      <c r="K527" s="1" t="s">
        <v>17</v>
      </c>
      <c r="L527" s="1" t="s">
        <v>24</v>
      </c>
      <c r="M527" s="1"/>
    </row>
    <row r="528" spans="1:13" x14ac:dyDescent="0.3">
      <c r="A528" s="1">
        <v>1085</v>
      </c>
      <c r="B528" s="2">
        <v>45187</v>
      </c>
      <c r="C528" s="1" t="s">
        <v>21</v>
      </c>
      <c r="D528" s="1">
        <v>4521.57</v>
      </c>
      <c r="E528" s="1">
        <v>40</v>
      </c>
      <c r="F528" s="1">
        <v>0.27</v>
      </c>
      <c r="G528" s="1">
        <f>(Table1[[#This Row],[Unit_Price]]*Table1[[#This Row],[Quantity_Sold]]) - Table1[[#This Row],[Discount]]*Table1[[#This Row],[Unit_Price]]*Table1[[#This Row],[Quantity_Sold]]</f>
        <v>132029.84399999998</v>
      </c>
      <c r="H528" s="1" t="s">
        <v>19</v>
      </c>
      <c r="I528" s="1" t="s">
        <v>22</v>
      </c>
      <c r="J528" s="1" t="s">
        <v>16</v>
      </c>
      <c r="K528" s="1" t="s">
        <v>28</v>
      </c>
      <c r="L528" s="1" t="s">
        <v>29</v>
      </c>
      <c r="M528" s="1"/>
    </row>
    <row r="529" spans="1:13" x14ac:dyDescent="0.3">
      <c r="A529" s="1">
        <v>1067</v>
      </c>
      <c r="B529" s="2">
        <v>45176</v>
      </c>
      <c r="C529" s="1" t="s">
        <v>21</v>
      </c>
      <c r="D529" s="1">
        <v>1856.4</v>
      </c>
      <c r="E529" s="1">
        <v>37</v>
      </c>
      <c r="F529" s="1">
        <v>0.21</v>
      </c>
      <c r="G529" s="1">
        <f>(Table1[[#This Row],[Unit_Price]]*Table1[[#This Row],[Quantity_Sold]]) - Table1[[#This Row],[Discount]]*Table1[[#This Row],[Unit_Price]]*Table1[[#This Row],[Quantity_Sold]]</f>
        <v>54262.572</v>
      </c>
      <c r="H529" s="1" t="s">
        <v>19</v>
      </c>
      <c r="I529" s="1" t="s">
        <v>22</v>
      </c>
      <c r="J529" s="1" t="s">
        <v>16</v>
      </c>
      <c r="K529" s="1" t="s">
        <v>17</v>
      </c>
      <c r="L529" s="1" t="s">
        <v>27</v>
      </c>
      <c r="M529" s="1"/>
    </row>
    <row r="530" spans="1:13" x14ac:dyDescent="0.3">
      <c r="A530" s="1">
        <v>1051</v>
      </c>
      <c r="B530" s="2">
        <v>45245</v>
      </c>
      <c r="C530" s="1" t="s">
        <v>31</v>
      </c>
      <c r="D530" s="1">
        <v>2082.52</v>
      </c>
      <c r="E530" s="1">
        <v>23</v>
      </c>
      <c r="F530" s="1">
        <v>0.15</v>
      </c>
      <c r="G530" s="1">
        <f>(Table1[[#This Row],[Unit_Price]]*Table1[[#This Row],[Quantity_Sold]]) - Table1[[#This Row],[Discount]]*Table1[[#This Row],[Unit_Price]]*Table1[[#This Row],[Quantity_Sold]]</f>
        <v>40713.266000000003</v>
      </c>
      <c r="H530" s="1" t="s">
        <v>19</v>
      </c>
      <c r="I530" s="1" t="s">
        <v>22</v>
      </c>
      <c r="J530" s="1" t="s">
        <v>16</v>
      </c>
      <c r="K530" s="1" t="s">
        <v>17</v>
      </c>
      <c r="L530" s="1" t="s">
        <v>20</v>
      </c>
      <c r="M530" s="1"/>
    </row>
    <row r="531" spans="1:13" x14ac:dyDescent="0.3">
      <c r="A531" s="1">
        <v>1046</v>
      </c>
      <c r="B531" s="2">
        <v>45193</v>
      </c>
      <c r="C531" s="1" t="s">
        <v>21</v>
      </c>
      <c r="D531" s="1">
        <v>2073.88</v>
      </c>
      <c r="E531" s="1">
        <v>41</v>
      </c>
      <c r="F531" s="1">
        <v>0.27</v>
      </c>
      <c r="G531" s="1">
        <f>(Table1[[#This Row],[Unit_Price]]*Table1[[#This Row],[Quantity_Sold]]) - Table1[[#This Row],[Discount]]*Table1[[#This Row],[Unit_Price]]*Table1[[#This Row],[Quantity_Sold]]</f>
        <v>62071.2284</v>
      </c>
      <c r="H531" s="1" t="s">
        <v>14</v>
      </c>
      <c r="I531" s="1" t="s">
        <v>15</v>
      </c>
      <c r="J531" s="1" t="s">
        <v>16</v>
      </c>
      <c r="K531" s="1" t="s">
        <v>30</v>
      </c>
      <c r="L531" s="1" t="s">
        <v>24</v>
      </c>
      <c r="M531" s="1"/>
    </row>
    <row r="532" spans="1:13" x14ac:dyDescent="0.3">
      <c r="A532" s="1">
        <v>1007</v>
      </c>
      <c r="B532" s="2">
        <v>44988</v>
      </c>
      <c r="C532" s="1" t="s">
        <v>13</v>
      </c>
      <c r="D532" s="1">
        <v>2637.91</v>
      </c>
      <c r="E532" s="1">
        <v>1</v>
      </c>
      <c r="F532" s="1">
        <v>0.2</v>
      </c>
      <c r="G532" s="1">
        <f>(Table1[[#This Row],[Unit_Price]]*Table1[[#This Row],[Quantity_Sold]]) - Table1[[#This Row],[Discount]]*Table1[[#This Row],[Unit_Price]]*Table1[[#This Row],[Quantity_Sold]]</f>
        <v>2110.328</v>
      </c>
      <c r="H532" s="1" t="s">
        <v>14</v>
      </c>
      <c r="I532" s="1" t="s">
        <v>25</v>
      </c>
      <c r="J532" s="1" t="s">
        <v>23</v>
      </c>
      <c r="K532" s="1" t="s">
        <v>30</v>
      </c>
      <c r="L532" s="1" t="s">
        <v>29</v>
      </c>
      <c r="M532" s="1"/>
    </row>
    <row r="533" spans="1:13" x14ac:dyDescent="0.3">
      <c r="A533" s="1">
        <v>1024</v>
      </c>
      <c r="B533" s="2">
        <v>45040</v>
      </c>
      <c r="C533" s="1" t="s">
        <v>18</v>
      </c>
      <c r="D533" s="1">
        <v>2121.5500000000002</v>
      </c>
      <c r="E533" s="1">
        <v>35</v>
      </c>
      <c r="F533" s="1">
        <v>0.26</v>
      </c>
      <c r="G533" s="1">
        <f>(Table1[[#This Row],[Unit_Price]]*Table1[[#This Row],[Quantity_Sold]]) - Table1[[#This Row],[Discount]]*Table1[[#This Row],[Unit_Price]]*Table1[[#This Row],[Quantity_Sold]]</f>
        <v>54948.144999999997</v>
      </c>
      <c r="H533" s="1" t="s">
        <v>14</v>
      </c>
      <c r="I533" s="1" t="s">
        <v>15</v>
      </c>
      <c r="J533" s="1" t="s">
        <v>16</v>
      </c>
      <c r="K533" s="1" t="s">
        <v>17</v>
      </c>
      <c r="L533" s="1" t="s">
        <v>12</v>
      </c>
      <c r="M533" s="1"/>
    </row>
    <row r="534" spans="1:13" x14ac:dyDescent="0.3">
      <c r="A534" s="1">
        <v>1073</v>
      </c>
      <c r="B534" s="2">
        <v>45222</v>
      </c>
      <c r="C534" s="1" t="s">
        <v>21</v>
      </c>
      <c r="D534" s="1">
        <v>4381.8900000000003</v>
      </c>
      <c r="E534" s="1">
        <v>45</v>
      </c>
      <c r="F534" s="1">
        <v>0.02</v>
      </c>
      <c r="G534" s="1">
        <f>(Table1[[#This Row],[Unit_Price]]*Table1[[#This Row],[Quantity_Sold]]) - Table1[[#This Row],[Discount]]*Table1[[#This Row],[Unit_Price]]*Table1[[#This Row],[Quantity_Sold]]</f>
        <v>193241.34900000002</v>
      </c>
      <c r="H534" s="1" t="s">
        <v>14</v>
      </c>
      <c r="I534" s="1" t="s">
        <v>25</v>
      </c>
      <c r="J534" s="1" t="s">
        <v>16</v>
      </c>
      <c r="K534" s="1" t="s">
        <v>26</v>
      </c>
      <c r="L534" s="1" t="s">
        <v>24</v>
      </c>
      <c r="M534" s="1"/>
    </row>
    <row r="535" spans="1:13" x14ac:dyDescent="0.3">
      <c r="A535" s="1">
        <v>1096</v>
      </c>
      <c r="B535" s="2">
        <v>45048</v>
      </c>
      <c r="C535" s="1" t="s">
        <v>18</v>
      </c>
      <c r="D535" s="1">
        <v>1065.55</v>
      </c>
      <c r="E535" s="1">
        <v>32</v>
      </c>
      <c r="F535" s="1">
        <v>0.22</v>
      </c>
      <c r="G535" s="1">
        <f>(Table1[[#This Row],[Unit_Price]]*Table1[[#This Row],[Quantity_Sold]]) - Table1[[#This Row],[Discount]]*Table1[[#This Row],[Unit_Price]]*Table1[[#This Row],[Quantity_Sold]]</f>
        <v>26596.127999999997</v>
      </c>
      <c r="H535" s="1" t="s">
        <v>14</v>
      </c>
      <c r="I535" s="1" t="s">
        <v>22</v>
      </c>
      <c r="J535" s="1" t="s">
        <v>16</v>
      </c>
      <c r="K535" s="1" t="s">
        <v>28</v>
      </c>
      <c r="L535" s="1" t="s">
        <v>20</v>
      </c>
      <c r="M535" s="1"/>
    </row>
    <row r="536" spans="1:13" x14ac:dyDescent="0.3">
      <c r="A536" s="1">
        <v>1058</v>
      </c>
      <c r="B536" s="2">
        <v>45291</v>
      </c>
      <c r="C536" s="1" t="s">
        <v>21</v>
      </c>
      <c r="D536" s="1">
        <v>2217.8000000000002</v>
      </c>
      <c r="E536" s="1">
        <v>44</v>
      </c>
      <c r="F536" s="1">
        <v>0.22</v>
      </c>
      <c r="G536" s="1">
        <f>(Table1[[#This Row],[Unit_Price]]*Table1[[#This Row],[Quantity_Sold]]) - Table1[[#This Row],[Discount]]*Table1[[#This Row],[Unit_Price]]*Table1[[#This Row],[Quantity_Sold]]</f>
        <v>76114.896000000008</v>
      </c>
      <c r="H536" s="1" t="s">
        <v>19</v>
      </c>
      <c r="I536" s="1" t="s">
        <v>22</v>
      </c>
      <c r="J536" s="1" t="s">
        <v>23</v>
      </c>
      <c r="K536" s="1" t="s">
        <v>30</v>
      </c>
      <c r="L536" s="1" t="s">
        <v>20</v>
      </c>
      <c r="M536" s="1"/>
    </row>
    <row r="537" spans="1:13" x14ac:dyDescent="0.3">
      <c r="A537" s="1">
        <v>1050</v>
      </c>
      <c r="B537" s="2">
        <v>45243</v>
      </c>
      <c r="C537" s="1" t="s">
        <v>13</v>
      </c>
      <c r="D537" s="1">
        <v>1951.24</v>
      </c>
      <c r="E537" s="1">
        <v>28</v>
      </c>
      <c r="F537" s="1">
        <v>0.22</v>
      </c>
      <c r="G537" s="1">
        <f>(Table1[[#This Row],[Unit_Price]]*Table1[[#This Row],[Quantity_Sold]]) - Table1[[#This Row],[Discount]]*Table1[[#This Row],[Unit_Price]]*Table1[[#This Row],[Quantity_Sold]]</f>
        <v>42615.081600000005</v>
      </c>
      <c r="H537" s="1" t="s">
        <v>19</v>
      </c>
      <c r="I537" s="1" t="s">
        <v>15</v>
      </c>
      <c r="J537" s="1" t="s">
        <v>23</v>
      </c>
      <c r="K537" s="1" t="s">
        <v>17</v>
      </c>
      <c r="L537" s="1" t="s">
        <v>20</v>
      </c>
      <c r="M537" s="1"/>
    </row>
    <row r="538" spans="1:13" x14ac:dyDescent="0.3">
      <c r="A538" s="1">
        <v>1017</v>
      </c>
      <c r="B538" s="2">
        <v>44950</v>
      </c>
      <c r="C538" s="1" t="s">
        <v>31</v>
      </c>
      <c r="D538" s="1">
        <v>1399.09</v>
      </c>
      <c r="E538" s="1">
        <v>27</v>
      </c>
      <c r="F538" s="1">
        <v>0.27</v>
      </c>
      <c r="G538" s="1">
        <f>(Table1[[#This Row],[Unit_Price]]*Table1[[#This Row],[Quantity_Sold]]) - Table1[[#This Row],[Discount]]*Table1[[#This Row],[Unit_Price]]*Table1[[#This Row],[Quantity_Sold]]</f>
        <v>27576.063900000001</v>
      </c>
      <c r="H538" s="1" t="s">
        <v>14</v>
      </c>
      <c r="I538" s="1" t="s">
        <v>25</v>
      </c>
      <c r="J538" s="1" t="s">
        <v>23</v>
      </c>
      <c r="K538" s="1" t="s">
        <v>17</v>
      </c>
      <c r="L538" s="1" t="s">
        <v>29</v>
      </c>
      <c r="M538" s="1"/>
    </row>
    <row r="539" spans="1:13" x14ac:dyDescent="0.3">
      <c r="A539" s="1">
        <v>1054</v>
      </c>
      <c r="B539" s="2">
        <v>44936</v>
      </c>
      <c r="C539" s="1" t="s">
        <v>18</v>
      </c>
      <c r="D539" s="1">
        <v>2929.32</v>
      </c>
      <c r="E539" s="1">
        <v>40</v>
      </c>
      <c r="F539" s="1">
        <v>0.08</v>
      </c>
      <c r="G539" s="1">
        <f>(Table1[[#This Row],[Unit_Price]]*Table1[[#This Row],[Quantity_Sold]]) - Table1[[#This Row],[Discount]]*Table1[[#This Row],[Unit_Price]]*Table1[[#This Row],[Quantity_Sold]]</f>
        <v>107798.976</v>
      </c>
      <c r="H539" s="1" t="s">
        <v>14</v>
      </c>
      <c r="I539" s="1" t="s">
        <v>15</v>
      </c>
      <c r="J539" s="1" t="s">
        <v>23</v>
      </c>
      <c r="K539" s="1" t="s">
        <v>26</v>
      </c>
      <c r="L539" s="1" t="s">
        <v>29</v>
      </c>
      <c r="M539" s="1"/>
    </row>
    <row r="540" spans="1:13" x14ac:dyDescent="0.3">
      <c r="A540" s="1">
        <v>1015</v>
      </c>
      <c r="B540" s="2">
        <v>45190</v>
      </c>
      <c r="C540" s="1" t="s">
        <v>13</v>
      </c>
      <c r="D540" s="1">
        <v>371.4</v>
      </c>
      <c r="E540" s="1">
        <v>30</v>
      </c>
      <c r="F540" s="1">
        <v>0.2</v>
      </c>
      <c r="G540" s="1">
        <f>(Table1[[#This Row],[Unit_Price]]*Table1[[#This Row],[Quantity_Sold]]) - Table1[[#This Row],[Discount]]*Table1[[#This Row],[Unit_Price]]*Table1[[#This Row],[Quantity_Sold]]</f>
        <v>8913.6</v>
      </c>
      <c r="H540" s="1" t="s">
        <v>14</v>
      </c>
      <c r="I540" s="1" t="s">
        <v>22</v>
      </c>
      <c r="J540" s="1" t="s">
        <v>16</v>
      </c>
      <c r="K540" s="1" t="s">
        <v>26</v>
      </c>
      <c r="L540" s="1" t="s">
        <v>12</v>
      </c>
      <c r="M540" s="1"/>
    </row>
    <row r="541" spans="1:13" x14ac:dyDescent="0.3">
      <c r="A541" s="1">
        <v>1037</v>
      </c>
      <c r="B541" s="2">
        <v>45188</v>
      </c>
      <c r="C541" s="1" t="s">
        <v>31</v>
      </c>
      <c r="D541" s="1">
        <v>1575.59</v>
      </c>
      <c r="E541" s="1">
        <v>17</v>
      </c>
      <c r="F541" s="1">
        <v>0.3</v>
      </c>
      <c r="G541" s="1">
        <f>(Table1[[#This Row],[Unit_Price]]*Table1[[#This Row],[Quantity_Sold]]) - Table1[[#This Row],[Discount]]*Table1[[#This Row],[Unit_Price]]*Table1[[#This Row],[Quantity_Sold]]</f>
        <v>18749.521000000001</v>
      </c>
      <c r="H541" s="1" t="s">
        <v>19</v>
      </c>
      <c r="I541" s="1" t="s">
        <v>15</v>
      </c>
      <c r="J541" s="1" t="s">
        <v>23</v>
      </c>
      <c r="K541" s="1" t="s">
        <v>26</v>
      </c>
      <c r="L541" s="1" t="s">
        <v>20</v>
      </c>
      <c r="M541" s="1"/>
    </row>
    <row r="542" spans="1:13" x14ac:dyDescent="0.3">
      <c r="A542" s="1">
        <v>1033</v>
      </c>
      <c r="B542" s="2">
        <v>45083</v>
      </c>
      <c r="C542" s="1" t="s">
        <v>13</v>
      </c>
      <c r="D542" s="1">
        <v>351.6</v>
      </c>
      <c r="E542" s="1">
        <v>32</v>
      </c>
      <c r="F542" s="1">
        <v>0.27</v>
      </c>
      <c r="G542" s="1">
        <f>(Table1[[#This Row],[Unit_Price]]*Table1[[#This Row],[Quantity_Sold]]) - Table1[[#This Row],[Discount]]*Table1[[#This Row],[Unit_Price]]*Table1[[#This Row],[Quantity_Sold]]</f>
        <v>8213.3760000000002</v>
      </c>
      <c r="H542" s="1" t="s">
        <v>14</v>
      </c>
      <c r="I542" s="1" t="s">
        <v>25</v>
      </c>
      <c r="J542" s="1" t="s">
        <v>16</v>
      </c>
      <c r="K542" s="1" t="s">
        <v>28</v>
      </c>
      <c r="L542" s="1" t="s">
        <v>20</v>
      </c>
      <c r="M542" s="1"/>
    </row>
    <row r="543" spans="1:13" x14ac:dyDescent="0.3">
      <c r="A543" s="1">
        <v>1016</v>
      </c>
      <c r="B543" s="2">
        <v>44943</v>
      </c>
      <c r="C543" s="1" t="s">
        <v>31</v>
      </c>
      <c r="D543" s="1">
        <v>2953.91</v>
      </c>
      <c r="E543" s="1">
        <v>21</v>
      </c>
      <c r="F543" s="1">
        <v>0.1</v>
      </c>
      <c r="G543" s="1">
        <f>(Table1[[#This Row],[Unit_Price]]*Table1[[#This Row],[Quantity_Sold]]) - Table1[[#This Row],[Discount]]*Table1[[#This Row],[Unit_Price]]*Table1[[#This Row],[Quantity_Sold]]</f>
        <v>55828.898999999998</v>
      </c>
      <c r="H543" s="1" t="s">
        <v>19</v>
      </c>
      <c r="I543" s="1" t="s">
        <v>22</v>
      </c>
      <c r="J543" s="1" t="s">
        <v>16</v>
      </c>
      <c r="K543" s="1" t="s">
        <v>30</v>
      </c>
      <c r="L543" s="1" t="s">
        <v>29</v>
      </c>
      <c r="M543" s="1"/>
    </row>
    <row r="544" spans="1:13" x14ac:dyDescent="0.3">
      <c r="A544" s="1">
        <v>1045</v>
      </c>
      <c r="B544" s="2">
        <v>44948</v>
      </c>
      <c r="C544" s="1" t="s">
        <v>13</v>
      </c>
      <c r="D544" s="1">
        <v>2961.56</v>
      </c>
      <c r="E544" s="1">
        <v>46</v>
      </c>
      <c r="F544" s="1">
        <v>0.1</v>
      </c>
      <c r="G544" s="1">
        <f>(Table1[[#This Row],[Unit_Price]]*Table1[[#This Row],[Quantity_Sold]]) - Table1[[#This Row],[Discount]]*Table1[[#This Row],[Unit_Price]]*Table1[[#This Row],[Quantity_Sold]]</f>
        <v>122608.584</v>
      </c>
      <c r="H544" s="1" t="s">
        <v>14</v>
      </c>
      <c r="I544" s="1" t="s">
        <v>15</v>
      </c>
      <c r="J544" s="1" t="s">
        <v>23</v>
      </c>
      <c r="K544" s="1" t="s">
        <v>28</v>
      </c>
      <c r="L544" s="1" t="s">
        <v>27</v>
      </c>
      <c r="M544" s="1"/>
    </row>
    <row r="545" spans="1:13" x14ac:dyDescent="0.3">
      <c r="A545" s="1">
        <v>1099</v>
      </c>
      <c r="B545" s="2">
        <v>45167</v>
      </c>
      <c r="C545" s="1" t="s">
        <v>21</v>
      </c>
      <c r="D545" s="1">
        <v>5245.86</v>
      </c>
      <c r="E545" s="1">
        <v>44</v>
      </c>
      <c r="F545" s="1">
        <v>0.13</v>
      </c>
      <c r="G545" s="1">
        <f>(Table1[[#This Row],[Unit_Price]]*Table1[[#This Row],[Quantity_Sold]]) - Table1[[#This Row],[Discount]]*Table1[[#This Row],[Unit_Price]]*Table1[[#This Row],[Quantity_Sold]]</f>
        <v>200811.5208</v>
      </c>
      <c r="H545" s="1" t="s">
        <v>14</v>
      </c>
      <c r="I545" s="1" t="s">
        <v>22</v>
      </c>
      <c r="J545" s="1" t="s">
        <v>16</v>
      </c>
      <c r="K545" s="1" t="s">
        <v>30</v>
      </c>
      <c r="L545" s="1" t="s">
        <v>20</v>
      </c>
      <c r="M545" s="1"/>
    </row>
    <row r="546" spans="1:13" x14ac:dyDescent="0.3">
      <c r="A546" s="1">
        <v>1022</v>
      </c>
      <c r="B546" s="2">
        <v>45289</v>
      </c>
      <c r="C546" s="1" t="s">
        <v>18</v>
      </c>
      <c r="D546" s="1">
        <v>2044.04</v>
      </c>
      <c r="E546" s="1">
        <v>10</v>
      </c>
      <c r="F546" s="1">
        <v>0.11</v>
      </c>
      <c r="G546" s="1">
        <f>(Table1[[#This Row],[Unit_Price]]*Table1[[#This Row],[Quantity_Sold]]) - Table1[[#This Row],[Discount]]*Table1[[#This Row],[Unit_Price]]*Table1[[#This Row],[Quantity_Sold]]</f>
        <v>18191.956000000002</v>
      </c>
      <c r="H546" s="1" t="s">
        <v>19</v>
      </c>
      <c r="I546" s="1" t="s">
        <v>15</v>
      </c>
      <c r="J546" s="1" t="s">
        <v>23</v>
      </c>
      <c r="K546" s="1" t="s">
        <v>17</v>
      </c>
      <c r="L546" s="1" t="s">
        <v>12</v>
      </c>
      <c r="M546" s="1"/>
    </row>
    <row r="547" spans="1:13" x14ac:dyDescent="0.3">
      <c r="A547" s="1">
        <v>1011</v>
      </c>
      <c r="B547" s="2">
        <v>45091</v>
      </c>
      <c r="C547" s="1" t="s">
        <v>18</v>
      </c>
      <c r="D547" s="1">
        <v>4642.46</v>
      </c>
      <c r="E547" s="1">
        <v>38</v>
      </c>
      <c r="F547" s="1">
        <v>0.06</v>
      </c>
      <c r="G547" s="1">
        <f>(Table1[[#This Row],[Unit_Price]]*Table1[[#This Row],[Quantity_Sold]]) - Table1[[#This Row],[Discount]]*Table1[[#This Row],[Unit_Price]]*Table1[[#This Row],[Quantity_Sold]]</f>
        <v>165828.67120000001</v>
      </c>
      <c r="H547" s="1" t="s">
        <v>19</v>
      </c>
      <c r="I547" s="1" t="s">
        <v>22</v>
      </c>
      <c r="J547" s="1" t="s">
        <v>23</v>
      </c>
      <c r="K547" s="1" t="s">
        <v>26</v>
      </c>
      <c r="L547" s="1" t="s">
        <v>20</v>
      </c>
      <c r="M547" s="1"/>
    </row>
    <row r="548" spans="1:13" x14ac:dyDescent="0.3">
      <c r="A548" s="1">
        <v>1048</v>
      </c>
      <c r="B548" s="2">
        <v>45214</v>
      </c>
      <c r="C548" s="1" t="s">
        <v>31</v>
      </c>
      <c r="D548" s="1">
        <v>3349.37</v>
      </c>
      <c r="E548" s="1">
        <v>42</v>
      </c>
      <c r="F548" s="1">
        <v>0.13</v>
      </c>
      <c r="G548" s="1">
        <f>(Table1[[#This Row],[Unit_Price]]*Table1[[#This Row],[Quantity_Sold]]) - Table1[[#This Row],[Discount]]*Table1[[#This Row],[Unit_Price]]*Table1[[#This Row],[Quantity_Sold]]</f>
        <v>122385.9798</v>
      </c>
      <c r="H548" s="1" t="s">
        <v>14</v>
      </c>
      <c r="I548" s="1" t="s">
        <v>25</v>
      </c>
      <c r="J548" s="1" t="s">
        <v>16</v>
      </c>
      <c r="K548" s="1" t="s">
        <v>17</v>
      </c>
      <c r="L548" s="1" t="s">
        <v>24</v>
      </c>
      <c r="M548" s="1"/>
    </row>
    <row r="549" spans="1:13" x14ac:dyDescent="0.3">
      <c r="A549" s="1">
        <v>1069</v>
      </c>
      <c r="B549" s="2">
        <v>45075</v>
      </c>
      <c r="C549" s="1" t="s">
        <v>31</v>
      </c>
      <c r="D549" s="1">
        <v>477.68</v>
      </c>
      <c r="E549" s="1">
        <v>30</v>
      </c>
      <c r="F549" s="1">
        <v>0.11</v>
      </c>
      <c r="G549" s="1">
        <f>(Table1[[#This Row],[Unit_Price]]*Table1[[#This Row],[Quantity_Sold]]) - Table1[[#This Row],[Discount]]*Table1[[#This Row],[Unit_Price]]*Table1[[#This Row],[Quantity_Sold]]</f>
        <v>12754.056</v>
      </c>
      <c r="H549" s="1" t="s">
        <v>19</v>
      </c>
      <c r="I549" s="1" t="s">
        <v>22</v>
      </c>
      <c r="J549" s="1" t="s">
        <v>16</v>
      </c>
      <c r="K549" s="1" t="s">
        <v>17</v>
      </c>
      <c r="L549" s="1" t="s">
        <v>20</v>
      </c>
      <c r="M549" s="1"/>
    </row>
    <row r="550" spans="1:13" x14ac:dyDescent="0.3">
      <c r="A550" s="1">
        <v>1078</v>
      </c>
      <c r="B550" s="2">
        <v>44938</v>
      </c>
      <c r="C550" s="1" t="s">
        <v>13</v>
      </c>
      <c r="D550" s="1">
        <v>4853.41</v>
      </c>
      <c r="E550" s="1">
        <v>36</v>
      </c>
      <c r="F550" s="1">
        <v>0.25</v>
      </c>
      <c r="G550" s="1">
        <f>(Table1[[#This Row],[Unit_Price]]*Table1[[#This Row],[Quantity_Sold]]) - Table1[[#This Row],[Discount]]*Table1[[#This Row],[Unit_Price]]*Table1[[#This Row],[Quantity_Sold]]</f>
        <v>131042.07</v>
      </c>
      <c r="H550" s="1" t="s">
        <v>14</v>
      </c>
      <c r="I550" s="1" t="s">
        <v>25</v>
      </c>
      <c r="J550" s="1" t="s">
        <v>16</v>
      </c>
      <c r="K550" s="1" t="s">
        <v>28</v>
      </c>
      <c r="L550" s="1" t="s">
        <v>29</v>
      </c>
      <c r="M550" s="1"/>
    </row>
    <row r="551" spans="1:13" x14ac:dyDescent="0.3">
      <c r="A551" s="1">
        <v>1030</v>
      </c>
      <c r="B551" s="2">
        <v>45090</v>
      </c>
      <c r="C551" s="1" t="s">
        <v>21</v>
      </c>
      <c r="D551" s="1">
        <v>4082.76</v>
      </c>
      <c r="E551" s="1">
        <v>5</v>
      </c>
      <c r="F551" s="1">
        <v>0.26</v>
      </c>
      <c r="G551" s="1">
        <f>(Table1[[#This Row],[Unit_Price]]*Table1[[#This Row],[Quantity_Sold]]) - Table1[[#This Row],[Discount]]*Table1[[#This Row],[Unit_Price]]*Table1[[#This Row],[Quantity_Sold]]</f>
        <v>15106.212000000003</v>
      </c>
      <c r="H551" s="1" t="s">
        <v>19</v>
      </c>
      <c r="I551" s="1" t="s">
        <v>25</v>
      </c>
      <c r="J551" s="1" t="s">
        <v>23</v>
      </c>
      <c r="K551" s="1" t="s">
        <v>30</v>
      </c>
      <c r="L551" s="1" t="s">
        <v>24</v>
      </c>
      <c r="M551" s="1"/>
    </row>
    <row r="552" spans="1:13" x14ac:dyDescent="0.3">
      <c r="A552" s="1">
        <v>1005</v>
      </c>
      <c r="B552" s="2">
        <v>45193</v>
      </c>
      <c r="C552" s="1" t="s">
        <v>13</v>
      </c>
      <c r="D552" s="1">
        <v>385.83</v>
      </c>
      <c r="E552" s="1">
        <v>6</v>
      </c>
      <c r="F552" s="1">
        <v>0.1</v>
      </c>
      <c r="G552" s="1">
        <f>(Table1[[#This Row],[Unit_Price]]*Table1[[#This Row],[Quantity_Sold]]) - Table1[[#This Row],[Discount]]*Table1[[#This Row],[Unit_Price]]*Table1[[#This Row],[Quantity_Sold]]</f>
        <v>2083.482</v>
      </c>
      <c r="H552" s="1" t="s">
        <v>14</v>
      </c>
      <c r="I552" s="1" t="s">
        <v>15</v>
      </c>
      <c r="J552" s="1" t="s">
        <v>16</v>
      </c>
      <c r="K552" s="1" t="s">
        <v>26</v>
      </c>
      <c r="L552" s="1" t="s">
        <v>29</v>
      </c>
      <c r="M552" s="1"/>
    </row>
    <row r="553" spans="1:13" x14ac:dyDescent="0.3">
      <c r="A553" s="1">
        <v>1043</v>
      </c>
      <c r="B553" s="2">
        <v>45275</v>
      </c>
      <c r="C553" s="1" t="s">
        <v>21</v>
      </c>
      <c r="D553" s="1">
        <v>838.97</v>
      </c>
      <c r="E553" s="1">
        <v>6</v>
      </c>
      <c r="F553" s="1">
        <v>0.17</v>
      </c>
      <c r="G553" s="1">
        <f>(Table1[[#This Row],[Unit_Price]]*Table1[[#This Row],[Quantity_Sold]]) - Table1[[#This Row],[Discount]]*Table1[[#This Row],[Unit_Price]]*Table1[[#This Row],[Quantity_Sold]]</f>
        <v>4178.0705999999991</v>
      </c>
      <c r="H553" s="1" t="s">
        <v>19</v>
      </c>
      <c r="I553" s="1" t="s">
        <v>25</v>
      </c>
      <c r="J553" s="1" t="s">
        <v>23</v>
      </c>
      <c r="K553" s="1" t="s">
        <v>30</v>
      </c>
      <c r="L553" s="1" t="s">
        <v>12</v>
      </c>
      <c r="M553" s="1"/>
    </row>
    <row r="554" spans="1:13" x14ac:dyDescent="0.3">
      <c r="A554" s="1">
        <v>1008</v>
      </c>
      <c r="B554" s="2">
        <v>45165</v>
      </c>
      <c r="C554" s="1" t="s">
        <v>21</v>
      </c>
      <c r="D554" s="1">
        <v>3001.56</v>
      </c>
      <c r="E554" s="1">
        <v>40</v>
      </c>
      <c r="F554" s="1">
        <v>0.26</v>
      </c>
      <c r="G554" s="1">
        <f>(Table1[[#This Row],[Unit_Price]]*Table1[[#This Row],[Quantity_Sold]]) - Table1[[#This Row],[Discount]]*Table1[[#This Row],[Unit_Price]]*Table1[[#This Row],[Quantity_Sold]]</f>
        <v>88846.175999999992</v>
      </c>
      <c r="H554" s="1" t="s">
        <v>14</v>
      </c>
      <c r="I554" s="1" t="s">
        <v>22</v>
      </c>
      <c r="J554" s="1" t="s">
        <v>23</v>
      </c>
      <c r="K554" s="1" t="s">
        <v>26</v>
      </c>
      <c r="L554" s="1" t="s">
        <v>12</v>
      </c>
      <c r="M554" s="1"/>
    </row>
    <row r="555" spans="1:13" x14ac:dyDescent="0.3">
      <c r="A555" s="1">
        <v>1005</v>
      </c>
      <c r="B555" s="2">
        <v>44993</v>
      </c>
      <c r="C555" s="1" t="s">
        <v>21</v>
      </c>
      <c r="D555" s="1">
        <v>683.78</v>
      </c>
      <c r="E555" s="1">
        <v>12</v>
      </c>
      <c r="F555" s="1">
        <v>0.25</v>
      </c>
      <c r="G555" s="1">
        <f>(Table1[[#This Row],[Unit_Price]]*Table1[[#This Row],[Quantity_Sold]]) - Table1[[#This Row],[Discount]]*Table1[[#This Row],[Unit_Price]]*Table1[[#This Row],[Quantity_Sold]]</f>
        <v>6154.02</v>
      </c>
      <c r="H555" s="1" t="s">
        <v>19</v>
      </c>
      <c r="I555" s="1" t="s">
        <v>25</v>
      </c>
      <c r="J555" s="1" t="s">
        <v>23</v>
      </c>
      <c r="K555" s="1" t="s">
        <v>17</v>
      </c>
      <c r="L555" s="1" t="s">
        <v>20</v>
      </c>
      <c r="M555" s="1"/>
    </row>
    <row r="556" spans="1:13" x14ac:dyDescent="0.3">
      <c r="A556" s="1">
        <v>1039</v>
      </c>
      <c r="B556" s="2">
        <v>45059</v>
      </c>
      <c r="C556" s="1" t="s">
        <v>18</v>
      </c>
      <c r="D556" s="1">
        <v>3945.82</v>
      </c>
      <c r="E556" s="1">
        <v>40</v>
      </c>
      <c r="F556" s="1">
        <v>0.24</v>
      </c>
      <c r="G556" s="1">
        <f>(Table1[[#This Row],[Unit_Price]]*Table1[[#This Row],[Quantity_Sold]]) - Table1[[#This Row],[Discount]]*Table1[[#This Row],[Unit_Price]]*Table1[[#This Row],[Quantity_Sold]]</f>
        <v>119952.92800000001</v>
      </c>
      <c r="H556" s="1" t="s">
        <v>19</v>
      </c>
      <c r="I556" s="1" t="s">
        <v>22</v>
      </c>
      <c r="J556" s="1" t="s">
        <v>23</v>
      </c>
      <c r="K556" s="1" t="s">
        <v>30</v>
      </c>
      <c r="L556" s="1" t="s">
        <v>29</v>
      </c>
      <c r="M556" s="1"/>
    </row>
    <row r="557" spans="1:13" x14ac:dyDescent="0.3">
      <c r="A557" s="1">
        <v>1005</v>
      </c>
      <c r="B557" s="2">
        <v>45158</v>
      </c>
      <c r="C557" s="1" t="s">
        <v>13</v>
      </c>
      <c r="D557" s="1">
        <v>4818.95</v>
      </c>
      <c r="E557" s="1">
        <v>21</v>
      </c>
      <c r="F557" s="1">
        <v>0</v>
      </c>
      <c r="G557" s="1">
        <f>(Table1[[#This Row],[Unit_Price]]*Table1[[#This Row],[Quantity_Sold]]) - Table1[[#This Row],[Discount]]*Table1[[#This Row],[Unit_Price]]*Table1[[#This Row],[Quantity_Sold]]</f>
        <v>101197.95</v>
      </c>
      <c r="H557" s="1" t="s">
        <v>19</v>
      </c>
      <c r="I557" s="1" t="s">
        <v>25</v>
      </c>
      <c r="J557" s="1" t="s">
        <v>16</v>
      </c>
      <c r="K557" s="1" t="s">
        <v>17</v>
      </c>
      <c r="L557" s="1" t="s">
        <v>27</v>
      </c>
      <c r="M557" s="1"/>
    </row>
    <row r="558" spans="1:13" x14ac:dyDescent="0.3">
      <c r="A558" s="1">
        <v>1053</v>
      </c>
      <c r="B558" s="2">
        <v>45113</v>
      </c>
      <c r="C558" s="1" t="s">
        <v>31</v>
      </c>
      <c r="D558" s="1">
        <v>540.38</v>
      </c>
      <c r="E558" s="1">
        <v>11</v>
      </c>
      <c r="F558" s="1">
        <v>0.18</v>
      </c>
      <c r="G558" s="1">
        <f>(Table1[[#This Row],[Unit_Price]]*Table1[[#This Row],[Quantity_Sold]]) - Table1[[#This Row],[Discount]]*Table1[[#This Row],[Unit_Price]]*Table1[[#This Row],[Quantity_Sold]]</f>
        <v>4874.2276000000002</v>
      </c>
      <c r="H558" s="1" t="s">
        <v>19</v>
      </c>
      <c r="I558" s="1" t="s">
        <v>22</v>
      </c>
      <c r="J558" s="1" t="s">
        <v>23</v>
      </c>
      <c r="K558" s="1" t="s">
        <v>28</v>
      </c>
      <c r="L558" s="1" t="s">
        <v>24</v>
      </c>
      <c r="M558" s="1"/>
    </row>
    <row r="559" spans="1:13" x14ac:dyDescent="0.3">
      <c r="A559" s="1">
        <v>1054</v>
      </c>
      <c r="B559" s="2">
        <v>45222</v>
      </c>
      <c r="C559" s="1" t="s">
        <v>31</v>
      </c>
      <c r="D559" s="1">
        <v>4391.67</v>
      </c>
      <c r="E559" s="1">
        <v>48</v>
      </c>
      <c r="F559" s="1">
        <v>0.16</v>
      </c>
      <c r="G559" s="1">
        <f>(Table1[[#This Row],[Unit_Price]]*Table1[[#This Row],[Quantity_Sold]]) - Table1[[#This Row],[Discount]]*Table1[[#This Row],[Unit_Price]]*Table1[[#This Row],[Quantity_Sold]]</f>
        <v>177072.13440000001</v>
      </c>
      <c r="H559" s="1" t="s">
        <v>14</v>
      </c>
      <c r="I559" s="1" t="s">
        <v>25</v>
      </c>
      <c r="J559" s="1" t="s">
        <v>16</v>
      </c>
      <c r="K559" s="1" t="s">
        <v>26</v>
      </c>
      <c r="L559" s="1" t="s">
        <v>12</v>
      </c>
      <c r="M559" s="1"/>
    </row>
    <row r="560" spans="1:13" x14ac:dyDescent="0.3">
      <c r="A560" s="1">
        <v>1093</v>
      </c>
      <c r="B560" s="2">
        <v>45086</v>
      </c>
      <c r="C560" s="1" t="s">
        <v>13</v>
      </c>
      <c r="D560" s="1">
        <v>390.89</v>
      </c>
      <c r="E560" s="1">
        <v>38</v>
      </c>
      <c r="F560" s="1">
        <v>0.25</v>
      </c>
      <c r="G560" s="1">
        <f>(Table1[[#This Row],[Unit_Price]]*Table1[[#This Row],[Quantity_Sold]]) - Table1[[#This Row],[Discount]]*Table1[[#This Row],[Unit_Price]]*Table1[[#This Row],[Quantity_Sold]]</f>
        <v>11140.365</v>
      </c>
      <c r="H560" s="1" t="s">
        <v>14</v>
      </c>
      <c r="I560" s="1" t="s">
        <v>25</v>
      </c>
      <c r="J560" s="1" t="s">
        <v>23</v>
      </c>
      <c r="K560" s="1" t="s">
        <v>26</v>
      </c>
      <c r="L560" s="1" t="s">
        <v>27</v>
      </c>
      <c r="M560" s="1"/>
    </row>
    <row r="561" spans="1:13" x14ac:dyDescent="0.3">
      <c r="A561" s="1">
        <v>1012</v>
      </c>
      <c r="B561" s="2">
        <v>45221</v>
      </c>
      <c r="C561" s="1" t="s">
        <v>18</v>
      </c>
      <c r="D561" s="1">
        <v>2521.77</v>
      </c>
      <c r="E561" s="1">
        <v>34</v>
      </c>
      <c r="F561" s="1">
        <v>0.21</v>
      </c>
      <c r="G561" s="1">
        <f>(Table1[[#This Row],[Unit_Price]]*Table1[[#This Row],[Quantity_Sold]]) - Table1[[#This Row],[Discount]]*Table1[[#This Row],[Unit_Price]]*Table1[[#This Row],[Quantity_Sold]]</f>
        <v>67734.742199999993</v>
      </c>
      <c r="H561" s="1" t="s">
        <v>19</v>
      </c>
      <c r="I561" s="1" t="s">
        <v>22</v>
      </c>
      <c r="J561" s="1" t="s">
        <v>16</v>
      </c>
      <c r="K561" s="1" t="s">
        <v>17</v>
      </c>
      <c r="L561" s="1" t="s">
        <v>12</v>
      </c>
      <c r="M561" s="1"/>
    </row>
    <row r="562" spans="1:13" x14ac:dyDescent="0.3">
      <c r="A562" s="1">
        <v>1024</v>
      </c>
      <c r="B562" s="2">
        <v>45148</v>
      </c>
      <c r="C562" s="1" t="s">
        <v>13</v>
      </c>
      <c r="D562" s="1">
        <v>1558.87</v>
      </c>
      <c r="E562" s="1">
        <v>30</v>
      </c>
      <c r="F562" s="1">
        <v>0.28000000000000003</v>
      </c>
      <c r="G562" s="1">
        <f>(Table1[[#This Row],[Unit_Price]]*Table1[[#This Row],[Quantity_Sold]]) - Table1[[#This Row],[Discount]]*Table1[[#This Row],[Unit_Price]]*Table1[[#This Row],[Quantity_Sold]]</f>
        <v>33671.591999999997</v>
      </c>
      <c r="H562" s="1" t="s">
        <v>14</v>
      </c>
      <c r="I562" s="1" t="s">
        <v>25</v>
      </c>
      <c r="J562" s="1" t="s">
        <v>23</v>
      </c>
      <c r="K562" s="1" t="s">
        <v>26</v>
      </c>
      <c r="L562" s="1" t="s">
        <v>29</v>
      </c>
      <c r="M562" s="1"/>
    </row>
    <row r="563" spans="1:13" x14ac:dyDescent="0.3">
      <c r="A563" s="1">
        <v>1093</v>
      </c>
      <c r="B563" s="2">
        <v>45037</v>
      </c>
      <c r="C563" s="1" t="s">
        <v>18</v>
      </c>
      <c r="D563" s="1">
        <v>4209.4399999999996</v>
      </c>
      <c r="E563" s="1">
        <v>17</v>
      </c>
      <c r="F563" s="1">
        <v>0.11</v>
      </c>
      <c r="G563" s="1">
        <f>(Table1[[#This Row],[Unit_Price]]*Table1[[#This Row],[Quantity_Sold]]) - Table1[[#This Row],[Discount]]*Table1[[#This Row],[Unit_Price]]*Table1[[#This Row],[Quantity_Sold]]</f>
        <v>63688.8272</v>
      </c>
      <c r="H563" s="1" t="s">
        <v>14</v>
      </c>
      <c r="I563" s="1" t="s">
        <v>15</v>
      </c>
      <c r="J563" s="1" t="s">
        <v>16</v>
      </c>
      <c r="K563" s="1" t="s">
        <v>30</v>
      </c>
      <c r="L563" s="1" t="s">
        <v>27</v>
      </c>
      <c r="M563" s="1"/>
    </row>
    <row r="564" spans="1:13" x14ac:dyDescent="0.3">
      <c r="A564" s="1">
        <v>1049</v>
      </c>
      <c r="B564" s="2">
        <v>45289</v>
      </c>
      <c r="C564" s="1" t="s">
        <v>13</v>
      </c>
      <c r="D564" s="1">
        <v>3381.22</v>
      </c>
      <c r="E564" s="1">
        <v>38</v>
      </c>
      <c r="F564" s="1">
        <v>0.23</v>
      </c>
      <c r="G564" s="1">
        <f>(Table1[[#This Row],[Unit_Price]]*Table1[[#This Row],[Quantity_Sold]]) - Table1[[#This Row],[Discount]]*Table1[[#This Row],[Unit_Price]]*Table1[[#This Row],[Quantity_Sold]]</f>
        <v>98934.497199999983</v>
      </c>
      <c r="H564" s="1" t="s">
        <v>14</v>
      </c>
      <c r="I564" s="1" t="s">
        <v>15</v>
      </c>
      <c r="J564" s="1" t="s">
        <v>16</v>
      </c>
      <c r="K564" s="1" t="s">
        <v>26</v>
      </c>
      <c r="L564" s="1" t="s">
        <v>24</v>
      </c>
      <c r="M564" s="1"/>
    </row>
    <row r="565" spans="1:13" x14ac:dyDescent="0.3">
      <c r="A565" s="1">
        <v>1025</v>
      </c>
      <c r="B565" s="2">
        <v>45135</v>
      </c>
      <c r="C565" s="1" t="s">
        <v>31</v>
      </c>
      <c r="D565" s="1">
        <v>1174.48</v>
      </c>
      <c r="E565" s="1">
        <v>37</v>
      </c>
      <c r="F565" s="1">
        <v>0.22</v>
      </c>
      <c r="G565" s="1">
        <f>(Table1[[#This Row],[Unit_Price]]*Table1[[#This Row],[Quantity_Sold]]) - Table1[[#This Row],[Discount]]*Table1[[#This Row],[Unit_Price]]*Table1[[#This Row],[Quantity_Sold]]</f>
        <v>33895.4928</v>
      </c>
      <c r="H565" s="1" t="s">
        <v>19</v>
      </c>
      <c r="I565" s="1" t="s">
        <v>25</v>
      </c>
      <c r="J565" s="1" t="s">
        <v>23</v>
      </c>
      <c r="K565" s="1" t="s">
        <v>30</v>
      </c>
      <c r="L565" s="1" t="s">
        <v>12</v>
      </c>
      <c r="M565" s="1"/>
    </row>
    <row r="566" spans="1:13" x14ac:dyDescent="0.3">
      <c r="A566" s="1">
        <v>1099</v>
      </c>
      <c r="B566" s="2">
        <v>45084</v>
      </c>
      <c r="C566" s="1" t="s">
        <v>13</v>
      </c>
      <c r="D566" s="1">
        <v>2259.5</v>
      </c>
      <c r="E566" s="1">
        <v>31</v>
      </c>
      <c r="F566" s="1">
        <v>0.27</v>
      </c>
      <c r="G566" s="1">
        <f>(Table1[[#This Row],[Unit_Price]]*Table1[[#This Row],[Quantity_Sold]]) - Table1[[#This Row],[Discount]]*Table1[[#This Row],[Unit_Price]]*Table1[[#This Row],[Quantity_Sold]]</f>
        <v>51132.485000000001</v>
      </c>
      <c r="H566" s="1" t="s">
        <v>19</v>
      </c>
      <c r="I566" s="1" t="s">
        <v>15</v>
      </c>
      <c r="J566" s="1" t="s">
        <v>16</v>
      </c>
      <c r="K566" s="1" t="s">
        <v>28</v>
      </c>
      <c r="L566" s="1" t="s">
        <v>24</v>
      </c>
      <c r="M566" s="1"/>
    </row>
    <row r="567" spans="1:13" x14ac:dyDescent="0.3">
      <c r="A567" s="1">
        <v>1028</v>
      </c>
      <c r="B567" s="2">
        <v>44973</v>
      </c>
      <c r="C567" s="1" t="s">
        <v>31</v>
      </c>
      <c r="D567" s="1">
        <v>2241.96</v>
      </c>
      <c r="E567" s="1">
        <v>24</v>
      </c>
      <c r="F567" s="1">
        <v>0.02</v>
      </c>
      <c r="G567" s="1">
        <f>(Table1[[#This Row],[Unit_Price]]*Table1[[#This Row],[Quantity_Sold]]) - Table1[[#This Row],[Discount]]*Table1[[#This Row],[Unit_Price]]*Table1[[#This Row],[Quantity_Sold]]</f>
        <v>52730.8992</v>
      </c>
      <c r="H567" s="1" t="s">
        <v>14</v>
      </c>
      <c r="I567" s="1" t="s">
        <v>25</v>
      </c>
      <c r="J567" s="1" t="s">
        <v>23</v>
      </c>
      <c r="K567" s="1" t="s">
        <v>28</v>
      </c>
      <c r="L567" s="1" t="s">
        <v>27</v>
      </c>
      <c r="M567" s="1"/>
    </row>
    <row r="568" spans="1:13" x14ac:dyDescent="0.3">
      <c r="A568" s="1">
        <v>1029</v>
      </c>
      <c r="B568" s="2">
        <v>45229</v>
      </c>
      <c r="C568" s="1" t="s">
        <v>31</v>
      </c>
      <c r="D568" s="1">
        <v>2760.6</v>
      </c>
      <c r="E568" s="1">
        <v>16</v>
      </c>
      <c r="F568" s="1">
        <v>0.15</v>
      </c>
      <c r="G568" s="1">
        <f>(Table1[[#This Row],[Unit_Price]]*Table1[[#This Row],[Quantity_Sold]]) - Table1[[#This Row],[Discount]]*Table1[[#This Row],[Unit_Price]]*Table1[[#This Row],[Quantity_Sold]]</f>
        <v>37544.159999999996</v>
      </c>
      <c r="H568" s="1" t="s">
        <v>14</v>
      </c>
      <c r="I568" s="1" t="s">
        <v>25</v>
      </c>
      <c r="J568" s="1" t="s">
        <v>16</v>
      </c>
      <c r="K568" s="1" t="s">
        <v>28</v>
      </c>
      <c r="L568" s="1" t="s">
        <v>29</v>
      </c>
      <c r="M568" s="1"/>
    </row>
    <row r="569" spans="1:13" x14ac:dyDescent="0.3">
      <c r="A569" s="1">
        <v>1016</v>
      </c>
      <c r="B569" s="2">
        <v>45016</v>
      </c>
      <c r="C569" s="1" t="s">
        <v>31</v>
      </c>
      <c r="D569" s="1">
        <v>4152.72</v>
      </c>
      <c r="E569" s="1">
        <v>38</v>
      </c>
      <c r="F569" s="1">
        <v>0.26</v>
      </c>
      <c r="G569" s="1">
        <f>(Table1[[#This Row],[Unit_Price]]*Table1[[#This Row],[Quantity_Sold]]) - Table1[[#This Row],[Discount]]*Table1[[#This Row],[Unit_Price]]*Table1[[#This Row],[Quantity_Sold]]</f>
        <v>116774.48640000002</v>
      </c>
      <c r="H569" s="1" t="s">
        <v>14</v>
      </c>
      <c r="I569" s="1" t="s">
        <v>15</v>
      </c>
      <c r="J569" s="1" t="s">
        <v>23</v>
      </c>
      <c r="K569" s="1" t="s">
        <v>28</v>
      </c>
      <c r="L569" s="1" t="s">
        <v>29</v>
      </c>
      <c r="M569" s="1"/>
    </row>
    <row r="570" spans="1:13" x14ac:dyDescent="0.3">
      <c r="A570" s="1">
        <v>1039</v>
      </c>
      <c r="B570" s="2">
        <v>45188</v>
      </c>
      <c r="C570" s="1" t="s">
        <v>21</v>
      </c>
      <c r="D570" s="1">
        <v>817.36</v>
      </c>
      <c r="E570" s="1">
        <v>28</v>
      </c>
      <c r="F570" s="1">
        <v>0.02</v>
      </c>
      <c r="G570" s="1">
        <f>(Table1[[#This Row],[Unit_Price]]*Table1[[#This Row],[Quantity_Sold]]) - Table1[[#This Row],[Discount]]*Table1[[#This Row],[Unit_Price]]*Table1[[#This Row],[Quantity_Sold]]</f>
        <v>22428.358400000001</v>
      </c>
      <c r="H570" s="1" t="s">
        <v>14</v>
      </c>
      <c r="I570" s="1" t="s">
        <v>15</v>
      </c>
      <c r="J570" s="1" t="s">
        <v>16</v>
      </c>
      <c r="K570" s="1" t="s">
        <v>26</v>
      </c>
      <c r="L570" s="1" t="s">
        <v>27</v>
      </c>
      <c r="M570" s="1"/>
    </row>
    <row r="571" spans="1:13" x14ac:dyDescent="0.3">
      <c r="A571" s="1">
        <v>1054</v>
      </c>
      <c r="B571" s="2">
        <v>45100</v>
      </c>
      <c r="C571" s="1" t="s">
        <v>31</v>
      </c>
      <c r="D571" s="1">
        <v>1510.43</v>
      </c>
      <c r="E571" s="1">
        <v>27</v>
      </c>
      <c r="F571" s="1">
        <v>0.17</v>
      </c>
      <c r="G571" s="1">
        <f>(Table1[[#This Row],[Unit_Price]]*Table1[[#This Row],[Quantity_Sold]]) - Table1[[#This Row],[Discount]]*Table1[[#This Row],[Unit_Price]]*Table1[[#This Row],[Quantity_Sold]]</f>
        <v>33848.736299999997</v>
      </c>
      <c r="H571" s="1" t="s">
        <v>14</v>
      </c>
      <c r="I571" s="1" t="s">
        <v>15</v>
      </c>
      <c r="J571" s="1" t="s">
        <v>16</v>
      </c>
      <c r="K571" s="1" t="s">
        <v>30</v>
      </c>
      <c r="L571" s="1" t="s">
        <v>12</v>
      </c>
      <c r="M571" s="1"/>
    </row>
    <row r="572" spans="1:13" x14ac:dyDescent="0.3">
      <c r="A572" s="1">
        <v>1023</v>
      </c>
      <c r="B572" s="2">
        <v>45172</v>
      </c>
      <c r="C572" s="1" t="s">
        <v>31</v>
      </c>
      <c r="D572" s="1">
        <v>4785.66</v>
      </c>
      <c r="E572" s="1">
        <v>32</v>
      </c>
      <c r="F572" s="1">
        <v>0.03</v>
      </c>
      <c r="G572" s="1">
        <f>(Table1[[#This Row],[Unit_Price]]*Table1[[#This Row],[Quantity_Sold]]) - Table1[[#This Row],[Discount]]*Table1[[#This Row],[Unit_Price]]*Table1[[#This Row],[Quantity_Sold]]</f>
        <v>148546.88639999999</v>
      </c>
      <c r="H572" s="1" t="s">
        <v>19</v>
      </c>
      <c r="I572" s="1" t="s">
        <v>15</v>
      </c>
      <c r="J572" s="1" t="s">
        <v>23</v>
      </c>
      <c r="K572" s="1" t="s">
        <v>26</v>
      </c>
      <c r="L572" s="1" t="s">
        <v>12</v>
      </c>
      <c r="M572" s="1"/>
    </row>
    <row r="573" spans="1:13" x14ac:dyDescent="0.3">
      <c r="A573" s="1">
        <v>1040</v>
      </c>
      <c r="B573" s="2">
        <v>45076</v>
      </c>
      <c r="C573" s="1" t="s">
        <v>21</v>
      </c>
      <c r="D573" s="1">
        <v>1750.38</v>
      </c>
      <c r="E573" s="1">
        <v>47</v>
      </c>
      <c r="F573" s="1">
        <v>0.21</v>
      </c>
      <c r="G573" s="1">
        <f>(Table1[[#This Row],[Unit_Price]]*Table1[[#This Row],[Quantity_Sold]]) - Table1[[#This Row],[Discount]]*Table1[[#This Row],[Unit_Price]]*Table1[[#This Row],[Quantity_Sold]]</f>
        <v>64991.609400000001</v>
      </c>
      <c r="H573" s="1" t="s">
        <v>19</v>
      </c>
      <c r="I573" s="1" t="s">
        <v>25</v>
      </c>
      <c r="J573" s="1" t="s">
        <v>23</v>
      </c>
      <c r="K573" s="1" t="s">
        <v>26</v>
      </c>
      <c r="L573" s="1" t="s">
        <v>20</v>
      </c>
      <c r="M573" s="1"/>
    </row>
    <row r="574" spans="1:13" x14ac:dyDescent="0.3">
      <c r="A574" s="1">
        <v>1054</v>
      </c>
      <c r="B574" s="2">
        <v>45222</v>
      </c>
      <c r="C574" s="1" t="s">
        <v>13</v>
      </c>
      <c r="D574" s="1">
        <v>4177.0600000000004</v>
      </c>
      <c r="E574" s="1">
        <v>8</v>
      </c>
      <c r="F574" s="1">
        <v>0.25</v>
      </c>
      <c r="G574" s="1">
        <f>(Table1[[#This Row],[Unit_Price]]*Table1[[#This Row],[Quantity_Sold]]) - Table1[[#This Row],[Discount]]*Table1[[#This Row],[Unit_Price]]*Table1[[#This Row],[Quantity_Sold]]</f>
        <v>25062.36</v>
      </c>
      <c r="H574" s="1" t="s">
        <v>14</v>
      </c>
      <c r="I574" s="1" t="s">
        <v>22</v>
      </c>
      <c r="J574" s="1" t="s">
        <v>16</v>
      </c>
      <c r="K574" s="1" t="s">
        <v>28</v>
      </c>
      <c r="L574" s="1" t="s">
        <v>12</v>
      </c>
      <c r="M574" s="1"/>
    </row>
    <row r="575" spans="1:13" x14ac:dyDescent="0.3">
      <c r="A575" s="1">
        <v>1013</v>
      </c>
      <c r="B575" s="2">
        <v>45152</v>
      </c>
      <c r="C575" s="1" t="s">
        <v>21</v>
      </c>
      <c r="D575" s="1">
        <v>4138.83</v>
      </c>
      <c r="E575" s="1">
        <v>26</v>
      </c>
      <c r="F575" s="1">
        <v>0.13</v>
      </c>
      <c r="G575" s="1">
        <f>(Table1[[#This Row],[Unit_Price]]*Table1[[#This Row],[Quantity_Sold]]) - Table1[[#This Row],[Discount]]*Table1[[#This Row],[Unit_Price]]*Table1[[#This Row],[Quantity_Sold]]</f>
        <v>93620.334600000002</v>
      </c>
      <c r="H575" s="1" t="s">
        <v>19</v>
      </c>
      <c r="I575" s="1" t="s">
        <v>25</v>
      </c>
      <c r="J575" s="1" t="s">
        <v>23</v>
      </c>
      <c r="K575" s="1" t="s">
        <v>28</v>
      </c>
      <c r="L575" s="1" t="s">
        <v>20</v>
      </c>
      <c r="M575" s="1"/>
    </row>
    <row r="576" spans="1:13" x14ac:dyDescent="0.3">
      <c r="A576" s="1">
        <v>1032</v>
      </c>
      <c r="B576" s="2">
        <v>45286</v>
      </c>
      <c r="C576" s="1" t="s">
        <v>21</v>
      </c>
      <c r="D576" s="1">
        <v>4230</v>
      </c>
      <c r="E576" s="1">
        <v>11</v>
      </c>
      <c r="F576" s="1">
        <v>0.28999999999999998</v>
      </c>
      <c r="G576" s="1">
        <f>(Table1[[#This Row],[Unit_Price]]*Table1[[#This Row],[Quantity_Sold]]) - Table1[[#This Row],[Discount]]*Table1[[#This Row],[Unit_Price]]*Table1[[#This Row],[Quantity_Sold]]</f>
        <v>33036.300000000003</v>
      </c>
      <c r="H576" s="1" t="s">
        <v>19</v>
      </c>
      <c r="I576" s="1" t="s">
        <v>22</v>
      </c>
      <c r="J576" s="1" t="s">
        <v>23</v>
      </c>
      <c r="K576" s="1" t="s">
        <v>26</v>
      </c>
      <c r="L576" s="1" t="s">
        <v>12</v>
      </c>
      <c r="M576" s="1"/>
    </row>
    <row r="577" spans="1:13" x14ac:dyDescent="0.3">
      <c r="A577" s="1">
        <v>1032</v>
      </c>
      <c r="B577" s="2">
        <v>45046</v>
      </c>
      <c r="C577" s="1" t="s">
        <v>31</v>
      </c>
      <c r="D577" s="1">
        <v>2483.87</v>
      </c>
      <c r="E577" s="1">
        <v>18</v>
      </c>
      <c r="F577" s="1">
        <v>0.08</v>
      </c>
      <c r="G577" s="1">
        <f>(Table1[[#This Row],[Unit_Price]]*Table1[[#This Row],[Quantity_Sold]]) - Table1[[#This Row],[Discount]]*Table1[[#This Row],[Unit_Price]]*Table1[[#This Row],[Quantity_Sold]]</f>
        <v>41132.887199999997</v>
      </c>
      <c r="H577" s="1" t="s">
        <v>14</v>
      </c>
      <c r="I577" s="1" t="s">
        <v>15</v>
      </c>
      <c r="J577" s="1" t="s">
        <v>23</v>
      </c>
      <c r="K577" s="1" t="s">
        <v>30</v>
      </c>
      <c r="L577" s="1" t="s">
        <v>20</v>
      </c>
      <c r="M577" s="1"/>
    </row>
    <row r="578" spans="1:13" x14ac:dyDescent="0.3">
      <c r="A578" s="1">
        <v>1080</v>
      </c>
      <c r="B578" s="2">
        <v>44943</v>
      </c>
      <c r="C578" s="1" t="s">
        <v>18</v>
      </c>
      <c r="D578" s="1">
        <v>4211.25</v>
      </c>
      <c r="E578" s="1">
        <v>47</v>
      </c>
      <c r="F578" s="1">
        <v>7.0000000000000007E-2</v>
      </c>
      <c r="G578" s="1">
        <f>(Table1[[#This Row],[Unit_Price]]*Table1[[#This Row],[Quantity_Sold]]) - Table1[[#This Row],[Discount]]*Table1[[#This Row],[Unit_Price]]*Table1[[#This Row],[Quantity_Sold]]</f>
        <v>184073.73749999999</v>
      </c>
      <c r="H578" s="1" t="s">
        <v>14</v>
      </c>
      <c r="I578" s="1" t="s">
        <v>22</v>
      </c>
      <c r="J578" s="1" t="s">
        <v>23</v>
      </c>
      <c r="K578" s="1" t="s">
        <v>26</v>
      </c>
      <c r="L578" s="1" t="s">
        <v>27</v>
      </c>
      <c r="M578" s="1"/>
    </row>
    <row r="579" spans="1:13" x14ac:dyDescent="0.3">
      <c r="A579" s="1">
        <v>1075</v>
      </c>
      <c r="B579" s="2">
        <v>45106</v>
      </c>
      <c r="C579" s="1" t="s">
        <v>18</v>
      </c>
      <c r="D579" s="1">
        <v>1095.45</v>
      </c>
      <c r="E579" s="1">
        <v>30</v>
      </c>
      <c r="F579" s="1">
        <v>0.05</v>
      </c>
      <c r="G579" s="1">
        <f>(Table1[[#This Row],[Unit_Price]]*Table1[[#This Row],[Quantity_Sold]]) - Table1[[#This Row],[Discount]]*Table1[[#This Row],[Unit_Price]]*Table1[[#This Row],[Quantity_Sold]]</f>
        <v>31220.325000000001</v>
      </c>
      <c r="H579" s="1" t="s">
        <v>19</v>
      </c>
      <c r="I579" s="1" t="s">
        <v>22</v>
      </c>
      <c r="J579" s="1" t="s">
        <v>23</v>
      </c>
      <c r="K579" s="1" t="s">
        <v>26</v>
      </c>
      <c r="L579" s="1" t="s">
        <v>12</v>
      </c>
      <c r="M579" s="1"/>
    </row>
    <row r="580" spans="1:13" x14ac:dyDescent="0.3">
      <c r="A580" s="1">
        <v>1049</v>
      </c>
      <c r="B580" s="2">
        <v>45068</v>
      </c>
      <c r="C580" s="1" t="s">
        <v>21</v>
      </c>
      <c r="D580" s="1">
        <v>3544.02</v>
      </c>
      <c r="E580" s="1">
        <v>19</v>
      </c>
      <c r="F580" s="1">
        <v>0.14000000000000001</v>
      </c>
      <c r="G580" s="1">
        <f>(Table1[[#This Row],[Unit_Price]]*Table1[[#This Row],[Quantity_Sold]]) - Table1[[#This Row],[Discount]]*Table1[[#This Row],[Unit_Price]]*Table1[[#This Row],[Quantity_Sold]]</f>
        <v>57909.286800000002</v>
      </c>
      <c r="H580" s="1" t="s">
        <v>14</v>
      </c>
      <c r="I580" s="1" t="s">
        <v>15</v>
      </c>
      <c r="J580" s="1" t="s">
        <v>23</v>
      </c>
      <c r="K580" s="1" t="s">
        <v>28</v>
      </c>
      <c r="L580" s="1" t="s">
        <v>27</v>
      </c>
      <c r="M580" s="1"/>
    </row>
    <row r="581" spans="1:13" x14ac:dyDescent="0.3">
      <c r="A581" s="1">
        <v>1062</v>
      </c>
      <c r="B581" s="2">
        <v>45001</v>
      </c>
      <c r="C581" s="1" t="s">
        <v>18</v>
      </c>
      <c r="D581" s="1">
        <v>5166.72</v>
      </c>
      <c r="E581" s="1">
        <v>45</v>
      </c>
      <c r="F581" s="1">
        <v>0.25</v>
      </c>
      <c r="G581" s="1">
        <f>(Table1[[#This Row],[Unit_Price]]*Table1[[#This Row],[Quantity_Sold]]) - Table1[[#This Row],[Discount]]*Table1[[#This Row],[Unit_Price]]*Table1[[#This Row],[Quantity_Sold]]</f>
        <v>174376.80000000002</v>
      </c>
      <c r="H581" s="1" t="s">
        <v>14</v>
      </c>
      <c r="I581" s="1" t="s">
        <v>25</v>
      </c>
      <c r="J581" s="1" t="s">
        <v>23</v>
      </c>
      <c r="K581" s="1" t="s">
        <v>30</v>
      </c>
      <c r="L581" s="1" t="s">
        <v>12</v>
      </c>
      <c r="M581" s="1"/>
    </row>
    <row r="582" spans="1:13" x14ac:dyDescent="0.3">
      <c r="A582" s="1">
        <v>1062</v>
      </c>
      <c r="B582" s="2">
        <v>44999</v>
      </c>
      <c r="C582" s="1" t="s">
        <v>13</v>
      </c>
      <c r="D582" s="1">
        <v>3418.19</v>
      </c>
      <c r="E582" s="1">
        <v>24</v>
      </c>
      <c r="F582" s="1">
        <v>0.23</v>
      </c>
      <c r="G582" s="1">
        <f>(Table1[[#This Row],[Unit_Price]]*Table1[[#This Row],[Quantity_Sold]]) - Table1[[#This Row],[Discount]]*Table1[[#This Row],[Unit_Price]]*Table1[[#This Row],[Quantity_Sold]]</f>
        <v>63168.151199999993</v>
      </c>
      <c r="H582" s="1" t="s">
        <v>14</v>
      </c>
      <c r="I582" s="1" t="s">
        <v>22</v>
      </c>
      <c r="J582" s="1" t="s">
        <v>16</v>
      </c>
      <c r="K582" s="1" t="s">
        <v>28</v>
      </c>
      <c r="L582" s="1" t="s">
        <v>20</v>
      </c>
      <c r="M582" s="1"/>
    </row>
    <row r="583" spans="1:13" x14ac:dyDescent="0.3">
      <c r="A583" s="1">
        <v>1041</v>
      </c>
      <c r="B583" s="2">
        <v>44986</v>
      </c>
      <c r="C583" s="1" t="s">
        <v>31</v>
      </c>
      <c r="D583" s="1">
        <v>3391.46</v>
      </c>
      <c r="E583" s="1">
        <v>44</v>
      </c>
      <c r="F583" s="1">
        <v>0.05</v>
      </c>
      <c r="G583" s="1">
        <f>(Table1[[#This Row],[Unit_Price]]*Table1[[#This Row],[Quantity_Sold]]) - Table1[[#This Row],[Discount]]*Table1[[#This Row],[Unit_Price]]*Table1[[#This Row],[Quantity_Sold]]</f>
        <v>141763.02799999999</v>
      </c>
      <c r="H583" s="1" t="s">
        <v>19</v>
      </c>
      <c r="I583" s="1" t="s">
        <v>25</v>
      </c>
      <c r="J583" s="1" t="s">
        <v>16</v>
      </c>
      <c r="K583" s="1" t="s">
        <v>28</v>
      </c>
      <c r="L583" s="1" t="s">
        <v>24</v>
      </c>
      <c r="M583" s="1"/>
    </row>
    <row r="584" spans="1:13" x14ac:dyDescent="0.3">
      <c r="A584" s="1">
        <v>1033</v>
      </c>
      <c r="B584" s="2">
        <v>44985</v>
      </c>
      <c r="C584" s="1" t="s">
        <v>21</v>
      </c>
      <c r="D584" s="1">
        <v>3177.64</v>
      </c>
      <c r="E584" s="1">
        <v>3</v>
      </c>
      <c r="F584" s="1">
        <v>0.17</v>
      </c>
      <c r="G584" s="1">
        <f>(Table1[[#This Row],[Unit_Price]]*Table1[[#This Row],[Quantity_Sold]]) - Table1[[#This Row],[Discount]]*Table1[[#This Row],[Unit_Price]]*Table1[[#This Row],[Quantity_Sold]]</f>
        <v>7912.3235999999997</v>
      </c>
      <c r="H584" s="1" t="s">
        <v>14</v>
      </c>
      <c r="I584" s="1" t="s">
        <v>15</v>
      </c>
      <c r="J584" s="1" t="s">
        <v>23</v>
      </c>
      <c r="K584" s="1" t="s">
        <v>30</v>
      </c>
      <c r="L584" s="1" t="s">
        <v>12</v>
      </c>
      <c r="M584" s="1"/>
    </row>
    <row r="585" spans="1:13" x14ac:dyDescent="0.3">
      <c r="A585" s="1">
        <v>1055</v>
      </c>
      <c r="B585" s="2">
        <v>45075</v>
      </c>
      <c r="C585" s="1" t="s">
        <v>18</v>
      </c>
      <c r="D585" s="1">
        <v>1111.4100000000001</v>
      </c>
      <c r="E585" s="1">
        <v>40</v>
      </c>
      <c r="F585" s="1">
        <v>0.23</v>
      </c>
      <c r="G585" s="1">
        <f>(Table1[[#This Row],[Unit_Price]]*Table1[[#This Row],[Quantity_Sold]]) - Table1[[#This Row],[Discount]]*Table1[[#This Row],[Unit_Price]]*Table1[[#This Row],[Quantity_Sold]]</f>
        <v>34231.428</v>
      </c>
      <c r="H585" s="1" t="s">
        <v>19</v>
      </c>
      <c r="I585" s="1" t="s">
        <v>22</v>
      </c>
      <c r="J585" s="1" t="s">
        <v>23</v>
      </c>
      <c r="K585" s="1" t="s">
        <v>17</v>
      </c>
      <c r="L585" s="1" t="s">
        <v>29</v>
      </c>
      <c r="M585" s="1"/>
    </row>
    <row r="586" spans="1:13" x14ac:dyDescent="0.3">
      <c r="A586" s="1">
        <v>1025</v>
      </c>
      <c r="B586" s="2">
        <v>44972</v>
      </c>
      <c r="C586" s="1" t="s">
        <v>21</v>
      </c>
      <c r="D586" s="1">
        <v>1703.64</v>
      </c>
      <c r="E586" s="1">
        <v>45</v>
      </c>
      <c r="F586" s="1">
        <v>0.2</v>
      </c>
      <c r="G586" s="1">
        <f>(Table1[[#This Row],[Unit_Price]]*Table1[[#This Row],[Quantity_Sold]]) - Table1[[#This Row],[Discount]]*Table1[[#This Row],[Unit_Price]]*Table1[[#This Row],[Quantity_Sold]]</f>
        <v>61331.040000000001</v>
      </c>
      <c r="H586" s="1" t="s">
        <v>19</v>
      </c>
      <c r="I586" s="1" t="s">
        <v>22</v>
      </c>
      <c r="J586" s="1" t="s">
        <v>16</v>
      </c>
      <c r="K586" s="1" t="s">
        <v>26</v>
      </c>
      <c r="L586" s="1" t="s">
        <v>12</v>
      </c>
      <c r="M586" s="1"/>
    </row>
    <row r="587" spans="1:13" x14ac:dyDescent="0.3">
      <c r="A587" s="1">
        <v>1078</v>
      </c>
      <c r="B587" s="2">
        <v>45134</v>
      </c>
      <c r="C587" s="1" t="s">
        <v>21</v>
      </c>
      <c r="D587" s="1">
        <v>1128.9100000000001</v>
      </c>
      <c r="E587" s="1">
        <v>3</v>
      </c>
      <c r="F587" s="1">
        <v>0.01</v>
      </c>
      <c r="G587" s="1">
        <f>(Table1[[#This Row],[Unit_Price]]*Table1[[#This Row],[Quantity_Sold]]) - Table1[[#This Row],[Discount]]*Table1[[#This Row],[Unit_Price]]*Table1[[#This Row],[Quantity_Sold]]</f>
        <v>3352.8627000000006</v>
      </c>
      <c r="H587" s="1" t="s">
        <v>19</v>
      </c>
      <c r="I587" s="1" t="s">
        <v>22</v>
      </c>
      <c r="J587" s="1" t="s">
        <v>16</v>
      </c>
      <c r="K587" s="1" t="s">
        <v>17</v>
      </c>
      <c r="L587" s="1" t="s">
        <v>29</v>
      </c>
      <c r="M587" s="1"/>
    </row>
    <row r="588" spans="1:13" x14ac:dyDescent="0.3">
      <c r="A588" s="1">
        <v>1046</v>
      </c>
      <c r="B588" s="2">
        <v>44946</v>
      </c>
      <c r="C588" s="1" t="s">
        <v>21</v>
      </c>
      <c r="D588" s="1">
        <v>4199.3</v>
      </c>
      <c r="E588" s="1">
        <v>43</v>
      </c>
      <c r="F588" s="1">
        <v>0.1</v>
      </c>
      <c r="G588" s="1">
        <f>(Table1[[#This Row],[Unit_Price]]*Table1[[#This Row],[Quantity_Sold]]) - Table1[[#This Row],[Discount]]*Table1[[#This Row],[Unit_Price]]*Table1[[#This Row],[Quantity_Sold]]</f>
        <v>162512.91</v>
      </c>
      <c r="H588" s="1" t="s">
        <v>19</v>
      </c>
      <c r="I588" s="1" t="s">
        <v>22</v>
      </c>
      <c r="J588" s="1" t="s">
        <v>16</v>
      </c>
      <c r="K588" s="1" t="s">
        <v>28</v>
      </c>
      <c r="L588" s="1" t="s">
        <v>29</v>
      </c>
      <c r="M588" s="1"/>
    </row>
    <row r="589" spans="1:13" x14ac:dyDescent="0.3">
      <c r="A589" s="1">
        <v>1055</v>
      </c>
      <c r="B589" s="2">
        <v>45261</v>
      </c>
      <c r="C589" s="1" t="s">
        <v>18</v>
      </c>
      <c r="D589" s="1">
        <v>3838.42</v>
      </c>
      <c r="E589" s="1">
        <v>8</v>
      </c>
      <c r="F589" s="1">
        <v>0.13</v>
      </c>
      <c r="G589" s="1">
        <f>(Table1[[#This Row],[Unit_Price]]*Table1[[#This Row],[Quantity_Sold]]) - Table1[[#This Row],[Discount]]*Table1[[#This Row],[Unit_Price]]*Table1[[#This Row],[Quantity_Sold]]</f>
        <v>26715.403200000001</v>
      </c>
      <c r="H589" s="1" t="s">
        <v>14</v>
      </c>
      <c r="I589" s="1" t="s">
        <v>22</v>
      </c>
      <c r="J589" s="1" t="s">
        <v>23</v>
      </c>
      <c r="K589" s="1" t="s">
        <v>30</v>
      </c>
      <c r="L589" s="1" t="s">
        <v>24</v>
      </c>
      <c r="M589" s="1"/>
    </row>
    <row r="590" spans="1:13" x14ac:dyDescent="0.3">
      <c r="A590" s="1">
        <v>1032</v>
      </c>
      <c r="B590" s="2">
        <v>45207</v>
      </c>
      <c r="C590" s="1" t="s">
        <v>13</v>
      </c>
      <c r="D590" s="1">
        <v>2081.5500000000002</v>
      </c>
      <c r="E590" s="1">
        <v>11</v>
      </c>
      <c r="F590" s="1">
        <v>0.27</v>
      </c>
      <c r="G590" s="1">
        <f>(Table1[[#This Row],[Unit_Price]]*Table1[[#This Row],[Quantity_Sold]]) - Table1[[#This Row],[Discount]]*Table1[[#This Row],[Unit_Price]]*Table1[[#This Row],[Quantity_Sold]]</f>
        <v>16714.8465</v>
      </c>
      <c r="H590" s="1" t="s">
        <v>19</v>
      </c>
      <c r="I590" s="1" t="s">
        <v>22</v>
      </c>
      <c r="J590" s="1" t="s">
        <v>23</v>
      </c>
      <c r="K590" s="1" t="s">
        <v>28</v>
      </c>
      <c r="L590" s="1" t="s">
        <v>29</v>
      </c>
      <c r="M590" s="1"/>
    </row>
    <row r="591" spans="1:13" x14ac:dyDescent="0.3">
      <c r="A591" s="1">
        <v>1062</v>
      </c>
      <c r="B591" s="2">
        <v>45134</v>
      </c>
      <c r="C591" s="1" t="s">
        <v>31</v>
      </c>
      <c r="D591" s="1">
        <v>1462.19</v>
      </c>
      <c r="E591" s="1">
        <v>44</v>
      </c>
      <c r="F591" s="1">
        <v>0.24</v>
      </c>
      <c r="G591" s="1">
        <f>(Table1[[#This Row],[Unit_Price]]*Table1[[#This Row],[Quantity_Sold]]) - Table1[[#This Row],[Discount]]*Table1[[#This Row],[Unit_Price]]*Table1[[#This Row],[Quantity_Sold]]</f>
        <v>48895.633600000001</v>
      </c>
      <c r="H591" s="1" t="s">
        <v>19</v>
      </c>
      <c r="I591" s="1" t="s">
        <v>22</v>
      </c>
      <c r="J591" s="1" t="s">
        <v>23</v>
      </c>
      <c r="K591" s="1" t="s">
        <v>26</v>
      </c>
      <c r="L591" s="1" t="s">
        <v>12</v>
      </c>
      <c r="M591" s="1"/>
    </row>
    <row r="592" spans="1:13" x14ac:dyDescent="0.3">
      <c r="A592" s="1">
        <v>1058</v>
      </c>
      <c r="B592" s="2">
        <v>45233</v>
      </c>
      <c r="C592" s="1" t="s">
        <v>21</v>
      </c>
      <c r="D592" s="1">
        <v>3702.84</v>
      </c>
      <c r="E592" s="1">
        <v>42</v>
      </c>
      <c r="F592" s="1">
        <v>0.01</v>
      </c>
      <c r="G592" s="1">
        <f>(Table1[[#This Row],[Unit_Price]]*Table1[[#This Row],[Quantity_Sold]]) - Table1[[#This Row],[Discount]]*Table1[[#This Row],[Unit_Price]]*Table1[[#This Row],[Quantity_Sold]]</f>
        <v>153964.08720000001</v>
      </c>
      <c r="H592" s="1" t="s">
        <v>14</v>
      </c>
      <c r="I592" s="1" t="s">
        <v>15</v>
      </c>
      <c r="J592" s="1" t="s">
        <v>16</v>
      </c>
      <c r="K592" s="1" t="s">
        <v>30</v>
      </c>
      <c r="L592" s="1" t="s">
        <v>12</v>
      </c>
      <c r="M592" s="1"/>
    </row>
    <row r="593" spans="1:13" x14ac:dyDescent="0.3">
      <c r="A593" s="1">
        <v>1093</v>
      </c>
      <c r="B593" s="2">
        <v>45187</v>
      </c>
      <c r="C593" s="1" t="s">
        <v>31</v>
      </c>
      <c r="D593" s="1">
        <v>3844.51</v>
      </c>
      <c r="E593" s="1">
        <v>19</v>
      </c>
      <c r="F593" s="1">
        <v>0.21</v>
      </c>
      <c r="G593" s="1">
        <f>(Table1[[#This Row],[Unit_Price]]*Table1[[#This Row],[Quantity_Sold]]) - Table1[[#This Row],[Discount]]*Table1[[#This Row],[Unit_Price]]*Table1[[#This Row],[Quantity_Sold]]</f>
        <v>57706.095099999999</v>
      </c>
      <c r="H593" s="1" t="s">
        <v>19</v>
      </c>
      <c r="I593" s="1" t="s">
        <v>25</v>
      </c>
      <c r="J593" s="1" t="s">
        <v>23</v>
      </c>
      <c r="K593" s="1" t="s">
        <v>30</v>
      </c>
      <c r="L593" s="1" t="s">
        <v>12</v>
      </c>
      <c r="M593" s="1"/>
    </row>
    <row r="594" spans="1:13" x14ac:dyDescent="0.3">
      <c r="A594" s="1">
        <v>1075</v>
      </c>
      <c r="B594" s="2">
        <v>45041</v>
      </c>
      <c r="C594" s="1" t="s">
        <v>18</v>
      </c>
      <c r="D594" s="1">
        <v>3822.98</v>
      </c>
      <c r="E594" s="1">
        <v>44</v>
      </c>
      <c r="F594" s="1">
        <v>0.27</v>
      </c>
      <c r="G594" s="1">
        <f>(Table1[[#This Row],[Unit_Price]]*Table1[[#This Row],[Quantity_Sold]]) - Table1[[#This Row],[Discount]]*Table1[[#This Row],[Unit_Price]]*Table1[[#This Row],[Quantity_Sold]]</f>
        <v>122794.1176</v>
      </c>
      <c r="H594" s="1" t="s">
        <v>14</v>
      </c>
      <c r="I594" s="1" t="s">
        <v>22</v>
      </c>
      <c r="J594" s="1" t="s">
        <v>23</v>
      </c>
      <c r="K594" s="1" t="s">
        <v>30</v>
      </c>
      <c r="L594" s="1" t="s">
        <v>12</v>
      </c>
      <c r="M594" s="1"/>
    </row>
    <row r="595" spans="1:13" x14ac:dyDescent="0.3">
      <c r="A595" s="1">
        <v>1027</v>
      </c>
      <c r="B595" s="2">
        <v>45161</v>
      </c>
      <c r="C595" s="1" t="s">
        <v>31</v>
      </c>
      <c r="D595" s="1">
        <v>548.25</v>
      </c>
      <c r="E595" s="1">
        <v>4</v>
      </c>
      <c r="F595" s="1">
        <v>0.17</v>
      </c>
      <c r="G595" s="1">
        <f>(Table1[[#This Row],[Unit_Price]]*Table1[[#This Row],[Quantity_Sold]]) - Table1[[#This Row],[Discount]]*Table1[[#This Row],[Unit_Price]]*Table1[[#This Row],[Quantity_Sold]]</f>
        <v>1820.19</v>
      </c>
      <c r="H595" s="1" t="s">
        <v>19</v>
      </c>
      <c r="I595" s="1" t="s">
        <v>25</v>
      </c>
      <c r="J595" s="1" t="s">
        <v>23</v>
      </c>
      <c r="K595" s="1" t="s">
        <v>28</v>
      </c>
      <c r="L595" s="1" t="s">
        <v>27</v>
      </c>
      <c r="M595" s="1"/>
    </row>
    <row r="596" spans="1:13" x14ac:dyDescent="0.3">
      <c r="A596" s="1">
        <v>1054</v>
      </c>
      <c r="B596" s="2">
        <v>45228</v>
      </c>
      <c r="C596" s="1" t="s">
        <v>21</v>
      </c>
      <c r="D596" s="1">
        <v>3817.99</v>
      </c>
      <c r="E596" s="1">
        <v>8</v>
      </c>
      <c r="F596" s="1">
        <v>0.15</v>
      </c>
      <c r="G596" s="1">
        <f>(Table1[[#This Row],[Unit_Price]]*Table1[[#This Row],[Quantity_Sold]]) - Table1[[#This Row],[Discount]]*Table1[[#This Row],[Unit_Price]]*Table1[[#This Row],[Quantity_Sold]]</f>
        <v>25962.331999999999</v>
      </c>
      <c r="H596" s="1" t="s">
        <v>14</v>
      </c>
      <c r="I596" s="1" t="s">
        <v>15</v>
      </c>
      <c r="J596" s="1" t="s">
        <v>16</v>
      </c>
      <c r="K596" s="1" t="s">
        <v>30</v>
      </c>
      <c r="L596" s="1" t="s">
        <v>12</v>
      </c>
      <c r="M596" s="1"/>
    </row>
    <row r="597" spans="1:13" x14ac:dyDescent="0.3">
      <c r="A597" s="1">
        <v>1033</v>
      </c>
      <c r="B597" s="2">
        <v>45244</v>
      </c>
      <c r="C597" s="1" t="s">
        <v>18</v>
      </c>
      <c r="D597" s="1">
        <v>3360.4</v>
      </c>
      <c r="E597" s="1">
        <v>23</v>
      </c>
      <c r="F597" s="1">
        <v>0.22</v>
      </c>
      <c r="G597" s="1">
        <f>(Table1[[#This Row],[Unit_Price]]*Table1[[#This Row],[Quantity_Sold]]) - Table1[[#This Row],[Discount]]*Table1[[#This Row],[Unit_Price]]*Table1[[#This Row],[Quantity_Sold]]</f>
        <v>60285.576000000001</v>
      </c>
      <c r="H597" s="1" t="s">
        <v>14</v>
      </c>
      <c r="I597" s="1" t="s">
        <v>22</v>
      </c>
      <c r="J597" s="1" t="s">
        <v>16</v>
      </c>
      <c r="K597" s="1" t="s">
        <v>26</v>
      </c>
      <c r="L597" s="1" t="s">
        <v>12</v>
      </c>
      <c r="M597" s="1"/>
    </row>
    <row r="598" spans="1:13" x14ac:dyDescent="0.3">
      <c r="A598" s="1">
        <v>1094</v>
      </c>
      <c r="B598" s="2">
        <v>44989</v>
      </c>
      <c r="C598" s="1" t="s">
        <v>13</v>
      </c>
      <c r="D598" s="1">
        <v>715.84</v>
      </c>
      <c r="E598" s="1">
        <v>49</v>
      </c>
      <c r="F598" s="1">
        <v>0.21</v>
      </c>
      <c r="G598" s="1">
        <f>(Table1[[#This Row],[Unit_Price]]*Table1[[#This Row],[Quantity_Sold]]) - Table1[[#This Row],[Discount]]*Table1[[#This Row],[Unit_Price]]*Table1[[#This Row],[Quantity_Sold]]</f>
        <v>27710.166400000002</v>
      </c>
      <c r="H598" s="1" t="s">
        <v>14</v>
      </c>
      <c r="I598" s="1" t="s">
        <v>25</v>
      </c>
      <c r="J598" s="1" t="s">
        <v>16</v>
      </c>
      <c r="K598" s="1" t="s">
        <v>17</v>
      </c>
      <c r="L598" s="1" t="s">
        <v>27</v>
      </c>
      <c r="M598" s="1"/>
    </row>
    <row r="599" spans="1:13" x14ac:dyDescent="0.3">
      <c r="A599" s="1">
        <v>1061</v>
      </c>
      <c r="B599" s="2">
        <v>45024</v>
      </c>
      <c r="C599" s="1" t="s">
        <v>21</v>
      </c>
      <c r="D599" s="1">
        <v>1611.92</v>
      </c>
      <c r="E599" s="1">
        <v>29</v>
      </c>
      <c r="F599" s="1">
        <v>0.15</v>
      </c>
      <c r="G599" s="1">
        <f>(Table1[[#This Row],[Unit_Price]]*Table1[[#This Row],[Quantity_Sold]]) - Table1[[#This Row],[Discount]]*Table1[[#This Row],[Unit_Price]]*Table1[[#This Row],[Quantity_Sold]]</f>
        <v>39733.828000000001</v>
      </c>
      <c r="H599" s="1" t="s">
        <v>19</v>
      </c>
      <c r="I599" s="1" t="s">
        <v>15</v>
      </c>
      <c r="J599" s="1" t="s">
        <v>16</v>
      </c>
      <c r="K599" s="1" t="s">
        <v>28</v>
      </c>
      <c r="L599" s="1" t="s">
        <v>24</v>
      </c>
      <c r="M599" s="1"/>
    </row>
    <row r="600" spans="1:13" x14ac:dyDescent="0.3">
      <c r="A600" s="1">
        <v>1027</v>
      </c>
      <c r="B600" s="2">
        <v>44995</v>
      </c>
      <c r="C600" s="1" t="s">
        <v>13</v>
      </c>
      <c r="D600" s="1">
        <v>2848.4</v>
      </c>
      <c r="E600" s="1">
        <v>21</v>
      </c>
      <c r="F600" s="1">
        <v>0.06</v>
      </c>
      <c r="G600" s="1">
        <f>(Table1[[#This Row],[Unit_Price]]*Table1[[#This Row],[Quantity_Sold]]) - Table1[[#This Row],[Discount]]*Table1[[#This Row],[Unit_Price]]*Table1[[#This Row],[Quantity_Sold]]</f>
        <v>56227.416000000005</v>
      </c>
      <c r="H600" s="1" t="s">
        <v>14</v>
      </c>
      <c r="I600" s="1" t="s">
        <v>22</v>
      </c>
      <c r="J600" s="1" t="s">
        <v>23</v>
      </c>
      <c r="K600" s="1" t="s">
        <v>26</v>
      </c>
      <c r="L600" s="1" t="s">
        <v>29</v>
      </c>
      <c r="M600" s="1"/>
    </row>
    <row r="601" spans="1:13" x14ac:dyDescent="0.3">
      <c r="A601" s="1">
        <v>1062</v>
      </c>
      <c r="B601" s="2">
        <v>45270</v>
      </c>
      <c r="C601" s="1" t="s">
        <v>31</v>
      </c>
      <c r="D601" s="1">
        <v>1292.94</v>
      </c>
      <c r="E601" s="1">
        <v>11</v>
      </c>
      <c r="F601" s="1">
        <v>0.13</v>
      </c>
      <c r="G601" s="1">
        <f>(Table1[[#This Row],[Unit_Price]]*Table1[[#This Row],[Quantity_Sold]]) - Table1[[#This Row],[Discount]]*Table1[[#This Row],[Unit_Price]]*Table1[[#This Row],[Quantity_Sold]]</f>
        <v>12373.435799999999</v>
      </c>
      <c r="H601" s="1" t="s">
        <v>14</v>
      </c>
      <c r="I601" s="1" t="s">
        <v>15</v>
      </c>
      <c r="J601" s="1" t="s">
        <v>16</v>
      </c>
      <c r="K601" s="1" t="s">
        <v>30</v>
      </c>
      <c r="L601" s="1" t="s">
        <v>12</v>
      </c>
      <c r="M601" s="1"/>
    </row>
    <row r="602" spans="1:13" x14ac:dyDescent="0.3">
      <c r="A602" s="1">
        <v>1036</v>
      </c>
      <c r="B602" s="2">
        <v>45192</v>
      </c>
      <c r="C602" s="1" t="s">
        <v>18</v>
      </c>
      <c r="D602" s="1">
        <v>3967.69</v>
      </c>
      <c r="E602" s="1">
        <v>42</v>
      </c>
      <c r="F602" s="1">
        <v>0.14000000000000001</v>
      </c>
      <c r="G602" s="1">
        <f>(Table1[[#This Row],[Unit_Price]]*Table1[[#This Row],[Quantity_Sold]]) - Table1[[#This Row],[Discount]]*Table1[[#This Row],[Unit_Price]]*Table1[[#This Row],[Quantity_Sold]]</f>
        <v>143312.96280000001</v>
      </c>
      <c r="H602" s="1" t="s">
        <v>19</v>
      </c>
      <c r="I602" s="1" t="s">
        <v>22</v>
      </c>
      <c r="J602" s="1" t="s">
        <v>23</v>
      </c>
      <c r="K602" s="1" t="s">
        <v>17</v>
      </c>
      <c r="L602" s="1" t="s">
        <v>27</v>
      </c>
      <c r="M602" s="1"/>
    </row>
    <row r="603" spans="1:13" x14ac:dyDescent="0.3">
      <c r="A603" s="1">
        <v>1042</v>
      </c>
      <c r="B603" s="2">
        <v>45167</v>
      </c>
      <c r="C603" s="1" t="s">
        <v>21</v>
      </c>
      <c r="D603" s="1">
        <v>1454.41</v>
      </c>
      <c r="E603" s="1">
        <v>27</v>
      </c>
      <c r="F603" s="1">
        <v>0.3</v>
      </c>
      <c r="G603" s="1">
        <f>(Table1[[#This Row],[Unit_Price]]*Table1[[#This Row],[Quantity_Sold]]) - Table1[[#This Row],[Discount]]*Table1[[#This Row],[Unit_Price]]*Table1[[#This Row],[Quantity_Sold]]</f>
        <v>27488.348999999998</v>
      </c>
      <c r="H603" s="1" t="s">
        <v>14</v>
      </c>
      <c r="I603" s="1" t="s">
        <v>22</v>
      </c>
      <c r="J603" s="1" t="s">
        <v>23</v>
      </c>
      <c r="K603" s="1" t="s">
        <v>26</v>
      </c>
      <c r="L603" s="1" t="s">
        <v>29</v>
      </c>
      <c r="M603" s="1"/>
    </row>
    <row r="604" spans="1:13" x14ac:dyDescent="0.3">
      <c r="A604" s="1">
        <v>1033</v>
      </c>
      <c r="B604" s="2">
        <v>45153</v>
      </c>
      <c r="C604" s="1" t="s">
        <v>21</v>
      </c>
      <c r="D604" s="1">
        <v>1596.65</v>
      </c>
      <c r="E604" s="1">
        <v>29</v>
      </c>
      <c r="F604" s="1">
        <v>7.0000000000000007E-2</v>
      </c>
      <c r="G604" s="1">
        <f>(Table1[[#This Row],[Unit_Price]]*Table1[[#This Row],[Quantity_Sold]]) - Table1[[#This Row],[Discount]]*Table1[[#This Row],[Unit_Price]]*Table1[[#This Row],[Quantity_Sold]]</f>
        <v>43061.650500000003</v>
      </c>
      <c r="H604" s="1" t="s">
        <v>14</v>
      </c>
      <c r="I604" s="1" t="s">
        <v>15</v>
      </c>
      <c r="J604" s="1" t="s">
        <v>23</v>
      </c>
      <c r="K604" s="1" t="s">
        <v>28</v>
      </c>
      <c r="L604" s="1" t="s">
        <v>29</v>
      </c>
      <c r="M604" s="1"/>
    </row>
    <row r="605" spans="1:13" x14ac:dyDescent="0.3">
      <c r="A605" s="1">
        <v>1041</v>
      </c>
      <c r="B605" s="2">
        <v>45246</v>
      </c>
      <c r="C605" s="1" t="s">
        <v>13</v>
      </c>
      <c r="D605" s="1">
        <v>1067.53</v>
      </c>
      <c r="E605" s="1">
        <v>40</v>
      </c>
      <c r="F605" s="1">
        <v>0.18</v>
      </c>
      <c r="G605" s="1">
        <f>(Table1[[#This Row],[Unit_Price]]*Table1[[#This Row],[Quantity_Sold]]) - Table1[[#This Row],[Discount]]*Table1[[#This Row],[Unit_Price]]*Table1[[#This Row],[Quantity_Sold]]</f>
        <v>35014.983999999997</v>
      </c>
      <c r="H605" s="1" t="s">
        <v>19</v>
      </c>
      <c r="I605" s="1" t="s">
        <v>15</v>
      </c>
      <c r="J605" s="1" t="s">
        <v>23</v>
      </c>
      <c r="K605" s="1" t="s">
        <v>26</v>
      </c>
      <c r="L605" s="1" t="s">
        <v>12</v>
      </c>
      <c r="M605" s="1"/>
    </row>
    <row r="606" spans="1:13" x14ac:dyDescent="0.3">
      <c r="A606" s="1">
        <v>1053</v>
      </c>
      <c r="B606" s="2">
        <v>44973</v>
      </c>
      <c r="C606" s="1" t="s">
        <v>18</v>
      </c>
      <c r="D606" s="1">
        <v>1942.55</v>
      </c>
      <c r="E606" s="1">
        <v>11</v>
      </c>
      <c r="F606" s="1">
        <v>0.17</v>
      </c>
      <c r="G606" s="1">
        <f>(Table1[[#This Row],[Unit_Price]]*Table1[[#This Row],[Quantity_Sold]]) - Table1[[#This Row],[Discount]]*Table1[[#This Row],[Unit_Price]]*Table1[[#This Row],[Quantity_Sold]]</f>
        <v>17735.481499999998</v>
      </c>
      <c r="H606" s="1" t="s">
        <v>19</v>
      </c>
      <c r="I606" s="1" t="s">
        <v>25</v>
      </c>
      <c r="J606" s="1" t="s">
        <v>16</v>
      </c>
      <c r="K606" s="1" t="s">
        <v>30</v>
      </c>
      <c r="L606" s="1" t="s">
        <v>29</v>
      </c>
      <c r="M606" s="1"/>
    </row>
    <row r="607" spans="1:13" x14ac:dyDescent="0.3">
      <c r="A607" s="1">
        <v>1091</v>
      </c>
      <c r="B607" s="2">
        <v>45200</v>
      </c>
      <c r="C607" s="1" t="s">
        <v>31</v>
      </c>
      <c r="D607" s="1">
        <v>1972.62</v>
      </c>
      <c r="E607" s="1">
        <v>15</v>
      </c>
      <c r="F607" s="1">
        <v>0.06</v>
      </c>
      <c r="G607" s="1">
        <f>(Table1[[#This Row],[Unit_Price]]*Table1[[#This Row],[Quantity_Sold]]) - Table1[[#This Row],[Discount]]*Table1[[#This Row],[Unit_Price]]*Table1[[#This Row],[Quantity_Sold]]</f>
        <v>27813.941999999999</v>
      </c>
      <c r="H607" s="1" t="s">
        <v>14</v>
      </c>
      <c r="I607" s="1" t="s">
        <v>25</v>
      </c>
      <c r="J607" s="1" t="s">
        <v>16</v>
      </c>
      <c r="K607" s="1" t="s">
        <v>28</v>
      </c>
      <c r="L607" s="1" t="s">
        <v>29</v>
      </c>
      <c r="M607" s="1"/>
    </row>
    <row r="608" spans="1:13" x14ac:dyDescent="0.3">
      <c r="A608" s="1">
        <v>1068</v>
      </c>
      <c r="B608" s="2">
        <v>45173</v>
      </c>
      <c r="C608" s="1" t="s">
        <v>13</v>
      </c>
      <c r="D608" s="1">
        <v>1438.76</v>
      </c>
      <c r="E608" s="1">
        <v>14</v>
      </c>
      <c r="F608" s="1">
        <v>0.03</v>
      </c>
      <c r="G608" s="1">
        <f>(Table1[[#This Row],[Unit_Price]]*Table1[[#This Row],[Quantity_Sold]]) - Table1[[#This Row],[Discount]]*Table1[[#This Row],[Unit_Price]]*Table1[[#This Row],[Quantity_Sold]]</f>
        <v>19538.360799999999</v>
      </c>
      <c r="H608" s="1" t="s">
        <v>14</v>
      </c>
      <c r="I608" s="1" t="s">
        <v>22</v>
      </c>
      <c r="J608" s="1" t="s">
        <v>23</v>
      </c>
      <c r="K608" s="1" t="s">
        <v>28</v>
      </c>
      <c r="L608" s="1" t="s">
        <v>29</v>
      </c>
      <c r="M608" s="1"/>
    </row>
    <row r="609" spans="1:13" x14ac:dyDescent="0.3">
      <c r="A609" s="1">
        <v>1063</v>
      </c>
      <c r="B609" s="2">
        <v>45279</v>
      </c>
      <c r="C609" s="1" t="s">
        <v>18</v>
      </c>
      <c r="D609" s="1">
        <v>2740.93</v>
      </c>
      <c r="E609" s="1">
        <v>46</v>
      </c>
      <c r="F609" s="1">
        <v>0.25</v>
      </c>
      <c r="G609" s="1">
        <f>(Table1[[#This Row],[Unit_Price]]*Table1[[#This Row],[Quantity_Sold]]) - Table1[[#This Row],[Discount]]*Table1[[#This Row],[Unit_Price]]*Table1[[#This Row],[Quantity_Sold]]</f>
        <v>94562.084999999992</v>
      </c>
      <c r="H609" s="1" t="s">
        <v>14</v>
      </c>
      <c r="I609" s="1" t="s">
        <v>22</v>
      </c>
      <c r="J609" s="1" t="s">
        <v>23</v>
      </c>
      <c r="K609" s="1" t="s">
        <v>30</v>
      </c>
      <c r="L609" s="1" t="s">
        <v>24</v>
      </c>
      <c r="M609" s="1"/>
    </row>
    <row r="610" spans="1:13" x14ac:dyDescent="0.3">
      <c r="A610" s="1">
        <v>1061</v>
      </c>
      <c r="B610" s="2">
        <v>45275</v>
      </c>
      <c r="C610" s="1" t="s">
        <v>13</v>
      </c>
      <c r="D610" s="1">
        <v>3193.25</v>
      </c>
      <c r="E610" s="1">
        <v>32</v>
      </c>
      <c r="F610" s="1">
        <v>0.2</v>
      </c>
      <c r="G610" s="1">
        <f>(Table1[[#This Row],[Unit_Price]]*Table1[[#This Row],[Quantity_Sold]]) - Table1[[#This Row],[Discount]]*Table1[[#This Row],[Unit_Price]]*Table1[[#This Row],[Quantity_Sold]]</f>
        <v>81747.199999999997</v>
      </c>
      <c r="H610" s="1" t="s">
        <v>19</v>
      </c>
      <c r="I610" s="1" t="s">
        <v>22</v>
      </c>
      <c r="J610" s="1" t="s">
        <v>23</v>
      </c>
      <c r="K610" s="1" t="s">
        <v>17</v>
      </c>
      <c r="L610" s="1" t="s">
        <v>20</v>
      </c>
      <c r="M610" s="1"/>
    </row>
    <row r="611" spans="1:13" x14ac:dyDescent="0.3">
      <c r="A611" s="1">
        <v>1015</v>
      </c>
      <c r="B611" s="2">
        <v>45149</v>
      </c>
      <c r="C611" s="1" t="s">
        <v>18</v>
      </c>
      <c r="D611" s="1">
        <v>1330.84</v>
      </c>
      <c r="E611" s="1">
        <v>32</v>
      </c>
      <c r="F611" s="1">
        <v>0.06</v>
      </c>
      <c r="G611" s="1">
        <f>(Table1[[#This Row],[Unit_Price]]*Table1[[#This Row],[Quantity_Sold]]) - Table1[[#This Row],[Discount]]*Table1[[#This Row],[Unit_Price]]*Table1[[#This Row],[Quantity_Sold]]</f>
        <v>40031.667199999996</v>
      </c>
      <c r="H611" s="1" t="s">
        <v>14</v>
      </c>
      <c r="I611" s="1" t="s">
        <v>15</v>
      </c>
      <c r="J611" s="1" t="s">
        <v>16</v>
      </c>
      <c r="K611" s="1" t="s">
        <v>28</v>
      </c>
      <c r="L611" s="1" t="s">
        <v>29</v>
      </c>
      <c r="M611" s="1"/>
    </row>
    <row r="612" spans="1:13" x14ac:dyDescent="0.3">
      <c r="A612" s="1">
        <v>1035</v>
      </c>
      <c r="B612" s="2">
        <v>45142</v>
      </c>
      <c r="C612" s="1" t="s">
        <v>31</v>
      </c>
      <c r="D612" s="1">
        <v>3839.72</v>
      </c>
      <c r="E612" s="1">
        <v>30</v>
      </c>
      <c r="F612" s="1">
        <v>0.21</v>
      </c>
      <c r="G612" s="1">
        <f>(Table1[[#This Row],[Unit_Price]]*Table1[[#This Row],[Quantity_Sold]]) - Table1[[#This Row],[Discount]]*Table1[[#This Row],[Unit_Price]]*Table1[[#This Row],[Quantity_Sold]]</f>
        <v>91001.364000000001</v>
      </c>
      <c r="H612" s="1" t="s">
        <v>19</v>
      </c>
      <c r="I612" s="1" t="s">
        <v>25</v>
      </c>
      <c r="J612" s="1" t="s">
        <v>23</v>
      </c>
      <c r="K612" s="1" t="s">
        <v>26</v>
      </c>
      <c r="L612" s="1" t="s">
        <v>12</v>
      </c>
      <c r="M612" s="1"/>
    </row>
    <row r="613" spans="1:13" x14ac:dyDescent="0.3">
      <c r="A613" s="1">
        <v>1078</v>
      </c>
      <c r="B613" s="2">
        <v>45008</v>
      </c>
      <c r="C613" s="1" t="s">
        <v>21</v>
      </c>
      <c r="D613" s="1">
        <v>2661.54</v>
      </c>
      <c r="E613" s="1">
        <v>33</v>
      </c>
      <c r="F613" s="1">
        <v>0.18</v>
      </c>
      <c r="G613" s="1">
        <f>(Table1[[#This Row],[Unit_Price]]*Table1[[#This Row],[Quantity_Sold]]) - Table1[[#This Row],[Discount]]*Table1[[#This Row],[Unit_Price]]*Table1[[#This Row],[Quantity_Sold]]</f>
        <v>72021.272399999987</v>
      </c>
      <c r="H613" s="1" t="s">
        <v>19</v>
      </c>
      <c r="I613" s="1" t="s">
        <v>22</v>
      </c>
      <c r="J613" s="1" t="s">
        <v>23</v>
      </c>
      <c r="K613" s="1" t="s">
        <v>30</v>
      </c>
      <c r="L613" s="1" t="s">
        <v>29</v>
      </c>
      <c r="M613" s="1"/>
    </row>
    <row r="614" spans="1:13" x14ac:dyDescent="0.3">
      <c r="A614" s="1">
        <v>1095</v>
      </c>
      <c r="B614" s="2">
        <v>45268</v>
      </c>
      <c r="C614" s="1" t="s">
        <v>21</v>
      </c>
      <c r="D614" s="1">
        <v>3555.35</v>
      </c>
      <c r="E614" s="1">
        <v>4</v>
      </c>
      <c r="F614" s="1">
        <v>0.28000000000000003</v>
      </c>
      <c r="G614" s="1">
        <f>(Table1[[#This Row],[Unit_Price]]*Table1[[#This Row],[Quantity_Sold]]) - Table1[[#This Row],[Discount]]*Table1[[#This Row],[Unit_Price]]*Table1[[#This Row],[Quantity_Sold]]</f>
        <v>10239.407999999999</v>
      </c>
      <c r="H614" s="1" t="s">
        <v>19</v>
      </c>
      <c r="I614" s="1" t="s">
        <v>25</v>
      </c>
      <c r="J614" s="1" t="s">
        <v>23</v>
      </c>
      <c r="K614" s="1" t="s">
        <v>28</v>
      </c>
      <c r="L614" s="1" t="s">
        <v>29</v>
      </c>
      <c r="M614" s="1"/>
    </row>
    <row r="615" spans="1:13" x14ac:dyDescent="0.3">
      <c r="A615" s="1">
        <v>1001</v>
      </c>
      <c r="B615" s="2">
        <v>45056</v>
      </c>
      <c r="C615" s="1" t="s">
        <v>13</v>
      </c>
      <c r="D615" s="1">
        <v>5316.13</v>
      </c>
      <c r="E615" s="1">
        <v>47</v>
      </c>
      <c r="F615" s="1">
        <v>0.06</v>
      </c>
      <c r="G615" s="1">
        <f>(Table1[[#This Row],[Unit_Price]]*Table1[[#This Row],[Quantity_Sold]]) - Table1[[#This Row],[Discount]]*Table1[[#This Row],[Unit_Price]]*Table1[[#This Row],[Quantity_Sold]]</f>
        <v>234866.62340000001</v>
      </c>
      <c r="H615" s="1" t="s">
        <v>19</v>
      </c>
      <c r="I615" s="1" t="s">
        <v>22</v>
      </c>
      <c r="J615" s="1" t="s">
        <v>23</v>
      </c>
      <c r="K615" s="1" t="s">
        <v>28</v>
      </c>
      <c r="L615" s="1" t="s">
        <v>12</v>
      </c>
      <c r="M615" s="1"/>
    </row>
    <row r="616" spans="1:13" x14ac:dyDescent="0.3">
      <c r="A616" s="1">
        <v>1058</v>
      </c>
      <c r="B616" s="2">
        <v>44994</v>
      </c>
      <c r="C616" s="1" t="s">
        <v>18</v>
      </c>
      <c r="D616" s="1">
        <v>2598.4</v>
      </c>
      <c r="E616" s="1">
        <v>40</v>
      </c>
      <c r="F616" s="1">
        <v>0.18</v>
      </c>
      <c r="G616" s="1">
        <f>(Table1[[#This Row],[Unit_Price]]*Table1[[#This Row],[Quantity_Sold]]) - Table1[[#This Row],[Discount]]*Table1[[#This Row],[Unit_Price]]*Table1[[#This Row],[Quantity_Sold]]</f>
        <v>85227.520000000004</v>
      </c>
      <c r="H616" s="1" t="s">
        <v>14</v>
      </c>
      <c r="I616" s="1" t="s">
        <v>25</v>
      </c>
      <c r="J616" s="1" t="s">
        <v>16</v>
      </c>
      <c r="K616" s="1" t="s">
        <v>26</v>
      </c>
      <c r="L616" s="1" t="s">
        <v>29</v>
      </c>
      <c r="M616" s="1"/>
    </row>
    <row r="617" spans="1:13" x14ac:dyDescent="0.3">
      <c r="A617" s="1">
        <v>1026</v>
      </c>
      <c r="B617" s="2">
        <v>45169</v>
      </c>
      <c r="C617" s="1" t="s">
        <v>31</v>
      </c>
      <c r="D617" s="1">
        <v>1454.68</v>
      </c>
      <c r="E617" s="1">
        <v>25</v>
      </c>
      <c r="F617" s="1">
        <v>0.06</v>
      </c>
      <c r="G617" s="1">
        <f>(Table1[[#This Row],[Unit_Price]]*Table1[[#This Row],[Quantity_Sold]]) - Table1[[#This Row],[Discount]]*Table1[[#This Row],[Unit_Price]]*Table1[[#This Row],[Quantity_Sold]]</f>
        <v>34184.980000000003</v>
      </c>
      <c r="H617" s="1" t="s">
        <v>14</v>
      </c>
      <c r="I617" s="1" t="s">
        <v>25</v>
      </c>
      <c r="J617" s="1" t="s">
        <v>23</v>
      </c>
      <c r="K617" s="1" t="s">
        <v>28</v>
      </c>
      <c r="L617" s="1" t="s">
        <v>20</v>
      </c>
      <c r="M617" s="1"/>
    </row>
    <row r="618" spans="1:13" x14ac:dyDescent="0.3">
      <c r="A618" s="1">
        <v>1035</v>
      </c>
      <c r="B618" s="2">
        <v>45068</v>
      </c>
      <c r="C618" s="1" t="s">
        <v>13</v>
      </c>
      <c r="D618" s="1">
        <v>4624.1000000000004</v>
      </c>
      <c r="E618" s="1">
        <v>45</v>
      </c>
      <c r="F618" s="1">
        <v>0.15</v>
      </c>
      <c r="G618" s="1">
        <f>(Table1[[#This Row],[Unit_Price]]*Table1[[#This Row],[Quantity_Sold]]) - Table1[[#This Row],[Discount]]*Table1[[#This Row],[Unit_Price]]*Table1[[#This Row],[Quantity_Sold]]</f>
        <v>176871.82500000004</v>
      </c>
      <c r="H618" s="1" t="s">
        <v>19</v>
      </c>
      <c r="I618" s="1" t="s">
        <v>25</v>
      </c>
      <c r="J618" s="1" t="s">
        <v>16</v>
      </c>
      <c r="K618" s="1" t="s">
        <v>26</v>
      </c>
      <c r="L618" s="1" t="s">
        <v>20</v>
      </c>
      <c r="M618" s="1"/>
    </row>
    <row r="619" spans="1:13" x14ac:dyDescent="0.3">
      <c r="A619" s="1">
        <v>1001</v>
      </c>
      <c r="B619" s="2">
        <v>45209</v>
      </c>
      <c r="C619" s="1" t="s">
        <v>18</v>
      </c>
      <c r="D619" s="1">
        <v>3013.49</v>
      </c>
      <c r="E619" s="1">
        <v>18</v>
      </c>
      <c r="F619" s="1">
        <v>0.08</v>
      </c>
      <c r="G619" s="1">
        <f>(Table1[[#This Row],[Unit_Price]]*Table1[[#This Row],[Quantity_Sold]]) - Table1[[#This Row],[Discount]]*Table1[[#This Row],[Unit_Price]]*Table1[[#This Row],[Quantity_Sold]]</f>
        <v>49903.39439999999</v>
      </c>
      <c r="H619" s="1" t="s">
        <v>14</v>
      </c>
      <c r="I619" s="1" t="s">
        <v>22</v>
      </c>
      <c r="J619" s="1" t="s">
        <v>23</v>
      </c>
      <c r="K619" s="1" t="s">
        <v>30</v>
      </c>
      <c r="L619" s="1" t="s">
        <v>12</v>
      </c>
      <c r="M619" s="1"/>
    </row>
    <row r="620" spans="1:13" x14ac:dyDescent="0.3">
      <c r="A620" s="1">
        <v>1021</v>
      </c>
      <c r="B620" s="2">
        <v>45104</v>
      </c>
      <c r="C620" s="1" t="s">
        <v>31</v>
      </c>
      <c r="D620" s="1">
        <v>1464.71</v>
      </c>
      <c r="E620" s="1">
        <v>19</v>
      </c>
      <c r="F620" s="1">
        <v>0</v>
      </c>
      <c r="G620" s="1">
        <f>(Table1[[#This Row],[Unit_Price]]*Table1[[#This Row],[Quantity_Sold]]) - Table1[[#This Row],[Discount]]*Table1[[#This Row],[Unit_Price]]*Table1[[#This Row],[Quantity_Sold]]</f>
        <v>27829.49</v>
      </c>
      <c r="H620" s="1" t="s">
        <v>19</v>
      </c>
      <c r="I620" s="1" t="s">
        <v>25</v>
      </c>
      <c r="J620" s="1" t="s">
        <v>16</v>
      </c>
      <c r="K620" s="1" t="s">
        <v>17</v>
      </c>
      <c r="L620" s="1" t="s">
        <v>24</v>
      </c>
      <c r="M620" s="1"/>
    </row>
    <row r="621" spans="1:13" x14ac:dyDescent="0.3">
      <c r="A621" s="1">
        <v>1061</v>
      </c>
      <c r="B621" s="2">
        <v>45034</v>
      </c>
      <c r="C621" s="1" t="s">
        <v>31</v>
      </c>
      <c r="D621" s="1">
        <v>498.46</v>
      </c>
      <c r="E621" s="1">
        <v>47</v>
      </c>
      <c r="F621" s="1">
        <v>0.06</v>
      </c>
      <c r="G621" s="1">
        <f>(Table1[[#This Row],[Unit_Price]]*Table1[[#This Row],[Quantity_Sold]]) - Table1[[#This Row],[Discount]]*Table1[[#This Row],[Unit_Price]]*Table1[[#This Row],[Quantity_Sold]]</f>
        <v>22021.962799999998</v>
      </c>
      <c r="H621" s="1" t="s">
        <v>19</v>
      </c>
      <c r="I621" s="1" t="s">
        <v>15</v>
      </c>
      <c r="J621" s="1" t="s">
        <v>16</v>
      </c>
      <c r="K621" s="1" t="s">
        <v>17</v>
      </c>
      <c r="L621" s="1" t="s">
        <v>29</v>
      </c>
      <c r="M621" s="1"/>
    </row>
    <row r="622" spans="1:13" x14ac:dyDescent="0.3">
      <c r="A622" s="1">
        <v>1057</v>
      </c>
      <c r="B622" s="2">
        <v>45287</v>
      </c>
      <c r="C622" s="1" t="s">
        <v>18</v>
      </c>
      <c r="D622" s="1">
        <v>2453.35</v>
      </c>
      <c r="E622" s="1">
        <v>31</v>
      </c>
      <c r="F622" s="1">
        <v>0.19</v>
      </c>
      <c r="G622" s="1">
        <f>(Table1[[#This Row],[Unit_Price]]*Table1[[#This Row],[Quantity_Sold]]) - Table1[[#This Row],[Discount]]*Table1[[#This Row],[Unit_Price]]*Table1[[#This Row],[Quantity_Sold]]</f>
        <v>61603.61849999999</v>
      </c>
      <c r="H622" s="1" t="s">
        <v>14</v>
      </c>
      <c r="I622" s="1" t="s">
        <v>25</v>
      </c>
      <c r="J622" s="1" t="s">
        <v>23</v>
      </c>
      <c r="K622" s="1" t="s">
        <v>26</v>
      </c>
      <c r="L622" s="1" t="s">
        <v>27</v>
      </c>
      <c r="M622" s="1"/>
    </row>
    <row r="623" spans="1:13" x14ac:dyDescent="0.3">
      <c r="A623" s="1">
        <v>1021</v>
      </c>
      <c r="B623" s="2">
        <v>44968</v>
      </c>
      <c r="C623" s="1" t="s">
        <v>13</v>
      </c>
      <c r="D623" s="1">
        <v>1106.51</v>
      </c>
      <c r="E623" s="1">
        <v>32</v>
      </c>
      <c r="F623" s="1">
        <v>0.21</v>
      </c>
      <c r="G623" s="1">
        <f>(Table1[[#This Row],[Unit_Price]]*Table1[[#This Row],[Quantity_Sold]]) - Table1[[#This Row],[Discount]]*Table1[[#This Row],[Unit_Price]]*Table1[[#This Row],[Quantity_Sold]]</f>
        <v>27972.572800000002</v>
      </c>
      <c r="H623" s="1" t="s">
        <v>19</v>
      </c>
      <c r="I623" s="1" t="s">
        <v>15</v>
      </c>
      <c r="J623" s="1" t="s">
        <v>23</v>
      </c>
      <c r="K623" s="1" t="s">
        <v>30</v>
      </c>
      <c r="L623" s="1" t="s">
        <v>24</v>
      </c>
      <c r="M623" s="1"/>
    </row>
    <row r="624" spans="1:13" x14ac:dyDescent="0.3">
      <c r="A624" s="1">
        <v>1007</v>
      </c>
      <c r="B624" s="2">
        <v>45024</v>
      </c>
      <c r="C624" s="1" t="s">
        <v>21</v>
      </c>
      <c r="D624" s="1">
        <v>4071.82</v>
      </c>
      <c r="E624" s="1">
        <v>13</v>
      </c>
      <c r="F624" s="1">
        <v>0.28999999999999998</v>
      </c>
      <c r="G624" s="1">
        <f>(Table1[[#This Row],[Unit_Price]]*Table1[[#This Row],[Quantity_Sold]]) - Table1[[#This Row],[Discount]]*Table1[[#This Row],[Unit_Price]]*Table1[[#This Row],[Quantity_Sold]]</f>
        <v>37582.8986</v>
      </c>
      <c r="H624" s="1" t="s">
        <v>14</v>
      </c>
      <c r="I624" s="1" t="s">
        <v>22</v>
      </c>
      <c r="J624" s="1" t="s">
        <v>23</v>
      </c>
      <c r="K624" s="1" t="s">
        <v>28</v>
      </c>
      <c r="L624" s="1" t="s">
        <v>24</v>
      </c>
      <c r="M624" s="1"/>
    </row>
    <row r="625" spans="1:13" x14ac:dyDescent="0.3">
      <c r="A625" s="1">
        <v>1003</v>
      </c>
      <c r="B625" s="2">
        <v>45183</v>
      </c>
      <c r="C625" s="1" t="s">
        <v>21</v>
      </c>
      <c r="D625" s="1">
        <v>3388.84</v>
      </c>
      <c r="E625" s="1">
        <v>15</v>
      </c>
      <c r="F625" s="1">
        <v>0.09</v>
      </c>
      <c r="G625" s="1">
        <f>(Table1[[#This Row],[Unit_Price]]*Table1[[#This Row],[Quantity_Sold]]) - Table1[[#This Row],[Discount]]*Table1[[#This Row],[Unit_Price]]*Table1[[#This Row],[Quantity_Sold]]</f>
        <v>46257.666000000005</v>
      </c>
      <c r="H625" s="1" t="s">
        <v>14</v>
      </c>
      <c r="I625" s="1" t="s">
        <v>25</v>
      </c>
      <c r="J625" s="1" t="s">
        <v>16</v>
      </c>
      <c r="K625" s="1" t="s">
        <v>30</v>
      </c>
      <c r="L625" s="1" t="s">
        <v>27</v>
      </c>
      <c r="M625" s="1"/>
    </row>
    <row r="626" spans="1:13" x14ac:dyDescent="0.3">
      <c r="A626" s="1">
        <v>1061</v>
      </c>
      <c r="B626" s="2">
        <v>45009</v>
      </c>
      <c r="C626" s="1" t="s">
        <v>31</v>
      </c>
      <c r="D626" s="1">
        <v>692.71</v>
      </c>
      <c r="E626" s="1">
        <v>13</v>
      </c>
      <c r="F626" s="1">
        <v>0.08</v>
      </c>
      <c r="G626" s="1">
        <f>(Table1[[#This Row],[Unit_Price]]*Table1[[#This Row],[Quantity_Sold]]) - Table1[[#This Row],[Discount]]*Table1[[#This Row],[Unit_Price]]*Table1[[#This Row],[Quantity_Sold]]</f>
        <v>8284.8115999999991</v>
      </c>
      <c r="H626" s="1" t="s">
        <v>19</v>
      </c>
      <c r="I626" s="1" t="s">
        <v>25</v>
      </c>
      <c r="J626" s="1" t="s">
        <v>23</v>
      </c>
      <c r="K626" s="1" t="s">
        <v>28</v>
      </c>
      <c r="L626" s="1" t="s">
        <v>24</v>
      </c>
      <c r="M626" s="1"/>
    </row>
    <row r="627" spans="1:13" x14ac:dyDescent="0.3">
      <c r="A627" s="1">
        <v>1093</v>
      </c>
      <c r="B627" s="2">
        <v>45201</v>
      </c>
      <c r="C627" s="1" t="s">
        <v>31</v>
      </c>
      <c r="D627" s="1">
        <v>1505.44</v>
      </c>
      <c r="E627" s="1">
        <v>43</v>
      </c>
      <c r="F627" s="1">
        <v>0.08</v>
      </c>
      <c r="G627" s="1">
        <f>(Table1[[#This Row],[Unit_Price]]*Table1[[#This Row],[Quantity_Sold]]) - Table1[[#This Row],[Discount]]*Table1[[#This Row],[Unit_Price]]*Table1[[#This Row],[Quantity_Sold]]</f>
        <v>59555.206400000003</v>
      </c>
      <c r="H627" s="1" t="s">
        <v>19</v>
      </c>
      <c r="I627" s="1" t="s">
        <v>15</v>
      </c>
      <c r="J627" s="1" t="s">
        <v>16</v>
      </c>
      <c r="K627" s="1" t="s">
        <v>30</v>
      </c>
      <c r="L627" s="1" t="s">
        <v>27</v>
      </c>
      <c r="M627" s="1"/>
    </row>
    <row r="628" spans="1:13" x14ac:dyDescent="0.3">
      <c r="A628" s="1">
        <v>1047</v>
      </c>
      <c r="B628" s="2">
        <v>45086</v>
      </c>
      <c r="C628" s="1" t="s">
        <v>21</v>
      </c>
      <c r="D628" s="1">
        <v>1024.31</v>
      </c>
      <c r="E628" s="1">
        <v>18</v>
      </c>
      <c r="F628" s="1">
        <v>0.26</v>
      </c>
      <c r="G628" s="1">
        <f>(Table1[[#This Row],[Unit_Price]]*Table1[[#This Row],[Quantity_Sold]]) - Table1[[#This Row],[Discount]]*Table1[[#This Row],[Unit_Price]]*Table1[[#This Row],[Quantity_Sold]]</f>
        <v>13643.809199999998</v>
      </c>
      <c r="H628" s="1" t="s">
        <v>14</v>
      </c>
      <c r="I628" s="1" t="s">
        <v>15</v>
      </c>
      <c r="J628" s="1" t="s">
        <v>23</v>
      </c>
      <c r="K628" s="1" t="s">
        <v>28</v>
      </c>
      <c r="L628" s="1" t="s">
        <v>12</v>
      </c>
      <c r="M628" s="1"/>
    </row>
    <row r="629" spans="1:13" x14ac:dyDescent="0.3">
      <c r="A629" s="1">
        <v>1049</v>
      </c>
      <c r="B629" s="2">
        <v>45063</v>
      </c>
      <c r="C629" s="1" t="s">
        <v>18</v>
      </c>
      <c r="D629" s="1">
        <v>3317.75</v>
      </c>
      <c r="E629" s="1">
        <v>1</v>
      </c>
      <c r="F629" s="1">
        <v>0.17</v>
      </c>
      <c r="G629" s="1">
        <f>(Table1[[#This Row],[Unit_Price]]*Table1[[#This Row],[Quantity_Sold]]) - Table1[[#This Row],[Discount]]*Table1[[#This Row],[Unit_Price]]*Table1[[#This Row],[Quantity_Sold]]</f>
        <v>2753.7325000000001</v>
      </c>
      <c r="H629" s="1" t="s">
        <v>14</v>
      </c>
      <c r="I629" s="1" t="s">
        <v>22</v>
      </c>
      <c r="J629" s="1" t="s">
        <v>23</v>
      </c>
      <c r="K629" s="1" t="s">
        <v>30</v>
      </c>
      <c r="L629" s="1" t="s">
        <v>20</v>
      </c>
      <c r="M629" s="1"/>
    </row>
    <row r="630" spans="1:13" x14ac:dyDescent="0.3">
      <c r="A630" s="1">
        <v>1002</v>
      </c>
      <c r="B630" s="2">
        <v>45076</v>
      </c>
      <c r="C630" s="1" t="s">
        <v>18</v>
      </c>
      <c r="D630" s="1">
        <v>1533.09</v>
      </c>
      <c r="E630" s="1">
        <v>44</v>
      </c>
      <c r="F630" s="1">
        <v>0.24</v>
      </c>
      <c r="G630" s="1">
        <f>(Table1[[#This Row],[Unit_Price]]*Table1[[#This Row],[Quantity_Sold]]) - Table1[[#This Row],[Discount]]*Table1[[#This Row],[Unit_Price]]*Table1[[#This Row],[Quantity_Sold]]</f>
        <v>51266.529599999994</v>
      </c>
      <c r="H630" s="1" t="s">
        <v>14</v>
      </c>
      <c r="I630" s="1" t="s">
        <v>25</v>
      </c>
      <c r="J630" s="1" t="s">
        <v>16</v>
      </c>
      <c r="K630" s="1" t="s">
        <v>17</v>
      </c>
      <c r="L630" s="1" t="s">
        <v>29</v>
      </c>
      <c r="M630" s="1"/>
    </row>
    <row r="631" spans="1:13" x14ac:dyDescent="0.3">
      <c r="A631" s="1">
        <v>1062</v>
      </c>
      <c r="B631" s="2">
        <v>45231</v>
      </c>
      <c r="C631" s="1" t="s">
        <v>13</v>
      </c>
      <c r="D631" s="1">
        <v>1167.33</v>
      </c>
      <c r="E631" s="1">
        <v>36</v>
      </c>
      <c r="F631" s="1">
        <v>0.22</v>
      </c>
      <c r="G631" s="1">
        <f>(Table1[[#This Row],[Unit_Price]]*Table1[[#This Row],[Quantity_Sold]]) - Table1[[#This Row],[Discount]]*Table1[[#This Row],[Unit_Price]]*Table1[[#This Row],[Quantity_Sold]]</f>
        <v>32778.626399999994</v>
      </c>
      <c r="H631" s="1" t="s">
        <v>19</v>
      </c>
      <c r="I631" s="1" t="s">
        <v>15</v>
      </c>
      <c r="J631" s="1" t="s">
        <v>23</v>
      </c>
      <c r="K631" s="1" t="s">
        <v>28</v>
      </c>
      <c r="L631" s="1" t="s">
        <v>27</v>
      </c>
      <c r="M631" s="1"/>
    </row>
    <row r="632" spans="1:13" x14ac:dyDescent="0.3">
      <c r="A632" s="1">
        <v>1034</v>
      </c>
      <c r="B632" s="2">
        <v>44933</v>
      </c>
      <c r="C632" s="1" t="s">
        <v>18</v>
      </c>
      <c r="D632" s="1">
        <v>234.63</v>
      </c>
      <c r="E632" s="1">
        <v>28</v>
      </c>
      <c r="F632" s="1">
        <v>0.27</v>
      </c>
      <c r="G632" s="1">
        <f>(Table1[[#This Row],[Unit_Price]]*Table1[[#This Row],[Quantity_Sold]]) - Table1[[#This Row],[Discount]]*Table1[[#This Row],[Unit_Price]]*Table1[[#This Row],[Quantity_Sold]]</f>
        <v>4795.837199999999</v>
      </c>
      <c r="H632" s="1" t="s">
        <v>19</v>
      </c>
      <c r="I632" s="1" t="s">
        <v>22</v>
      </c>
      <c r="J632" s="1" t="s">
        <v>16</v>
      </c>
      <c r="K632" s="1" t="s">
        <v>30</v>
      </c>
      <c r="L632" s="1" t="s">
        <v>12</v>
      </c>
      <c r="M632" s="1"/>
    </row>
    <row r="633" spans="1:13" x14ac:dyDescent="0.3">
      <c r="A633" s="1">
        <v>1027</v>
      </c>
      <c r="B633" s="2">
        <v>44963</v>
      </c>
      <c r="C633" s="1" t="s">
        <v>13</v>
      </c>
      <c r="D633" s="1">
        <v>1485.34</v>
      </c>
      <c r="E633" s="1">
        <v>45</v>
      </c>
      <c r="F633" s="1">
        <v>0.25</v>
      </c>
      <c r="G633" s="1">
        <f>(Table1[[#This Row],[Unit_Price]]*Table1[[#This Row],[Quantity_Sold]]) - Table1[[#This Row],[Discount]]*Table1[[#This Row],[Unit_Price]]*Table1[[#This Row],[Quantity_Sold]]</f>
        <v>50130.225000000006</v>
      </c>
      <c r="H633" s="1" t="s">
        <v>19</v>
      </c>
      <c r="I633" s="1" t="s">
        <v>25</v>
      </c>
      <c r="J633" s="1" t="s">
        <v>16</v>
      </c>
      <c r="K633" s="1" t="s">
        <v>30</v>
      </c>
      <c r="L633" s="1" t="s">
        <v>29</v>
      </c>
      <c r="M633" s="1"/>
    </row>
    <row r="634" spans="1:13" x14ac:dyDescent="0.3">
      <c r="A634" s="1">
        <v>1037</v>
      </c>
      <c r="B634" s="2">
        <v>44949</v>
      </c>
      <c r="C634" s="1" t="s">
        <v>13</v>
      </c>
      <c r="D634" s="1">
        <v>1382.43</v>
      </c>
      <c r="E634" s="1">
        <v>25</v>
      </c>
      <c r="F634" s="1">
        <v>0.24</v>
      </c>
      <c r="G634" s="1">
        <f>(Table1[[#This Row],[Unit_Price]]*Table1[[#This Row],[Quantity_Sold]]) - Table1[[#This Row],[Discount]]*Table1[[#This Row],[Unit_Price]]*Table1[[#This Row],[Quantity_Sold]]</f>
        <v>26266.17</v>
      </c>
      <c r="H634" s="1" t="s">
        <v>14</v>
      </c>
      <c r="I634" s="1" t="s">
        <v>25</v>
      </c>
      <c r="J634" s="1" t="s">
        <v>16</v>
      </c>
      <c r="K634" s="1" t="s">
        <v>28</v>
      </c>
      <c r="L634" s="1" t="s">
        <v>24</v>
      </c>
      <c r="M634" s="1"/>
    </row>
    <row r="635" spans="1:13" x14ac:dyDescent="0.3">
      <c r="A635" s="1">
        <v>1072</v>
      </c>
      <c r="B635" s="2">
        <v>45286</v>
      </c>
      <c r="C635" s="1" t="s">
        <v>18</v>
      </c>
      <c r="D635" s="1">
        <v>2074.25</v>
      </c>
      <c r="E635" s="1">
        <v>23</v>
      </c>
      <c r="F635" s="1">
        <v>0.12</v>
      </c>
      <c r="G635" s="1">
        <f>(Table1[[#This Row],[Unit_Price]]*Table1[[#This Row],[Quantity_Sold]]) - Table1[[#This Row],[Discount]]*Table1[[#This Row],[Unit_Price]]*Table1[[#This Row],[Quantity_Sold]]</f>
        <v>41982.82</v>
      </c>
      <c r="H635" s="1" t="s">
        <v>19</v>
      </c>
      <c r="I635" s="1" t="s">
        <v>22</v>
      </c>
      <c r="J635" s="1" t="s">
        <v>23</v>
      </c>
      <c r="K635" s="1" t="s">
        <v>17</v>
      </c>
      <c r="L635" s="1" t="s">
        <v>24</v>
      </c>
      <c r="M635" s="1"/>
    </row>
    <row r="636" spans="1:13" x14ac:dyDescent="0.3">
      <c r="A636" s="1">
        <v>1059</v>
      </c>
      <c r="B636" s="2">
        <v>45154</v>
      </c>
      <c r="C636" s="1" t="s">
        <v>21</v>
      </c>
      <c r="D636" s="1">
        <v>3192.99</v>
      </c>
      <c r="E636" s="1">
        <v>21</v>
      </c>
      <c r="F636" s="1">
        <v>0.17</v>
      </c>
      <c r="G636" s="1">
        <f>(Table1[[#This Row],[Unit_Price]]*Table1[[#This Row],[Quantity_Sold]]) - Table1[[#This Row],[Discount]]*Table1[[#This Row],[Unit_Price]]*Table1[[#This Row],[Quantity_Sold]]</f>
        <v>55653.815699999992</v>
      </c>
      <c r="H636" s="1" t="s">
        <v>19</v>
      </c>
      <c r="I636" s="1" t="s">
        <v>25</v>
      </c>
      <c r="J636" s="1" t="s">
        <v>23</v>
      </c>
      <c r="K636" s="1" t="s">
        <v>30</v>
      </c>
      <c r="L636" s="1" t="s">
        <v>20</v>
      </c>
      <c r="M636" s="1"/>
    </row>
    <row r="637" spans="1:13" x14ac:dyDescent="0.3">
      <c r="A637" s="1">
        <v>1024</v>
      </c>
      <c r="B637" s="2">
        <v>45254</v>
      </c>
      <c r="C637" s="1" t="s">
        <v>13</v>
      </c>
      <c r="D637" s="1">
        <v>4752.88</v>
      </c>
      <c r="E637" s="1">
        <v>22</v>
      </c>
      <c r="F637" s="1">
        <v>7.0000000000000007E-2</v>
      </c>
      <c r="G637" s="1">
        <f>(Table1[[#This Row],[Unit_Price]]*Table1[[#This Row],[Quantity_Sold]]) - Table1[[#This Row],[Discount]]*Table1[[#This Row],[Unit_Price]]*Table1[[#This Row],[Quantity_Sold]]</f>
        <v>97243.924799999993</v>
      </c>
      <c r="H637" s="1" t="s">
        <v>14</v>
      </c>
      <c r="I637" s="1" t="s">
        <v>22</v>
      </c>
      <c r="J637" s="1" t="s">
        <v>16</v>
      </c>
      <c r="K637" s="1" t="s">
        <v>26</v>
      </c>
      <c r="L637" s="1" t="s">
        <v>20</v>
      </c>
      <c r="M637" s="1"/>
    </row>
    <row r="638" spans="1:13" x14ac:dyDescent="0.3">
      <c r="A638" s="1">
        <v>1084</v>
      </c>
      <c r="B638" s="2">
        <v>45006</v>
      </c>
      <c r="C638" s="1" t="s">
        <v>13</v>
      </c>
      <c r="D638" s="1">
        <v>3104.43</v>
      </c>
      <c r="E638" s="1">
        <v>40</v>
      </c>
      <c r="F638" s="1">
        <v>0.21</v>
      </c>
      <c r="G638" s="1">
        <f>(Table1[[#This Row],[Unit_Price]]*Table1[[#This Row],[Quantity_Sold]]) - Table1[[#This Row],[Discount]]*Table1[[#This Row],[Unit_Price]]*Table1[[#This Row],[Quantity_Sold]]</f>
        <v>98099.987999999998</v>
      </c>
      <c r="H638" s="1" t="s">
        <v>19</v>
      </c>
      <c r="I638" s="1" t="s">
        <v>22</v>
      </c>
      <c r="J638" s="1" t="s">
        <v>23</v>
      </c>
      <c r="K638" s="1" t="s">
        <v>26</v>
      </c>
      <c r="L638" s="1" t="s">
        <v>29</v>
      </c>
      <c r="M638" s="1"/>
    </row>
    <row r="639" spans="1:13" x14ac:dyDescent="0.3">
      <c r="A639" s="1">
        <v>1039</v>
      </c>
      <c r="B639" s="2">
        <v>44934</v>
      </c>
      <c r="C639" s="1" t="s">
        <v>31</v>
      </c>
      <c r="D639" s="1">
        <v>1175.22</v>
      </c>
      <c r="E639" s="1">
        <v>4</v>
      </c>
      <c r="F639" s="1">
        <v>0.12</v>
      </c>
      <c r="G639" s="1">
        <f>(Table1[[#This Row],[Unit_Price]]*Table1[[#This Row],[Quantity_Sold]]) - Table1[[#This Row],[Discount]]*Table1[[#This Row],[Unit_Price]]*Table1[[#This Row],[Quantity_Sold]]</f>
        <v>4136.7744000000002</v>
      </c>
      <c r="H639" s="1" t="s">
        <v>14</v>
      </c>
      <c r="I639" s="1" t="s">
        <v>22</v>
      </c>
      <c r="J639" s="1" t="s">
        <v>16</v>
      </c>
      <c r="K639" s="1" t="s">
        <v>26</v>
      </c>
      <c r="L639" s="1" t="s">
        <v>29</v>
      </c>
      <c r="M639" s="1"/>
    </row>
    <row r="640" spans="1:13" x14ac:dyDescent="0.3">
      <c r="A640" s="1">
        <v>1012</v>
      </c>
      <c r="B640" s="2">
        <v>45085</v>
      </c>
      <c r="C640" s="1" t="s">
        <v>18</v>
      </c>
      <c r="D640" s="1">
        <v>3598.72</v>
      </c>
      <c r="E640" s="1">
        <v>19</v>
      </c>
      <c r="F640" s="1">
        <v>0.27</v>
      </c>
      <c r="G640" s="1">
        <f>(Table1[[#This Row],[Unit_Price]]*Table1[[#This Row],[Quantity_Sold]]) - Table1[[#This Row],[Discount]]*Table1[[#This Row],[Unit_Price]]*Table1[[#This Row],[Quantity_Sold]]</f>
        <v>49914.246399999989</v>
      </c>
      <c r="H640" s="1" t="s">
        <v>19</v>
      </c>
      <c r="I640" s="1" t="s">
        <v>22</v>
      </c>
      <c r="J640" s="1" t="s">
        <v>23</v>
      </c>
      <c r="K640" s="1" t="s">
        <v>28</v>
      </c>
      <c r="L640" s="1" t="s">
        <v>27</v>
      </c>
      <c r="M640" s="1"/>
    </row>
    <row r="641" spans="1:13" x14ac:dyDescent="0.3">
      <c r="A641" s="1">
        <v>1068</v>
      </c>
      <c r="B641" s="2">
        <v>45244</v>
      </c>
      <c r="C641" s="1" t="s">
        <v>21</v>
      </c>
      <c r="D641" s="1">
        <v>1566.36</v>
      </c>
      <c r="E641" s="1">
        <v>42</v>
      </c>
      <c r="F641" s="1">
        <v>0.03</v>
      </c>
      <c r="G641" s="1">
        <f>(Table1[[#This Row],[Unit_Price]]*Table1[[#This Row],[Quantity_Sold]]) - Table1[[#This Row],[Discount]]*Table1[[#This Row],[Unit_Price]]*Table1[[#This Row],[Quantity_Sold]]</f>
        <v>63813.506399999998</v>
      </c>
      <c r="H641" s="1" t="s">
        <v>14</v>
      </c>
      <c r="I641" s="1" t="s">
        <v>25</v>
      </c>
      <c r="J641" s="1" t="s">
        <v>16</v>
      </c>
      <c r="K641" s="1" t="s">
        <v>30</v>
      </c>
      <c r="L641" s="1" t="s">
        <v>24</v>
      </c>
      <c r="M641" s="1"/>
    </row>
    <row r="642" spans="1:13" x14ac:dyDescent="0.3">
      <c r="A642" s="1">
        <v>1080</v>
      </c>
      <c r="B642" s="2">
        <v>45241</v>
      </c>
      <c r="C642" s="1" t="s">
        <v>31</v>
      </c>
      <c r="D642" s="1">
        <v>3753.83</v>
      </c>
      <c r="E642" s="1">
        <v>32</v>
      </c>
      <c r="F642" s="1">
        <v>0.22</v>
      </c>
      <c r="G642" s="1">
        <f>(Table1[[#This Row],[Unit_Price]]*Table1[[#This Row],[Quantity_Sold]]) - Table1[[#This Row],[Discount]]*Table1[[#This Row],[Unit_Price]]*Table1[[#This Row],[Quantity_Sold]]</f>
        <v>93695.596799999999</v>
      </c>
      <c r="H642" s="1" t="s">
        <v>19</v>
      </c>
      <c r="I642" s="1" t="s">
        <v>15</v>
      </c>
      <c r="J642" s="1" t="s">
        <v>16</v>
      </c>
      <c r="K642" s="1" t="s">
        <v>28</v>
      </c>
      <c r="L642" s="1" t="s">
        <v>20</v>
      </c>
      <c r="M642" s="1"/>
    </row>
    <row r="643" spans="1:13" x14ac:dyDescent="0.3">
      <c r="A643" s="1">
        <v>1059</v>
      </c>
      <c r="B643" s="2">
        <v>45018</v>
      </c>
      <c r="C643" s="1" t="s">
        <v>13</v>
      </c>
      <c r="D643" s="1">
        <v>3955.75</v>
      </c>
      <c r="E643" s="1">
        <v>12</v>
      </c>
      <c r="F643" s="1">
        <v>0.28000000000000003</v>
      </c>
      <c r="G643" s="1">
        <f>(Table1[[#This Row],[Unit_Price]]*Table1[[#This Row],[Quantity_Sold]]) - Table1[[#This Row],[Discount]]*Table1[[#This Row],[Unit_Price]]*Table1[[#This Row],[Quantity_Sold]]</f>
        <v>34177.68</v>
      </c>
      <c r="H643" s="1" t="s">
        <v>14</v>
      </c>
      <c r="I643" s="1" t="s">
        <v>15</v>
      </c>
      <c r="J643" s="1" t="s">
        <v>16</v>
      </c>
      <c r="K643" s="1" t="s">
        <v>30</v>
      </c>
      <c r="L643" s="1" t="s">
        <v>29</v>
      </c>
      <c r="M643" s="1"/>
    </row>
    <row r="644" spans="1:13" x14ac:dyDescent="0.3">
      <c r="A644" s="1">
        <v>1044</v>
      </c>
      <c r="B644" s="2">
        <v>44937</v>
      </c>
      <c r="C644" s="1" t="s">
        <v>13</v>
      </c>
      <c r="D644" s="1">
        <v>5050.46</v>
      </c>
      <c r="E644" s="1">
        <v>5</v>
      </c>
      <c r="F644" s="1">
        <v>0.25</v>
      </c>
      <c r="G644" s="1">
        <f>(Table1[[#This Row],[Unit_Price]]*Table1[[#This Row],[Quantity_Sold]]) - Table1[[#This Row],[Discount]]*Table1[[#This Row],[Unit_Price]]*Table1[[#This Row],[Quantity_Sold]]</f>
        <v>18939.224999999999</v>
      </c>
      <c r="H644" s="1" t="s">
        <v>19</v>
      </c>
      <c r="I644" s="1" t="s">
        <v>15</v>
      </c>
      <c r="J644" s="1" t="s">
        <v>16</v>
      </c>
      <c r="K644" s="1" t="s">
        <v>17</v>
      </c>
      <c r="L644" s="1" t="s">
        <v>29</v>
      </c>
      <c r="M644" s="1"/>
    </row>
    <row r="645" spans="1:13" x14ac:dyDescent="0.3">
      <c r="A645" s="1">
        <v>1086</v>
      </c>
      <c r="B645" s="2">
        <v>45219</v>
      </c>
      <c r="C645" s="1" t="s">
        <v>18</v>
      </c>
      <c r="D645" s="1">
        <v>517.17999999999995</v>
      </c>
      <c r="E645" s="1">
        <v>32</v>
      </c>
      <c r="F645" s="1">
        <v>0.2</v>
      </c>
      <c r="G645" s="1">
        <f>(Table1[[#This Row],[Unit_Price]]*Table1[[#This Row],[Quantity_Sold]]) - Table1[[#This Row],[Discount]]*Table1[[#This Row],[Unit_Price]]*Table1[[#This Row],[Quantity_Sold]]</f>
        <v>13239.807999999999</v>
      </c>
      <c r="H645" s="1" t="s">
        <v>14</v>
      </c>
      <c r="I645" s="1" t="s">
        <v>25</v>
      </c>
      <c r="J645" s="1" t="s">
        <v>16</v>
      </c>
      <c r="K645" s="1" t="s">
        <v>26</v>
      </c>
      <c r="L645" s="1" t="s">
        <v>12</v>
      </c>
      <c r="M645" s="1"/>
    </row>
    <row r="646" spans="1:13" x14ac:dyDescent="0.3">
      <c r="A646" s="1">
        <v>1074</v>
      </c>
      <c r="B646" s="2">
        <v>45255</v>
      </c>
      <c r="C646" s="1" t="s">
        <v>18</v>
      </c>
      <c r="D646" s="1">
        <v>2611.94</v>
      </c>
      <c r="E646" s="1">
        <v>42</v>
      </c>
      <c r="F646" s="1">
        <v>0.23</v>
      </c>
      <c r="G646" s="1">
        <f>(Table1[[#This Row],[Unit_Price]]*Table1[[#This Row],[Quantity_Sold]]) - Table1[[#This Row],[Discount]]*Table1[[#This Row],[Unit_Price]]*Table1[[#This Row],[Quantity_Sold]]</f>
        <v>84470.139599999995</v>
      </c>
      <c r="H646" s="1" t="s">
        <v>14</v>
      </c>
      <c r="I646" s="1" t="s">
        <v>15</v>
      </c>
      <c r="J646" s="1" t="s">
        <v>23</v>
      </c>
      <c r="K646" s="1" t="s">
        <v>17</v>
      </c>
      <c r="L646" s="1" t="s">
        <v>29</v>
      </c>
      <c r="M646" s="1"/>
    </row>
    <row r="647" spans="1:13" x14ac:dyDescent="0.3">
      <c r="A647" s="1">
        <v>1047</v>
      </c>
      <c r="B647" s="2">
        <v>45016</v>
      </c>
      <c r="C647" s="1" t="s">
        <v>31</v>
      </c>
      <c r="D647" s="1">
        <v>3256.78</v>
      </c>
      <c r="E647" s="1">
        <v>37</v>
      </c>
      <c r="F647" s="1">
        <v>0.26</v>
      </c>
      <c r="G647" s="1">
        <f>(Table1[[#This Row],[Unit_Price]]*Table1[[#This Row],[Quantity_Sold]]) - Table1[[#This Row],[Discount]]*Table1[[#This Row],[Unit_Price]]*Table1[[#This Row],[Quantity_Sold]]</f>
        <v>89170.636399999988</v>
      </c>
      <c r="H647" s="1" t="s">
        <v>14</v>
      </c>
      <c r="I647" s="1" t="s">
        <v>25</v>
      </c>
      <c r="J647" s="1" t="s">
        <v>23</v>
      </c>
      <c r="K647" s="1" t="s">
        <v>28</v>
      </c>
      <c r="L647" s="1" t="s">
        <v>20</v>
      </c>
      <c r="M647" s="1"/>
    </row>
    <row r="648" spans="1:13" x14ac:dyDescent="0.3">
      <c r="A648" s="1">
        <v>1066</v>
      </c>
      <c r="B648" s="2">
        <v>45204</v>
      </c>
      <c r="C648" s="1" t="s">
        <v>18</v>
      </c>
      <c r="D648" s="1">
        <v>5044.74</v>
      </c>
      <c r="E648" s="1">
        <v>4</v>
      </c>
      <c r="F648" s="1">
        <v>0.01</v>
      </c>
      <c r="G648" s="1">
        <f>(Table1[[#This Row],[Unit_Price]]*Table1[[#This Row],[Quantity_Sold]]) - Table1[[#This Row],[Discount]]*Table1[[#This Row],[Unit_Price]]*Table1[[#This Row],[Quantity_Sold]]</f>
        <v>19977.170399999999</v>
      </c>
      <c r="H648" s="1" t="s">
        <v>19</v>
      </c>
      <c r="I648" s="1" t="s">
        <v>22</v>
      </c>
      <c r="J648" s="1" t="s">
        <v>23</v>
      </c>
      <c r="K648" s="1" t="s">
        <v>26</v>
      </c>
      <c r="L648" s="1" t="s">
        <v>20</v>
      </c>
      <c r="M648" s="1"/>
    </row>
    <row r="649" spans="1:13" x14ac:dyDescent="0.3">
      <c r="A649" s="1">
        <v>1099</v>
      </c>
      <c r="B649" s="2">
        <v>45057</v>
      </c>
      <c r="C649" s="1" t="s">
        <v>13</v>
      </c>
      <c r="D649" s="1">
        <v>3693.45</v>
      </c>
      <c r="E649" s="1">
        <v>48</v>
      </c>
      <c r="F649" s="1">
        <v>0.19</v>
      </c>
      <c r="G649" s="1">
        <f>(Table1[[#This Row],[Unit_Price]]*Table1[[#This Row],[Quantity_Sold]]) - Table1[[#This Row],[Discount]]*Table1[[#This Row],[Unit_Price]]*Table1[[#This Row],[Quantity_Sold]]</f>
        <v>143601.33599999998</v>
      </c>
      <c r="H649" s="1" t="s">
        <v>14</v>
      </c>
      <c r="I649" s="1" t="s">
        <v>22</v>
      </c>
      <c r="J649" s="1" t="s">
        <v>23</v>
      </c>
      <c r="K649" s="1" t="s">
        <v>26</v>
      </c>
      <c r="L649" s="1" t="s">
        <v>20</v>
      </c>
      <c r="M649" s="1"/>
    </row>
    <row r="650" spans="1:13" x14ac:dyDescent="0.3">
      <c r="A650" s="1">
        <v>1045</v>
      </c>
      <c r="B650" s="2">
        <v>45275</v>
      </c>
      <c r="C650" s="1" t="s">
        <v>21</v>
      </c>
      <c r="D650" s="1">
        <v>3745.91</v>
      </c>
      <c r="E650" s="1">
        <v>42</v>
      </c>
      <c r="F650" s="1">
        <v>0.1</v>
      </c>
      <c r="G650" s="1">
        <f>(Table1[[#This Row],[Unit_Price]]*Table1[[#This Row],[Quantity_Sold]]) - Table1[[#This Row],[Discount]]*Table1[[#This Row],[Unit_Price]]*Table1[[#This Row],[Quantity_Sold]]</f>
        <v>141595.39799999999</v>
      </c>
      <c r="H650" s="1" t="s">
        <v>14</v>
      </c>
      <c r="I650" s="1" t="s">
        <v>15</v>
      </c>
      <c r="J650" s="1" t="s">
        <v>23</v>
      </c>
      <c r="K650" s="1" t="s">
        <v>26</v>
      </c>
      <c r="L650" s="1" t="s">
        <v>12</v>
      </c>
      <c r="M650" s="1"/>
    </row>
    <row r="651" spans="1:13" x14ac:dyDescent="0.3">
      <c r="A651" s="1">
        <v>1066</v>
      </c>
      <c r="B651" s="2">
        <v>45128</v>
      </c>
      <c r="C651" s="1" t="s">
        <v>18</v>
      </c>
      <c r="D651" s="1">
        <v>1177.75</v>
      </c>
      <c r="E651" s="1">
        <v>4</v>
      </c>
      <c r="F651" s="1">
        <v>0.21</v>
      </c>
      <c r="G651" s="1">
        <f>(Table1[[#This Row],[Unit_Price]]*Table1[[#This Row],[Quantity_Sold]]) - Table1[[#This Row],[Discount]]*Table1[[#This Row],[Unit_Price]]*Table1[[#This Row],[Quantity_Sold]]</f>
        <v>3721.69</v>
      </c>
      <c r="H651" s="1" t="s">
        <v>14</v>
      </c>
      <c r="I651" s="1" t="s">
        <v>25</v>
      </c>
      <c r="J651" s="1" t="s">
        <v>16</v>
      </c>
      <c r="K651" s="1" t="s">
        <v>28</v>
      </c>
      <c r="L651" s="1" t="s">
        <v>24</v>
      </c>
      <c r="M651" s="1"/>
    </row>
    <row r="652" spans="1:13" x14ac:dyDescent="0.3">
      <c r="A652" s="1">
        <v>1011</v>
      </c>
      <c r="B652" s="2">
        <v>45005</v>
      </c>
      <c r="C652" s="1" t="s">
        <v>18</v>
      </c>
      <c r="D652" s="1">
        <v>5107.43</v>
      </c>
      <c r="E652" s="1">
        <v>2</v>
      </c>
      <c r="F652" s="1">
        <v>0.1</v>
      </c>
      <c r="G652" s="1">
        <f>(Table1[[#This Row],[Unit_Price]]*Table1[[#This Row],[Quantity_Sold]]) - Table1[[#This Row],[Discount]]*Table1[[#This Row],[Unit_Price]]*Table1[[#This Row],[Quantity_Sold]]</f>
        <v>9193.3739999999998</v>
      </c>
      <c r="H652" s="1" t="s">
        <v>14</v>
      </c>
      <c r="I652" s="1" t="s">
        <v>15</v>
      </c>
      <c r="J652" s="1" t="s">
        <v>23</v>
      </c>
      <c r="K652" s="1" t="s">
        <v>28</v>
      </c>
      <c r="L652" s="1" t="s">
        <v>27</v>
      </c>
      <c r="M652" s="1"/>
    </row>
    <row r="653" spans="1:13" x14ac:dyDescent="0.3">
      <c r="A653" s="1">
        <v>1062</v>
      </c>
      <c r="B653" s="2">
        <v>44932</v>
      </c>
      <c r="C653" s="1" t="s">
        <v>21</v>
      </c>
      <c r="D653" s="1">
        <v>4888.46</v>
      </c>
      <c r="E653" s="1">
        <v>15</v>
      </c>
      <c r="F653" s="1">
        <v>0.28999999999999998</v>
      </c>
      <c r="G653" s="1">
        <f>(Table1[[#This Row],[Unit_Price]]*Table1[[#This Row],[Quantity_Sold]]) - Table1[[#This Row],[Discount]]*Table1[[#This Row],[Unit_Price]]*Table1[[#This Row],[Quantity_Sold]]</f>
        <v>52062.098999999995</v>
      </c>
      <c r="H653" s="1" t="s">
        <v>19</v>
      </c>
      <c r="I653" s="1" t="s">
        <v>25</v>
      </c>
      <c r="J653" s="1" t="s">
        <v>23</v>
      </c>
      <c r="K653" s="1" t="s">
        <v>28</v>
      </c>
      <c r="L653" s="1" t="s">
        <v>29</v>
      </c>
      <c r="M653" s="1"/>
    </row>
    <row r="654" spans="1:13" x14ac:dyDescent="0.3">
      <c r="A654" s="1">
        <v>1089</v>
      </c>
      <c r="B654" s="2">
        <v>45124</v>
      </c>
      <c r="C654" s="1" t="s">
        <v>21</v>
      </c>
      <c r="D654" s="1">
        <v>1001.77</v>
      </c>
      <c r="E654" s="1">
        <v>31</v>
      </c>
      <c r="F654" s="1">
        <v>0.03</v>
      </c>
      <c r="G654" s="1">
        <f>(Table1[[#This Row],[Unit_Price]]*Table1[[#This Row],[Quantity_Sold]]) - Table1[[#This Row],[Discount]]*Table1[[#This Row],[Unit_Price]]*Table1[[#This Row],[Quantity_Sold]]</f>
        <v>30123.223899999997</v>
      </c>
      <c r="H654" s="1" t="s">
        <v>19</v>
      </c>
      <c r="I654" s="1" t="s">
        <v>15</v>
      </c>
      <c r="J654" s="1" t="s">
        <v>23</v>
      </c>
      <c r="K654" s="1" t="s">
        <v>17</v>
      </c>
      <c r="L654" s="1" t="s">
        <v>24</v>
      </c>
      <c r="M654" s="1"/>
    </row>
    <row r="655" spans="1:13" x14ac:dyDescent="0.3">
      <c r="A655" s="1">
        <v>1025</v>
      </c>
      <c r="B655" s="2">
        <v>45214</v>
      </c>
      <c r="C655" s="1" t="s">
        <v>13</v>
      </c>
      <c r="D655" s="1">
        <v>1717.97</v>
      </c>
      <c r="E655" s="1">
        <v>44</v>
      </c>
      <c r="F655" s="1">
        <v>0.02</v>
      </c>
      <c r="G655" s="1">
        <f>(Table1[[#This Row],[Unit_Price]]*Table1[[#This Row],[Quantity_Sold]]) - Table1[[#This Row],[Discount]]*Table1[[#This Row],[Unit_Price]]*Table1[[#This Row],[Quantity_Sold]]</f>
        <v>74078.866400000014</v>
      </c>
      <c r="H655" s="1" t="s">
        <v>19</v>
      </c>
      <c r="I655" s="1" t="s">
        <v>25</v>
      </c>
      <c r="J655" s="1" t="s">
        <v>16</v>
      </c>
      <c r="K655" s="1" t="s">
        <v>17</v>
      </c>
      <c r="L655" s="1" t="s">
        <v>12</v>
      </c>
      <c r="M655" s="1"/>
    </row>
    <row r="656" spans="1:13" x14ac:dyDescent="0.3">
      <c r="A656" s="1">
        <v>1098</v>
      </c>
      <c r="B656" s="2">
        <v>45270</v>
      </c>
      <c r="C656" s="1" t="s">
        <v>31</v>
      </c>
      <c r="D656" s="1">
        <v>4055.44</v>
      </c>
      <c r="E656" s="1">
        <v>28</v>
      </c>
      <c r="F656" s="1">
        <v>0.03</v>
      </c>
      <c r="G656" s="1">
        <f>(Table1[[#This Row],[Unit_Price]]*Table1[[#This Row],[Quantity_Sold]]) - Table1[[#This Row],[Discount]]*Table1[[#This Row],[Unit_Price]]*Table1[[#This Row],[Quantity_Sold]]</f>
        <v>110145.7504</v>
      </c>
      <c r="H656" s="1" t="s">
        <v>19</v>
      </c>
      <c r="I656" s="1" t="s">
        <v>22</v>
      </c>
      <c r="J656" s="1" t="s">
        <v>16</v>
      </c>
      <c r="K656" s="1" t="s">
        <v>28</v>
      </c>
      <c r="L656" s="1" t="s">
        <v>29</v>
      </c>
      <c r="M656" s="1"/>
    </row>
    <row r="657" spans="1:13" x14ac:dyDescent="0.3">
      <c r="A657" s="1">
        <v>1030</v>
      </c>
      <c r="B657" s="2">
        <v>45121</v>
      </c>
      <c r="C657" s="1" t="s">
        <v>21</v>
      </c>
      <c r="D657" s="1">
        <v>5088.0200000000004</v>
      </c>
      <c r="E657" s="1">
        <v>39</v>
      </c>
      <c r="F657" s="1">
        <v>0.23</v>
      </c>
      <c r="G657" s="1">
        <f>(Table1[[#This Row],[Unit_Price]]*Table1[[#This Row],[Quantity_Sold]]) - Table1[[#This Row],[Discount]]*Table1[[#This Row],[Unit_Price]]*Table1[[#This Row],[Quantity_Sold]]</f>
        <v>152793.24060000002</v>
      </c>
      <c r="H657" s="1" t="s">
        <v>19</v>
      </c>
      <c r="I657" s="1" t="s">
        <v>22</v>
      </c>
      <c r="J657" s="1" t="s">
        <v>16</v>
      </c>
      <c r="K657" s="1" t="s">
        <v>28</v>
      </c>
      <c r="L657" s="1" t="s">
        <v>27</v>
      </c>
      <c r="M657" s="1"/>
    </row>
    <row r="658" spans="1:13" x14ac:dyDescent="0.3">
      <c r="A658" s="1">
        <v>1016</v>
      </c>
      <c r="B658" s="2">
        <v>45239</v>
      </c>
      <c r="C658" s="1" t="s">
        <v>18</v>
      </c>
      <c r="D658" s="1">
        <v>338.94</v>
      </c>
      <c r="E658" s="1">
        <v>24</v>
      </c>
      <c r="F658" s="1">
        <v>0.28999999999999998</v>
      </c>
      <c r="G658" s="1">
        <f>(Table1[[#This Row],[Unit_Price]]*Table1[[#This Row],[Quantity_Sold]]) - Table1[[#This Row],[Discount]]*Table1[[#This Row],[Unit_Price]]*Table1[[#This Row],[Quantity_Sold]]</f>
        <v>5775.5375999999997</v>
      </c>
      <c r="H658" s="1" t="s">
        <v>19</v>
      </c>
      <c r="I658" s="1" t="s">
        <v>15</v>
      </c>
      <c r="J658" s="1" t="s">
        <v>23</v>
      </c>
      <c r="K658" s="1" t="s">
        <v>26</v>
      </c>
      <c r="L658" s="1" t="s">
        <v>24</v>
      </c>
      <c r="M658" s="1"/>
    </row>
    <row r="659" spans="1:13" x14ac:dyDescent="0.3">
      <c r="A659" s="1">
        <v>1046</v>
      </c>
      <c r="B659" s="2">
        <v>44979</v>
      </c>
      <c r="C659" s="1" t="s">
        <v>21</v>
      </c>
      <c r="D659" s="1">
        <v>2841.68</v>
      </c>
      <c r="E659" s="1">
        <v>46</v>
      </c>
      <c r="F659" s="1">
        <v>0.09</v>
      </c>
      <c r="G659" s="1">
        <f>(Table1[[#This Row],[Unit_Price]]*Table1[[#This Row],[Quantity_Sold]]) - Table1[[#This Row],[Discount]]*Table1[[#This Row],[Unit_Price]]*Table1[[#This Row],[Quantity_Sold]]</f>
        <v>118952.7248</v>
      </c>
      <c r="H659" s="1" t="s">
        <v>19</v>
      </c>
      <c r="I659" s="1" t="s">
        <v>22</v>
      </c>
      <c r="J659" s="1" t="s">
        <v>16</v>
      </c>
      <c r="K659" s="1" t="s">
        <v>26</v>
      </c>
      <c r="L659" s="1" t="s">
        <v>20</v>
      </c>
      <c r="M659" s="1"/>
    </row>
    <row r="660" spans="1:13" x14ac:dyDescent="0.3">
      <c r="A660" s="1">
        <v>1017</v>
      </c>
      <c r="B660" s="2">
        <v>45128</v>
      </c>
      <c r="C660" s="1" t="s">
        <v>13</v>
      </c>
      <c r="D660" s="1">
        <v>404.69</v>
      </c>
      <c r="E660" s="1">
        <v>1</v>
      </c>
      <c r="F660" s="1">
        <v>0.28999999999999998</v>
      </c>
      <c r="G660" s="1">
        <f>(Table1[[#This Row],[Unit_Price]]*Table1[[#This Row],[Quantity_Sold]]) - Table1[[#This Row],[Discount]]*Table1[[#This Row],[Unit_Price]]*Table1[[#This Row],[Quantity_Sold]]</f>
        <v>287.32990000000001</v>
      </c>
      <c r="H660" s="1" t="s">
        <v>14</v>
      </c>
      <c r="I660" s="1" t="s">
        <v>22</v>
      </c>
      <c r="J660" s="1" t="s">
        <v>23</v>
      </c>
      <c r="K660" s="1" t="s">
        <v>28</v>
      </c>
      <c r="L660" s="1" t="s">
        <v>12</v>
      </c>
      <c r="M660" s="1"/>
    </row>
    <row r="661" spans="1:13" x14ac:dyDescent="0.3">
      <c r="A661" s="1">
        <v>1053</v>
      </c>
      <c r="B661" s="2">
        <v>45272</v>
      </c>
      <c r="C661" s="1" t="s">
        <v>31</v>
      </c>
      <c r="D661" s="1">
        <v>3696.1</v>
      </c>
      <c r="E661" s="1">
        <v>47</v>
      </c>
      <c r="F661" s="1">
        <v>0.15</v>
      </c>
      <c r="G661" s="1">
        <f>(Table1[[#This Row],[Unit_Price]]*Table1[[#This Row],[Quantity_Sold]]) - Table1[[#This Row],[Discount]]*Table1[[#This Row],[Unit_Price]]*Table1[[#This Row],[Quantity_Sold]]</f>
        <v>147659.19499999998</v>
      </c>
      <c r="H661" s="1" t="s">
        <v>14</v>
      </c>
      <c r="I661" s="1" t="s">
        <v>22</v>
      </c>
      <c r="J661" s="1" t="s">
        <v>16</v>
      </c>
      <c r="K661" s="1" t="s">
        <v>26</v>
      </c>
      <c r="L661" s="1" t="s">
        <v>20</v>
      </c>
      <c r="M661" s="1"/>
    </row>
    <row r="662" spans="1:13" x14ac:dyDescent="0.3">
      <c r="A662" s="1">
        <v>1090</v>
      </c>
      <c r="B662" s="2">
        <v>45240</v>
      </c>
      <c r="C662" s="1" t="s">
        <v>21</v>
      </c>
      <c r="D662" s="1">
        <v>2263.36</v>
      </c>
      <c r="E662" s="1">
        <v>16</v>
      </c>
      <c r="F662" s="1">
        <v>0</v>
      </c>
      <c r="G662" s="1">
        <f>(Table1[[#This Row],[Unit_Price]]*Table1[[#This Row],[Quantity_Sold]]) - Table1[[#This Row],[Discount]]*Table1[[#This Row],[Unit_Price]]*Table1[[#This Row],[Quantity_Sold]]</f>
        <v>36213.760000000002</v>
      </c>
      <c r="H662" s="1" t="s">
        <v>14</v>
      </c>
      <c r="I662" s="1" t="s">
        <v>22</v>
      </c>
      <c r="J662" s="1" t="s">
        <v>16</v>
      </c>
      <c r="K662" s="1" t="s">
        <v>17</v>
      </c>
      <c r="L662" s="1" t="s">
        <v>20</v>
      </c>
      <c r="M662" s="1"/>
    </row>
    <row r="663" spans="1:13" x14ac:dyDescent="0.3">
      <c r="A663" s="1">
        <v>1024</v>
      </c>
      <c r="B663" s="2">
        <v>44940</v>
      </c>
      <c r="C663" s="1" t="s">
        <v>21</v>
      </c>
      <c r="D663" s="1">
        <v>3045.94</v>
      </c>
      <c r="E663" s="1">
        <v>45</v>
      </c>
      <c r="F663" s="1">
        <v>0.01</v>
      </c>
      <c r="G663" s="1">
        <f>(Table1[[#This Row],[Unit_Price]]*Table1[[#This Row],[Quantity_Sold]]) - Table1[[#This Row],[Discount]]*Table1[[#This Row],[Unit_Price]]*Table1[[#This Row],[Quantity_Sold]]</f>
        <v>135696.62699999998</v>
      </c>
      <c r="H663" s="1" t="s">
        <v>19</v>
      </c>
      <c r="I663" s="1" t="s">
        <v>15</v>
      </c>
      <c r="J663" s="1" t="s">
        <v>16</v>
      </c>
      <c r="K663" s="1" t="s">
        <v>26</v>
      </c>
      <c r="L663" s="1" t="s">
        <v>27</v>
      </c>
      <c r="M663" s="1"/>
    </row>
    <row r="664" spans="1:13" x14ac:dyDescent="0.3">
      <c r="A664" s="1">
        <v>1090</v>
      </c>
      <c r="B664" s="2">
        <v>45291</v>
      </c>
      <c r="C664" s="1" t="s">
        <v>21</v>
      </c>
      <c r="D664" s="1">
        <v>4675.8999999999996</v>
      </c>
      <c r="E664" s="1">
        <v>46</v>
      </c>
      <c r="F664" s="1">
        <v>0.19</v>
      </c>
      <c r="G664" s="1">
        <f>(Table1[[#This Row],[Unit_Price]]*Table1[[#This Row],[Quantity_Sold]]) - Table1[[#This Row],[Discount]]*Table1[[#This Row],[Unit_Price]]*Table1[[#This Row],[Quantity_Sold]]</f>
        <v>174224.03399999999</v>
      </c>
      <c r="H664" s="1" t="s">
        <v>19</v>
      </c>
      <c r="I664" s="1" t="s">
        <v>15</v>
      </c>
      <c r="J664" s="1" t="s">
        <v>16</v>
      </c>
      <c r="K664" s="1" t="s">
        <v>30</v>
      </c>
      <c r="L664" s="1" t="s">
        <v>29</v>
      </c>
      <c r="M664" s="1"/>
    </row>
    <row r="665" spans="1:13" x14ac:dyDescent="0.3">
      <c r="A665" s="1">
        <v>1010</v>
      </c>
      <c r="B665" s="2">
        <v>45014</v>
      </c>
      <c r="C665" s="1" t="s">
        <v>13</v>
      </c>
      <c r="D665" s="1">
        <v>1306.02</v>
      </c>
      <c r="E665" s="1">
        <v>49</v>
      </c>
      <c r="F665" s="1">
        <v>0.06</v>
      </c>
      <c r="G665" s="1">
        <f>(Table1[[#This Row],[Unit_Price]]*Table1[[#This Row],[Quantity_Sold]]) - Table1[[#This Row],[Discount]]*Table1[[#This Row],[Unit_Price]]*Table1[[#This Row],[Quantity_Sold]]</f>
        <v>60155.281199999998</v>
      </c>
      <c r="H665" s="1" t="s">
        <v>19</v>
      </c>
      <c r="I665" s="1" t="s">
        <v>25</v>
      </c>
      <c r="J665" s="1" t="s">
        <v>16</v>
      </c>
      <c r="K665" s="1" t="s">
        <v>26</v>
      </c>
      <c r="L665" s="1" t="s">
        <v>20</v>
      </c>
      <c r="M665" s="1"/>
    </row>
    <row r="666" spans="1:13" x14ac:dyDescent="0.3">
      <c r="A666" s="1">
        <v>1082</v>
      </c>
      <c r="B666" s="2">
        <v>45082</v>
      </c>
      <c r="C666" s="1" t="s">
        <v>21</v>
      </c>
      <c r="D666" s="1">
        <v>1832.6</v>
      </c>
      <c r="E666" s="1">
        <v>15</v>
      </c>
      <c r="F666" s="1">
        <v>0.12</v>
      </c>
      <c r="G666" s="1">
        <f>(Table1[[#This Row],[Unit_Price]]*Table1[[#This Row],[Quantity_Sold]]) - Table1[[#This Row],[Discount]]*Table1[[#This Row],[Unit_Price]]*Table1[[#This Row],[Quantity_Sold]]</f>
        <v>24190.32</v>
      </c>
      <c r="H666" s="1" t="s">
        <v>14</v>
      </c>
      <c r="I666" s="1" t="s">
        <v>25</v>
      </c>
      <c r="J666" s="1" t="s">
        <v>23</v>
      </c>
      <c r="K666" s="1" t="s">
        <v>28</v>
      </c>
      <c r="L666" s="1" t="s">
        <v>24</v>
      </c>
      <c r="M666" s="1"/>
    </row>
    <row r="667" spans="1:13" x14ac:dyDescent="0.3">
      <c r="A667" s="1">
        <v>1074</v>
      </c>
      <c r="B667" s="2">
        <v>44972</v>
      </c>
      <c r="C667" s="1" t="s">
        <v>18</v>
      </c>
      <c r="D667" s="1">
        <v>1266.25</v>
      </c>
      <c r="E667" s="1">
        <v>31</v>
      </c>
      <c r="F667" s="1">
        <v>0.14000000000000001</v>
      </c>
      <c r="G667" s="1">
        <f>(Table1[[#This Row],[Unit_Price]]*Table1[[#This Row],[Quantity_Sold]]) - Table1[[#This Row],[Discount]]*Table1[[#This Row],[Unit_Price]]*Table1[[#This Row],[Quantity_Sold]]</f>
        <v>33758.224999999999</v>
      </c>
      <c r="H667" s="1" t="s">
        <v>14</v>
      </c>
      <c r="I667" s="1" t="s">
        <v>15</v>
      </c>
      <c r="J667" s="1" t="s">
        <v>16</v>
      </c>
      <c r="K667" s="1" t="s">
        <v>26</v>
      </c>
      <c r="L667" s="1" t="s">
        <v>20</v>
      </c>
      <c r="M667" s="1"/>
    </row>
    <row r="668" spans="1:13" x14ac:dyDescent="0.3">
      <c r="A668" s="1">
        <v>1032</v>
      </c>
      <c r="B668" s="2">
        <v>45107</v>
      </c>
      <c r="C668" s="1" t="s">
        <v>21</v>
      </c>
      <c r="D668" s="1">
        <v>2840.14</v>
      </c>
      <c r="E668" s="1">
        <v>6</v>
      </c>
      <c r="F668" s="1">
        <v>7.0000000000000007E-2</v>
      </c>
      <c r="G668" s="1">
        <f>(Table1[[#This Row],[Unit_Price]]*Table1[[#This Row],[Quantity_Sold]]) - Table1[[#This Row],[Discount]]*Table1[[#This Row],[Unit_Price]]*Table1[[#This Row],[Quantity_Sold]]</f>
        <v>15847.9812</v>
      </c>
      <c r="H668" s="1" t="s">
        <v>14</v>
      </c>
      <c r="I668" s="1" t="s">
        <v>25</v>
      </c>
      <c r="J668" s="1" t="s">
        <v>16</v>
      </c>
      <c r="K668" s="1" t="s">
        <v>17</v>
      </c>
      <c r="L668" s="1" t="s">
        <v>29</v>
      </c>
      <c r="M668" s="1"/>
    </row>
    <row r="669" spans="1:13" x14ac:dyDescent="0.3">
      <c r="A669" s="1">
        <v>1057</v>
      </c>
      <c r="B669" s="2">
        <v>45221</v>
      </c>
      <c r="C669" s="1" t="s">
        <v>21</v>
      </c>
      <c r="D669" s="1">
        <v>3723.21</v>
      </c>
      <c r="E669" s="1">
        <v>40</v>
      </c>
      <c r="F669" s="1">
        <v>0.22</v>
      </c>
      <c r="G669" s="1">
        <f>(Table1[[#This Row],[Unit_Price]]*Table1[[#This Row],[Quantity_Sold]]) - Table1[[#This Row],[Discount]]*Table1[[#This Row],[Unit_Price]]*Table1[[#This Row],[Quantity_Sold]]</f>
        <v>116164.15199999999</v>
      </c>
      <c r="H669" s="1" t="s">
        <v>19</v>
      </c>
      <c r="I669" s="1" t="s">
        <v>22</v>
      </c>
      <c r="J669" s="1" t="s">
        <v>16</v>
      </c>
      <c r="K669" s="1" t="s">
        <v>26</v>
      </c>
      <c r="L669" s="1" t="s">
        <v>29</v>
      </c>
      <c r="M669" s="1"/>
    </row>
    <row r="670" spans="1:13" x14ac:dyDescent="0.3">
      <c r="A670" s="1">
        <v>1045</v>
      </c>
      <c r="B670" s="2">
        <v>45083</v>
      </c>
      <c r="C670" s="1" t="s">
        <v>31</v>
      </c>
      <c r="D670" s="1">
        <v>799.04</v>
      </c>
      <c r="E670" s="1">
        <v>15</v>
      </c>
      <c r="F670" s="1">
        <v>0</v>
      </c>
      <c r="G670" s="1">
        <f>(Table1[[#This Row],[Unit_Price]]*Table1[[#This Row],[Quantity_Sold]]) - Table1[[#This Row],[Discount]]*Table1[[#This Row],[Unit_Price]]*Table1[[#This Row],[Quantity_Sold]]</f>
        <v>11985.599999999999</v>
      </c>
      <c r="H670" s="1" t="s">
        <v>19</v>
      </c>
      <c r="I670" s="1" t="s">
        <v>22</v>
      </c>
      <c r="J670" s="1" t="s">
        <v>23</v>
      </c>
      <c r="K670" s="1" t="s">
        <v>26</v>
      </c>
      <c r="L670" s="1" t="s">
        <v>27</v>
      </c>
      <c r="M670" s="1"/>
    </row>
    <row r="671" spans="1:13" x14ac:dyDescent="0.3">
      <c r="A671" s="1">
        <v>1076</v>
      </c>
      <c r="B671" s="2">
        <v>45046</v>
      </c>
      <c r="C671" s="1" t="s">
        <v>21</v>
      </c>
      <c r="D671" s="1">
        <v>4460.71</v>
      </c>
      <c r="E671" s="1">
        <v>32</v>
      </c>
      <c r="F671" s="1">
        <v>0.3</v>
      </c>
      <c r="G671" s="1">
        <f>(Table1[[#This Row],[Unit_Price]]*Table1[[#This Row],[Quantity_Sold]]) - Table1[[#This Row],[Discount]]*Table1[[#This Row],[Unit_Price]]*Table1[[#This Row],[Quantity_Sold]]</f>
        <v>99919.90400000001</v>
      </c>
      <c r="H671" s="1" t="s">
        <v>14</v>
      </c>
      <c r="I671" s="1" t="s">
        <v>15</v>
      </c>
      <c r="J671" s="1" t="s">
        <v>16</v>
      </c>
      <c r="K671" s="1" t="s">
        <v>30</v>
      </c>
      <c r="L671" s="1" t="s">
        <v>29</v>
      </c>
      <c r="M671" s="1"/>
    </row>
    <row r="672" spans="1:13" x14ac:dyDescent="0.3">
      <c r="A672" s="1">
        <v>1060</v>
      </c>
      <c r="B672" s="2">
        <v>45276</v>
      </c>
      <c r="C672" s="1" t="s">
        <v>21</v>
      </c>
      <c r="D672" s="1">
        <v>4276.99</v>
      </c>
      <c r="E672" s="1">
        <v>44</v>
      </c>
      <c r="F672" s="1">
        <v>0.06</v>
      </c>
      <c r="G672" s="1">
        <f>(Table1[[#This Row],[Unit_Price]]*Table1[[#This Row],[Quantity_Sold]]) - Table1[[#This Row],[Discount]]*Table1[[#This Row],[Unit_Price]]*Table1[[#This Row],[Quantity_Sold]]</f>
        <v>176896.3064</v>
      </c>
      <c r="H672" s="1" t="s">
        <v>19</v>
      </c>
      <c r="I672" s="1" t="s">
        <v>22</v>
      </c>
      <c r="J672" s="1" t="s">
        <v>16</v>
      </c>
      <c r="K672" s="1" t="s">
        <v>28</v>
      </c>
      <c r="L672" s="1" t="s">
        <v>29</v>
      </c>
      <c r="M672" s="1"/>
    </row>
    <row r="673" spans="1:13" x14ac:dyDescent="0.3">
      <c r="A673" s="1">
        <v>1082</v>
      </c>
      <c r="B673" s="2">
        <v>45149</v>
      </c>
      <c r="C673" s="1" t="s">
        <v>18</v>
      </c>
      <c r="D673" s="1">
        <v>2581</v>
      </c>
      <c r="E673" s="1">
        <v>43</v>
      </c>
      <c r="F673" s="1">
        <v>0.05</v>
      </c>
      <c r="G673" s="1">
        <f>(Table1[[#This Row],[Unit_Price]]*Table1[[#This Row],[Quantity_Sold]]) - Table1[[#This Row],[Discount]]*Table1[[#This Row],[Unit_Price]]*Table1[[#This Row],[Quantity_Sold]]</f>
        <v>105433.85</v>
      </c>
      <c r="H673" s="1" t="s">
        <v>19</v>
      </c>
      <c r="I673" s="1" t="s">
        <v>22</v>
      </c>
      <c r="J673" s="1" t="s">
        <v>23</v>
      </c>
      <c r="K673" s="1" t="s">
        <v>17</v>
      </c>
      <c r="L673" s="1" t="s">
        <v>24</v>
      </c>
      <c r="M673" s="1"/>
    </row>
    <row r="674" spans="1:13" x14ac:dyDescent="0.3">
      <c r="A674" s="1">
        <v>1092</v>
      </c>
      <c r="B674" s="2">
        <v>45273</v>
      </c>
      <c r="C674" s="1" t="s">
        <v>21</v>
      </c>
      <c r="D674" s="1">
        <v>2696.02</v>
      </c>
      <c r="E674" s="1">
        <v>15</v>
      </c>
      <c r="F674" s="1">
        <v>0.3</v>
      </c>
      <c r="G674" s="1">
        <f>(Table1[[#This Row],[Unit_Price]]*Table1[[#This Row],[Quantity_Sold]]) - Table1[[#This Row],[Discount]]*Table1[[#This Row],[Unit_Price]]*Table1[[#This Row],[Quantity_Sold]]</f>
        <v>28308.210000000006</v>
      </c>
      <c r="H674" s="1" t="s">
        <v>19</v>
      </c>
      <c r="I674" s="1" t="s">
        <v>15</v>
      </c>
      <c r="J674" s="1" t="s">
        <v>23</v>
      </c>
      <c r="K674" s="1" t="s">
        <v>17</v>
      </c>
      <c r="L674" s="1" t="s">
        <v>24</v>
      </c>
      <c r="M674" s="1"/>
    </row>
    <row r="675" spans="1:13" x14ac:dyDescent="0.3">
      <c r="A675" s="1">
        <v>1008</v>
      </c>
      <c r="B675" s="2">
        <v>45268</v>
      </c>
      <c r="C675" s="1" t="s">
        <v>31</v>
      </c>
      <c r="D675" s="1">
        <v>3385.61</v>
      </c>
      <c r="E675" s="1">
        <v>49</v>
      </c>
      <c r="F675" s="1">
        <v>0.13</v>
      </c>
      <c r="G675" s="1">
        <f>(Table1[[#This Row],[Unit_Price]]*Table1[[#This Row],[Quantity_Sold]]) - Table1[[#This Row],[Discount]]*Table1[[#This Row],[Unit_Price]]*Table1[[#This Row],[Quantity_Sold]]</f>
        <v>144328.55430000002</v>
      </c>
      <c r="H675" s="1" t="s">
        <v>19</v>
      </c>
      <c r="I675" s="1" t="s">
        <v>15</v>
      </c>
      <c r="J675" s="1" t="s">
        <v>23</v>
      </c>
      <c r="K675" s="1" t="s">
        <v>26</v>
      </c>
      <c r="L675" s="1" t="s">
        <v>20</v>
      </c>
      <c r="M675" s="1"/>
    </row>
    <row r="676" spans="1:13" x14ac:dyDescent="0.3">
      <c r="A676" s="1">
        <v>1073</v>
      </c>
      <c r="B676" s="2">
        <v>45278</v>
      </c>
      <c r="C676" s="1" t="s">
        <v>13</v>
      </c>
      <c r="D676" s="1">
        <v>436.53</v>
      </c>
      <c r="E676" s="1">
        <v>40</v>
      </c>
      <c r="F676" s="1">
        <v>0.04</v>
      </c>
      <c r="G676" s="1">
        <f>(Table1[[#This Row],[Unit_Price]]*Table1[[#This Row],[Quantity_Sold]]) - Table1[[#This Row],[Discount]]*Table1[[#This Row],[Unit_Price]]*Table1[[#This Row],[Quantity_Sold]]</f>
        <v>16762.751999999997</v>
      </c>
      <c r="H676" s="1" t="s">
        <v>19</v>
      </c>
      <c r="I676" s="1" t="s">
        <v>15</v>
      </c>
      <c r="J676" s="1" t="s">
        <v>16</v>
      </c>
      <c r="K676" s="1" t="s">
        <v>30</v>
      </c>
      <c r="L676" s="1" t="s">
        <v>29</v>
      </c>
      <c r="M676" s="1"/>
    </row>
    <row r="677" spans="1:13" x14ac:dyDescent="0.3">
      <c r="A677" s="1">
        <v>1018</v>
      </c>
      <c r="B677" s="2">
        <v>44952</v>
      </c>
      <c r="C677" s="1" t="s">
        <v>21</v>
      </c>
      <c r="D677" s="1">
        <v>2519.0700000000002</v>
      </c>
      <c r="E677" s="1">
        <v>11</v>
      </c>
      <c r="F677" s="1">
        <v>0</v>
      </c>
      <c r="G677" s="1">
        <f>(Table1[[#This Row],[Unit_Price]]*Table1[[#This Row],[Quantity_Sold]]) - Table1[[#This Row],[Discount]]*Table1[[#This Row],[Unit_Price]]*Table1[[#This Row],[Quantity_Sold]]</f>
        <v>27709.77</v>
      </c>
      <c r="H677" s="1" t="s">
        <v>14</v>
      </c>
      <c r="I677" s="1" t="s">
        <v>15</v>
      </c>
      <c r="J677" s="1" t="s">
        <v>23</v>
      </c>
      <c r="K677" s="1" t="s">
        <v>28</v>
      </c>
      <c r="L677" s="1" t="s">
        <v>20</v>
      </c>
      <c r="M677" s="1"/>
    </row>
    <row r="678" spans="1:13" x14ac:dyDescent="0.3">
      <c r="A678" s="1">
        <v>1001</v>
      </c>
      <c r="B678" s="2">
        <v>45043</v>
      </c>
      <c r="C678" s="1" t="s">
        <v>31</v>
      </c>
      <c r="D678" s="1">
        <v>1543.69</v>
      </c>
      <c r="E678" s="1">
        <v>25</v>
      </c>
      <c r="F678" s="1">
        <v>0.27</v>
      </c>
      <c r="G678" s="1">
        <f>(Table1[[#This Row],[Unit_Price]]*Table1[[#This Row],[Quantity_Sold]]) - Table1[[#This Row],[Discount]]*Table1[[#This Row],[Unit_Price]]*Table1[[#This Row],[Quantity_Sold]]</f>
        <v>28172.342499999999</v>
      </c>
      <c r="H678" s="1" t="s">
        <v>19</v>
      </c>
      <c r="I678" s="1" t="s">
        <v>25</v>
      </c>
      <c r="J678" s="1" t="s">
        <v>23</v>
      </c>
      <c r="K678" s="1" t="s">
        <v>28</v>
      </c>
      <c r="L678" s="1" t="s">
        <v>29</v>
      </c>
      <c r="M678" s="1"/>
    </row>
    <row r="679" spans="1:13" x14ac:dyDescent="0.3">
      <c r="A679" s="1">
        <v>1098</v>
      </c>
      <c r="B679" s="2">
        <v>45237</v>
      </c>
      <c r="C679" s="1" t="s">
        <v>13</v>
      </c>
      <c r="D679" s="1">
        <v>2502.7600000000002</v>
      </c>
      <c r="E679" s="1">
        <v>31</v>
      </c>
      <c r="F679" s="1">
        <v>0.27</v>
      </c>
      <c r="G679" s="1">
        <f>(Table1[[#This Row],[Unit_Price]]*Table1[[#This Row],[Quantity_Sold]]) - Table1[[#This Row],[Discount]]*Table1[[#This Row],[Unit_Price]]*Table1[[#This Row],[Quantity_Sold]]</f>
        <v>56637.458800000008</v>
      </c>
      <c r="H679" s="1" t="s">
        <v>14</v>
      </c>
      <c r="I679" s="1" t="s">
        <v>15</v>
      </c>
      <c r="J679" s="1" t="s">
        <v>16</v>
      </c>
      <c r="K679" s="1" t="s">
        <v>30</v>
      </c>
      <c r="L679" s="1" t="s">
        <v>20</v>
      </c>
      <c r="M679" s="1"/>
    </row>
    <row r="680" spans="1:13" x14ac:dyDescent="0.3">
      <c r="A680" s="1">
        <v>1032</v>
      </c>
      <c r="B680" s="2">
        <v>45149</v>
      </c>
      <c r="C680" s="1" t="s">
        <v>13</v>
      </c>
      <c r="D680" s="1">
        <v>5129.1099999999997</v>
      </c>
      <c r="E680" s="1">
        <v>5</v>
      </c>
      <c r="F680" s="1">
        <v>0.25</v>
      </c>
      <c r="G680" s="1">
        <f>(Table1[[#This Row],[Unit_Price]]*Table1[[#This Row],[Quantity_Sold]]) - Table1[[#This Row],[Discount]]*Table1[[#This Row],[Unit_Price]]*Table1[[#This Row],[Quantity_Sold]]</f>
        <v>19234.162499999999</v>
      </c>
      <c r="H680" s="1" t="s">
        <v>19</v>
      </c>
      <c r="I680" s="1" t="s">
        <v>22</v>
      </c>
      <c r="J680" s="1" t="s">
        <v>23</v>
      </c>
      <c r="K680" s="1" t="s">
        <v>28</v>
      </c>
      <c r="L680" s="1" t="s">
        <v>12</v>
      </c>
      <c r="M680" s="1"/>
    </row>
    <row r="681" spans="1:13" x14ac:dyDescent="0.3">
      <c r="A681" s="1">
        <v>1017</v>
      </c>
      <c r="B681" s="2">
        <v>45123</v>
      </c>
      <c r="C681" s="1" t="s">
        <v>18</v>
      </c>
      <c r="D681" s="1">
        <v>1180.04</v>
      </c>
      <c r="E681" s="1">
        <v>18</v>
      </c>
      <c r="F681" s="1">
        <v>0.22</v>
      </c>
      <c r="G681" s="1">
        <f>(Table1[[#This Row],[Unit_Price]]*Table1[[#This Row],[Quantity_Sold]]) - Table1[[#This Row],[Discount]]*Table1[[#This Row],[Unit_Price]]*Table1[[#This Row],[Quantity_Sold]]</f>
        <v>16567.761600000002</v>
      </c>
      <c r="H681" s="1" t="s">
        <v>14</v>
      </c>
      <c r="I681" s="1" t="s">
        <v>22</v>
      </c>
      <c r="J681" s="1" t="s">
        <v>23</v>
      </c>
      <c r="K681" s="1" t="s">
        <v>26</v>
      </c>
      <c r="L681" s="1" t="s">
        <v>20</v>
      </c>
      <c r="M681" s="1"/>
    </row>
    <row r="682" spans="1:13" x14ac:dyDescent="0.3">
      <c r="A682" s="1">
        <v>1067</v>
      </c>
      <c r="B682" s="2">
        <v>45069</v>
      </c>
      <c r="C682" s="1" t="s">
        <v>18</v>
      </c>
      <c r="D682" s="1">
        <v>2644.54</v>
      </c>
      <c r="E682" s="1">
        <v>49</v>
      </c>
      <c r="F682" s="1">
        <v>0.11</v>
      </c>
      <c r="G682" s="1">
        <f>(Table1[[#This Row],[Unit_Price]]*Table1[[#This Row],[Quantity_Sold]]) - Table1[[#This Row],[Discount]]*Table1[[#This Row],[Unit_Price]]*Table1[[#This Row],[Quantity_Sold]]</f>
        <v>115328.38939999999</v>
      </c>
      <c r="H682" s="1" t="s">
        <v>14</v>
      </c>
      <c r="I682" s="1" t="s">
        <v>15</v>
      </c>
      <c r="J682" s="1" t="s">
        <v>23</v>
      </c>
      <c r="K682" s="1" t="s">
        <v>17</v>
      </c>
      <c r="L682" s="1" t="s">
        <v>27</v>
      </c>
      <c r="M682" s="1"/>
    </row>
    <row r="683" spans="1:13" x14ac:dyDescent="0.3">
      <c r="A683" s="1">
        <v>1036</v>
      </c>
      <c r="B683" s="2">
        <v>45108</v>
      </c>
      <c r="C683" s="1" t="s">
        <v>18</v>
      </c>
      <c r="D683" s="1">
        <v>1840.77</v>
      </c>
      <c r="E683" s="1">
        <v>17</v>
      </c>
      <c r="F683" s="1">
        <v>0.1</v>
      </c>
      <c r="G683" s="1">
        <f>(Table1[[#This Row],[Unit_Price]]*Table1[[#This Row],[Quantity_Sold]]) - Table1[[#This Row],[Discount]]*Table1[[#This Row],[Unit_Price]]*Table1[[#This Row],[Quantity_Sold]]</f>
        <v>28163.780999999999</v>
      </c>
      <c r="H683" s="1" t="s">
        <v>14</v>
      </c>
      <c r="I683" s="1" t="s">
        <v>25</v>
      </c>
      <c r="J683" s="1" t="s">
        <v>23</v>
      </c>
      <c r="K683" s="1" t="s">
        <v>30</v>
      </c>
      <c r="L683" s="1" t="s">
        <v>20</v>
      </c>
      <c r="M683" s="1"/>
    </row>
    <row r="684" spans="1:13" x14ac:dyDescent="0.3">
      <c r="A684" s="1">
        <v>1019</v>
      </c>
      <c r="B684" s="2">
        <v>45078</v>
      </c>
      <c r="C684" s="1" t="s">
        <v>21</v>
      </c>
      <c r="D684" s="1">
        <v>4096.96</v>
      </c>
      <c r="E684" s="1">
        <v>38</v>
      </c>
      <c r="F684" s="1">
        <v>0.09</v>
      </c>
      <c r="G684" s="1">
        <f>(Table1[[#This Row],[Unit_Price]]*Table1[[#This Row],[Quantity_Sold]]) - Table1[[#This Row],[Discount]]*Table1[[#This Row],[Unit_Price]]*Table1[[#This Row],[Quantity_Sold]]</f>
        <v>141672.8768</v>
      </c>
      <c r="H684" s="1" t="s">
        <v>14</v>
      </c>
      <c r="I684" s="1" t="s">
        <v>22</v>
      </c>
      <c r="J684" s="1" t="s">
        <v>23</v>
      </c>
      <c r="K684" s="1" t="s">
        <v>28</v>
      </c>
      <c r="L684" s="1" t="s">
        <v>27</v>
      </c>
      <c r="M684" s="1"/>
    </row>
    <row r="685" spans="1:13" x14ac:dyDescent="0.3">
      <c r="A685" s="1">
        <v>1039</v>
      </c>
      <c r="B685" s="2">
        <v>45080</v>
      </c>
      <c r="C685" s="1" t="s">
        <v>21</v>
      </c>
      <c r="D685" s="1">
        <v>3609.34</v>
      </c>
      <c r="E685" s="1">
        <v>8</v>
      </c>
      <c r="F685" s="1">
        <v>0.09</v>
      </c>
      <c r="G685" s="1">
        <f>(Table1[[#This Row],[Unit_Price]]*Table1[[#This Row],[Quantity_Sold]]) - Table1[[#This Row],[Discount]]*Table1[[#This Row],[Unit_Price]]*Table1[[#This Row],[Quantity_Sold]]</f>
        <v>26275.995200000001</v>
      </c>
      <c r="H685" s="1" t="s">
        <v>14</v>
      </c>
      <c r="I685" s="1" t="s">
        <v>25</v>
      </c>
      <c r="J685" s="1" t="s">
        <v>23</v>
      </c>
      <c r="K685" s="1" t="s">
        <v>26</v>
      </c>
      <c r="L685" s="1" t="s">
        <v>27</v>
      </c>
      <c r="M685" s="1"/>
    </row>
    <row r="686" spans="1:13" x14ac:dyDescent="0.3">
      <c r="A686" s="1">
        <v>1063</v>
      </c>
      <c r="B686" s="2">
        <v>45064</v>
      </c>
      <c r="C686" s="1" t="s">
        <v>13</v>
      </c>
      <c r="D686" s="1">
        <v>3931.25</v>
      </c>
      <c r="E686" s="1">
        <v>39</v>
      </c>
      <c r="F686" s="1">
        <v>0.21</v>
      </c>
      <c r="G686" s="1">
        <f>(Table1[[#This Row],[Unit_Price]]*Table1[[#This Row],[Quantity_Sold]]) - Table1[[#This Row],[Discount]]*Table1[[#This Row],[Unit_Price]]*Table1[[#This Row],[Quantity_Sold]]</f>
        <v>121121.8125</v>
      </c>
      <c r="H686" s="1" t="s">
        <v>14</v>
      </c>
      <c r="I686" s="1" t="s">
        <v>15</v>
      </c>
      <c r="J686" s="1" t="s">
        <v>16</v>
      </c>
      <c r="K686" s="1" t="s">
        <v>30</v>
      </c>
      <c r="L686" s="1" t="s">
        <v>27</v>
      </c>
      <c r="M686" s="1"/>
    </row>
    <row r="687" spans="1:13" x14ac:dyDescent="0.3">
      <c r="A687" s="1">
        <v>1055</v>
      </c>
      <c r="B687" s="2">
        <v>45215</v>
      </c>
      <c r="C687" s="1" t="s">
        <v>21</v>
      </c>
      <c r="D687" s="1">
        <v>4294.8500000000004</v>
      </c>
      <c r="E687" s="1">
        <v>46</v>
      </c>
      <c r="F687" s="1">
        <v>0.03</v>
      </c>
      <c r="G687" s="1">
        <f>(Table1[[#This Row],[Unit_Price]]*Table1[[#This Row],[Quantity_Sold]]) - Table1[[#This Row],[Discount]]*Table1[[#This Row],[Unit_Price]]*Table1[[#This Row],[Quantity_Sold]]</f>
        <v>191636.20699999999</v>
      </c>
      <c r="H687" s="1" t="s">
        <v>14</v>
      </c>
      <c r="I687" s="1" t="s">
        <v>22</v>
      </c>
      <c r="J687" s="1" t="s">
        <v>16</v>
      </c>
      <c r="K687" s="1" t="s">
        <v>28</v>
      </c>
      <c r="L687" s="1" t="s">
        <v>12</v>
      </c>
      <c r="M687" s="1"/>
    </row>
    <row r="688" spans="1:13" x14ac:dyDescent="0.3">
      <c r="A688" s="1">
        <v>1016</v>
      </c>
      <c r="B688" s="2">
        <v>45141</v>
      </c>
      <c r="C688" s="1" t="s">
        <v>18</v>
      </c>
      <c r="D688" s="1">
        <v>4743.03</v>
      </c>
      <c r="E688" s="1">
        <v>16</v>
      </c>
      <c r="F688" s="1">
        <v>0.19</v>
      </c>
      <c r="G688" s="1">
        <f>(Table1[[#This Row],[Unit_Price]]*Table1[[#This Row],[Quantity_Sold]]) - Table1[[#This Row],[Discount]]*Table1[[#This Row],[Unit_Price]]*Table1[[#This Row],[Quantity_Sold]]</f>
        <v>61469.668799999999</v>
      </c>
      <c r="H688" s="1" t="s">
        <v>14</v>
      </c>
      <c r="I688" s="1" t="s">
        <v>15</v>
      </c>
      <c r="J688" s="1" t="s">
        <v>23</v>
      </c>
      <c r="K688" s="1" t="s">
        <v>30</v>
      </c>
      <c r="L688" s="1" t="s">
        <v>20</v>
      </c>
      <c r="M688" s="1"/>
    </row>
    <row r="689" spans="1:13" x14ac:dyDescent="0.3">
      <c r="A689" s="1">
        <v>1081</v>
      </c>
      <c r="B689" s="2">
        <v>44964</v>
      </c>
      <c r="C689" s="1" t="s">
        <v>18</v>
      </c>
      <c r="D689" s="1">
        <v>2879.24</v>
      </c>
      <c r="E689" s="1">
        <v>41</v>
      </c>
      <c r="F689" s="1">
        <v>0.21</v>
      </c>
      <c r="G689" s="1">
        <f>(Table1[[#This Row],[Unit_Price]]*Table1[[#This Row],[Quantity_Sold]]) - Table1[[#This Row],[Discount]]*Table1[[#This Row],[Unit_Price]]*Table1[[#This Row],[Quantity_Sold]]</f>
        <v>93258.583599999998</v>
      </c>
      <c r="H689" s="1" t="s">
        <v>19</v>
      </c>
      <c r="I689" s="1" t="s">
        <v>22</v>
      </c>
      <c r="J689" s="1" t="s">
        <v>23</v>
      </c>
      <c r="K689" s="1" t="s">
        <v>28</v>
      </c>
      <c r="L689" s="1" t="s">
        <v>12</v>
      </c>
      <c r="M689" s="1"/>
    </row>
    <row r="690" spans="1:13" x14ac:dyDescent="0.3">
      <c r="A690" s="1">
        <v>1056</v>
      </c>
      <c r="B690" s="2">
        <v>44967</v>
      </c>
      <c r="C690" s="1" t="s">
        <v>18</v>
      </c>
      <c r="D690" s="1">
        <v>1424.17</v>
      </c>
      <c r="E690" s="1">
        <v>42</v>
      </c>
      <c r="F690" s="1">
        <v>0.1</v>
      </c>
      <c r="G690" s="1">
        <f>(Table1[[#This Row],[Unit_Price]]*Table1[[#This Row],[Quantity_Sold]]) - Table1[[#This Row],[Discount]]*Table1[[#This Row],[Unit_Price]]*Table1[[#This Row],[Quantity_Sold]]</f>
        <v>53833.625999999997</v>
      </c>
      <c r="H690" s="1" t="s">
        <v>19</v>
      </c>
      <c r="I690" s="1" t="s">
        <v>15</v>
      </c>
      <c r="J690" s="1" t="s">
        <v>23</v>
      </c>
      <c r="K690" s="1" t="s">
        <v>30</v>
      </c>
      <c r="L690" s="1" t="s">
        <v>27</v>
      </c>
      <c r="M690" s="1"/>
    </row>
    <row r="691" spans="1:13" x14ac:dyDescent="0.3">
      <c r="A691" s="1">
        <v>1099</v>
      </c>
      <c r="B691" s="2">
        <v>45267</v>
      </c>
      <c r="C691" s="1" t="s">
        <v>18</v>
      </c>
      <c r="D691" s="1">
        <v>2533.04</v>
      </c>
      <c r="E691" s="1">
        <v>22</v>
      </c>
      <c r="F691" s="1">
        <v>0.02</v>
      </c>
      <c r="G691" s="1">
        <f>(Table1[[#This Row],[Unit_Price]]*Table1[[#This Row],[Quantity_Sold]]) - Table1[[#This Row],[Discount]]*Table1[[#This Row],[Unit_Price]]*Table1[[#This Row],[Quantity_Sold]]</f>
        <v>54612.342399999994</v>
      </c>
      <c r="H691" s="1" t="s">
        <v>14</v>
      </c>
      <c r="I691" s="1" t="s">
        <v>22</v>
      </c>
      <c r="J691" s="1" t="s">
        <v>16</v>
      </c>
      <c r="K691" s="1" t="s">
        <v>28</v>
      </c>
      <c r="L691" s="1" t="s">
        <v>27</v>
      </c>
      <c r="M691" s="1"/>
    </row>
    <row r="692" spans="1:13" x14ac:dyDescent="0.3">
      <c r="A692" s="1">
        <v>1032</v>
      </c>
      <c r="B692" s="2">
        <v>45211</v>
      </c>
      <c r="C692" s="1" t="s">
        <v>21</v>
      </c>
      <c r="D692" s="1">
        <v>1528.59</v>
      </c>
      <c r="E692" s="1">
        <v>17</v>
      </c>
      <c r="F692" s="1">
        <v>0.11</v>
      </c>
      <c r="G692" s="1">
        <f>(Table1[[#This Row],[Unit_Price]]*Table1[[#This Row],[Quantity_Sold]]) - Table1[[#This Row],[Discount]]*Table1[[#This Row],[Unit_Price]]*Table1[[#This Row],[Quantity_Sold]]</f>
        <v>23127.566699999999</v>
      </c>
      <c r="H692" s="1" t="s">
        <v>14</v>
      </c>
      <c r="I692" s="1" t="s">
        <v>25</v>
      </c>
      <c r="J692" s="1" t="s">
        <v>16</v>
      </c>
      <c r="K692" s="1" t="s">
        <v>17</v>
      </c>
      <c r="L692" s="1" t="s">
        <v>20</v>
      </c>
      <c r="M692" s="1"/>
    </row>
    <row r="693" spans="1:13" x14ac:dyDescent="0.3">
      <c r="A693" s="1">
        <v>1030</v>
      </c>
      <c r="B693" s="2">
        <v>45124</v>
      </c>
      <c r="C693" s="1" t="s">
        <v>21</v>
      </c>
      <c r="D693" s="1">
        <v>3209.22</v>
      </c>
      <c r="E693" s="1">
        <v>19</v>
      </c>
      <c r="F693" s="1">
        <v>0.26</v>
      </c>
      <c r="G693" s="1">
        <f>(Table1[[#This Row],[Unit_Price]]*Table1[[#This Row],[Quantity_Sold]]) - Table1[[#This Row],[Discount]]*Table1[[#This Row],[Unit_Price]]*Table1[[#This Row],[Quantity_Sold]]</f>
        <v>45121.633199999997</v>
      </c>
      <c r="H693" s="1" t="s">
        <v>14</v>
      </c>
      <c r="I693" s="1" t="s">
        <v>15</v>
      </c>
      <c r="J693" s="1" t="s">
        <v>23</v>
      </c>
      <c r="K693" s="1" t="s">
        <v>30</v>
      </c>
      <c r="L693" s="1" t="s">
        <v>12</v>
      </c>
      <c r="M693" s="1"/>
    </row>
    <row r="694" spans="1:13" x14ac:dyDescent="0.3">
      <c r="A694" s="1">
        <v>1071</v>
      </c>
      <c r="B694" s="2">
        <v>45066</v>
      </c>
      <c r="C694" s="1" t="s">
        <v>18</v>
      </c>
      <c r="D694" s="1">
        <v>3206.98</v>
      </c>
      <c r="E694" s="1">
        <v>6</v>
      </c>
      <c r="F694" s="1">
        <v>0.06</v>
      </c>
      <c r="G694" s="1">
        <f>(Table1[[#This Row],[Unit_Price]]*Table1[[#This Row],[Quantity_Sold]]) - Table1[[#This Row],[Discount]]*Table1[[#This Row],[Unit_Price]]*Table1[[#This Row],[Quantity_Sold]]</f>
        <v>18087.367200000001</v>
      </c>
      <c r="H694" s="1" t="s">
        <v>14</v>
      </c>
      <c r="I694" s="1" t="s">
        <v>22</v>
      </c>
      <c r="J694" s="1" t="s">
        <v>16</v>
      </c>
      <c r="K694" s="1" t="s">
        <v>30</v>
      </c>
      <c r="L694" s="1" t="s">
        <v>29</v>
      </c>
      <c r="M694" s="1"/>
    </row>
    <row r="695" spans="1:13" x14ac:dyDescent="0.3">
      <c r="A695" s="1">
        <v>1062</v>
      </c>
      <c r="B695" s="2">
        <v>45190</v>
      </c>
      <c r="C695" s="1" t="s">
        <v>31</v>
      </c>
      <c r="D695" s="1">
        <v>4823.5</v>
      </c>
      <c r="E695" s="1">
        <v>37</v>
      </c>
      <c r="F695" s="1">
        <v>0.14000000000000001</v>
      </c>
      <c r="G695" s="1">
        <f>(Table1[[#This Row],[Unit_Price]]*Table1[[#This Row],[Quantity_Sold]]) - Table1[[#This Row],[Discount]]*Table1[[#This Row],[Unit_Price]]*Table1[[#This Row],[Quantity_Sold]]</f>
        <v>153483.76999999999</v>
      </c>
      <c r="H695" s="1" t="s">
        <v>14</v>
      </c>
      <c r="I695" s="1" t="s">
        <v>25</v>
      </c>
      <c r="J695" s="1" t="s">
        <v>23</v>
      </c>
      <c r="K695" s="1" t="s">
        <v>17</v>
      </c>
      <c r="L695" s="1" t="s">
        <v>12</v>
      </c>
      <c r="M695" s="1"/>
    </row>
    <row r="696" spans="1:13" x14ac:dyDescent="0.3">
      <c r="A696" s="1">
        <v>1013</v>
      </c>
      <c r="B696" s="2">
        <v>45078</v>
      </c>
      <c r="C696" s="1" t="s">
        <v>18</v>
      </c>
      <c r="D696" s="1">
        <v>1284.3599999999999</v>
      </c>
      <c r="E696" s="1">
        <v>16</v>
      </c>
      <c r="F696" s="1">
        <v>0.03</v>
      </c>
      <c r="G696" s="1">
        <f>(Table1[[#This Row],[Unit_Price]]*Table1[[#This Row],[Quantity_Sold]]) - Table1[[#This Row],[Discount]]*Table1[[#This Row],[Unit_Price]]*Table1[[#This Row],[Quantity_Sold]]</f>
        <v>19933.267199999998</v>
      </c>
      <c r="H696" s="1" t="s">
        <v>14</v>
      </c>
      <c r="I696" s="1" t="s">
        <v>25</v>
      </c>
      <c r="J696" s="1" t="s">
        <v>16</v>
      </c>
      <c r="K696" s="1" t="s">
        <v>28</v>
      </c>
      <c r="L696" s="1" t="s">
        <v>24</v>
      </c>
      <c r="M696" s="1"/>
    </row>
    <row r="697" spans="1:13" x14ac:dyDescent="0.3">
      <c r="A697" s="1">
        <v>1089</v>
      </c>
      <c r="B697" s="2">
        <v>45193</v>
      </c>
      <c r="C697" s="1" t="s">
        <v>13</v>
      </c>
      <c r="D697" s="1">
        <v>2486.14</v>
      </c>
      <c r="E697" s="1">
        <v>48</v>
      </c>
      <c r="F697" s="1">
        <v>0.03</v>
      </c>
      <c r="G697" s="1">
        <f>(Table1[[#This Row],[Unit_Price]]*Table1[[#This Row],[Quantity_Sold]]) - Table1[[#This Row],[Discount]]*Table1[[#This Row],[Unit_Price]]*Table1[[#This Row],[Quantity_Sold]]</f>
        <v>115754.6784</v>
      </c>
      <c r="H697" s="1" t="s">
        <v>19</v>
      </c>
      <c r="I697" s="1" t="s">
        <v>15</v>
      </c>
      <c r="J697" s="1" t="s">
        <v>16</v>
      </c>
      <c r="K697" s="1" t="s">
        <v>26</v>
      </c>
      <c r="L697" s="1" t="s">
        <v>27</v>
      </c>
      <c r="M697" s="1"/>
    </row>
    <row r="698" spans="1:13" x14ac:dyDescent="0.3">
      <c r="A698" s="1">
        <v>1021</v>
      </c>
      <c r="B698" s="2">
        <v>44933</v>
      </c>
      <c r="C698" s="1" t="s">
        <v>18</v>
      </c>
      <c r="D698" s="1">
        <v>3730.43</v>
      </c>
      <c r="E698" s="1">
        <v>9</v>
      </c>
      <c r="F698" s="1">
        <v>0.17</v>
      </c>
      <c r="G698" s="1">
        <f>(Table1[[#This Row],[Unit_Price]]*Table1[[#This Row],[Quantity_Sold]]) - Table1[[#This Row],[Discount]]*Table1[[#This Row],[Unit_Price]]*Table1[[#This Row],[Quantity_Sold]]</f>
        <v>27866.312099999996</v>
      </c>
      <c r="H698" s="1" t="s">
        <v>19</v>
      </c>
      <c r="I698" s="1" t="s">
        <v>22</v>
      </c>
      <c r="J698" s="1" t="s">
        <v>23</v>
      </c>
      <c r="K698" s="1" t="s">
        <v>17</v>
      </c>
      <c r="L698" s="1" t="s">
        <v>27</v>
      </c>
      <c r="M698" s="1"/>
    </row>
    <row r="699" spans="1:13" x14ac:dyDescent="0.3">
      <c r="A699" s="1">
        <v>1096</v>
      </c>
      <c r="B699" s="2">
        <v>45261</v>
      </c>
      <c r="C699" s="1" t="s">
        <v>18</v>
      </c>
      <c r="D699" s="1">
        <v>2066.5</v>
      </c>
      <c r="E699" s="1">
        <v>20</v>
      </c>
      <c r="F699" s="1">
        <v>0.06</v>
      </c>
      <c r="G699" s="1">
        <f>(Table1[[#This Row],[Unit_Price]]*Table1[[#This Row],[Quantity_Sold]]) - Table1[[#This Row],[Discount]]*Table1[[#This Row],[Unit_Price]]*Table1[[#This Row],[Quantity_Sold]]</f>
        <v>38850.199999999997</v>
      </c>
      <c r="H699" s="1" t="s">
        <v>14</v>
      </c>
      <c r="I699" s="1" t="s">
        <v>22</v>
      </c>
      <c r="J699" s="1" t="s">
        <v>23</v>
      </c>
      <c r="K699" s="1" t="s">
        <v>28</v>
      </c>
      <c r="L699" s="1" t="s">
        <v>27</v>
      </c>
      <c r="M699" s="1"/>
    </row>
    <row r="700" spans="1:13" x14ac:dyDescent="0.3">
      <c r="A700" s="1">
        <v>1062</v>
      </c>
      <c r="B700" s="2">
        <v>45021</v>
      </c>
      <c r="C700" s="1" t="s">
        <v>13</v>
      </c>
      <c r="D700" s="1">
        <v>2521.4499999999998</v>
      </c>
      <c r="E700" s="1">
        <v>48</v>
      </c>
      <c r="F700" s="1">
        <v>0.28999999999999998</v>
      </c>
      <c r="G700" s="1">
        <f>(Table1[[#This Row],[Unit_Price]]*Table1[[#This Row],[Quantity_Sold]]) - Table1[[#This Row],[Discount]]*Table1[[#This Row],[Unit_Price]]*Table1[[#This Row],[Quantity_Sold]]</f>
        <v>85931.016000000003</v>
      </c>
      <c r="H700" s="1" t="s">
        <v>19</v>
      </c>
      <c r="I700" s="1" t="s">
        <v>15</v>
      </c>
      <c r="J700" s="1" t="s">
        <v>23</v>
      </c>
      <c r="K700" s="1" t="s">
        <v>17</v>
      </c>
      <c r="L700" s="1" t="s">
        <v>27</v>
      </c>
      <c r="M700" s="1"/>
    </row>
    <row r="701" spans="1:13" x14ac:dyDescent="0.3">
      <c r="A701" s="1">
        <v>1049</v>
      </c>
      <c r="B701" s="2">
        <v>45229</v>
      </c>
      <c r="C701" s="1" t="s">
        <v>13</v>
      </c>
      <c r="D701" s="1">
        <v>4474.51</v>
      </c>
      <c r="E701" s="1">
        <v>38</v>
      </c>
      <c r="F701" s="1">
        <v>0.01</v>
      </c>
      <c r="G701" s="1">
        <f>(Table1[[#This Row],[Unit_Price]]*Table1[[#This Row],[Quantity_Sold]]) - Table1[[#This Row],[Discount]]*Table1[[#This Row],[Unit_Price]]*Table1[[#This Row],[Quantity_Sold]]</f>
        <v>168331.0662</v>
      </c>
      <c r="H701" s="1" t="s">
        <v>19</v>
      </c>
      <c r="I701" s="1" t="s">
        <v>25</v>
      </c>
      <c r="J701" s="1" t="s">
        <v>23</v>
      </c>
      <c r="K701" s="1" t="s">
        <v>28</v>
      </c>
      <c r="L701" s="1" t="s">
        <v>20</v>
      </c>
      <c r="M701" s="1"/>
    </row>
    <row r="702" spans="1:13" x14ac:dyDescent="0.3">
      <c r="A702" s="1">
        <v>1009</v>
      </c>
      <c r="B702" s="2">
        <v>45024</v>
      </c>
      <c r="C702" s="1" t="s">
        <v>21</v>
      </c>
      <c r="D702" s="1">
        <v>3384.5</v>
      </c>
      <c r="E702" s="1">
        <v>32</v>
      </c>
      <c r="F702" s="1">
        <v>0.14000000000000001</v>
      </c>
      <c r="G702" s="1">
        <f>(Table1[[#This Row],[Unit_Price]]*Table1[[#This Row],[Quantity_Sold]]) - Table1[[#This Row],[Discount]]*Table1[[#This Row],[Unit_Price]]*Table1[[#This Row],[Quantity_Sold]]</f>
        <v>93141.440000000002</v>
      </c>
      <c r="H702" s="1" t="s">
        <v>14</v>
      </c>
      <c r="I702" s="1" t="s">
        <v>15</v>
      </c>
      <c r="J702" s="1" t="s">
        <v>16</v>
      </c>
      <c r="K702" s="1" t="s">
        <v>26</v>
      </c>
      <c r="L702" s="1" t="s">
        <v>24</v>
      </c>
      <c r="M702" s="1"/>
    </row>
    <row r="703" spans="1:13" x14ac:dyDescent="0.3">
      <c r="A703" s="1">
        <v>1089</v>
      </c>
      <c r="B703" s="2">
        <v>45237</v>
      </c>
      <c r="C703" s="1" t="s">
        <v>18</v>
      </c>
      <c r="D703" s="1">
        <v>4314.5600000000004</v>
      </c>
      <c r="E703" s="1">
        <v>47</v>
      </c>
      <c r="F703" s="1">
        <v>0.17</v>
      </c>
      <c r="G703" s="1">
        <f>(Table1[[#This Row],[Unit_Price]]*Table1[[#This Row],[Quantity_Sold]]) - Table1[[#This Row],[Discount]]*Table1[[#This Row],[Unit_Price]]*Table1[[#This Row],[Quantity_Sold]]</f>
        <v>168310.98560000001</v>
      </c>
      <c r="H703" s="1" t="s">
        <v>19</v>
      </c>
      <c r="I703" s="1" t="s">
        <v>22</v>
      </c>
      <c r="J703" s="1" t="s">
        <v>16</v>
      </c>
      <c r="K703" s="1" t="s">
        <v>30</v>
      </c>
      <c r="L703" s="1" t="s">
        <v>27</v>
      </c>
      <c r="M703" s="1"/>
    </row>
    <row r="704" spans="1:13" x14ac:dyDescent="0.3">
      <c r="A704" s="1">
        <v>1047</v>
      </c>
      <c r="B704" s="2">
        <v>45132</v>
      </c>
      <c r="C704" s="1" t="s">
        <v>18</v>
      </c>
      <c r="D704" s="1">
        <v>3781.55</v>
      </c>
      <c r="E704" s="1">
        <v>19</v>
      </c>
      <c r="F704" s="1">
        <v>0.21</v>
      </c>
      <c r="G704" s="1">
        <f>(Table1[[#This Row],[Unit_Price]]*Table1[[#This Row],[Quantity_Sold]]) - Table1[[#This Row],[Discount]]*Table1[[#This Row],[Unit_Price]]*Table1[[#This Row],[Quantity_Sold]]</f>
        <v>56761.065499999997</v>
      </c>
      <c r="H704" s="1" t="s">
        <v>14</v>
      </c>
      <c r="I704" s="1" t="s">
        <v>25</v>
      </c>
      <c r="J704" s="1" t="s">
        <v>16</v>
      </c>
      <c r="K704" s="1" t="s">
        <v>28</v>
      </c>
      <c r="L704" s="1" t="s">
        <v>24</v>
      </c>
      <c r="M704" s="1"/>
    </row>
    <row r="705" spans="1:13" x14ac:dyDescent="0.3">
      <c r="A705" s="1">
        <v>1037</v>
      </c>
      <c r="B705" s="2">
        <v>45182</v>
      </c>
      <c r="C705" s="1" t="s">
        <v>18</v>
      </c>
      <c r="D705" s="1">
        <v>2385.48</v>
      </c>
      <c r="E705" s="1">
        <v>5</v>
      </c>
      <c r="F705" s="1">
        <v>0.15</v>
      </c>
      <c r="G705" s="1">
        <f>(Table1[[#This Row],[Unit_Price]]*Table1[[#This Row],[Quantity_Sold]]) - Table1[[#This Row],[Discount]]*Table1[[#This Row],[Unit_Price]]*Table1[[#This Row],[Quantity_Sold]]</f>
        <v>10138.289999999999</v>
      </c>
      <c r="H705" s="1" t="s">
        <v>14</v>
      </c>
      <c r="I705" s="1" t="s">
        <v>25</v>
      </c>
      <c r="J705" s="1" t="s">
        <v>23</v>
      </c>
      <c r="K705" s="1" t="s">
        <v>26</v>
      </c>
      <c r="L705" s="1" t="s">
        <v>27</v>
      </c>
      <c r="M705" s="1"/>
    </row>
    <row r="706" spans="1:13" x14ac:dyDescent="0.3">
      <c r="A706" s="1">
        <v>1086</v>
      </c>
      <c r="B706" s="2">
        <v>45235</v>
      </c>
      <c r="C706" s="1" t="s">
        <v>18</v>
      </c>
      <c r="D706" s="1">
        <v>2578.8000000000002</v>
      </c>
      <c r="E706" s="1">
        <v>10</v>
      </c>
      <c r="F706" s="1">
        <v>0.14000000000000001</v>
      </c>
      <c r="G706" s="1">
        <f>(Table1[[#This Row],[Unit_Price]]*Table1[[#This Row],[Quantity_Sold]]) - Table1[[#This Row],[Discount]]*Table1[[#This Row],[Unit_Price]]*Table1[[#This Row],[Quantity_Sold]]</f>
        <v>22177.68</v>
      </c>
      <c r="H706" s="1" t="s">
        <v>19</v>
      </c>
      <c r="I706" s="1" t="s">
        <v>15</v>
      </c>
      <c r="J706" s="1" t="s">
        <v>23</v>
      </c>
      <c r="K706" s="1" t="s">
        <v>26</v>
      </c>
      <c r="L706" s="1" t="s">
        <v>20</v>
      </c>
      <c r="M706" s="1"/>
    </row>
    <row r="707" spans="1:13" x14ac:dyDescent="0.3">
      <c r="A707" s="1">
        <v>1081</v>
      </c>
      <c r="B707" s="2">
        <v>45032</v>
      </c>
      <c r="C707" s="1" t="s">
        <v>31</v>
      </c>
      <c r="D707" s="1">
        <v>1844.07</v>
      </c>
      <c r="E707" s="1">
        <v>44</v>
      </c>
      <c r="F707" s="1">
        <v>0.28999999999999998</v>
      </c>
      <c r="G707" s="1">
        <f>(Table1[[#This Row],[Unit_Price]]*Table1[[#This Row],[Quantity_Sold]]) - Table1[[#This Row],[Discount]]*Table1[[#This Row],[Unit_Price]]*Table1[[#This Row],[Quantity_Sold]]</f>
        <v>57608.746800000008</v>
      </c>
      <c r="H707" s="1" t="s">
        <v>19</v>
      </c>
      <c r="I707" s="1" t="s">
        <v>25</v>
      </c>
      <c r="J707" s="1" t="s">
        <v>23</v>
      </c>
      <c r="K707" s="1" t="s">
        <v>30</v>
      </c>
      <c r="L707" s="1" t="s">
        <v>24</v>
      </c>
      <c r="M707" s="1"/>
    </row>
    <row r="708" spans="1:13" x14ac:dyDescent="0.3">
      <c r="A708" s="1">
        <v>1058</v>
      </c>
      <c r="B708" s="2">
        <v>45097</v>
      </c>
      <c r="C708" s="1" t="s">
        <v>21</v>
      </c>
      <c r="D708" s="1">
        <v>3049.04</v>
      </c>
      <c r="E708" s="1">
        <v>48</v>
      </c>
      <c r="F708" s="1">
        <v>0.1</v>
      </c>
      <c r="G708" s="1">
        <f>(Table1[[#This Row],[Unit_Price]]*Table1[[#This Row],[Quantity_Sold]]) - Table1[[#This Row],[Discount]]*Table1[[#This Row],[Unit_Price]]*Table1[[#This Row],[Quantity_Sold]]</f>
        <v>131718.52799999999</v>
      </c>
      <c r="H708" s="1" t="s">
        <v>19</v>
      </c>
      <c r="I708" s="1" t="s">
        <v>25</v>
      </c>
      <c r="J708" s="1" t="s">
        <v>16</v>
      </c>
      <c r="K708" s="1" t="s">
        <v>30</v>
      </c>
      <c r="L708" s="1" t="s">
        <v>29</v>
      </c>
      <c r="M708" s="1"/>
    </row>
    <row r="709" spans="1:13" x14ac:dyDescent="0.3">
      <c r="A709" s="1">
        <v>1011</v>
      </c>
      <c r="B709" s="2">
        <v>44951</v>
      </c>
      <c r="C709" s="1" t="s">
        <v>31</v>
      </c>
      <c r="D709" s="1">
        <v>1510.3</v>
      </c>
      <c r="E709" s="1">
        <v>22</v>
      </c>
      <c r="F709" s="1">
        <v>0.15</v>
      </c>
      <c r="G709" s="1">
        <f>(Table1[[#This Row],[Unit_Price]]*Table1[[#This Row],[Quantity_Sold]]) - Table1[[#This Row],[Discount]]*Table1[[#This Row],[Unit_Price]]*Table1[[#This Row],[Quantity_Sold]]</f>
        <v>28242.61</v>
      </c>
      <c r="H709" s="1" t="s">
        <v>14</v>
      </c>
      <c r="I709" s="1" t="s">
        <v>15</v>
      </c>
      <c r="J709" s="1" t="s">
        <v>16</v>
      </c>
      <c r="K709" s="1" t="s">
        <v>17</v>
      </c>
      <c r="L709" s="1" t="s">
        <v>29</v>
      </c>
      <c r="M709" s="1"/>
    </row>
    <row r="710" spans="1:13" x14ac:dyDescent="0.3">
      <c r="A710" s="1">
        <v>1052</v>
      </c>
      <c r="B710" s="2">
        <v>45282</v>
      </c>
      <c r="C710" s="1" t="s">
        <v>13</v>
      </c>
      <c r="D710" s="1">
        <v>1586.29</v>
      </c>
      <c r="E710" s="1">
        <v>18</v>
      </c>
      <c r="F710" s="1">
        <v>0.04</v>
      </c>
      <c r="G710" s="1">
        <f>(Table1[[#This Row],[Unit_Price]]*Table1[[#This Row],[Quantity_Sold]]) - Table1[[#This Row],[Discount]]*Table1[[#This Row],[Unit_Price]]*Table1[[#This Row],[Quantity_Sold]]</f>
        <v>27411.091200000003</v>
      </c>
      <c r="H710" s="1" t="s">
        <v>19</v>
      </c>
      <c r="I710" s="1" t="s">
        <v>25</v>
      </c>
      <c r="J710" s="1" t="s">
        <v>23</v>
      </c>
      <c r="K710" s="1" t="s">
        <v>30</v>
      </c>
      <c r="L710" s="1" t="s">
        <v>24</v>
      </c>
      <c r="M710" s="1"/>
    </row>
    <row r="711" spans="1:13" x14ac:dyDescent="0.3">
      <c r="A711" s="1">
        <v>1029</v>
      </c>
      <c r="B711" s="2">
        <v>45140</v>
      </c>
      <c r="C711" s="1" t="s">
        <v>18</v>
      </c>
      <c r="D711" s="1">
        <v>4879.1499999999996</v>
      </c>
      <c r="E711" s="1">
        <v>46</v>
      </c>
      <c r="F711" s="1">
        <v>0.3</v>
      </c>
      <c r="G711" s="1">
        <f>(Table1[[#This Row],[Unit_Price]]*Table1[[#This Row],[Quantity_Sold]]) - Table1[[#This Row],[Discount]]*Table1[[#This Row],[Unit_Price]]*Table1[[#This Row],[Quantity_Sold]]</f>
        <v>157108.63</v>
      </c>
      <c r="H711" s="1" t="s">
        <v>14</v>
      </c>
      <c r="I711" s="1" t="s">
        <v>15</v>
      </c>
      <c r="J711" s="1" t="s">
        <v>16</v>
      </c>
      <c r="K711" s="1" t="s">
        <v>26</v>
      </c>
      <c r="L711" s="1" t="s">
        <v>29</v>
      </c>
      <c r="M711" s="1"/>
    </row>
    <row r="712" spans="1:13" x14ac:dyDescent="0.3">
      <c r="A712" s="1">
        <v>1067</v>
      </c>
      <c r="B712" s="2">
        <v>45054</v>
      </c>
      <c r="C712" s="1" t="s">
        <v>13</v>
      </c>
      <c r="D712" s="1">
        <v>2307.64</v>
      </c>
      <c r="E712" s="1">
        <v>32</v>
      </c>
      <c r="F712" s="1">
        <v>0.22</v>
      </c>
      <c r="G712" s="1">
        <f>(Table1[[#This Row],[Unit_Price]]*Table1[[#This Row],[Quantity_Sold]]) - Table1[[#This Row],[Discount]]*Table1[[#This Row],[Unit_Price]]*Table1[[#This Row],[Quantity_Sold]]</f>
        <v>57598.694399999993</v>
      </c>
      <c r="H712" s="1" t="s">
        <v>14</v>
      </c>
      <c r="I712" s="1" t="s">
        <v>22</v>
      </c>
      <c r="J712" s="1" t="s">
        <v>23</v>
      </c>
      <c r="K712" s="1" t="s">
        <v>17</v>
      </c>
      <c r="L712" s="1" t="s">
        <v>24</v>
      </c>
      <c r="M712" s="1"/>
    </row>
    <row r="713" spans="1:13" x14ac:dyDescent="0.3">
      <c r="A713" s="1">
        <v>1034</v>
      </c>
      <c r="B713" s="2">
        <v>44986</v>
      </c>
      <c r="C713" s="1" t="s">
        <v>13</v>
      </c>
      <c r="D713" s="1">
        <v>2321.87</v>
      </c>
      <c r="E713" s="1">
        <v>45</v>
      </c>
      <c r="F713" s="1">
        <v>0.18</v>
      </c>
      <c r="G713" s="1">
        <f>(Table1[[#This Row],[Unit_Price]]*Table1[[#This Row],[Quantity_Sold]]) - Table1[[#This Row],[Discount]]*Table1[[#This Row],[Unit_Price]]*Table1[[#This Row],[Quantity_Sold]]</f>
        <v>85677.002999999997</v>
      </c>
      <c r="H713" s="1" t="s">
        <v>19</v>
      </c>
      <c r="I713" s="1" t="s">
        <v>22</v>
      </c>
      <c r="J713" s="1" t="s">
        <v>16</v>
      </c>
      <c r="K713" s="1" t="s">
        <v>30</v>
      </c>
      <c r="L713" s="1" t="s">
        <v>24</v>
      </c>
      <c r="M713" s="1"/>
    </row>
    <row r="714" spans="1:13" x14ac:dyDescent="0.3">
      <c r="A714" s="1">
        <v>1018</v>
      </c>
      <c r="B714" s="2">
        <v>45150</v>
      </c>
      <c r="C714" s="1" t="s">
        <v>31</v>
      </c>
      <c r="D714" s="1">
        <v>3216.42</v>
      </c>
      <c r="E714" s="1">
        <v>9</v>
      </c>
      <c r="F714" s="1">
        <v>0.17</v>
      </c>
      <c r="G714" s="1">
        <f>(Table1[[#This Row],[Unit_Price]]*Table1[[#This Row],[Quantity_Sold]]) - Table1[[#This Row],[Discount]]*Table1[[#This Row],[Unit_Price]]*Table1[[#This Row],[Quantity_Sold]]</f>
        <v>24026.657399999996</v>
      </c>
      <c r="H714" s="1" t="s">
        <v>19</v>
      </c>
      <c r="I714" s="1" t="s">
        <v>22</v>
      </c>
      <c r="J714" s="1" t="s">
        <v>23</v>
      </c>
      <c r="K714" s="1" t="s">
        <v>17</v>
      </c>
      <c r="L714" s="1" t="s">
        <v>24</v>
      </c>
      <c r="M714" s="1"/>
    </row>
    <row r="715" spans="1:13" x14ac:dyDescent="0.3">
      <c r="A715" s="1">
        <v>1095</v>
      </c>
      <c r="B715" s="2">
        <v>45162</v>
      </c>
      <c r="C715" s="1" t="s">
        <v>13</v>
      </c>
      <c r="D715" s="1">
        <v>999.18</v>
      </c>
      <c r="E715" s="1">
        <v>20</v>
      </c>
      <c r="F715" s="1">
        <v>0.1</v>
      </c>
      <c r="G715" s="1">
        <f>(Table1[[#This Row],[Unit_Price]]*Table1[[#This Row],[Quantity_Sold]]) - Table1[[#This Row],[Discount]]*Table1[[#This Row],[Unit_Price]]*Table1[[#This Row],[Quantity_Sold]]</f>
        <v>17985.239999999998</v>
      </c>
      <c r="H715" s="1" t="s">
        <v>19</v>
      </c>
      <c r="I715" s="1" t="s">
        <v>22</v>
      </c>
      <c r="J715" s="1" t="s">
        <v>23</v>
      </c>
      <c r="K715" s="1" t="s">
        <v>30</v>
      </c>
      <c r="L715" s="1" t="s">
        <v>27</v>
      </c>
      <c r="M715" s="1"/>
    </row>
    <row r="716" spans="1:13" x14ac:dyDescent="0.3">
      <c r="A716" s="1">
        <v>1028</v>
      </c>
      <c r="B716" s="2">
        <v>44968</v>
      </c>
      <c r="C716" s="1" t="s">
        <v>21</v>
      </c>
      <c r="D716" s="1">
        <v>2766.05</v>
      </c>
      <c r="E716" s="1">
        <v>24</v>
      </c>
      <c r="F716" s="1">
        <v>0.16</v>
      </c>
      <c r="G716" s="1">
        <f>(Table1[[#This Row],[Unit_Price]]*Table1[[#This Row],[Quantity_Sold]]) - Table1[[#This Row],[Discount]]*Table1[[#This Row],[Unit_Price]]*Table1[[#This Row],[Quantity_Sold]]</f>
        <v>55763.568000000014</v>
      </c>
      <c r="H716" s="1" t="s">
        <v>14</v>
      </c>
      <c r="I716" s="1" t="s">
        <v>22</v>
      </c>
      <c r="J716" s="1" t="s">
        <v>16</v>
      </c>
      <c r="K716" s="1" t="s">
        <v>28</v>
      </c>
      <c r="L716" s="1" t="s">
        <v>20</v>
      </c>
      <c r="M716" s="1"/>
    </row>
    <row r="717" spans="1:13" x14ac:dyDescent="0.3">
      <c r="A717" s="1">
        <v>1084</v>
      </c>
      <c r="B717" s="2">
        <v>45190</v>
      </c>
      <c r="C717" s="1" t="s">
        <v>18</v>
      </c>
      <c r="D717" s="1">
        <v>1485.75</v>
      </c>
      <c r="E717" s="1">
        <v>36</v>
      </c>
      <c r="F717" s="1">
        <v>0.25</v>
      </c>
      <c r="G717" s="1">
        <f>(Table1[[#This Row],[Unit_Price]]*Table1[[#This Row],[Quantity_Sold]]) - Table1[[#This Row],[Discount]]*Table1[[#This Row],[Unit_Price]]*Table1[[#This Row],[Quantity_Sold]]</f>
        <v>40115.25</v>
      </c>
      <c r="H717" s="1" t="s">
        <v>19</v>
      </c>
      <c r="I717" s="1" t="s">
        <v>25</v>
      </c>
      <c r="J717" s="1" t="s">
        <v>23</v>
      </c>
      <c r="K717" s="1" t="s">
        <v>26</v>
      </c>
      <c r="L717" s="1" t="s">
        <v>29</v>
      </c>
      <c r="M717" s="1"/>
    </row>
    <row r="718" spans="1:13" x14ac:dyDescent="0.3">
      <c r="A718" s="1">
        <v>1056</v>
      </c>
      <c r="B718" s="2">
        <v>45285</v>
      </c>
      <c r="C718" s="1" t="s">
        <v>21</v>
      </c>
      <c r="D718" s="1">
        <v>1408.4</v>
      </c>
      <c r="E718" s="1">
        <v>25</v>
      </c>
      <c r="F718" s="1">
        <v>0.28999999999999998</v>
      </c>
      <c r="G718" s="1">
        <f>(Table1[[#This Row],[Unit_Price]]*Table1[[#This Row],[Quantity_Sold]]) - Table1[[#This Row],[Discount]]*Table1[[#This Row],[Unit_Price]]*Table1[[#This Row],[Quantity_Sold]]</f>
        <v>24999.1</v>
      </c>
      <c r="H718" s="1" t="s">
        <v>14</v>
      </c>
      <c r="I718" s="1" t="s">
        <v>22</v>
      </c>
      <c r="J718" s="1" t="s">
        <v>16</v>
      </c>
      <c r="K718" s="1" t="s">
        <v>17</v>
      </c>
      <c r="L718" s="1" t="s">
        <v>27</v>
      </c>
      <c r="M718" s="1"/>
    </row>
    <row r="719" spans="1:13" x14ac:dyDescent="0.3">
      <c r="A719" s="1">
        <v>1038</v>
      </c>
      <c r="B719" s="2">
        <v>45095</v>
      </c>
      <c r="C719" s="1" t="s">
        <v>21</v>
      </c>
      <c r="D719" s="1">
        <v>1862.88</v>
      </c>
      <c r="E719" s="1">
        <v>24</v>
      </c>
      <c r="F719" s="1">
        <v>0.09</v>
      </c>
      <c r="G719" s="1">
        <f>(Table1[[#This Row],[Unit_Price]]*Table1[[#This Row],[Quantity_Sold]]) - Table1[[#This Row],[Discount]]*Table1[[#This Row],[Unit_Price]]*Table1[[#This Row],[Quantity_Sold]]</f>
        <v>40685.299200000001</v>
      </c>
      <c r="H719" s="1" t="s">
        <v>19</v>
      </c>
      <c r="I719" s="1" t="s">
        <v>22</v>
      </c>
      <c r="J719" s="1" t="s">
        <v>23</v>
      </c>
      <c r="K719" s="1" t="s">
        <v>30</v>
      </c>
      <c r="L719" s="1" t="s">
        <v>29</v>
      </c>
      <c r="M719" s="1"/>
    </row>
    <row r="720" spans="1:13" x14ac:dyDescent="0.3">
      <c r="A720" s="1">
        <v>1016</v>
      </c>
      <c r="B720" s="2">
        <v>44953</v>
      </c>
      <c r="C720" s="1" t="s">
        <v>13</v>
      </c>
      <c r="D720" s="1">
        <v>3430.99</v>
      </c>
      <c r="E720" s="1">
        <v>41</v>
      </c>
      <c r="F720" s="1">
        <v>0.21</v>
      </c>
      <c r="G720" s="1">
        <f>(Table1[[#This Row],[Unit_Price]]*Table1[[#This Row],[Quantity_Sold]]) - Table1[[#This Row],[Discount]]*Table1[[#This Row],[Unit_Price]]*Table1[[#This Row],[Quantity_Sold]]</f>
        <v>111129.76609999999</v>
      </c>
      <c r="H720" s="1" t="s">
        <v>19</v>
      </c>
      <c r="I720" s="1" t="s">
        <v>22</v>
      </c>
      <c r="J720" s="1" t="s">
        <v>16</v>
      </c>
      <c r="K720" s="1" t="s">
        <v>17</v>
      </c>
      <c r="L720" s="1" t="s">
        <v>29</v>
      </c>
      <c r="M720" s="1"/>
    </row>
    <row r="721" spans="1:13" x14ac:dyDescent="0.3">
      <c r="A721" s="1">
        <v>1058</v>
      </c>
      <c r="B721" s="2">
        <v>45280</v>
      </c>
      <c r="C721" s="1" t="s">
        <v>21</v>
      </c>
      <c r="D721" s="1">
        <v>2558.6799999999998</v>
      </c>
      <c r="E721" s="1">
        <v>2</v>
      </c>
      <c r="F721" s="1">
        <v>0.09</v>
      </c>
      <c r="G721" s="1">
        <f>(Table1[[#This Row],[Unit_Price]]*Table1[[#This Row],[Quantity_Sold]]) - Table1[[#This Row],[Discount]]*Table1[[#This Row],[Unit_Price]]*Table1[[#This Row],[Quantity_Sold]]</f>
        <v>4656.7975999999999</v>
      </c>
      <c r="H721" s="1" t="s">
        <v>19</v>
      </c>
      <c r="I721" s="1" t="s">
        <v>25</v>
      </c>
      <c r="J721" s="1" t="s">
        <v>16</v>
      </c>
      <c r="K721" s="1" t="s">
        <v>17</v>
      </c>
      <c r="L721" s="1" t="s">
        <v>12</v>
      </c>
      <c r="M721" s="1"/>
    </row>
    <row r="722" spans="1:13" x14ac:dyDescent="0.3">
      <c r="A722" s="1">
        <v>1063</v>
      </c>
      <c r="B722" s="2">
        <v>45153</v>
      </c>
      <c r="C722" s="1" t="s">
        <v>13</v>
      </c>
      <c r="D722" s="1">
        <v>1528.15</v>
      </c>
      <c r="E722" s="1">
        <v>26</v>
      </c>
      <c r="F722" s="1">
        <v>7.0000000000000007E-2</v>
      </c>
      <c r="G722" s="1">
        <f>(Table1[[#This Row],[Unit_Price]]*Table1[[#This Row],[Quantity_Sold]]) - Table1[[#This Row],[Discount]]*Table1[[#This Row],[Unit_Price]]*Table1[[#This Row],[Quantity_Sold]]</f>
        <v>36950.667000000001</v>
      </c>
      <c r="H722" s="1" t="s">
        <v>19</v>
      </c>
      <c r="I722" s="1" t="s">
        <v>25</v>
      </c>
      <c r="J722" s="1" t="s">
        <v>16</v>
      </c>
      <c r="K722" s="1" t="s">
        <v>28</v>
      </c>
      <c r="L722" s="1" t="s">
        <v>20</v>
      </c>
      <c r="M722" s="1"/>
    </row>
    <row r="723" spans="1:13" x14ac:dyDescent="0.3">
      <c r="A723" s="1">
        <v>1045</v>
      </c>
      <c r="B723" s="2">
        <v>45096</v>
      </c>
      <c r="C723" s="1" t="s">
        <v>31</v>
      </c>
      <c r="D723" s="1">
        <v>4076.77</v>
      </c>
      <c r="E723" s="1">
        <v>36</v>
      </c>
      <c r="F723" s="1">
        <v>0.1</v>
      </c>
      <c r="G723" s="1">
        <f>(Table1[[#This Row],[Unit_Price]]*Table1[[#This Row],[Quantity_Sold]]) - Table1[[#This Row],[Discount]]*Table1[[#This Row],[Unit_Price]]*Table1[[#This Row],[Quantity_Sold]]</f>
        <v>132087.348</v>
      </c>
      <c r="H723" s="1" t="s">
        <v>14</v>
      </c>
      <c r="I723" s="1" t="s">
        <v>25</v>
      </c>
      <c r="J723" s="1" t="s">
        <v>16</v>
      </c>
      <c r="K723" s="1" t="s">
        <v>17</v>
      </c>
      <c r="L723" s="1" t="s">
        <v>12</v>
      </c>
      <c r="M723" s="1"/>
    </row>
    <row r="724" spans="1:13" x14ac:dyDescent="0.3">
      <c r="A724" s="1">
        <v>1022</v>
      </c>
      <c r="B724" s="2">
        <v>44938</v>
      </c>
      <c r="C724" s="1" t="s">
        <v>13</v>
      </c>
      <c r="D724" s="1">
        <v>2504.6</v>
      </c>
      <c r="E724" s="1">
        <v>13</v>
      </c>
      <c r="F724" s="1">
        <v>0.06</v>
      </c>
      <c r="G724" s="1">
        <f>(Table1[[#This Row],[Unit_Price]]*Table1[[#This Row],[Quantity_Sold]]) - Table1[[#This Row],[Discount]]*Table1[[#This Row],[Unit_Price]]*Table1[[#This Row],[Quantity_Sold]]</f>
        <v>30606.212</v>
      </c>
      <c r="H724" s="1" t="s">
        <v>14</v>
      </c>
      <c r="I724" s="1" t="s">
        <v>22</v>
      </c>
      <c r="J724" s="1" t="s">
        <v>23</v>
      </c>
      <c r="K724" s="1" t="s">
        <v>28</v>
      </c>
      <c r="L724" s="1" t="s">
        <v>29</v>
      </c>
      <c r="M724" s="1"/>
    </row>
    <row r="725" spans="1:13" x14ac:dyDescent="0.3">
      <c r="A725" s="1">
        <v>1038</v>
      </c>
      <c r="B725" s="2">
        <v>45092</v>
      </c>
      <c r="C725" s="1" t="s">
        <v>13</v>
      </c>
      <c r="D725" s="1">
        <v>1355.44</v>
      </c>
      <c r="E725" s="1">
        <v>42</v>
      </c>
      <c r="F725" s="1">
        <v>0.06</v>
      </c>
      <c r="G725" s="1">
        <f>(Table1[[#This Row],[Unit_Price]]*Table1[[#This Row],[Quantity_Sold]]) - Table1[[#This Row],[Discount]]*Table1[[#This Row],[Unit_Price]]*Table1[[#This Row],[Quantity_Sold]]</f>
        <v>53512.771200000003</v>
      </c>
      <c r="H725" s="1" t="s">
        <v>19</v>
      </c>
      <c r="I725" s="1" t="s">
        <v>15</v>
      </c>
      <c r="J725" s="1" t="s">
        <v>16</v>
      </c>
      <c r="K725" s="1" t="s">
        <v>30</v>
      </c>
      <c r="L725" s="1" t="s">
        <v>20</v>
      </c>
      <c r="M725" s="1"/>
    </row>
    <row r="726" spans="1:13" x14ac:dyDescent="0.3">
      <c r="A726" s="1">
        <v>1033</v>
      </c>
      <c r="B726" s="2">
        <v>45035</v>
      </c>
      <c r="C726" s="1" t="s">
        <v>18</v>
      </c>
      <c r="D726" s="1">
        <v>3409.93</v>
      </c>
      <c r="E726" s="1">
        <v>5</v>
      </c>
      <c r="F726" s="1">
        <v>0</v>
      </c>
      <c r="G726" s="1">
        <f>(Table1[[#This Row],[Unit_Price]]*Table1[[#This Row],[Quantity_Sold]]) - Table1[[#This Row],[Discount]]*Table1[[#This Row],[Unit_Price]]*Table1[[#This Row],[Quantity_Sold]]</f>
        <v>17049.649999999998</v>
      </c>
      <c r="H726" s="1" t="s">
        <v>19</v>
      </c>
      <c r="I726" s="1" t="s">
        <v>15</v>
      </c>
      <c r="J726" s="1" t="s">
        <v>23</v>
      </c>
      <c r="K726" s="1" t="s">
        <v>26</v>
      </c>
      <c r="L726" s="1" t="s">
        <v>27</v>
      </c>
      <c r="M726" s="1"/>
    </row>
    <row r="727" spans="1:13" x14ac:dyDescent="0.3">
      <c r="A727" s="1">
        <v>1092</v>
      </c>
      <c r="B727" s="2">
        <v>44966</v>
      </c>
      <c r="C727" s="1" t="s">
        <v>18</v>
      </c>
      <c r="D727" s="1">
        <v>2238.65</v>
      </c>
      <c r="E727" s="1">
        <v>34</v>
      </c>
      <c r="F727" s="1">
        <v>0.3</v>
      </c>
      <c r="G727" s="1">
        <f>(Table1[[#This Row],[Unit_Price]]*Table1[[#This Row],[Quantity_Sold]]) - Table1[[#This Row],[Discount]]*Table1[[#This Row],[Unit_Price]]*Table1[[#This Row],[Quantity_Sold]]</f>
        <v>53279.87000000001</v>
      </c>
      <c r="H727" s="1" t="s">
        <v>19</v>
      </c>
      <c r="I727" s="1" t="s">
        <v>25</v>
      </c>
      <c r="J727" s="1" t="s">
        <v>23</v>
      </c>
      <c r="K727" s="1" t="s">
        <v>30</v>
      </c>
      <c r="L727" s="1" t="s">
        <v>12</v>
      </c>
      <c r="M727" s="1"/>
    </row>
    <row r="728" spans="1:13" x14ac:dyDescent="0.3">
      <c r="A728" s="1">
        <v>1060</v>
      </c>
      <c r="B728" s="2">
        <v>44943</v>
      </c>
      <c r="C728" s="1" t="s">
        <v>31</v>
      </c>
      <c r="D728" s="1">
        <v>1582.89</v>
      </c>
      <c r="E728" s="1">
        <v>3</v>
      </c>
      <c r="F728" s="1">
        <v>0.02</v>
      </c>
      <c r="G728" s="1">
        <f>(Table1[[#This Row],[Unit_Price]]*Table1[[#This Row],[Quantity_Sold]]) - Table1[[#This Row],[Discount]]*Table1[[#This Row],[Unit_Price]]*Table1[[#This Row],[Quantity_Sold]]</f>
        <v>4653.6966000000002</v>
      </c>
      <c r="H728" s="1" t="s">
        <v>19</v>
      </c>
      <c r="I728" s="1" t="s">
        <v>25</v>
      </c>
      <c r="J728" s="1" t="s">
        <v>16</v>
      </c>
      <c r="K728" s="1" t="s">
        <v>26</v>
      </c>
      <c r="L728" s="1" t="s">
        <v>27</v>
      </c>
      <c r="M728" s="1"/>
    </row>
    <row r="729" spans="1:13" x14ac:dyDescent="0.3">
      <c r="A729" s="1">
        <v>1092</v>
      </c>
      <c r="B729" s="2">
        <v>44946</v>
      </c>
      <c r="C729" s="1" t="s">
        <v>31</v>
      </c>
      <c r="D729" s="1">
        <v>4731.9799999999996</v>
      </c>
      <c r="E729" s="1">
        <v>40</v>
      </c>
      <c r="F729" s="1">
        <v>0.2</v>
      </c>
      <c r="G729" s="1">
        <f>(Table1[[#This Row],[Unit_Price]]*Table1[[#This Row],[Quantity_Sold]]) - Table1[[#This Row],[Discount]]*Table1[[#This Row],[Unit_Price]]*Table1[[#This Row],[Quantity_Sold]]</f>
        <v>151423.35999999999</v>
      </c>
      <c r="H729" s="1" t="s">
        <v>19</v>
      </c>
      <c r="I729" s="1" t="s">
        <v>22</v>
      </c>
      <c r="J729" s="1" t="s">
        <v>16</v>
      </c>
      <c r="K729" s="1" t="s">
        <v>28</v>
      </c>
      <c r="L729" s="1" t="s">
        <v>24</v>
      </c>
      <c r="M729" s="1"/>
    </row>
    <row r="730" spans="1:13" x14ac:dyDescent="0.3">
      <c r="A730" s="1">
        <v>1069</v>
      </c>
      <c r="B730" s="2">
        <v>44958</v>
      </c>
      <c r="C730" s="1" t="s">
        <v>18</v>
      </c>
      <c r="D730" s="1">
        <v>3219.58</v>
      </c>
      <c r="E730" s="1">
        <v>18</v>
      </c>
      <c r="F730" s="1">
        <v>0.27</v>
      </c>
      <c r="G730" s="1">
        <f>(Table1[[#This Row],[Unit_Price]]*Table1[[#This Row],[Quantity_Sold]]) - Table1[[#This Row],[Discount]]*Table1[[#This Row],[Unit_Price]]*Table1[[#This Row],[Quantity_Sold]]</f>
        <v>42305.281199999998</v>
      </c>
      <c r="H730" s="1" t="s">
        <v>19</v>
      </c>
      <c r="I730" s="1" t="s">
        <v>22</v>
      </c>
      <c r="J730" s="1" t="s">
        <v>16</v>
      </c>
      <c r="K730" s="1" t="s">
        <v>17</v>
      </c>
      <c r="L730" s="1" t="s">
        <v>29</v>
      </c>
      <c r="M730" s="1"/>
    </row>
    <row r="731" spans="1:13" x14ac:dyDescent="0.3">
      <c r="A731" s="1">
        <v>1085</v>
      </c>
      <c r="B731" s="2">
        <v>44933</v>
      </c>
      <c r="C731" s="1" t="s">
        <v>13</v>
      </c>
      <c r="D731" s="1">
        <v>842.46</v>
      </c>
      <c r="E731" s="1">
        <v>16</v>
      </c>
      <c r="F731" s="1">
        <v>0</v>
      </c>
      <c r="G731" s="1">
        <f>(Table1[[#This Row],[Unit_Price]]*Table1[[#This Row],[Quantity_Sold]]) - Table1[[#This Row],[Discount]]*Table1[[#This Row],[Unit_Price]]*Table1[[#This Row],[Quantity_Sold]]</f>
        <v>13479.36</v>
      </c>
      <c r="H731" s="1" t="s">
        <v>19</v>
      </c>
      <c r="I731" s="1" t="s">
        <v>15</v>
      </c>
      <c r="J731" s="1" t="s">
        <v>16</v>
      </c>
      <c r="K731" s="1" t="s">
        <v>30</v>
      </c>
      <c r="L731" s="1" t="s">
        <v>29</v>
      </c>
      <c r="M731" s="1"/>
    </row>
    <row r="732" spans="1:13" x14ac:dyDescent="0.3">
      <c r="A732" s="1">
        <v>1002</v>
      </c>
      <c r="B732" s="2">
        <v>44930</v>
      </c>
      <c r="C732" s="1" t="s">
        <v>18</v>
      </c>
      <c r="D732" s="1">
        <v>1865.83</v>
      </c>
      <c r="E732" s="1">
        <v>17</v>
      </c>
      <c r="F732" s="1">
        <v>0.21</v>
      </c>
      <c r="G732" s="1">
        <f>(Table1[[#This Row],[Unit_Price]]*Table1[[#This Row],[Quantity_Sold]]) - Table1[[#This Row],[Discount]]*Table1[[#This Row],[Unit_Price]]*Table1[[#This Row],[Quantity_Sold]]</f>
        <v>25058.0969</v>
      </c>
      <c r="H732" s="1" t="s">
        <v>19</v>
      </c>
      <c r="I732" s="1" t="s">
        <v>15</v>
      </c>
      <c r="J732" s="1" t="s">
        <v>23</v>
      </c>
      <c r="K732" s="1" t="s">
        <v>28</v>
      </c>
      <c r="L732" s="1" t="s">
        <v>27</v>
      </c>
      <c r="M732" s="1"/>
    </row>
    <row r="733" spans="1:13" x14ac:dyDescent="0.3">
      <c r="A733" s="1">
        <v>1058</v>
      </c>
      <c r="B733" s="2">
        <v>45289</v>
      </c>
      <c r="C733" s="1" t="s">
        <v>31</v>
      </c>
      <c r="D733" s="1">
        <v>3273.22</v>
      </c>
      <c r="E733" s="1">
        <v>34</v>
      </c>
      <c r="F733" s="1">
        <v>0.08</v>
      </c>
      <c r="G733" s="1">
        <f>(Table1[[#This Row],[Unit_Price]]*Table1[[#This Row],[Quantity_Sold]]) - Table1[[#This Row],[Discount]]*Table1[[#This Row],[Unit_Price]]*Table1[[#This Row],[Quantity_Sold]]</f>
        <v>102386.3216</v>
      </c>
      <c r="H733" s="1" t="s">
        <v>14</v>
      </c>
      <c r="I733" s="1" t="s">
        <v>25</v>
      </c>
      <c r="J733" s="1" t="s">
        <v>16</v>
      </c>
      <c r="K733" s="1" t="s">
        <v>17</v>
      </c>
      <c r="L733" s="1" t="s">
        <v>12</v>
      </c>
      <c r="M733" s="1"/>
    </row>
    <row r="734" spans="1:13" x14ac:dyDescent="0.3">
      <c r="A734" s="1">
        <v>1015</v>
      </c>
      <c r="B734" s="2">
        <v>45133</v>
      </c>
      <c r="C734" s="1" t="s">
        <v>31</v>
      </c>
      <c r="D734" s="1">
        <v>4758.1099999999997</v>
      </c>
      <c r="E734" s="1">
        <v>9</v>
      </c>
      <c r="F734" s="1">
        <v>0.05</v>
      </c>
      <c r="G734" s="1">
        <f>(Table1[[#This Row],[Unit_Price]]*Table1[[#This Row],[Quantity_Sold]]) - Table1[[#This Row],[Discount]]*Table1[[#This Row],[Unit_Price]]*Table1[[#This Row],[Quantity_Sold]]</f>
        <v>40681.840499999998</v>
      </c>
      <c r="H734" s="1" t="s">
        <v>14</v>
      </c>
      <c r="I734" s="1" t="s">
        <v>22</v>
      </c>
      <c r="J734" s="1" t="s">
        <v>23</v>
      </c>
      <c r="K734" s="1" t="s">
        <v>17</v>
      </c>
      <c r="L734" s="1" t="s">
        <v>12</v>
      </c>
      <c r="M734" s="1"/>
    </row>
    <row r="735" spans="1:13" x14ac:dyDescent="0.3">
      <c r="A735" s="1">
        <v>1023</v>
      </c>
      <c r="B735" s="2">
        <v>44952</v>
      </c>
      <c r="C735" s="1" t="s">
        <v>21</v>
      </c>
      <c r="D735" s="1">
        <v>2329.37</v>
      </c>
      <c r="E735" s="1">
        <v>36</v>
      </c>
      <c r="F735" s="1">
        <v>0.28000000000000003</v>
      </c>
      <c r="G735" s="1">
        <f>(Table1[[#This Row],[Unit_Price]]*Table1[[#This Row],[Quantity_Sold]]) - Table1[[#This Row],[Discount]]*Table1[[#This Row],[Unit_Price]]*Table1[[#This Row],[Quantity_Sold]]</f>
        <v>60377.270399999994</v>
      </c>
      <c r="H735" s="1" t="s">
        <v>19</v>
      </c>
      <c r="I735" s="1" t="s">
        <v>25</v>
      </c>
      <c r="J735" s="1" t="s">
        <v>16</v>
      </c>
      <c r="K735" s="1" t="s">
        <v>17</v>
      </c>
      <c r="L735" s="1" t="s">
        <v>12</v>
      </c>
      <c r="M735" s="1"/>
    </row>
    <row r="736" spans="1:13" x14ac:dyDescent="0.3">
      <c r="A736" s="1">
        <v>1015</v>
      </c>
      <c r="B736" s="2">
        <v>45246</v>
      </c>
      <c r="C736" s="1" t="s">
        <v>18</v>
      </c>
      <c r="D736" s="1">
        <v>3027.74</v>
      </c>
      <c r="E736" s="1">
        <v>1</v>
      </c>
      <c r="F736" s="1">
        <v>0.15</v>
      </c>
      <c r="G736" s="1">
        <f>(Table1[[#This Row],[Unit_Price]]*Table1[[#This Row],[Quantity_Sold]]) - Table1[[#This Row],[Discount]]*Table1[[#This Row],[Unit_Price]]*Table1[[#This Row],[Quantity_Sold]]</f>
        <v>2573.5789999999997</v>
      </c>
      <c r="H736" s="1" t="s">
        <v>19</v>
      </c>
      <c r="I736" s="1" t="s">
        <v>22</v>
      </c>
      <c r="J736" s="1" t="s">
        <v>16</v>
      </c>
      <c r="K736" s="1" t="s">
        <v>28</v>
      </c>
      <c r="L736" s="1" t="s">
        <v>29</v>
      </c>
      <c r="M736" s="1"/>
    </row>
    <row r="737" spans="1:13" x14ac:dyDescent="0.3">
      <c r="A737" s="1">
        <v>1015</v>
      </c>
      <c r="B737" s="2">
        <v>44965</v>
      </c>
      <c r="C737" s="1" t="s">
        <v>31</v>
      </c>
      <c r="D737" s="1">
        <v>2684.83</v>
      </c>
      <c r="E737" s="1">
        <v>23</v>
      </c>
      <c r="F737" s="1">
        <v>0.24</v>
      </c>
      <c r="G737" s="1">
        <f>(Table1[[#This Row],[Unit_Price]]*Table1[[#This Row],[Quantity_Sold]]) - Table1[[#This Row],[Discount]]*Table1[[#This Row],[Unit_Price]]*Table1[[#This Row],[Quantity_Sold]]</f>
        <v>46930.828399999999</v>
      </c>
      <c r="H737" s="1" t="s">
        <v>19</v>
      </c>
      <c r="I737" s="1" t="s">
        <v>15</v>
      </c>
      <c r="J737" s="1" t="s">
        <v>23</v>
      </c>
      <c r="K737" s="1" t="s">
        <v>28</v>
      </c>
      <c r="L737" s="1" t="s">
        <v>24</v>
      </c>
      <c r="M737" s="1"/>
    </row>
    <row r="738" spans="1:13" x14ac:dyDescent="0.3">
      <c r="A738" s="1">
        <v>1001</v>
      </c>
      <c r="B738" s="2">
        <v>45060</v>
      </c>
      <c r="C738" s="1" t="s">
        <v>31</v>
      </c>
      <c r="D738" s="1">
        <v>3244.76</v>
      </c>
      <c r="E738" s="1">
        <v>35</v>
      </c>
      <c r="F738" s="1">
        <v>0.05</v>
      </c>
      <c r="G738" s="1">
        <f>(Table1[[#This Row],[Unit_Price]]*Table1[[#This Row],[Quantity_Sold]]) - Table1[[#This Row],[Discount]]*Table1[[#This Row],[Unit_Price]]*Table1[[#This Row],[Quantity_Sold]]</f>
        <v>107888.27</v>
      </c>
      <c r="H738" s="1" t="s">
        <v>19</v>
      </c>
      <c r="I738" s="1" t="s">
        <v>22</v>
      </c>
      <c r="J738" s="1" t="s">
        <v>23</v>
      </c>
      <c r="K738" s="1" t="s">
        <v>26</v>
      </c>
      <c r="L738" s="1" t="s">
        <v>29</v>
      </c>
      <c r="M738" s="1"/>
    </row>
    <row r="739" spans="1:13" x14ac:dyDescent="0.3">
      <c r="A739" s="1">
        <v>1060</v>
      </c>
      <c r="B739" s="2">
        <v>45221</v>
      </c>
      <c r="C739" s="1" t="s">
        <v>18</v>
      </c>
      <c r="D739" s="1">
        <v>4143.51</v>
      </c>
      <c r="E739" s="1">
        <v>11</v>
      </c>
      <c r="F739" s="1">
        <v>0.17</v>
      </c>
      <c r="G739" s="1">
        <f>(Table1[[#This Row],[Unit_Price]]*Table1[[#This Row],[Quantity_Sold]]) - Table1[[#This Row],[Discount]]*Table1[[#This Row],[Unit_Price]]*Table1[[#This Row],[Quantity_Sold]]</f>
        <v>37830.246299999999</v>
      </c>
      <c r="H739" s="1" t="s">
        <v>14</v>
      </c>
      <c r="I739" s="1" t="s">
        <v>25</v>
      </c>
      <c r="J739" s="1" t="s">
        <v>16</v>
      </c>
      <c r="K739" s="1" t="s">
        <v>17</v>
      </c>
      <c r="L739" s="1" t="s">
        <v>27</v>
      </c>
      <c r="M739" s="1"/>
    </row>
    <row r="740" spans="1:13" x14ac:dyDescent="0.3">
      <c r="A740" s="1">
        <v>1017</v>
      </c>
      <c r="B740" s="2">
        <v>45086</v>
      </c>
      <c r="C740" s="1" t="s">
        <v>18</v>
      </c>
      <c r="D740" s="1">
        <v>4884.12</v>
      </c>
      <c r="E740" s="1">
        <v>35</v>
      </c>
      <c r="F740" s="1">
        <v>0.04</v>
      </c>
      <c r="G740" s="1">
        <f>(Table1[[#This Row],[Unit_Price]]*Table1[[#This Row],[Quantity_Sold]]) - Table1[[#This Row],[Discount]]*Table1[[#This Row],[Unit_Price]]*Table1[[#This Row],[Quantity_Sold]]</f>
        <v>164106.43199999997</v>
      </c>
      <c r="H740" s="1" t="s">
        <v>19</v>
      </c>
      <c r="I740" s="1" t="s">
        <v>15</v>
      </c>
      <c r="J740" s="1" t="s">
        <v>23</v>
      </c>
      <c r="K740" s="1" t="s">
        <v>28</v>
      </c>
      <c r="L740" s="1" t="s">
        <v>24</v>
      </c>
      <c r="M740" s="1"/>
    </row>
    <row r="741" spans="1:13" x14ac:dyDescent="0.3">
      <c r="A741" s="1">
        <v>1076</v>
      </c>
      <c r="B741" s="2">
        <v>45275</v>
      </c>
      <c r="C741" s="1" t="s">
        <v>13</v>
      </c>
      <c r="D741" s="1">
        <v>2696.78</v>
      </c>
      <c r="E741" s="1">
        <v>32</v>
      </c>
      <c r="F741" s="1">
        <v>0.09</v>
      </c>
      <c r="G741" s="1">
        <f>(Table1[[#This Row],[Unit_Price]]*Table1[[#This Row],[Quantity_Sold]]) - Table1[[#This Row],[Discount]]*Table1[[#This Row],[Unit_Price]]*Table1[[#This Row],[Quantity_Sold]]</f>
        <v>78530.233600000007</v>
      </c>
      <c r="H741" s="1" t="s">
        <v>19</v>
      </c>
      <c r="I741" s="1" t="s">
        <v>15</v>
      </c>
      <c r="J741" s="1" t="s">
        <v>16</v>
      </c>
      <c r="K741" s="1" t="s">
        <v>30</v>
      </c>
      <c r="L741" s="1" t="s">
        <v>27</v>
      </c>
      <c r="M741" s="1"/>
    </row>
    <row r="742" spans="1:13" x14ac:dyDescent="0.3">
      <c r="A742" s="1">
        <v>1062</v>
      </c>
      <c r="B742" s="2">
        <v>45236</v>
      </c>
      <c r="C742" s="1" t="s">
        <v>13</v>
      </c>
      <c r="D742" s="1">
        <v>2616.19</v>
      </c>
      <c r="E742" s="1">
        <v>25</v>
      </c>
      <c r="F742" s="1">
        <v>0.3</v>
      </c>
      <c r="G742" s="1">
        <f>(Table1[[#This Row],[Unit_Price]]*Table1[[#This Row],[Quantity_Sold]]) - Table1[[#This Row],[Discount]]*Table1[[#This Row],[Unit_Price]]*Table1[[#This Row],[Quantity_Sold]]</f>
        <v>45783.324999999997</v>
      </c>
      <c r="H742" s="1" t="s">
        <v>19</v>
      </c>
      <c r="I742" s="1" t="s">
        <v>22</v>
      </c>
      <c r="J742" s="1" t="s">
        <v>16</v>
      </c>
      <c r="K742" s="1" t="s">
        <v>28</v>
      </c>
      <c r="L742" s="1" t="s">
        <v>12</v>
      </c>
      <c r="M742" s="1"/>
    </row>
    <row r="743" spans="1:13" x14ac:dyDescent="0.3">
      <c r="A743" s="1">
        <v>1009</v>
      </c>
      <c r="B743" s="2">
        <v>45060</v>
      </c>
      <c r="C743" s="1" t="s">
        <v>18</v>
      </c>
      <c r="D743" s="1">
        <v>3231.08</v>
      </c>
      <c r="E743" s="1">
        <v>40</v>
      </c>
      <c r="F743" s="1">
        <v>0.28999999999999998</v>
      </c>
      <c r="G743" s="1">
        <f>(Table1[[#This Row],[Unit_Price]]*Table1[[#This Row],[Quantity_Sold]]) - Table1[[#This Row],[Discount]]*Table1[[#This Row],[Unit_Price]]*Table1[[#This Row],[Quantity_Sold]]</f>
        <v>91762.672000000006</v>
      </c>
      <c r="H743" s="1" t="s">
        <v>14</v>
      </c>
      <c r="I743" s="1" t="s">
        <v>25</v>
      </c>
      <c r="J743" s="1" t="s">
        <v>16</v>
      </c>
      <c r="K743" s="1" t="s">
        <v>30</v>
      </c>
      <c r="L743" s="1" t="s">
        <v>12</v>
      </c>
      <c r="M743" s="1"/>
    </row>
    <row r="744" spans="1:13" x14ac:dyDescent="0.3">
      <c r="A744" s="1">
        <v>1036</v>
      </c>
      <c r="B744" s="2">
        <v>45002</v>
      </c>
      <c r="C744" s="1" t="s">
        <v>13</v>
      </c>
      <c r="D744" s="1">
        <v>3742.12</v>
      </c>
      <c r="E744" s="1">
        <v>23</v>
      </c>
      <c r="F744" s="1">
        <v>0.03</v>
      </c>
      <c r="G744" s="1">
        <f>(Table1[[#This Row],[Unit_Price]]*Table1[[#This Row],[Quantity_Sold]]) - Table1[[#This Row],[Discount]]*Table1[[#This Row],[Unit_Price]]*Table1[[#This Row],[Quantity_Sold]]</f>
        <v>83486.697199999995</v>
      </c>
      <c r="H744" s="1" t="s">
        <v>19</v>
      </c>
      <c r="I744" s="1" t="s">
        <v>22</v>
      </c>
      <c r="J744" s="1" t="s">
        <v>16</v>
      </c>
      <c r="K744" s="1" t="s">
        <v>28</v>
      </c>
      <c r="L744" s="1" t="s">
        <v>20</v>
      </c>
      <c r="M744" s="1"/>
    </row>
    <row r="745" spans="1:13" x14ac:dyDescent="0.3">
      <c r="A745" s="1">
        <v>1064</v>
      </c>
      <c r="B745" s="2">
        <v>45077</v>
      </c>
      <c r="C745" s="1" t="s">
        <v>21</v>
      </c>
      <c r="D745" s="1">
        <v>1191.9000000000001</v>
      </c>
      <c r="E745" s="1">
        <v>8</v>
      </c>
      <c r="F745" s="1">
        <v>0.03</v>
      </c>
      <c r="G745" s="1">
        <f>(Table1[[#This Row],[Unit_Price]]*Table1[[#This Row],[Quantity_Sold]]) - Table1[[#This Row],[Discount]]*Table1[[#This Row],[Unit_Price]]*Table1[[#This Row],[Quantity_Sold]]</f>
        <v>9249.1440000000002</v>
      </c>
      <c r="H745" s="1" t="s">
        <v>19</v>
      </c>
      <c r="I745" s="1" t="s">
        <v>15</v>
      </c>
      <c r="J745" s="1" t="s">
        <v>16</v>
      </c>
      <c r="K745" s="1" t="s">
        <v>26</v>
      </c>
      <c r="L745" s="1" t="s">
        <v>12</v>
      </c>
      <c r="M745" s="1"/>
    </row>
    <row r="746" spans="1:13" x14ac:dyDescent="0.3">
      <c r="A746" s="1">
        <v>1069</v>
      </c>
      <c r="B746" s="2">
        <v>44933</v>
      </c>
      <c r="C746" s="1" t="s">
        <v>13</v>
      </c>
      <c r="D746" s="1">
        <v>2152.1999999999998</v>
      </c>
      <c r="E746" s="1">
        <v>6</v>
      </c>
      <c r="F746" s="1">
        <v>0.25</v>
      </c>
      <c r="G746" s="1">
        <f>(Table1[[#This Row],[Unit_Price]]*Table1[[#This Row],[Quantity_Sold]]) - Table1[[#This Row],[Discount]]*Table1[[#This Row],[Unit_Price]]*Table1[[#This Row],[Quantity_Sold]]</f>
        <v>9684.9</v>
      </c>
      <c r="H746" s="1" t="s">
        <v>19</v>
      </c>
      <c r="I746" s="1" t="s">
        <v>22</v>
      </c>
      <c r="J746" s="1" t="s">
        <v>16</v>
      </c>
      <c r="K746" s="1" t="s">
        <v>28</v>
      </c>
      <c r="L746" s="1" t="s">
        <v>20</v>
      </c>
      <c r="M746" s="1"/>
    </row>
    <row r="747" spans="1:13" x14ac:dyDescent="0.3">
      <c r="A747" s="1">
        <v>1099</v>
      </c>
      <c r="B747" s="2">
        <v>45019</v>
      </c>
      <c r="C747" s="1" t="s">
        <v>18</v>
      </c>
      <c r="D747" s="1">
        <v>4794.01</v>
      </c>
      <c r="E747" s="1">
        <v>30</v>
      </c>
      <c r="F747" s="1">
        <v>0.18</v>
      </c>
      <c r="G747" s="1">
        <f>(Table1[[#This Row],[Unit_Price]]*Table1[[#This Row],[Quantity_Sold]]) - Table1[[#This Row],[Discount]]*Table1[[#This Row],[Unit_Price]]*Table1[[#This Row],[Quantity_Sold]]</f>
        <v>117932.64600000002</v>
      </c>
      <c r="H747" s="1" t="s">
        <v>19</v>
      </c>
      <c r="I747" s="1" t="s">
        <v>22</v>
      </c>
      <c r="J747" s="1" t="s">
        <v>16</v>
      </c>
      <c r="K747" s="1" t="s">
        <v>17</v>
      </c>
      <c r="L747" s="1" t="s">
        <v>20</v>
      </c>
      <c r="M747" s="1"/>
    </row>
    <row r="748" spans="1:13" x14ac:dyDescent="0.3">
      <c r="A748" s="1">
        <v>1024</v>
      </c>
      <c r="B748" s="2">
        <v>45286</v>
      </c>
      <c r="C748" s="1" t="s">
        <v>18</v>
      </c>
      <c r="D748" s="1">
        <v>4269.0200000000004</v>
      </c>
      <c r="E748" s="1">
        <v>17</v>
      </c>
      <c r="F748" s="1">
        <v>0.27</v>
      </c>
      <c r="G748" s="1">
        <f>(Table1[[#This Row],[Unit_Price]]*Table1[[#This Row],[Quantity_Sold]]) - Table1[[#This Row],[Discount]]*Table1[[#This Row],[Unit_Price]]*Table1[[#This Row],[Quantity_Sold]]</f>
        <v>52978.53820000001</v>
      </c>
      <c r="H748" s="1" t="s">
        <v>14</v>
      </c>
      <c r="I748" s="1" t="s">
        <v>22</v>
      </c>
      <c r="J748" s="1" t="s">
        <v>16</v>
      </c>
      <c r="K748" s="1" t="s">
        <v>17</v>
      </c>
      <c r="L748" s="1" t="s">
        <v>12</v>
      </c>
      <c r="M748" s="1"/>
    </row>
    <row r="749" spans="1:13" x14ac:dyDescent="0.3">
      <c r="A749" s="1">
        <v>1086</v>
      </c>
      <c r="B749" s="2">
        <v>44983</v>
      </c>
      <c r="C749" s="1" t="s">
        <v>31</v>
      </c>
      <c r="D749" s="1">
        <v>5191.0200000000004</v>
      </c>
      <c r="E749" s="1">
        <v>5</v>
      </c>
      <c r="F749" s="1">
        <v>0.3</v>
      </c>
      <c r="G749" s="1">
        <f>(Table1[[#This Row],[Unit_Price]]*Table1[[#This Row],[Quantity_Sold]]) - Table1[[#This Row],[Discount]]*Table1[[#This Row],[Unit_Price]]*Table1[[#This Row],[Quantity_Sold]]</f>
        <v>18168.57</v>
      </c>
      <c r="H749" s="1" t="s">
        <v>19</v>
      </c>
      <c r="I749" s="1" t="s">
        <v>22</v>
      </c>
      <c r="J749" s="1" t="s">
        <v>23</v>
      </c>
      <c r="K749" s="1" t="s">
        <v>30</v>
      </c>
      <c r="L749" s="1" t="s">
        <v>27</v>
      </c>
      <c r="M749" s="1"/>
    </row>
    <row r="750" spans="1:13" x14ac:dyDescent="0.3">
      <c r="A750" s="1">
        <v>1019</v>
      </c>
      <c r="B750" s="2">
        <v>45165</v>
      </c>
      <c r="C750" s="1" t="s">
        <v>13</v>
      </c>
      <c r="D750" s="1">
        <v>3822.99</v>
      </c>
      <c r="E750" s="1">
        <v>18</v>
      </c>
      <c r="F750" s="1">
        <v>0.09</v>
      </c>
      <c r="G750" s="1">
        <f>(Table1[[#This Row],[Unit_Price]]*Table1[[#This Row],[Quantity_Sold]]) - Table1[[#This Row],[Discount]]*Table1[[#This Row],[Unit_Price]]*Table1[[#This Row],[Quantity_Sold]]</f>
        <v>62620.576199999996</v>
      </c>
      <c r="H750" s="1" t="s">
        <v>14</v>
      </c>
      <c r="I750" s="1" t="s">
        <v>25</v>
      </c>
      <c r="J750" s="1" t="s">
        <v>23</v>
      </c>
      <c r="K750" s="1" t="s">
        <v>17</v>
      </c>
      <c r="L750" s="1" t="s">
        <v>24</v>
      </c>
      <c r="M750" s="1"/>
    </row>
    <row r="751" spans="1:13" x14ac:dyDescent="0.3">
      <c r="A751" s="1">
        <v>1019</v>
      </c>
      <c r="B751" s="2">
        <v>45170</v>
      </c>
      <c r="C751" s="1" t="s">
        <v>21</v>
      </c>
      <c r="D751" s="1">
        <v>487.03</v>
      </c>
      <c r="E751" s="1">
        <v>16</v>
      </c>
      <c r="F751" s="1">
        <v>0.22</v>
      </c>
      <c r="G751" s="1">
        <f>(Table1[[#This Row],[Unit_Price]]*Table1[[#This Row],[Quantity_Sold]]) - Table1[[#This Row],[Discount]]*Table1[[#This Row],[Unit_Price]]*Table1[[#This Row],[Quantity_Sold]]</f>
        <v>6078.1343999999999</v>
      </c>
      <c r="H751" s="1" t="s">
        <v>19</v>
      </c>
      <c r="I751" s="1" t="s">
        <v>22</v>
      </c>
      <c r="J751" s="1" t="s">
        <v>16</v>
      </c>
      <c r="K751" s="1" t="s">
        <v>30</v>
      </c>
      <c r="L751" s="1" t="s">
        <v>12</v>
      </c>
      <c r="M751" s="1"/>
    </row>
    <row r="752" spans="1:13" x14ac:dyDescent="0.3">
      <c r="A752" s="1">
        <v>1094</v>
      </c>
      <c r="B752" s="2">
        <v>44936</v>
      </c>
      <c r="C752" s="1" t="s">
        <v>31</v>
      </c>
      <c r="D752" s="1">
        <v>1982.92</v>
      </c>
      <c r="E752" s="1">
        <v>25</v>
      </c>
      <c r="F752" s="1">
        <v>0.17</v>
      </c>
      <c r="G752" s="1">
        <f>(Table1[[#This Row],[Unit_Price]]*Table1[[#This Row],[Quantity_Sold]]) - Table1[[#This Row],[Discount]]*Table1[[#This Row],[Unit_Price]]*Table1[[#This Row],[Quantity_Sold]]</f>
        <v>41145.589999999997</v>
      </c>
      <c r="H752" s="1" t="s">
        <v>19</v>
      </c>
      <c r="I752" s="1" t="s">
        <v>22</v>
      </c>
      <c r="J752" s="1" t="s">
        <v>23</v>
      </c>
      <c r="K752" s="1" t="s">
        <v>17</v>
      </c>
      <c r="L752" s="1" t="s">
        <v>29</v>
      </c>
      <c r="M752" s="1"/>
    </row>
    <row r="753" spans="1:13" x14ac:dyDescent="0.3">
      <c r="A753" s="1">
        <v>1044</v>
      </c>
      <c r="B753" s="2">
        <v>45094</v>
      </c>
      <c r="C753" s="1" t="s">
        <v>18</v>
      </c>
      <c r="D753" s="1">
        <v>2742.97</v>
      </c>
      <c r="E753" s="1">
        <v>6</v>
      </c>
      <c r="F753" s="1">
        <v>0.25</v>
      </c>
      <c r="G753" s="1">
        <f>(Table1[[#This Row],[Unit_Price]]*Table1[[#This Row],[Quantity_Sold]]) - Table1[[#This Row],[Discount]]*Table1[[#This Row],[Unit_Price]]*Table1[[#This Row],[Quantity_Sold]]</f>
        <v>12343.365</v>
      </c>
      <c r="H753" s="1" t="s">
        <v>14</v>
      </c>
      <c r="I753" s="1" t="s">
        <v>25</v>
      </c>
      <c r="J753" s="1" t="s">
        <v>16</v>
      </c>
      <c r="K753" s="1" t="s">
        <v>17</v>
      </c>
      <c r="L753" s="1" t="s">
        <v>24</v>
      </c>
      <c r="M753" s="1"/>
    </row>
    <row r="754" spans="1:13" x14ac:dyDescent="0.3">
      <c r="A754" s="1">
        <v>1089</v>
      </c>
      <c r="B754" s="2">
        <v>45162</v>
      </c>
      <c r="C754" s="1" t="s">
        <v>18</v>
      </c>
      <c r="D754" s="1">
        <v>4727.75</v>
      </c>
      <c r="E754" s="1">
        <v>4</v>
      </c>
      <c r="F754" s="1">
        <v>0.12</v>
      </c>
      <c r="G754" s="1">
        <f>(Table1[[#This Row],[Unit_Price]]*Table1[[#This Row],[Quantity_Sold]]) - Table1[[#This Row],[Discount]]*Table1[[#This Row],[Unit_Price]]*Table1[[#This Row],[Quantity_Sold]]</f>
        <v>16641.68</v>
      </c>
      <c r="H754" s="1" t="s">
        <v>14</v>
      </c>
      <c r="I754" s="1" t="s">
        <v>25</v>
      </c>
      <c r="J754" s="1" t="s">
        <v>16</v>
      </c>
      <c r="K754" s="1" t="s">
        <v>17</v>
      </c>
      <c r="L754" s="1" t="s">
        <v>29</v>
      </c>
      <c r="M754" s="1"/>
    </row>
    <row r="755" spans="1:13" x14ac:dyDescent="0.3">
      <c r="A755" s="1">
        <v>1054</v>
      </c>
      <c r="B755" s="2">
        <v>45184</v>
      </c>
      <c r="C755" s="1" t="s">
        <v>31</v>
      </c>
      <c r="D755" s="1">
        <v>5043.3599999999997</v>
      </c>
      <c r="E755" s="1">
        <v>16</v>
      </c>
      <c r="F755" s="1">
        <v>0.14000000000000001</v>
      </c>
      <c r="G755" s="1">
        <f>(Table1[[#This Row],[Unit_Price]]*Table1[[#This Row],[Quantity_Sold]]) - Table1[[#This Row],[Discount]]*Table1[[#This Row],[Unit_Price]]*Table1[[#This Row],[Quantity_Sold]]</f>
        <v>69396.633600000001</v>
      </c>
      <c r="H755" s="1" t="s">
        <v>14</v>
      </c>
      <c r="I755" s="1" t="s">
        <v>25</v>
      </c>
      <c r="J755" s="1" t="s">
        <v>16</v>
      </c>
      <c r="K755" s="1" t="s">
        <v>26</v>
      </c>
      <c r="L755" s="1" t="s">
        <v>27</v>
      </c>
      <c r="M755" s="1"/>
    </row>
    <row r="756" spans="1:13" x14ac:dyDescent="0.3">
      <c r="A756" s="1">
        <v>1099</v>
      </c>
      <c r="B756" s="2">
        <v>45078</v>
      </c>
      <c r="C756" s="1" t="s">
        <v>31</v>
      </c>
      <c r="D756" s="1">
        <v>2073.3200000000002</v>
      </c>
      <c r="E756" s="1">
        <v>2</v>
      </c>
      <c r="F756" s="1">
        <v>0.16</v>
      </c>
      <c r="G756" s="1">
        <f>(Table1[[#This Row],[Unit_Price]]*Table1[[#This Row],[Quantity_Sold]]) - Table1[[#This Row],[Discount]]*Table1[[#This Row],[Unit_Price]]*Table1[[#This Row],[Quantity_Sold]]</f>
        <v>3483.1776</v>
      </c>
      <c r="H756" s="1" t="s">
        <v>19</v>
      </c>
      <c r="I756" s="1" t="s">
        <v>15</v>
      </c>
      <c r="J756" s="1" t="s">
        <v>16</v>
      </c>
      <c r="K756" s="1" t="s">
        <v>26</v>
      </c>
      <c r="L756" s="1" t="s">
        <v>20</v>
      </c>
      <c r="M756" s="1"/>
    </row>
    <row r="757" spans="1:13" x14ac:dyDescent="0.3">
      <c r="A757" s="1">
        <v>1086</v>
      </c>
      <c r="B757" s="2">
        <v>45079</v>
      </c>
      <c r="C757" s="1" t="s">
        <v>31</v>
      </c>
      <c r="D757" s="1">
        <v>1625.71</v>
      </c>
      <c r="E757" s="1">
        <v>3</v>
      </c>
      <c r="F757" s="1">
        <v>0.27</v>
      </c>
      <c r="G757" s="1">
        <f>(Table1[[#This Row],[Unit_Price]]*Table1[[#This Row],[Quantity_Sold]]) - Table1[[#This Row],[Discount]]*Table1[[#This Row],[Unit_Price]]*Table1[[#This Row],[Quantity_Sold]]</f>
        <v>3560.3049000000001</v>
      </c>
      <c r="H757" s="1" t="s">
        <v>19</v>
      </c>
      <c r="I757" s="1" t="s">
        <v>15</v>
      </c>
      <c r="J757" s="1" t="s">
        <v>23</v>
      </c>
      <c r="K757" s="1" t="s">
        <v>28</v>
      </c>
      <c r="L757" s="1" t="s">
        <v>27</v>
      </c>
      <c r="M757" s="1"/>
    </row>
    <row r="758" spans="1:13" x14ac:dyDescent="0.3">
      <c r="A758" s="1">
        <v>1035</v>
      </c>
      <c r="B758" s="2">
        <v>44988</v>
      </c>
      <c r="C758" s="1" t="s">
        <v>31</v>
      </c>
      <c r="D758" s="1">
        <v>3096.64</v>
      </c>
      <c r="E758" s="1">
        <v>47</v>
      </c>
      <c r="F758" s="1">
        <v>0.06</v>
      </c>
      <c r="G758" s="1">
        <f>(Table1[[#This Row],[Unit_Price]]*Table1[[#This Row],[Quantity_Sold]]) - Table1[[#This Row],[Discount]]*Table1[[#This Row],[Unit_Price]]*Table1[[#This Row],[Quantity_Sold]]</f>
        <v>136809.5552</v>
      </c>
      <c r="H758" s="1" t="s">
        <v>19</v>
      </c>
      <c r="I758" s="1" t="s">
        <v>22</v>
      </c>
      <c r="J758" s="1" t="s">
        <v>23</v>
      </c>
      <c r="K758" s="1" t="s">
        <v>30</v>
      </c>
      <c r="L758" s="1" t="s">
        <v>27</v>
      </c>
      <c r="M758" s="1"/>
    </row>
    <row r="759" spans="1:13" x14ac:dyDescent="0.3">
      <c r="A759" s="1">
        <v>1007</v>
      </c>
      <c r="B759" s="2">
        <v>44955</v>
      </c>
      <c r="C759" s="1" t="s">
        <v>18</v>
      </c>
      <c r="D759" s="1">
        <v>3860.56</v>
      </c>
      <c r="E759" s="1">
        <v>13</v>
      </c>
      <c r="F759" s="1">
        <v>0.22</v>
      </c>
      <c r="G759" s="1">
        <f>(Table1[[#This Row],[Unit_Price]]*Table1[[#This Row],[Quantity_Sold]]) - Table1[[#This Row],[Discount]]*Table1[[#This Row],[Unit_Price]]*Table1[[#This Row],[Quantity_Sold]]</f>
        <v>39146.078399999999</v>
      </c>
      <c r="H759" s="1" t="s">
        <v>14</v>
      </c>
      <c r="I759" s="1" t="s">
        <v>15</v>
      </c>
      <c r="J759" s="1" t="s">
        <v>16</v>
      </c>
      <c r="K759" s="1" t="s">
        <v>30</v>
      </c>
      <c r="L759" s="1" t="s">
        <v>24</v>
      </c>
      <c r="M759" s="1"/>
    </row>
    <row r="760" spans="1:13" x14ac:dyDescent="0.3">
      <c r="A760" s="1">
        <v>1072</v>
      </c>
      <c r="B760" s="2">
        <v>45163</v>
      </c>
      <c r="C760" s="1" t="s">
        <v>13</v>
      </c>
      <c r="D760" s="1">
        <v>1545.02</v>
      </c>
      <c r="E760" s="1">
        <v>12</v>
      </c>
      <c r="F760" s="1">
        <v>0.03</v>
      </c>
      <c r="G760" s="1">
        <f>(Table1[[#This Row],[Unit_Price]]*Table1[[#This Row],[Quantity_Sold]]) - Table1[[#This Row],[Discount]]*Table1[[#This Row],[Unit_Price]]*Table1[[#This Row],[Quantity_Sold]]</f>
        <v>17984.032799999997</v>
      </c>
      <c r="H760" s="1" t="s">
        <v>19</v>
      </c>
      <c r="I760" s="1" t="s">
        <v>22</v>
      </c>
      <c r="J760" s="1" t="s">
        <v>16</v>
      </c>
      <c r="K760" s="1" t="s">
        <v>26</v>
      </c>
      <c r="L760" s="1" t="s">
        <v>24</v>
      </c>
      <c r="M760" s="1"/>
    </row>
    <row r="761" spans="1:13" x14ac:dyDescent="0.3">
      <c r="A761" s="1">
        <v>1028</v>
      </c>
      <c r="B761" s="2">
        <v>45150</v>
      </c>
      <c r="C761" s="1" t="s">
        <v>21</v>
      </c>
      <c r="D761" s="1">
        <v>4163.68</v>
      </c>
      <c r="E761" s="1">
        <v>41</v>
      </c>
      <c r="F761" s="1">
        <v>0.12</v>
      </c>
      <c r="G761" s="1">
        <f>(Table1[[#This Row],[Unit_Price]]*Table1[[#This Row],[Quantity_Sold]]) - Table1[[#This Row],[Discount]]*Table1[[#This Row],[Unit_Price]]*Table1[[#This Row],[Quantity_Sold]]</f>
        <v>150225.57440000001</v>
      </c>
      <c r="H761" s="1" t="s">
        <v>19</v>
      </c>
      <c r="I761" s="1" t="s">
        <v>22</v>
      </c>
      <c r="J761" s="1" t="s">
        <v>16</v>
      </c>
      <c r="K761" s="1" t="s">
        <v>26</v>
      </c>
      <c r="L761" s="1" t="s">
        <v>24</v>
      </c>
      <c r="M761" s="1"/>
    </row>
    <row r="762" spans="1:13" x14ac:dyDescent="0.3">
      <c r="A762" s="1">
        <v>1051</v>
      </c>
      <c r="B762" s="2">
        <v>45272</v>
      </c>
      <c r="C762" s="1" t="s">
        <v>21</v>
      </c>
      <c r="D762" s="1">
        <v>792.21</v>
      </c>
      <c r="E762" s="1">
        <v>8</v>
      </c>
      <c r="F762" s="1">
        <v>0.2</v>
      </c>
      <c r="G762" s="1">
        <f>(Table1[[#This Row],[Unit_Price]]*Table1[[#This Row],[Quantity_Sold]]) - Table1[[#This Row],[Discount]]*Table1[[#This Row],[Unit_Price]]*Table1[[#This Row],[Quantity_Sold]]</f>
        <v>5070.1440000000002</v>
      </c>
      <c r="H762" s="1" t="s">
        <v>19</v>
      </c>
      <c r="I762" s="1" t="s">
        <v>25</v>
      </c>
      <c r="J762" s="1" t="s">
        <v>23</v>
      </c>
      <c r="K762" s="1" t="s">
        <v>17</v>
      </c>
      <c r="L762" s="1" t="s">
        <v>29</v>
      </c>
      <c r="M762" s="1"/>
    </row>
    <row r="763" spans="1:13" x14ac:dyDescent="0.3">
      <c r="A763" s="1">
        <v>1025</v>
      </c>
      <c r="B763" s="2">
        <v>45103</v>
      </c>
      <c r="C763" s="1" t="s">
        <v>18</v>
      </c>
      <c r="D763" s="1">
        <v>3998.91</v>
      </c>
      <c r="E763" s="1">
        <v>47</v>
      </c>
      <c r="F763" s="1">
        <v>0.25</v>
      </c>
      <c r="G763" s="1">
        <f>(Table1[[#This Row],[Unit_Price]]*Table1[[#This Row],[Quantity_Sold]]) - Table1[[#This Row],[Discount]]*Table1[[#This Row],[Unit_Price]]*Table1[[#This Row],[Quantity_Sold]]</f>
        <v>140961.57749999998</v>
      </c>
      <c r="H763" s="1" t="s">
        <v>19</v>
      </c>
      <c r="I763" s="1" t="s">
        <v>25</v>
      </c>
      <c r="J763" s="1" t="s">
        <v>23</v>
      </c>
      <c r="K763" s="1" t="s">
        <v>17</v>
      </c>
      <c r="L763" s="1" t="s">
        <v>12</v>
      </c>
      <c r="M763" s="1"/>
    </row>
    <row r="764" spans="1:13" x14ac:dyDescent="0.3">
      <c r="A764" s="1">
        <v>1007</v>
      </c>
      <c r="B764" s="2">
        <v>45155</v>
      </c>
      <c r="C764" s="1" t="s">
        <v>18</v>
      </c>
      <c r="D764" s="1">
        <v>4633.1000000000004</v>
      </c>
      <c r="E764" s="1">
        <v>16</v>
      </c>
      <c r="F764" s="1">
        <v>0.28000000000000003</v>
      </c>
      <c r="G764" s="1">
        <f>(Table1[[#This Row],[Unit_Price]]*Table1[[#This Row],[Quantity_Sold]]) - Table1[[#This Row],[Discount]]*Table1[[#This Row],[Unit_Price]]*Table1[[#This Row],[Quantity_Sold]]</f>
        <v>53373.312000000005</v>
      </c>
      <c r="H764" s="1" t="s">
        <v>19</v>
      </c>
      <c r="I764" s="1" t="s">
        <v>25</v>
      </c>
      <c r="J764" s="1" t="s">
        <v>16</v>
      </c>
      <c r="K764" s="1" t="s">
        <v>28</v>
      </c>
      <c r="L764" s="1" t="s">
        <v>29</v>
      </c>
      <c r="M764" s="1"/>
    </row>
    <row r="765" spans="1:13" x14ac:dyDescent="0.3">
      <c r="A765" s="1">
        <v>1010</v>
      </c>
      <c r="B765" s="2">
        <v>45285</v>
      </c>
      <c r="C765" s="1" t="s">
        <v>13</v>
      </c>
      <c r="D765" s="1">
        <v>3508.14</v>
      </c>
      <c r="E765" s="1">
        <v>30</v>
      </c>
      <c r="F765" s="1">
        <v>0.17</v>
      </c>
      <c r="G765" s="1">
        <f>(Table1[[#This Row],[Unit_Price]]*Table1[[#This Row],[Quantity_Sold]]) - Table1[[#This Row],[Discount]]*Table1[[#This Row],[Unit_Price]]*Table1[[#This Row],[Quantity_Sold]]</f>
        <v>87352.685999999987</v>
      </c>
      <c r="H765" s="1" t="s">
        <v>19</v>
      </c>
      <c r="I765" s="1" t="s">
        <v>22</v>
      </c>
      <c r="J765" s="1" t="s">
        <v>16</v>
      </c>
      <c r="K765" s="1" t="s">
        <v>26</v>
      </c>
      <c r="L765" s="1" t="s">
        <v>12</v>
      </c>
      <c r="M765" s="1"/>
    </row>
    <row r="766" spans="1:13" x14ac:dyDescent="0.3">
      <c r="A766" s="1">
        <v>1017</v>
      </c>
      <c r="B766" s="2">
        <v>45002</v>
      </c>
      <c r="C766" s="1" t="s">
        <v>21</v>
      </c>
      <c r="D766" s="1">
        <v>3892.73</v>
      </c>
      <c r="E766" s="1">
        <v>28</v>
      </c>
      <c r="F766" s="1">
        <v>0.1</v>
      </c>
      <c r="G766" s="1">
        <f>(Table1[[#This Row],[Unit_Price]]*Table1[[#This Row],[Quantity_Sold]]) - Table1[[#This Row],[Discount]]*Table1[[#This Row],[Unit_Price]]*Table1[[#This Row],[Quantity_Sold]]</f>
        <v>98096.796000000002</v>
      </c>
      <c r="H766" s="1" t="s">
        <v>14</v>
      </c>
      <c r="I766" s="1" t="s">
        <v>15</v>
      </c>
      <c r="J766" s="1" t="s">
        <v>16</v>
      </c>
      <c r="K766" s="1" t="s">
        <v>17</v>
      </c>
      <c r="L766" s="1" t="s">
        <v>27</v>
      </c>
      <c r="M766" s="1"/>
    </row>
    <row r="767" spans="1:13" x14ac:dyDescent="0.3">
      <c r="A767" s="1">
        <v>1084</v>
      </c>
      <c r="B767" s="2">
        <v>45250</v>
      </c>
      <c r="C767" s="1" t="s">
        <v>18</v>
      </c>
      <c r="D767" s="1">
        <v>3513.74</v>
      </c>
      <c r="E767" s="1">
        <v>15</v>
      </c>
      <c r="F767" s="1">
        <v>0.02</v>
      </c>
      <c r="G767" s="1">
        <f>(Table1[[#This Row],[Unit_Price]]*Table1[[#This Row],[Quantity_Sold]]) - Table1[[#This Row],[Discount]]*Table1[[#This Row],[Unit_Price]]*Table1[[#This Row],[Quantity_Sold]]</f>
        <v>51651.977999999996</v>
      </c>
      <c r="H767" s="1" t="s">
        <v>19</v>
      </c>
      <c r="I767" s="1" t="s">
        <v>15</v>
      </c>
      <c r="J767" s="1" t="s">
        <v>23</v>
      </c>
      <c r="K767" s="1" t="s">
        <v>26</v>
      </c>
      <c r="L767" s="1" t="s">
        <v>27</v>
      </c>
      <c r="M767" s="1"/>
    </row>
    <row r="768" spans="1:13" x14ac:dyDescent="0.3">
      <c r="A768" s="1">
        <v>1090</v>
      </c>
      <c r="B768" s="2">
        <v>44951</v>
      </c>
      <c r="C768" s="1" t="s">
        <v>21</v>
      </c>
      <c r="D768" s="1">
        <v>4645.3500000000004</v>
      </c>
      <c r="E768" s="1">
        <v>17</v>
      </c>
      <c r="F768" s="1">
        <v>0.12</v>
      </c>
      <c r="G768" s="1">
        <f>(Table1[[#This Row],[Unit_Price]]*Table1[[#This Row],[Quantity_Sold]]) - Table1[[#This Row],[Discount]]*Table1[[#This Row],[Unit_Price]]*Table1[[#This Row],[Quantity_Sold]]</f>
        <v>69494.436000000016</v>
      </c>
      <c r="H768" s="1" t="s">
        <v>19</v>
      </c>
      <c r="I768" s="1" t="s">
        <v>25</v>
      </c>
      <c r="J768" s="1" t="s">
        <v>16</v>
      </c>
      <c r="K768" s="1" t="s">
        <v>26</v>
      </c>
      <c r="L768" s="1" t="s">
        <v>24</v>
      </c>
      <c r="M768" s="1"/>
    </row>
    <row r="769" spans="1:13" x14ac:dyDescent="0.3">
      <c r="A769" s="1">
        <v>1061</v>
      </c>
      <c r="B769" s="2">
        <v>44951</v>
      </c>
      <c r="C769" s="1" t="s">
        <v>18</v>
      </c>
      <c r="D769" s="1">
        <v>4506.8100000000004</v>
      </c>
      <c r="E769" s="1">
        <v>38</v>
      </c>
      <c r="F769" s="1">
        <v>0.24</v>
      </c>
      <c r="G769" s="1">
        <f>(Table1[[#This Row],[Unit_Price]]*Table1[[#This Row],[Quantity_Sold]]) - Table1[[#This Row],[Discount]]*Table1[[#This Row],[Unit_Price]]*Table1[[#This Row],[Quantity_Sold]]</f>
        <v>130156.67280000003</v>
      </c>
      <c r="H769" s="1" t="s">
        <v>14</v>
      </c>
      <c r="I769" s="1" t="s">
        <v>22</v>
      </c>
      <c r="J769" s="1" t="s">
        <v>23</v>
      </c>
      <c r="K769" s="1" t="s">
        <v>28</v>
      </c>
      <c r="L769" s="1" t="s">
        <v>27</v>
      </c>
      <c r="M769" s="1"/>
    </row>
    <row r="770" spans="1:13" x14ac:dyDescent="0.3">
      <c r="A770" s="1">
        <v>1046</v>
      </c>
      <c r="B770" s="2">
        <v>45153</v>
      </c>
      <c r="C770" s="1" t="s">
        <v>18</v>
      </c>
      <c r="D770" s="1">
        <v>4134.55</v>
      </c>
      <c r="E770" s="1">
        <v>4</v>
      </c>
      <c r="F770" s="1">
        <v>0.09</v>
      </c>
      <c r="G770" s="1">
        <f>(Table1[[#This Row],[Unit_Price]]*Table1[[#This Row],[Quantity_Sold]]) - Table1[[#This Row],[Discount]]*Table1[[#This Row],[Unit_Price]]*Table1[[#This Row],[Quantity_Sold]]</f>
        <v>15049.762000000001</v>
      </c>
      <c r="H770" s="1" t="s">
        <v>14</v>
      </c>
      <c r="I770" s="1" t="s">
        <v>22</v>
      </c>
      <c r="J770" s="1" t="s">
        <v>16</v>
      </c>
      <c r="K770" s="1" t="s">
        <v>26</v>
      </c>
      <c r="L770" s="1" t="s">
        <v>20</v>
      </c>
      <c r="M770" s="1"/>
    </row>
    <row r="771" spans="1:13" x14ac:dyDescent="0.3">
      <c r="A771" s="1">
        <v>1098</v>
      </c>
      <c r="B771" s="2">
        <v>45292</v>
      </c>
      <c r="C771" s="1" t="s">
        <v>21</v>
      </c>
      <c r="D771" s="1">
        <v>503.36</v>
      </c>
      <c r="E771" s="1">
        <v>11</v>
      </c>
      <c r="F771" s="1">
        <v>0.27</v>
      </c>
      <c r="G771" s="1">
        <f>(Table1[[#This Row],[Unit_Price]]*Table1[[#This Row],[Quantity_Sold]]) - Table1[[#This Row],[Discount]]*Table1[[#This Row],[Unit_Price]]*Table1[[#This Row],[Quantity_Sold]]</f>
        <v>4041.9807999999998</v>
      </c>
      <c r="H771" s="1" t="s">
        <v>14</v>
      </c>
      <c r="I771" s="1" t="s">
        <v>22</v>
      </c>
      <c r="J771" s="1" t="s">
        <v>23</v>
      </c>
      <c r="K771" s="1" t="s">
        <v>26</v>
      </c>
      <c r="L771" s="1" t="s">
        <v>27</v>
      </c>
      <c r="M771" s="1"/>
    </row>
    <row r="772" spans="1:13" x14ac:dyDescent="0.3">
      <c r="A772" s="1">
        <v>1065</v>
      </c>
      <c r="B772" s="2">
        <v>44933</v>
      </c>
      <c r="C772" s="1" t="s">
        <v>21</v>
      </c>
      <c r="D772" s="1">
        <v>2116.7399999999998</v>
      </c>
      <c r="E772" s="1">
        <v>6</v>
      </c>
      <c r="F772" s="1">
        <v>0.11</v>
      </c>
      <c r="G772" s="1">
        <f>(Table1[[#This Row],[Unit_Price]]*Table1[[#This Row],[Quantity_Sold]]) - Table1[[#This Row],[Discount]]*Table1[[#This Row],[Unit_Price]]*Table1[[#This Row],[Quantity_Sold]]</f>
        <v>11303.391599999999</v>
      </c>
      <c r="H772" s="1" t="s">
        <v>19</v>
      </c>
      <c r="I772" s="1" t="s">
        <v>25</v>
      </c>
      <c r="J772" s="1" t="s">
        <v>23</v>
      </c>
      <c r="K772" s="1" t="s">
        <v>17</v>
      </c>
      <c r="L772" s="1" t="s">
        <v>29</v>
      </c>
      <c r="M772" s="1"/>
    </row>
    <row r="773" spans="1:13" x14ac:dyDescent="0.3">
      <c r="A773" s="1">
        <v>1028</v>
      </c>
      <c r="B773" s="2">
        <v>45142</v>
      </c>
      <c r="C773" s="1" t="s">
        <v>21</v>
      </c>
      <c r="D773" s="1">
        <v>3449.94</v>
      </c>
      <c r="E773" s="1">
        <v>38</v>
      </c>
      <c r="F773" s="1">
        <v>0.26</v>
      </c>
      <c r="G773" s="1">
        <f>(Table1[[#This Row],[Unit_Price]]*Table1[[#This Row],[Quantity_Sold]]) - Table1[[#This Row],[Discount]]*Table1[[#This Row],[Unit_Price]]*Table1[[#This Row],[Quantity_Sold]]</f>
        <v>97012.3128</v>
      </c>
      <c r="H773" s="1" t="s">
        <v>19</v>
      </c>
      <c r="I773" s="1" t="s">
        <v>15</v>
      </c>
      <c r="J773" s="1" t="s">
        <v>23</v>
      </c>
      <c r="K773" s="1" t="s">
        <v>17</v>
      </c>
      <c r="L773" s="1" t="s">
        <v>20</v>
      </c>
      <c r="M773" s="1"/>
    </row>
    <row r="774" spans="1:13" x14ac:dyDescent="0.3">
      <c r="A774" s="1">
        <v>1090</v>
      </c>
      <c r="B774" s="2">
        <v>44939</v>
      </c>
      <c r="C774" s="1" t="s">
        <v>21</v>
      </c>
      <c r="D774" s="1">
        <v>2839.73</v>
      </c>
      <c r="E774" s="1">
        <v>17</v>
      </c>
      <c r="F774" s="1">
        <v>0.23</v>
      </c>
      <c r="G774" s="1">
        <f>(Table1[[#This Row],[Unit_Price]]*Table1[[#This Row],[Quantity_Sold]]) - Table1[[#This Row],[Discount]]*Table1[[#This Row],[Unit_Price]]*Table1[[#This Row],[Quantity_Sold]]</f>
        <v>37172.065700000006</v>
      </c>
      <c r="H774" s="1" t="s">
        <v>14</v>
      </c>
      <c r="I774" s="1" t="s">
        <v>22</v>
      </c>
      <c r="J774" s="1" t="s">
        <v>16</v>
      </c>
      <c r="K774" s="1" t="s">
        <v>28</v>
      </c>
      <c r="L774" s="1" t="s">
        <v>20</v>
      </c>
      <c r="M774" s="1"/>
    </row>
    <row r="775" spans="1:13" x14ac:dyDescent="0.3">
      <c r="A775" s="1">
        <v>1059</v>
      </c>
      <c r="B775" s="2">
        <v>45105</v>
      </c>
      <c r="C775" s="1" t="s">
        <v>31</v>
      </c>
      <c r="D775" s="1">
        <v>2437.6999999999998</v>
      </c>
      <c r="E775" s="1">
        <v>13</v>
      </c>
      <c r="F775" s="1">
        <v>0.19</v>
      </c>
      <c r="G775" s="1">
        <f>(Table1[[#This Row],[Unit_Price]]*Table1[[#This Row],[Quantity_Sold]]) - Table1[[#This Row],[Discount]]*Table1[[#This Row],[Unit_Price]]*Table1[[#This Row],[Quantity_Sold]]</f>
        <v>25668.981</v>
      </c>
      <c r="H775" s="1" t="s">
        <v>19</v>
      </c>
      <c r="I775" s="1" t="s">
        <v>25</v>
      </c>
      <c r="J775" s="1" t="s">
        <v>16</v>
      </c>
      <c r="K775" s="1" t="s">
        <v>17</v>
      </c>
      <c r="L775" s="1" t="s">
        <v>27</v>
      </c>
      <c r="M775" s="1"/>
    </row>
    <row r="776" spans="1:13" x14ac:dyDescent="0.3">
      <c r="A776" s="1">
        <v>1040</v>
      </c>
      <c r="B776" s="2">
        <v>44995</v>
      </c>
      <c r="C776" s="1" t="s">
        <v>21</v>
      </c>
      <c r="D776" s="1">
        <v>2882.85</v>
      </c>
      <c r="E776" s="1">
        <v>13</v>
      </c>
      <c r="F776" s="1">
        <v>0.24</v>
      </c>
      <c r="G776" s="1">
        <f>(Table1[[#This Row],[Unit_Price]]*Table1[[#This Row],[Quantity_Sold]]) - Table1[[#This Row],[Discount]]*Table1[[#This Row],[Unit_Price]]*Table1[[#This Row],[Quantity_Sold]]</f>
        <v>28482.557999999997</v>
      </c>
      <c r="H776" s="1" t="s">
        <v>14</v>
      </c>
      <c r="I776" s="1" t="s">
        <v>25</v>
      </c>
      <c r="J776" s="1" t="s">
        <v>23</v>
      </c>
      <c r="K776" s="1" t="s">
        <v>28</v>
      </c>
      <c r="L776" s="1" t="s">
        <v>24</v>
      </c>
      <c r="M776" s="1"/>
    </row>
    <row r="777" spans="1:13" x14ac:dyDescent="0.3">
      <c r="A777" s="1">
        <v>1096</v>
      </c>
      <c r="B777" s="2">
        <v>45087</v>
      </c>
      <c r="C777" s="1" t="s">
        <v>18</v>
      </c>
      <c r="D777" s="1">
        <v>742</v>
      </c>
      <c r="E777" s="1">
        <v>6</v>
      </c>
      <c r="F777" s="1">
        <v>0.22</v>
      </c>
      <c r="G777" s="1">
        <f>(Table1[[#This Row],[Unit_Price]]*Table1[[#This Row],[Quantity_Sold]]) - Table1[[#This Row],[Discount]]*Table1[[#This Row],[Unit_Price]]*Table1[[#This Row],[Quantity_Sold]]</f>
        <v>3472.56</v>
      </c>
      <c r="H777" s="1" t="s">
        <v>19</v>
      </c>
      <c r="I777" s="1" t="s">
        <v>25</v>
      </c>
      <c r="J777" s="1" t="s">
        <v>16</v>
      </c>
      <c r="K777" s="1" t="s">
        <v>26</v>
      </c>
      <c r="L777" s="1" t="s">
        <v>24</v>
      </c>
      <c r="M777" s="1"/>
    </row>
    <row r="778" spans="1:13" x14ac:dyDescent="0.3">
      <c r="A778" s="1">
        <v>1075</v>
      </c>
      <c r="B778" s="2">
        <v>45162</v>
      </c>
      <c r="C778" s="1" t="s">
        <v>21</v>
      </c>
      <c r="D778" s="1">
        <v>1414.88</v>
      </c>
      <c r="E778" s="1">
        <v>42</v>
      </c>
      <c r="F778" s="1">
        <v>0.17</v>
      </c>
      <c r="G778" s="1">
        <f>(Table1[[#This Row],[Unit_Price]]*Table1[[#This Row],[Quantity_Sold]]) - Table1[[#This Row],[Discount]]*Table1[[#This Row],[Unit_Price]]*Table1[[#This Row],[Quantity_Sold]]</f>
        <v>49322.716800000002</v>
      </c>
      <c r="H778" s="1" t="s">
        <v>19</v>
      </c>
      <c r="I778" s="1" t="s">
        <v>22</v>
      </c>
      <c r="J778" s="1" t="s">
        <v>23</v>
      </c>
      <c r="K778" s="1" t="s">
        <v>30</v>
      </c>
      <c r="L778" s="1" t="s">
        <v>24</v>
      </c>
      <c r="M778" s="1"/>
    </row>
    <row r="779" spans="1:13" x14ac:dyDescent="0.3">
      <c r="A779" s="1">
        <v>1042</v>
      </c>
      <c r="B779" s="2">
        <v>44941</v>
      </c>
      <c r="C779" s="1" t="s">
        <v>18</v>
      </c>
      <c r="D779" s="1">
        <v>2367.11</v>
      </c>
      <c r="E779" s="1">
        <v>46</v>
      </c>
      <c r="F779" s="1">
        <v>0.16</v>
      </c>
      <c r="G779" s="1">
        <f>(Table1[[#This Row],[Unit_Price]]*Table1[[#This Row],[Quantity_Sold]]) - Table1[[#This Row],[Discount]]*Table1[[#This Row],[Unit_Price]]*Table1[[#This Row],[Quantity_Sold]]</f>
        <v>91465.130400000009</v>
      </c>
      <c r="H779" s="1" t="s">
        <v>19</v>
      </c>
      <c r="I779" s="1" t="s">
        <v>15</v>
      </c>
      <c r="J779" s="1" t="s">
        <v>16</v>
      </c>
      <c r="K779" s="1" t="s">
        <v>26</v>
      </c>
      <c r="L779" s="1" t="s">
        <v>12</v>
      </c>
      <c r="M779" s="1"/>
    </row>
    <row r="780" spans="1:13" x14ac:dyDescent="0.3">
      <c r="A780" s="1">
        <v>1032</v>
      </c>
      <c r="B780" s="2">
        <v>45030</v>
      </c>
      <c r="C780" s="1" t="s">
        <v>21</v>
      </c>
      <c r="D780" s="1">
        <v>3780.88</v>
      </c>
      <c r="E780" s="1">
        <v>45</v>
      </c>
      <c r="F780" s="1">
        <v>7.0000000000000007E-2</v>
      </c>
      <c r="G780" s="1">
        <f>(Table1[[#This Row],[Unit_Price]]*Table1[[#This Row],[Quantity_Sold]]) - Table1[[#This Row],[Discount]]*Table1[[#This Row],[Unit_Price]]*Table1[[#This Row],[Quantity_Sold]]</f>
        <v>158229.82800000001</v>
      </c>
      <c r="H780" s="1" t="s">
        <v>19</v>
      </c>
      <c r="I780" s="1" t="s">
        <v>15</v>
      </c>
      <c r="J780" s="1" t="s">
        <v>16</v>
      </c>
      <c r="K780" s="1" t="s">
        <v>17</v>
      </c>
      <c r="L780" s="1" t="s">
        <v>12</v>
      </c>
      <c r="M780" s="1"/>
    </row>
    <row r="781" spans="1:13" x14ac:dyDescent="0.3">
      <c r="A781" s="1">
        <v>1023</v>
      </c>
      <c r="B781" s="2">
        <v>45128</v>
      </c>
      <c r="C781" s="1" t="s">
        <v>21</v>
      </c>
      <c r="D781" s="1">
        <v>1619.69</v>
      </c>
      <c r="E781" s="1">
        <v>4</v>
      </c>
      <c r="F781" s="1">
        <v>0.05</v>
      </c>
      <c r="G781" s="1">
        <f>(Table1[[#This Row],[Unit_Price]]*Table1[[#This Row],[Quantity_Sold]]) - Table1[[#This Row],[Discount]]*Table1[[#This Row],[Unit_Price]]*Table1[[#This Row],[Quantity_Sold]]</f>
        <v>6154.8220000000001</v>
      </c>
      <c r="H781" s="1" t="s">
        <v>14</v>
      </c>
      <c r="I781" s="1" t="s">
        <v>22</v>
      </c>
      <c r="J781" s="1" t="s">
        <v>16</v>
      </c>
      <c r="K781" s="1" t="s">
        <v>17</v>
      </c>
      <c r="L781" s="1" t="s">
        <v>29</v>
      </c>
      <c r="M781" s="1"/>
    </row>
    <row r="782" spans="1:13" x14ac:dyDescent="0.3">
      <c r="A782" s="1">
        <v>1009</v>
      </c>
      <c r="B782" s="2">
        <v>45015</v>
      </c>
      <c r="C782" s="1" t="s">
        <v>21</v>
      </c>
      <c r="D782" s="1">
        <v>4710.1000000000004</v>
      </c>
      <c r="E782" s="1">
        <v>10</v>
      </c>
      <c r="F782" s="1">
        <v>7.0000000000000007E-2</v>
      </c>
      <c r="G782" s="1">
        <f>(Table1[[#This Row],[Unit_Price]]*Table1[[#This Row],[Quantity_Sold]]) - Table1[[#This Row],[Discount]]*Table1[[#This Row],[Unit_Price]]*Table1[[#This Row],[Quantity_Sold]]</f>
        <v>43803.93</v>
      </c>
      <c r="H782" s="1" t="s">
        <v>19</v>
      </c>
      <c r="I782" s="1" t="s">
        <v>25</v>
      </c>
      <c r="J782" s="1" t="s">
        <v>23</v>
      </c>
      <c r="K782" s="1" t="s">
        <v>26</v>
      </c>
      <c r="L782" s="1" t="s">
        <v>24</v>
      </c>
      <c r="M782" s="1"/>
    </row>
    <row r="783" spans="1:13" x14ac:dyDescent="0.3">
      <c r="A783" s="1">
        <v>1073</v>
      </c>
      <c r="B783" s="2">
        <v>45266</v>
      </c>
      <c r="C783" s="1" t="s">
        <v>13</v>
      </c>
      <c r="D783" s="1">
        <v>4696.8500000000004</v>
      </c>
      <c r="E783" s="1">
        <v>31</v>
      </c>
      <c r="F783" s="1">
        <v>0.25</v>
      </c>
      <c r="G783" s="1">
        <f>(Table1[[#This Row],[Unit_Price]]*Table1[[#This Row],[Quantity_Sold]]) - Table1[[#This Row],[Discount]]*Table1[[#This Row],[Unit_Price]]*Table1[[#This Row],[Quantity_Sold]]</f>
        <v>109201.76250000001</v>
      </c>
      <c r="H783" s="1" t="s">
        <v>14</v>
      </c>
      <c r="I783" s="1" t="s">
        <v>22</v>
      </c>
      <c r="J783" s="1" t="s">
        <v>16</v>
      </c>
      <c r="K783" s="1" t="s">
        <v>17</v>
      </c>
      <c r="L783" s="1" t="s">
        <v>20</v>
      </c>
      <c r="M783" s="1"/>
    </row>
    <row r="784" spans="1:13" x14ac:dyDescent="0.3">
      <c r="A784" s="1">
        <v>1021</v>
      </c>
      <c r="B784" s="2">
        <v>45081</v>
      </c>
      <c r="C784" s="1" t="s">
        <v>31</v>
      </c>
      <c r="D784" s="1">
        <v>1751.24</v>
      </c>
      <c r="E784" s="1">
        <v>22</v>
      </c>
      <c r="F784" s="1">
        <v>0.22</v>
      </c>
      <c r="G784" s="1">
        <f>(Table1[[#This Row],[Unit_Price]]*Table1[[#This Row],[Quantity_Sold]]) - Table1[[#This Row],[Discount]]*Table1[[#This Row],[Unit_Price]]*Table1[[#This Row],[Quantity_Sold]]</f>
        <v>30051.278399999999</v>
      </c>
      <c r="H784" s="1" t="s">
        <v>19</v>
      </c>
      <c r="I784" s="1" t="s">
        <v>15</v>
      </c>
      <c r="J784" s="1" t="s">
        <v>23</v>
      </c>
      <c r="K784" s="1" t="s">
        <v>17</v>
      </c>
      <c r="L784" s="1" t="s">
        <v>29</v>
      </c>
      <c r="M784" s="1"/>
    </row>
    <row r="785" spans="1:13" x14ac:dyDescent="0.3">
      <c r="A785" s="1">
        <v>1079</v>
      </c>
      <c r="B785" s="2">
        <v>45099</v>
      </c>
      <c r="C785" s="1" t="s">
        <v>21</v>
      </c>
      <c r="D785" s="1">
        <v>675.54</v>
      </c>
      <c r="E785" s="1">
        <v>49</v>
      </c>
      <c r="F785" s="1">
        <v>0.1</v>
      </c>
      <c r="G785" s="1">
        <f>(Table1[[#This Row],[Unit_Price]]*Table1[[#This Row],[Quantity_Sold]]) - Table1[[#This Row],[Discount]]*Table1[[#This Row],[Unit_Price]]*Table1[[#This Row],[Quantity_Sold]]</f>
        <v>29791.313999999998</v>
      </c>
      <c r="H785" s="1" t="s">
        <v>14</v>
      </c>
      <c r="I785" s="1" t="s">
        <v>15</v>
      </c>
      <c r="J785" s="1" t="s">
        <v>23</v>
      </c>
      <c r="K785" s="1" t="s">
        <v>28</v>
      </c>
      <c r="L785" s="1" t="s">
        <v>29</v>
      </c>
      <c r="M785" s="1"/>
    </row>
    <row r="786" spans="1:13" x14ac:dyDescent="0.3">
      <c r="A786" s="1">
        <v>1018</v>
      </c>
      <c r="B786" s="2">
        <v>45169</v>
      </c>
      <c r="C786" s="1" t="s">
        <v>31</v>
      </c>
      <c r="D786" s="1">
        <v>2333.19</v>
      </c>
      <c r="E786" s="1">
        <v>1</v>
      </c>
      <c r="F786" s="1">
        <v>0.01</v>
      </c>
      <c r="G786" s="1">
        <f>(Table1[[#This Row],[Unit_Price]]*Table1[[#This Row],[Quantity_Sold]]) - Table1[[#This Row],[Discount]]*Table1[[#This Row],[Unit_Price]]*Table1[[#This Row],[Quantity_Sold]]</f>
        <v>2309.8580999999999</v>
      </c>
      <c r="H786" s="1" t="s">
        <v>19</v>
      </c>
      <c r="I786" s="1" t="s">
        <v>15</v>
      </c>
      <c r="J786" s="1" t="s">
        <v>16</v>
      </c>
      <c r="K786" s="1" t="s">
        <v>28</v>
      </c>
      <c r="L786" s="1" t="s">
        <v>20</v>
      </c>
      <c r="M786" s="1"/>
    </row>
    <row r="787" spans="1:13" x14ac:dyDescent="0.3">
      <c r="A787" s="1">
        <v>1050</v>
      </c>
      <c r="B787" s="2">
        <v>45063</v>
      </c>
      <c r="C787" s="1" t="s">
        <v>18</v>
      </c>
      <c r="D787" s="1">
        <v>586.17999999999995</v>
      </c>
      <c r="E787" s="1">
        <v>45</v>
      </c>
      <c r="F787" s="1">
        <v>0.28000000000000003</v>
      </c>
      <c r="G787" s="1">
        <f>(Table1[[#This Row],[Unit_Price]]*Table1[[#This Row],[Quantity_Sold]]) - Table1[[#This Row],[Discount]]*Table1[[#This Row],[Unit_Price]]*Table1[[#This Row],[Quantity_Sold]]</f>
        <v>18992.231999999996</v>
      </c>
      <c r="H787" s="1" t="s">
        <v>14</v>
      </c>
      <c r="I787" s="1" t="s">
        <v>25</v>
      </c>
      <c r="J787" s="1" t="s">
        <v>16</v>
      </c>
      <c r="K787" s="1" t="s">
        <v>17</v>
      </c>
      <c r="L787" s="1" t="s">
        <v>27</v>
      </c>
      <c r="M787" s="1"/>
    </row>
    <row r="788" spans="1:13" x14ac:dyDescent="0.3">
      <c r="A788" s="1">
        <v>1053</v>
      </c>
      <c r="B788" s="2">
        <v>45215</v>
      </c>
      <c r="C788" s="1" t="s">
        <v>18</v>
      </c>
      <c r="D788" s="1">
        <v>487.65</v>
      </c>
      <c r="E788" s="1">
        <v>48</v>
      </c>
      <c r="F788" s="1">
        <v>0.18</v>
      </c>
      <c r="G788" s="1">
        <f>(Table1[[#This Row],[Unit_Price]]*Table1[[#This Row],[Quantity_Sold]]) - Table1[[#This Row],[Discount]]*Table1[[#This Row],[Unit_Price]]*Table1[[#This Row],[Quantity_Sold]]</f>
        <v>19193.903999999999</v>
      </c>
      <c r="H788" s="1" t="s">
        <v>19</v>
      </c>
      <c r="I788" s="1" t="s">
        <v>15</v>
      </c>
      <c r="J788" s="1" t="s">
        <v>16</v>
      </c>
      <c r="K788" s="1" t="s">
        <v>17</v>
      </c>
      <c r="L788" s="1" t="s">
        <v>27</v>
      </c>
      <c r="M788" s="1"/>
    </row>
    <row r="789" spans="1:13" x14ac:dyDescent="0.3">
      <c r="A789" s="1">
        <v>1061</v>
      </c>
      <c r="B789" s="2">
        <v>45215</v>
      </c>
      <c r="C789" s="1" t="s">
        <v>18</v>
      </c>
      <c r="D789" s="1">
        <v>4984.3900000000003</v>
      </c>
      <c r="E789" s="1">
        <v>37</v>
      </c>
      <c r="F789" s="1">
        <v>0.12</v>
      </c>
      <c r="G789" s="1">
        <f>(Table1[[#This Row],[Unit_Price]]*Table1[[#This Row],[Quantity_Sold]]) - Table1[[#This Row],[Discount]]*Table1[[#This Row],[Unit_Price]]*Table1[[#This Row],[Quantity_Sold]]</f>
        <v>162291.73840000003</v>
      </c>
      <c r="H789" s="1" t="s">
        <v>14</v>
      </c>
      <c r="I789" s="1" t="s">
        <v>15</v>
      </c>
      <c r="J789" s="1" t="s">
        <v>16</v>
      </c>
      <c r="K789" s="1" t="s">
        <v>28</v>
      </c>
      <c r="L789" s="1" t="s">
        <v>29</v>
      </c>
      <c r="M789" s="1"/>
    </row>
    <row r="790" spans="1:13" x14ac:dyDescent="0.3">
      <c r="A790" s="1">
        <v>1017</v>
      </c>
      <c r="B790" s="2">
        <v>45074</v>
      </c>
      <c r="C790" s="1" t="s">
        <v>31</v>
      </c>
      <c r="D790" s="1">
        <v>5287.05</v>
      </c>
      <c r="E790" s="1">
        <v>35</v>
      </c>
      <c r="F790" s="1">
        <v>0.28000000000000003</v>
      </c>
      <c r="G790" s="1">
        <f>(Table1[[#This Row],[Unit_Price]]*Table1[[#This Row],[Quantity_Sold]]) - Table1[[#This Row],[Discount]]*Table1[[#This Row],[Unit_Price]]*Table1[[#This Row],[Quantity_Sold]]</f>
        <v>133233.65999999997</v>
      </c>
      <c r="H790" s="1" t="s">
        <v>14</v>
      </c>
      <c r="I790" s="1" t="s">
        <v>25</v>
      </c>
      <c r="J790" s="1" t="s">
        <v>23</v>
      </c>
      <c r="K790" s="1" t="s">
        <v>28</v>
      </c>
      <c r="L790" s="1" t="s">
        <v>12</v>
      </c>
      <c r="M790" s="1"/>
    </row>
    <row r="791" spans="1:13" x14ac:dyDescent="0.3">
      <c r="A791" s="1">
        <v>1100</v>
      </c>
      <c r="B791" s="2">
        <v>45152</v>
      </c>
      <c r="C791" s="1" t="s">
        <v>13</v>
      </c>
      <c r="D791" s="1">
        <v>1137.44</v>
      </c>
      <c r="E791" s="1">
        <v>43</v>
      </c>
      <c r="F791" s="1">
        <v>0.08</v>
      </c>
      <c r="G791" s="1">
        <f>(Table1[[#This Row],[Unit_Price]]*Table1[[#This Row],[Quantity_Sold]]) - Table1[[#This Row],[Discount]]*Table1[[#This Row],[Unit_Price]]*Table1[[#This Row],[Quantity_Sold]]</f>
        <v>44997.126400000008</v>
      </c>
      <c r="H791" s="1" t="s">
        <v>14</v>
      </c>
      <c r="I791" s="1" t="s">
        <v>22</v>
      </c>
      <c r="J791" s="1" t="s">
        <v>23</v>
      </c>
      <c r="K791" s="1" t="s">
        <v>30</v>
      </c>
      <c r="L791" s="1" t="s">
        <v>27</v>
      </c>
      <c r="M791" s="1"/>
    </row>
    <row r="792" spans="1:13" x14ac:dyDescent="0.3">
      <c r="A792" s="1">
        <v>1026</v>
      </c>
      <c r="B792" s="2">
        <v>44952</v>
      </c>
      <c r="C792" s="1" t="s">
        <v>13</v>
      </c>
      <c r="D792" s="1">
        <v>4117.88</v>
      </c>
      <c r="E792" s="1">
        <v>5</v>
      </c>
      <c r="F792" s="1">
        <v>0.12</v>
      </c>
      <c r="G792" s="1">
        <f>(Table1[[#This Row],[Unit_Price]]*Table1[[#This Row],[Quantity_Sold]]) - Table1[[#This Row],[Discount]]*Table1[[#This Row],[Unit_Price]]*Table1[[#This Row],[Quantity_Sold]]</f>
        <v>18118.672000000002</v>
      </c>
      <c r="H792" s="1" t="s">
        <v>14</v>
      </c>
      <c r="I792" s="1" t="s">
        <v>25</v>
      </c>
      <c r="J792" s="1" t="s">
        <v>16</v>
      </c>
      <c r="K792" s="1" t="s">
        <v>28</v>
      </c>
      <c r="L792" s="1" t="s">
        <v>12</v>
      </c>
      <c r="M792" s="1"/>
    </row>
    <row r="793" spans="1:13" x14ac:dyDescent="0.3">
      <c r="A793" s="1">
        <v>1005</v>
      </c>
      <c r="B793" s="2">
        <v>45242</v>
      </c>
      <c r="C793" s="1" t="s">
        <v>21</v>
      </c>
      <c r="D793" s="1">
        <v>3813.48</v>
      </c>
      <c r="E793" s="1">
        <v>28</v>
      </c>
      <c r="F793" s="1">
        <v>7.0000000000000007E-2</v>
      </c>
      <c r="G793" s="1">
        <f>(Table1[[#This Row],[Unit_Price]]*Table1[[#This Row],[Quantity_Sold]]) - Table1[[#This Row],[Discount]]*Table1[[#This Row],[Unit_Price]]*Table1[[#This Row],[Quantity_Sold]]</f>
        <v>99303.01920000001</v>
      </c>
      <c r="H793" s="1" t="s">
        <v>19</v>
      </c>
      <c r="I793" s="1" t="s">
        <v>25</v>
      </c>
      <c r="J793" s="1" t="s">
        <v>16</v>
      </c>
      <c r="K793" s="1" t="s">
        <v>28</v>
      </c>
      <c r="L793" s="1" t="s">
        <v>29</v>
      </c>
      <c r="M793" s="1"/>
    </row>
    <row r="794" spans="1:13" x14ac:dyDescent="0.3">
      <c r="A794" s="1">
        <v>1063</v>
      </c>
      <c r="B794" s="2">
        <v>45264</v>
      </c>
      <c r="C794" s="1" t="s">
        <v>21</v>
      </c>
      <c r="D794" s="1">
        <v>2605.36</v>
      </c>
      <c r="E794" s="1">
        <v>14</v>
      </c>
      <c r="F794" s="1">
        <v>0.2</v>
      </c>
      <c r="G794" s="1">
        <f>(Table1[[#This Row],[Unit_Price]]*Table1[[#This Row],[Quantity_Sold]]) - Table1[[#This Row],[Discount]]*Table1[[#This Row],[Unit_Price]]*Table1[[#This Row],[Quantity_Sold]]</f>
        <v>29180.031999999999</v>
      </c>
      <c r="H794" s="1" t="s">
        <v>14</v>
      </c>
      <c r="I794" s="1" t="s">
        <v>25</v>
      </c>
      <c r="J794" s="1" t="s">
        <v>16</v>
      </c>
      <c r="K794" s="1" t="s">
        <v>26</v>
      </c>
      <c r="L794" s="1" t="s">
        <v>12</v>
      </c>
      <c r="M794" s="1"/>
    </row>
    <row r="795" spans="1:13" x14ac:dyDescent="0.3">
      <c r="A795" s="1">
        <v>1034</v>
      </c>
      <c r="B795" s="2">
        <v>45018</v>
      </c>
      <c r="C795" s="1" t="s">
        <v>31</v>
      </c>
      <c r="D795" s="1">
        <v>2738.68</v>
      </c>
      <c r="E795" s="1">
        <v>7</v>
      </c>
      <c r="F795" s="1">
        <v>0.11</v>
      </c>
      <c r="G795" s="1">
        <f>(Table1[[#This Row],[Unit_Price]]*Table1[[#This Row],[Quantity_Sold]]) - Table1[[#This Row],[Discount]]*Table1[[#This Row],[Unit_Price]]*Table1[[#This Row],[Quantity_Sold]]</f>
        <v>17061.9764</v>
      </c>
      <c r="H795" s="1" t="s">
        <v>14</v>
      </c>
      <c r="I795" s="1" t="s">
        <v>15</v>
      </c>
      <c r="J795" s="1" t="s">
        <v>23</v>
      </c>
      <c r="K795" s="1" t="s">
        <v>30</v>
      </c>
      <c r="L795" s="1" t="s">
        <v>24</v>
      </c>
      <c r="M795" s="1"/>
    </row>
    <row r="796" spans="1:13" x14ac:dyDescent="0.3">
      <c r="A796" s="1">
        <v>1023</v>
      </c>
      <c r="B796" s="2">
        <v>45105</v>
      </c>
      <c r="C796" s="1" t="s">
        <v>21</v>
      </c>
      <c r="D796" s="1">
        <v>4273.6000000000004</v>
      </c>
      <c r="E796" s="1">
        <v>9</v>
      </c>
      <c r="F796" s="1">
        <v>0.25</v>
      </c>
      <c r="G796" s="1">
        <f>(Table1[[#This Row],[Unit_Price]]*Table1[[#This Row],[Quantity_Sold]]) - Table1[[#This Row],[Discount]]*Table1[[#This Row],[Unit_Price]]*Table1[[#This Row],[Quantity_Sold]]</f>
        <v>28846.800000000003</v>
      </c>
      <c r="H796" s="1" t="s">
        <v>14</v>
      </c>
      <c r="I796" s="1" t="s">
        <v>15</v>
      </c>
      <c r="J796" s="1" t="s">
        <v>16</v>
      </c>
      <c r="K796" s="1" t="s">
        <v>28</v>
      </c>
      <c r="L796" s="1" t="s">
        <v>29</v>
      </c>
      <c r="M796" s="1"/>
    </row>
    <row r="797" spans="1:13" x14ac:dyDescent="0.3">
      <c r="A797" s="1">
        <v>1072</v>
      </c>
      <c r="B797" s="2">
        <v>45162</v>
      </c>
      <c r="C797" s="1" t="s">
        <v>21</v>
      </c>
      <c r="D797" s="1">
        <v>4467.75</v>
      </c>
      <c r="E797" s="1">
        <v>39</v>
      </c>
      <c r="F797" s="1">
        <v>0.02</v>
      </c>
      <c r="G797" s="1">
        <f>(Table1[[#This Row],[Unit_Price]]*Table1[[#This Row],[Quantity_Sold]]) - Table1[[#This Row],[Discount]]*Table1[[#This Row],[Unit_Price]]*Table1[[#This Row],[Quantity_Sold]]</f>
        <v>170757.405</v>
      </c>
      <c r="H797" s="1" t="s">
        <v>19</v>
      </c>
      <c r="I797" s="1" t="s">
        <v>25</v>
      </c>
      <c r="J797" s="1" t="s">
        <v>16</v>
      </c>
      <c r="K797" s="1" t="s">
        <v>26</v>
      </c>
      <c r="L797" s="1" t="s">
        <v>27</v>
      </c>
      <c r="M797" s="1"/>
    </row>
    <row r="798" spans="1:13" x14ac:dyDescent="0.3">
      <c r="A798" s="1">
        <v>1084</v>
      </c>
      <c r="B798" s="2">
        <v>44976</v>
      </c>
      <c r="C798" s="1" t="s">
        <v>13</v>
      </c>
      <c r="D798" s="1">
        <v>812.91</v>
      </c>
      <c r="E798" s="1">
        <v>35</v>
      </c>
      <c r="F798" s="1">
        <v>0.16</v>
      </c>
      <c r="G798" s="1">
        <f>(Table1[[#This Row],[Unit_Price]]*Table1[[#This Row],[Quantity_Sold]]) - Table1[[#This Row],[Discount]]*Table1[[#This Row],[Unit_Price]]*Table1[[#This Row],[Quantity_Sold]]</f>
        <v>23899.554</v>
      </c>
      <c r="H798" s="1" t="s">
        <v>19</v>
      </c>
      <c r="I798" s="1" t="s">
        <v>22</v>
      </c>
      <c r="J798" s="1" t="s">
        <v>23</v>
      </c>
      <c r="K798" s="1" t="s">
        <v>30</v>
      </c>
      <c r="L798" s="1" t="s">
        <v>12</v>
      </c>
      <c r="M798" s="1"/>
    </row>
    <row r="799" spans="1:13" x14ac:dyDescent="0.3">
      <c r="A799" s="1">
        <v>1090</v>
      </c>
      <c r="B799" s="2">
        <v>45108</v>
      </c>
      <c r="C799" s="1" t="s">
        <v>18</v>
      </c>
      <c r="D799" s="1">
        <v>4880.8</v>
      </c>
      <c r="E799" s="1">
        <v>31</v>
      </c>
      <c r="F799" s="1">
        <v>0.06</v>
      </c>
      <c r="G799" s="1">
        <f>(Table1[[#This Row],[Unit_Price]]*Table1[[#This Row],[Quantity_Sold]]) - Table1[[#This Row],[Discount]]*Table1[[#This Row],[Unit_Price]]*Table1[[#This Row],[Quantity_Sold]]</f>
        <v>142226.51200000002</v>
      </c>
      <c r="H799" s="1" t="s">
        <v>19</v>
      </c>
      <c r="I799" s="1" t="s">
        <v>15</v>
      </c>
      <c r="J799" s="1" t="s">
        <v>16</v>
      </c>
      <c r="K799" s="1" t="s">
        <v>17</v>
      </c>
      <c r="L799" s="1" t="s">
        <v>12</v>
      </c>
      <c r="M799" s="1"/>
    </row>
    <row r="800" spans="1:13" x14ac:dyDescent="0.3">
      <c r="A800" s="1">
        <v>1017</v>
      </c>
      <c r="B800" s="2">
        <v>45228</v>
      </c>
      <c r="C800" s="1" t="s">
        <v>18</v>
      </c>
      <c r="D800" s="1">
        <v>752.24</v>
      </c>
      <c r="E800" s="1">
        <v>1</v>
      </c>
      <c r="F800" s="1">
        <v>0.22</v>
      </c>
      <c r="G800" s="1">
        <f>(Table1[[#This Row],[Unit_Price]]*Table1[[#This Row],[Quantity_Sold]]) - Table1[[#This Row],[Discount]]*Table1[[#This Row],[Unit_Price]]*Table1[[#This Row],[Quantity_Sold]]</f>
        <v>586.74720000000002</v>
      </c>
      <c r="H800" s="1" t="s">
        <v>19</v>
      </c>
      <c r="I800" s="1" t="s">
        <v>22</v>
      </c>
      <c r="J800" s="1" t="s">
        <v>23</v>
      </c>
      <c r="K800" s="1" t="s">
        <v>28</v>
      </c>
      <c r="L800" s="1" t="s">
        <v>29</v>
      </c>
      <c r="M800" s="1"/>
    </row>
    <row r="801" spans="1:13" x14ac:dyDescent="0.3">
      <c r="A801" s="1">
        <v>1090</v>
      </c>
      <c r="B801" s="2">
        <v>45080</v>
      </c>
      <c r="C801" s="1" t="s">
        <v>18</v>
      </c>
      <c r="D801" s="1">
        <v>2441.46</v>
      </c>
      <c r="E801" s="1">
        <v>41</v>
      </c>
      <c r="F801" s="1">
        <v>0.24</v>
      </c>
      <c r="G801" s="1">
        <f>(Table1[[#This Row],[Unit_Price]]*Table1[[#This Row],[Quantity_Sold]]) - Table1[[#This Row],[Discount]]*Table1[[#This Row],[Unit_Price]]*Table1[[#This Row],[Quantity_Sold]]</f>
        <v>76075.89360000001</v>
      </c>
      <c r="H801" s="1" t="s">
        <v>19</v>
      </c>
      <c r="I801" s="1" t="s">
        <v>25</v>
      </c>
      <c r="J801" s="1" t="s">
        <v>23</v>
      </c>
      <c r="K801" s="1" t="s">
        <v>17</v>
      </c>
      <c r="L801" s="1" t="s">
        <v>29</v>
      </c>
      <c r="M801" s="1"/>
    </row>
    <row r="802" spans="1:13" x14ac:dyDescent="0.3">
      <c r="A802" s="1">
        <v>1001</v>
      </c>
      <c r="B802" s="2">
        <v>45183</v>
      </c>
      <c r="C802" s="1" t="s">
        <v>13</v>
      </c>
      <c r="D802" s="1">
        <v>2889.67</v>
      </c>
      <c r="E802" s="1">
        <v>39</v>
      </c>
      <c r="F802" s="1">
        <v>0.25</v>
      </c>
      <c r="G802" s="1">
        <f>(Table1[[#This Row],[Unit_Price]]*Table1[[#This Row],[Quantity_Sold]]) - Table1[[#This Row],[Discount]]*Table1[[#This Row],[Unit_Price]]*Table1[[#This Row],[Quantity_Sold]]</f>
        <v>84522.847500000003</v>
      </c>
      <c r="H802" s="1" t="s">
        <v>14</v>
      </c>
      <c r="I802" s="1" t="s">
        <v>15</v>
      </c>
      <c r="J802" s="1" t="s">
        <v>23</v>
      </c>
      <c r="K802" s="1" t="s">
        <v>26</v>
      </c>
      <c r="L802" s="1" t="s">
        <v>29</v>
      </c>
      <c r="M802" s="1"/>
    </row>
    <row r="803" spans="1:13" x14ac:dyDescent="0.3">
      <c r="A803" s="1">
        <v>1089</v>
      </c>
      <c r="B803" s="2">
        <v>44988</v>
      </c>
      <c r="C803" s="1" t="s">
        <v>18</v>
      </c>
      <c r="D803" s="1">
        <v>4280.0600000000004</v>
      </c>
      <c r="E803" s="1">
        <v>4</v>
      </c>
      <c r="F803" s="1">
        <v>0.18</v>
      </c>
      <c r="G803" s="1">
        <f>(Table1[[#This Row],[Unit_Price]]*Table1[[#This Row],[Quantity_Sold]]) - Table1[[#This Row],[Discount]]*Table1[[#This Row],[Unit_Price]]*Table1[[#This Row],[Quantity_Sold]]</f>
        <v>14038.596800000001</v>
      </c>
      <c r="H803" s="1" t="s">
        <v>14</v>
      </c>
      <c r="I803" s="1" t="s">
        <v>22</v>
      </c>
      <c r="J803" s="1" t="s">
        <v>23</v>
      </c>
      <c r="K803" s="1" t="s">
        <v>17</v>
      </c>
      <c r="L803" s="1" t="s">
        <v>24</v>
      </c>
      <c r="M803" s="1"/>
    </row>
    <row r="804" spans="1:13" x14ac:dyDescent="0.3">
      <c r="A804" s="1">
        <v>1057</v>
      </c>
      <c r="B804" s="2">
        <v>44935</v>
      </c>
      <c r="C804" s="1" t="s">
        <v>18</v>
      </c>
      <c r="D804" s="1">
        <v>746.28</v>
      </c>
      <c r="E804" s="1">
        <v>12</v>
      </c>
      <c r="F804" s="1">
        <v>0.04</v>
      </c>
      <c r="G804" s="1">
        <f>(Table1[[#This Row],[Unit_Price]]*Table1[[#This Row],[Quantity_Sold]]) - Table1[[#This Row],[Discount]]*Table1[[#This Row],[Unit_Price]]*Table1[[#This Row],[Quantity_Sold]]</f>
        <v>8597.1455999999998</v>
      </c>
      <c r="H804" s="1" t="s">
        <v>14</v>
      </c>
      <c r="I804" s="1" t="s">
        <v>22</v>
      </c>
      <c r="J804" s="1" t="s">
        <v>16</v>
      </c>
      <c r="K804" s="1" t="s">
        <v>17</v>
      </c>
      <c r="L804" s="1" t="s">
        <v>24</v>
      </c>
      <c r="M804" s="1"/>
    </row>
    <row r="805" spans="1:13" x14ac:dyDescent="0.3">
      <c r="A805" s="1">
        <v>1087</v>
      </c>
      <c r="B805" s="2">
        <v>45235</v>
      </c>
      <c r="C805" s="1" t="s">
        <v>31</v>
      </c>
      <c r="D805" s="1">
        <v>882.28</v>
      </c>
      <c r="E805" s="1">
        <v>30</v>
      </c>
      <c r="F805" s="1">
        <v>0.15</v>
      </c>
      <c r="G805" s="1">
        <f>(Table1[[#This Row],[Unit_Price]]*Table1[[#This Row],[Quantity_Sold]]) - Table1[[#This Row],[Discount]]*Table1[[#This Row],[Unit_Price]]*Table1[[#This Row],[Quantity_Sold]]</f>
        <v>22498.14</v>
      </c>
      <c r="H805" s="1" t="s">
        <v>14</v>
      </c>
      <c r="I805" s="1" t="s">
        <v>25</v>
      </c>
      <c r="J805" s="1" t="s">
        <v>23</v>
      </c>
      <c r="K805" s="1" t="s">
        <v>28</v>
      </c>
      <c r="L805" s="1" t="s">
        <v>29</v>
      </c>
      <c r="M805" s="1"/>
    </row>
    <row r="806" spans="1:13" x14ac:dyDescent="0.3">
      <c r="A806" s="1">
        <v>1020</v>
      </c>
      <c r="B806" s="2">
        <v>44966</v>
      </c>
      <c r="C806" s="1" t="s">
        <v>31</v>
      </c>
      <c r="D806" s="1">
        <v>675.91</v>
      </c>
      <c r="E806" s="1">
        <v>29</v>
      </c>
      <c r="F806" s="1">
        <v>0.1</v>
      </c>
      <c r="G806" s="1">
        <f>(Table1[[#This Row],[Unit_Price]]*Table1[[#This Row],[Quantity_Sold]]) - Table1[[#This Row],[Discount]]*Table1[[#This Row],[Unit_Price]]*Table1[[#This Row],[Quantity_Sold]]</f>
        <v>17641.251</v>
      </c>
      <c r="H806" s="1" t="s">
        <v>14</v>
      </c>
      <c r="I806" s="1" t="s">
        <v>15</v>
      </c>
      <c r="J806" s="1" t="s">
        <v>16</v>
      </c>
      <c r="K806" s="1" t="s">
        <v>28</v>
      </c>
      <c r="L806" s="1" t="s">
        <v>24</v>
      </c>
      <c r="M806" s="1"/>
    </row>
    <row r="807" spans="1:13" x14ac:dyDescent="0.3">
      <c r="A807" s="1">
        <v>1034</v>
      </c>
      <c r="B807" s="2">
        <v>44968</v>
      </c>
      <c r="C807" s="1" t="s">
        <v>31</v>
      </c>
      <c r="D807" s="1">
        <v>718.72</v>
      </c>
      <c r="E807" s="1">
        <v>26</v>
      </c>
      <c r="F807" s="1">
        <v>0.2</v>
      </c>
      <c r="G807" s="1">
        <f>(Table1[[#This Row],[Unit_Price]]*Table1[[#This Row],[Quantity_Sold]]) - Table1[[#This Row],[Discount]]*Table1[[#This Row],[Unit_Price]]*Table1[[#This Row],[Quantity_Sold]]</f>
        <v>14949.376</v>
      </c>
      <c r="H807" s="1" t="s">
        <v>19</v>
      </c>
      <c r="I807" s="1" t="s">
        <v>15</v>
      </c>
      <c r="J807" s="1" t="s">
        <v>16</v>
      </c>
      <c r="K807" s="1" t="s">
        <v>26</v>
      </c>
      <c r="L807" s="1" t="s">
        <v>29</v>
      </c>
      <c r="M807" s="1"/>
    </row>
    <row r="808" spans="1:13" x14ac:dyDescent="0.3">
      <c r="A808" s="1">
        <v>1052</v>
      </c>
      <c r="B808" s="2">
        <v>45238</v>
      </c>
      <c r="C808" s="1" t="s">
        <v>18</v>
      </c>
      <c r="D808" s="1">
        <v>3722.38</v>
      </c>
      <c r="E808" s="1">
        <v>18</v>
      </c>
      <c r="F808" s="1">
        <v>0.19</v>
      </c>
      <c r="G808" s="1">
        <f>(Table1[[#This Row],[Unit_Price]]*Table1[[#This Row],[Quantity_Sold]]) - Table1[[#This Row],[Discount]]*Table1[[#This Row],[Unit_Price]]*Table1[[#This Row],[Quantity_Sold]]</f>
        <v>54272.300399999993</v>
      </c>
      <c r="H808" s="1" t="s">
        <v>14</v>
      </c>
      <c r="I808" s="1" t="s">
        <v>22</v>
      </c>
      <c r="J808" s="1" t="s">
        <v>16</v>
      </c>
      <c r="K808" s="1" t="s">
        <v>28</v>
      </c>
      <c r="L808" s="1" t="s">
        <v>24</v>
      </c>
      <c r="M808" s="1"/>
    </row>
    <row r="809" spans="1:13" x14ac:dyDescent="0.3">
      <c r="A809" s="1">
        <v>1058</v>
      </c>
      <c r="B809" s="2">
        <v>45021</v>
      </c>
      <c r="C809" s="1" t="s">
        <v>18</v>
      </c>
      <c r="D809" s="1">
        <v>1084.28</v>
      </c>
      <c r="E809" s="1">
        <v>33</v>
      </c>
      <c r="F809" s="1">
        <v>7.0000000000000007E-2</v>
      </c>
      <c r="G809" s="1">
        <f>(Table1[[#This Row],[Unit_Price]]*Table1[[#This Row],[Quantity_Sold]]) - Table1[[#This Row],[Discount]]*Table1[[#This Row],[Unit_Price]]*Table1[[#This Row],[Quantity_Sold]]</f>
        <v>33276.553199999995</v>
      </c>
      <c r="H809" s="1" t="s">
        <v>14</v>
      </c>
      <c r="I809" s="1" t="s">
        <v>22</v>
      </c>
      <c r="J809" s="1" t="s">
        <v>16</v>
      </c>
      <c r="K809" s="1" t="s">
        <v>17</v>
      </c>
      <c r="L809" s="1" t="s">
        <v>20</v>
      </c>
      <c r="M809" s="1"/>
    </row>
    <row r="810" spans="1:13" x14ac:dyDescent="0.3">
      <c r="A810" s="1">
        <v>1085</v>
      </c>
      <c r="B810" s="2">
        <v>45084</v>
      </c>
      <c r="C810" s="1" t="s">
        <v>21</v>
      </c>
      <c r="D810" s="1">
        <v>2382.23</v>
      </c>
      <c r="E810" s="1">
        <v>42</v>
      </c>
      <c r="F810" s="1">
        <v>0.15</v>
      </c>
      <c r="G810" s="1">
        <f>(Table1[[#This Row],[Unit_Price]]*Table1[[#This Row],[Quantity_Sold]]) - Table1[[#This Row],[Discount]]*Table1[[#This Row],[Unit_Price]]*Table1[[#This Row],[Quantity_Sold]]</f>
        <v>85045.611000000004</v>
      </c>
      <c r="H810" s="1" t="s">
        <v>14</v>
      </c>
      <c r="I810" s="1" t="s">
        <v>25</v>
      </c>
      <c r="J810" s="1" t="s">
        <v>16</v>
      </c>
      <c r="K810" s="1" t="s">
        <v>28</v>
      </c>
      <c r="L810" s="1" t="s">
        <v>24</v>
      </c>
      <c r="M810" s="1"/>
    </row>
    <row r="811" spans="1:13" x14ac:dyDescent="0.3">
      <c r="A811" s="1">
        <v>1035</v>
      </c>
      <c r="B811" s="2">
        <v>45151</v>
      </c>
      <c r="C811" s="1" t="s">
        <v>21</v>
      </c>
      <c r="D811" s="1">
        <v>4454.97</v>
      </c>
      <c r="E811" s="1">
        <v>5</v>
      </c>
      <c r="F811" s="1">
        <v>0.14000000000000001</v>
      </c>
      <c r="G811" s="1">
        <f>(Table1[[#This Row],[Unit_Price]]*Table1[[#This Row],[Quantity_Sold]]) - Table1[[#This Row],[Discount]]*Table1[[#This Row],[Unit_Price]]*Table1[[#This Row],[Quantity_Sold]]</f>
        <v>19156.371000000003</v>
      </c>
      <c r="H811" s="1" t="s">
        <v>19</v>
      </c>
      <c r="I811" s="1" t="s">
        <v>25</v>
      </c>
      <c r="J811" s="1" t="s">
        <v>16</v>
      </c>
      <c r="K811" s="1" t="s">
        <v>30</v>
      </c>
      <c r="L811" s="1" t="s">
        <v>20</v>
      </c>
      <c r="M811" s="1"/>
    </row>
    <row r="812" spans="1:13" x14ac:dyDescent="0.3">
      <c r="A812" s="1">
        <v>1057</v>
      </c>
      <c r="B812" s="2">
        <v>45079</v>
      </c>
      <c r="C812" s="1" t="s">
        <v>13</v>
      </c>
      <c r="D812" s="1">
        <v>3672.89</v>
      </c>
      <c r="E812" s="1">
        <v>22</v>
      </c>
      <c r="F812" s="1">
        <v>0.27</v>
      </c>
      <c r="G812" s="1">
        <f>(Table1[[#This Row],[Unit_Price]]*Table1[[#This Row],[Quantity_Sold]]) - Table1[[#This Row],[Discount]]*Table1[[#This Row],[Unit_Price]]*Table1[[#This Row],[Quantity_Sold]]</f>
        <v>58986.613400000002</v>
      </c>
      <c r="H812" s="1" t="s">
        <v>14</v>
      </c>
      <c r="I812" s="1" t="s">
        <v>25</v>
      </c>
      <c r="J812" s="1" t="s">
        <v>23</v>
      </c>
      <c r="K812" s="1" t="s">
        <v>28</v>
      </c>
      <c r="L812" s="1" t="s">
        <v>29</v>
      </c>
      <c r="M812" s="1"/>
    </row>
    <row r="813" spans="1:13" x14ac:dyDescent="0.3">
      <c r="A813" s="1">
        <v>1026</v>
      </c>
      <c r="B813" s="2">
        <v>45223</v>
      </c>
      <c r="C813" s="1" t="s">
        <v>13</v>
      </c>
      <c r="D813" s="1">
        <v>2169.86</v>
      </c>
      <c r="E813" s="1">
        <v>45</v>
      </c>
      <c r="F813" s="1">
        <v>0.14000000000000001</v>
      </c>
      <c r="G813" s="1">
        <f>(Table1[[#This Row],[Unit_Price]]*Table1[[#This Row],[Quantity_Sold]]) - Table1[[#This Row],[Discount]]*Table1[[#This Row],[Unit_Price]]*Table1[[#This Row],[Quantity_Sold]]</f>
        <v>83973.582000000009</v>
      </c>
      <c r="H813" s="1" t="s">
        <v>14</v>
      </c>
      <c r="I813" s="1" t="s">
        <v>25</v>
      </c>
      <c r="J813" s="1" t="s">
        <v>23</v>
      </c>
      <c r="K813" s="1" t="s">
        <v>28</v>
      </c>
      <c r="L813" s="1" t="s">
        <v>12</v>
      </c>
      <c r="M813" s="1"/>
    </row>
    <row r="814" spans="1:13" x14ac:dyDescent="0.3">
      <c r="A814" s="1">
        <v>1085</v>
      </c>
      <c r="B814" s="2">
        <v>45244</v>
      </c>
      <c r="C814" s="1" t="s">
        <v>18</v>
      </c>
      <c r="D814" s="1">
        <v>1492.48</v>
      </c>
      <c r="E814" s="1">
        <v>32</v>
      </c>
      <c r="F814" s="1">
        <v>0.04</v>
      </c>
      <c r="G814" s="1">
        <f>(Table1[[#This Row],[Unit_Price]]*Table1[[#This Row],[Quantity_Sold]]) - Table1[[#This Row],[Discount]]*Table1[[#This Row],[Unit_Price]]*Table1[[#This Row],[Quantity_Sold]]</f>
        <v>45848.9856</v>
      </c>
      <c r="H814" s="1" t="s">
        <v>14</v>
      </c>
      <c r="I814" s="1" t="s">
        <v>25</v>
      </c>
      <c r="J814" s="1" t="s">
        <v>16</v>
      </c>
      <c r="K814" s="1" t="s">
        <v>26</v>
      </c>
      <c r="L814" s="1" t="s">
        <v>24</v>
      </c>
      <c r="M814" s="1"/>
    </row>
    <row r="815" spans="1:13" x14ac:dyDescent="0.3">
      <c r="A815" s="1">
        <v>1089</v>
      </c>
      <c r="B815" s="2">
        <v>45285</v>
      </c>
      <c r="C815" s="1" t="s">
        <v>21</v>
      </c>
      <c r="D815" s="1">
        <v>4706.7</v>
      </c>
      <c r="E815" s="1">
        <v>32</v>
      </c>
      <c r="F815" s="1">
        <v>0.01</v>
      </c>
      <c r="G815" s="1">
        <f>(Table1[[#This Row],[Unit_Price]]*Table1[[#This Row],[Quantity_Sold]]) - Table1[[#This Row],[Discount]]*Table1[[#This Row],[Unit_Price]]*Table1[[#This Row],[Quantity_Sold]]</f>
        <v>149108.25599999999</v>
      </c>
      <c r="H815" s="1" t="s">
        <v>19</v>
      </c>
      <c r="I815" s="1" t="s">
        <v>22</v>
      </c>
      <c r="J815" s="1" t="s">
        <v>16</v>
      </c>
      <c r="K815" s="1" t="s">
        <v>26</v>
      </c>
      <c r="L815" s="1" t="s">
        <v>29</v>
      </c>
      <c r="M815" s="1"/>
    </row>
    <row r="816" spans="1:13" x14ac:dyDescent="0.3">
      <c r="A816" s="1">
        <v>1070</v>
      </c>
      <c r="B816" s="2">
        <v>45274</v>
      </c>
      <c r="C816" s="1" t="s">
        <v>13</v>
      </c>
      <c r="D816" s="1">
        <v>878.43</v>
      </c>
      <c r="E816" s="1">
        <v>33</v>
      </c>
      <c r="F816" s="1">
        <v>0.09</v>
      </c>
      <c r="G816" s="1">
        <f>(Table1[[#This Row],[Unit_Price]]*Table1[[#This Row],[Quantity_Sold]]) - Table1[[#This Row],[Discount]]*Table1[[#This Row],[Unit_Price]]*Table1[[#This Row],[Quantity_Sold]]</f>
        <v>26379.252899999999</v>
      </c>
      <c r="H816" s="1" t="s">
        <v>19</v>
      </c>
      <c r="I816" s="1" t="s">
        <v>15</v>
      </c>
      <c r="J816" s="1" t="s">
        <v>16</v>
      </c>
      <c r="K816" s="1" t="s">
        <v>26</v>
      </c>
      <c r="L816" s="1" t="s">
        <v>24</v>
      </c>
      <c r="M816" s="1"/>
    </row>
    <row r="817" spans="1:13" x14ac:dyDescent="0.3">
      <c r="A817" s="1">
        <v>1019</v>
      </c>
      <c r="B817" s="2">
        <v>45210</v>
      </c>
      <c r="C817" s="1" t="s">
        <v>31</v>
      </c>
      <c r="D817" s="1">
        <v>3286.47</v>
      </c>
      <c r="E817" s="1">
        <v>32</v>
      </c>
      <c r="F817" s="1">
        <v>0.09</v>
      </c>
      <c r="G817" s="1">
        <f>(Table1[[#This Row],[Unit_Price]]*Table1[[#This Row],[Quantity_Sold]]) - Table1[[#This Row],[Discount]]*Table1[[#This Row],[Unit_Price]]*Table1[[#This Row],[Quantity_Sold]]</f>
        <v>95702.006399999998</v>
      </c>
      <c r="H817" s="1" t="s">
        <v>19</v>
      </c>
      <c r="I817" s="1" t="s">
        <v>25</v>
      </c>
      <c r="J817" s="1" t="s">
        <v>23</v>
      </c>
      <c r="K817" s="1" t="s">
        <v>26</v>
      </c>
      <c r="L817" s="1" t="s">
        <v>29</v>
      </c>
      <c r="M817" s="1"/>
    </row>
    <row r="818" spans="1:13" x14ac:dyDescent="0.3">
      <c r="A818" s="1">
        <v>1012</v>
      </c>
      <c r="B818" s="2">
        <v>45097</v>
      </c>
      <c r="C818" s="1" t="s">
        <v>21</v>
      </c>
      <c r="D818" s="1">
        <v>803.71</v>
      </c>
      <c r="E818" s="1">
        <v>47</v>
      </c>
      <c r="F818" s="1">
        <v>0.12</v>
      </c>
      <c r="G818" s="1">
        <f>(Table1[[#This Row],[Unit_Price]]*Table1[[#This Row],[Quantity_Sold]]) - Table1[[#This Row],[Discount]]*Table1[[#This Row],[Unit_Price]]*Table1[[#This Row],[Quantity_Sold]]</f>
        <v>33241.445600000006</v>
      </c>
      <c r="H818" s="1" t="s">
        <v>19</v>
      </c>
      <c r="I818" s="1" t="s">
        <v>22</v>
      </c>
      <c r="J818" s="1" t="s">
        <v>16</v>
      </c>
      <c r="K818" s="1" t="s">
        <v>26</v>
      </c>
      <c r="L818" s="1" t="s">
        <v>20</v>
      </c>
      <c r="M818" s="1"/>
    </row>
    <row r="819" spans="1:13" x14ac:dyDescent="0.3">
      <c r="A819" s="1">
        <v>1044</v>
      </c>
      <c r="B819" s="2">
        <v>45228</v>
      </c>
      <c r="C819" s="1" t="s">
        <v>21</v>
      </c>
      <c r="D819" s="1">
        <v>2196.3000000000002</v>
      </c>
      <c r="E819" s="1">
        <v>11</v>
      </c>
      <c r="F819" s="1">
        <v>0.08</v>
      </c>
      <c r="G819" s="1">
        <f>(Table1[[#This Row],[Unit_Price]]*Table1[[#This Row],[Quantity_Sold]]) - Table1[[#This Row],[Discount]]*Table1[[#This Row],[Unit_Price]]*Table1[[#This Row],[Quantity_Sold]]</f>
        <v>22226.556000000004</v>
      </c>
      <c r="H819" s="1" t="s">
        <v>19</v>
      </c>
      <c r="I819" s="1" t="s">
        <v>15</v>
      </c>
      <c r="J819" s="1" t="s">
        <v>23</v>
      </c>
      <c r="K819" s="1" t="s">
        <v>17</v>
      </c>
      <c r="L819" s="1" t="s">
        <v>24</v>
      </c>
      <c r="M819" s="1"/>
    </row>
    <row r="820" spans="1:13" x14ac:dyDescent="0.3">
      <c r="A820" s="1">
        <v>1061</v>
      </c>
      <c r="B820" s="2">
        <v>45282</v>
      </c>
      <c r="C820" s="1" t="s">
        <v>21</v>
      </c>
      <c r="D820" s="1">
        <v>1844.8</v>
      </c>
      <c r="E820" s="1">
        <v>45</v>
      </c>
      <c r="F820" s="1">
        <v>0.18</v>
      </c>
      <c r="G820" s="1">
        <f>(Table1[[#This Row],[Unit_Price]]*Table1[[#This Row],[Quantity_Sold]]) - Table1[[#This Row],[Discount]]*Table1[[#This Row],[Unit_Price]]*Table1[[#This Row],[Quantity_Sold]]</f>
        <v>68073.119999999995</v>
      </c>
      <c r="H820" s="1" t="s">
        <v>14</v>
      </c>
      <c r="I820" s="1" t="s">
        <v>15</v>
      </c>
      <c r="J820" s="1" t="s">
        <v>23</v>
      </c>
      <c r="K820" s="1" t="s">
        <v>17</v>
      </c>
      <c r="L820" s="1" t="s">
        <v>20</v>
      </c>
      <c r="M820" s="1"/>
    </row>
    <row r="821" spans="1:13" x14ac:dyDescent="0.3">
      <c r="A821" s="1">
        <v>1079</v>
      </c>
      <c r="B821" s="2">
        <v>45083</v>
      </c>
      <c r="C821" s="1" t="s">
        <v>18</v>
      </c>
      <c r="D821" s="1">
        <v>1993.4</v>
      </c>
      <c r="E821" s="1">
        <v>34</v>
      </c>
      <c r="F821" s="1">
        <v>0.15</v>
      </c>
      <c r="G821" s="1">
        <f>(Table1[[#This Row],[Unit_Price]]*Table1[[#This Row],[Quantity_Sold]]) - Table1[[#This Row],[Discount]]*Table1[[#This Row],[Unit_Price]]*Table1[[#This Row],[Quantity_Sold]]</f>
        <v>57609.260000000009</v>
      </c>
      <c r="H821" s="1" t="s">
        <v>14</v>
      </c>
      <c r="I821" s="1" t="s">
        <v>25</v>
      </c>
      <c r="J821" s="1" t="s">
        <v>23</v>
      </c>
      <c r="K821" s="1" t="s">
        <v>26</v>
      </c>
      <c r="L821" s="1" t="s">
        <v>12</v>
      </c>
      <c r="M821" s="1"/>
    </row>
    <row r="822" spans="1:13" x14ac:dyDescent="0.3">
      <c r="A822" s="1">
        <v>1049</v>
      </c>
      <c r="B822" s="2">
        <v>45218</v>
      </c>
      <c r="C822" s="1" t="s">
        <v>21</v>
      </c>
      <c r="D822" s="1">
        <v>4752.24</v>
      </c>
      <c r="E822" s="1">
        <v>30</v>
      </c>
      <c r="F822" s="1">
        <v>0.28000000000000003</v>
      </c>
      <c r="G822" s="1">
        <f>(Table1[[#This Row],[Unit_Price]]*Table1[[#This Row],[Quantity_Sold]]) - Table1[[#This Row],[Discount]]*Table1[[#This Row],[Unit_Price]]*Table1[[#This Row],[Quantity_Sold]]</f>
        <v>102648.38399999998</v>
      </c>
      <c r="H822" s="1" t="s">
        <v>19</v>
      </c>
      <c r="I822" s="1" t="s">
        <v>25</v>
      </c>
      <c r="J822" s="1" t="s">
        <v>23</v>
      </c>
      <c r="K822" s="1" t="s">
        <v>26</v>
      </c>
      <c r="L822" s="1" t="s">
        <v>29</v>
      </c>
      <c r="M822" s="1"/>
    </row>
    <row r="823" spans="1:13" x14ac:dyDescent="0.3">
      <c r="A823" s="1">
        <v>1077</v>
      </c>
      <c r="B823" s="2">
        <v>45262</v>
      </c>
      <c r="C823" s="1" t="s">
        <v>31</v>
      </c>
      <c r="D823" s="1">
        <v>2439.4899999999998</v>
      </c>
      <c r="E823" s="1">
        <v>24</v>
      </c>
      <c r="F823" s="1">
        <v>0.2</v>
      </c>
      <c r="G823" s="1">
        <f>(Table1[[#This Row],[Unit_Price]]*Table1[[#This Row],[Quantity_Sold]]) - Table1[[#This Row],[Discount]]*Table1[[#This Row],[Unit_Price]]*Table1[[#This Row],[Quantity_Sold]]</f>
        <v>46838.207999999999</v>
      </c>
      <c r="H823" s="1" t="s">
        <v>14</v>
      </c>
      <c r="I823" s="1" t="s">
        <v>25</v>
      </c>
      <c r="J823" s="1" t="s">
        <v>16</v>
      </c>
      <c r="K823" s="1" t="s">
        <v>28</v>
      </c>
      <c r="L823" s="1" t="s">
        <v>12</v>
      </c>
      <c r="M823" s="1"/>
    </row>
    <row r="824" spans="1:13" x14ac:dyDescent="0.3">
      <c r="A824" s="1">
        <v>1020</v>
      </c>
      <c r="B824" s="2">
        <v>45175</v>
      </c>
      <c r="C824" s="1" t="s">
        <v>21</v>
      </c>
      <c r="D824" s="1">
        <v>2255.0500000000002</v>
      </c>
      <c r="E824" s="1">
        <v>45</v>
      </c>
      <c r="F824" s="1">
        <v>0.11</v>
      </c>
      <c r="G824" s="1">
        <f>(Table1[[#This Row],[Unit_Price]]*Table1[[#This Row],[Quantity_Sold]]) - Table1[[#This Row],[Discount]]*Table1[[#This Row],[Unit_Price]]*Table1[[#This Row],[Quantity_Sold]]</f>
        <v>90314.752500000017</v>
      </c>
      <c r="H824" s="1" t="s">
        <v>19</v>
      </c>
      <c r="I824" s="1" t="s">
        <v>22</v>
      </c>
      <c r="J824" s="1" t="s">
        <v>16</v>
      </c>
      <c r="K824" s="1" t="s">
        <v>28</v>
      </c>
      <c r="L824" s="1" t="s">
        <v>27</v>
      </c>
      <c r="M824" s="1"/>
    </row>
    <row r="825" spans="1:13" x14ac:dyDescent="0.3">
      <c r="A825" s="1">
        <v>1002</v>
      </c>
      <c r="B825" s="2">
        <v>45027</v>
      </c>
      <c r="C825" s="1" t="s">
        <v>13</v>
      </c>
      <c r="D825" s="1">
        <v>971.57</v>
      </c>
      <c r="E825" s="1">
        <v>21</v>
      </c>
      <c r="F825" s="1">
        <v>0.14000000000000001</v>
      </c>
      <c r="G825" s="1">
        <f>(Table1[[#This Row],[Unit_Price]]*Table1[[#This Row],[Quantity_Sold]]) - Table1[[#This Row],[Discount]]*Table1[[#This Row],[Unit_Price]]*Table1[[#This Row],[Quantity_Sold]]</f>
        <v>17546.554199999999</v>
      </c>
      <c r="H825" s="1" t="s">
        <v>14</v>
      </c>
      <c r="I825" s="1" t="s">
        <v>15</v>
      </c>
      <c r="J825" s="1" t="s">
        <v>23</v>
      </c>
      <c r="K825" s="1" t="s">
        <v>17</v>
      </c>
      <c r="L825" s="1" t="s">
        <v>27</v>
      </c>
      <c r="M825" s="1"/>
    </row>
    <row r="826" spans="1:13" x14ac:dyDescent="0.3">
      <c r="A826" s="1">
        <v>1034</v>
      </c>
      <c r="B826" s="2">
        <v>44942</v>
      </c>
      <c r="C826" s="1" t="s">
        <v>18</v>
      </c>
      <c r="D826" s="1">
        <v>492.68</v>
      </c>
      <c r="E826" s="1">
        <v>13</v>
      </c>
      <c r="F826" s="1">
        <v>0.12</v>
      </c>
      <c r="G826" s="1">
        <f>(Table1[[#This Row],[Unit_Price]]*Table1[[#This Row],[Quantity_Sold]]) - Table1[[#This Row],[Discount]]*Table1[[#This Row],[Unit_Price]]*Table1[[#This Row],[Quantity_Sold]]</f>
        <v>5636.2592000000004</v>
      </c>
      <c r="H826" s="1" t="s">
        <v>19</v>
      </c>
      <c r="I826" s="1" t="s">
        <v>25</v>
      </c>
      <c r="J826" s="1" t="s">
        <v>16</v>
      </c>
      <c r="K826" s="1" t="s">
        <v>17</v>
      </c>
      <c r="L826" s="1" t="s">
        <v>20</v>
      </c>
      <c r="M826" s="1"/>
    </row>
    <row r="827" spans="1:13" x14ac:dyDescent="0.3">
      <c r="A827" s="1">
        <v>1099</v>
      </c>
      <c r="B827" s="2">
        <v>45164</v>
      </c>
      <c r="C827" s="1" t="s">
        <v>13</v>
      </c>
      <c r="D827" s="1">
        <v>2568.73</v>
      </c>
      <c r="E827" s="1">
        <v>17</v>
      </c>
      <c r="F827" s="1">
        <v>0.05</v>
      </c>
      <c r="G827" s="1">
        <f>(Table1[[#This Row],[Unit_Price]]*Table1[[#This Row],[Quantity_Sold]]) - Table1[[#This Row],[Discount]]*Table1[[#This Row],[Unit_Price]]*Table1[[#This Row],[Quantity_Sold]]</f>
        <v>41484.989500000003</v>
      </c>
      <c r="H827" s="1" t="s">
        <v>19</v>
      </c>
      <c r="I827" s="1" t="s">
        <v>15</v>
      </c>
      <c r="J827" s="1" t="s">
        <v>16</v>
      </c>
      <c r="K827" s="1" t="s">
        <v>30</v>
      </c>
      <c r="L827" s="1" t="s">
        <v>12</v>
      </c>
      <c r="M827" s="1"/>
    </row>
    <row r="828" spans="1:13" x14ac:dyDescent="0.3">
      <c r="A828" s="1">
        <v>1012</v>
      </c>
      <c r="B828" s="2">
        <v>45185</v>
      </c>
      <c r="C828" s="1" t="s">
        <v>31</v>
      </c>
      <c r="D828" s="1">
        <v>1763.69</v>
      </c>
      <c r="E828" s="1">
        <v>19</v>
      </c>
      <c r="F828" s="1">
        <v>0.03</v>
      </c>
      <c r="G828" s="1">
        <f>(Table1[[#This Row],[Unit_Price]]*Table1[[#This Row],[Quantity_Sold]]) - Table1[[#This Row],[Discount]]*Table1[[#This Row],[Unit_Price]]*Table1[[#This Row],[Quantity_Sold]]</f>
        <v>32504.806700000001</v>
      </c>
      <c r="H828" s="1" t="s">
        <v>19</v>
      </c>
      <c r="I828" s="1" t="s">
        <v>15</v>
      </c>
      <c r="J828" s="1" t="s">
        <v>16</v>
      </c>
      <c r="K828" s="1" t="s">
        <v>26</v>
      </c>
      <c r="L828" s="1" t="s">
        <v>12</v>
      </c>
      <c r="M828" s="1"/>
    </row>
    <row r="829" spans="1:13" x14ac:dyDescent="0.3">
      <c r="A829" s="1">
        <v>1047</v>
      </c>
      <c r="B829" s="2">
        <v>45147</v>
      </c>
      <c r="C829" s="1" t="s">
        <v>21</v>
      </c>
      <c r="D829" s="1">
        <v>2929.45</v>
      </c>
      <c r="E829" s="1">
        <v>41</v>
      </c>
      <c r="F829" s="1">
        <v>0.06</v>
      </c>
      <c r="G829" s="1">
        <f>(Table1[[#This Row],[Unit_Price]]*Table1[[#This Row],[Quantity_Sold]]) - Table1[[#This Row],[Discount]]*Table1[[#This Row],[Unit_Price]]*Table1[[#This Row],[Quantity_Sold]]</f>
        <v>112901.003</v>
      </c>
      <c r="H829" s="1" t="s">
        <v>19</v>
      </c>
      <c r="I829" s="1" t="s">
        <v>15</v>
      </c>
      <c r="J829" s="1" t="s">
        <v>16</v>
      </c>
      <c r="K829" s="1" t="s">
        <v>17</v>
      </c>
      <c r="L829" s="1" t="s">
        <v>12</v>
      </c>
      <c r="M829" s="1"/>
    </row>
    <row r="830" spans="1:13" x14ac:dyDescent="0.3">
      <c r="A830" s="1">
        <v>1092</v>
      </c>
      <c r="B830" s="2">
        <v>45010</v>
      </c>
      <c r="C830" s="1" t="s">
        <v>18</v>
      </c>
      <c r="D830" s="1">
        <v>2467.2800000000002</v>
      </c>
      <c r="E830" s="1">
        <v>49</v>
      </c>
      <c r="F830" s="1">
        <v>0.15</v>
      </c>
      <c r="G830" s="1">
        <f>(Table1[[#This Row],[Unit_Price]]*Table1[[#This Row],[Quantity_Sold]]) - Table1[[#This Row],[Discount]]*Table1[[#This Row],[Unit_Price]]*Table1[[#This Row],[Quantity_Sold]]</f>
        <v>102762.21200000001</v>
      </c>
      <c r="H830" s="1" t="s">
        <v>19</v>
      </c>
      <c r="I830" s="1" t="s">
        <v>22</v>
      </c>
      <c r="J830" s="1" t="s">
        <v>16</v>
      </c>
      <c r="K830" s="1" t="s">
        <v>30</v>
      </c>
      <c r="L830" s="1" t="s">
        <v>20</v>
      </c>
      <c r="M830" s="1"/>
    </row>
    <row r="831" spans="1:13" x14ac:dyDescent="0.3">
      <c r="A831" s="1">
        <v>1067</v>
      </c>
      <c r="B831" s="2">
        <v>44935</v>
      </c>
      <c r="C831" s="1" t="s">
        <v>31</v>
      </c>
      <c r="D831" s="1">
        <v>533.58000000000004</v>
      </c>
      <c r="E831" s="1">
        <v>48</v>
      </c>
      <c r="F831" s="1">
        <v>0.04</v>
      </c>
      <c r="G831" s="1">
        <f>(Table1[[#This Row],[Unit_Price]]*Table1[[#This Row],[Quantity_Sold]]) - Table1[[#This Row],[Discount]]*Table1[[#This Row],[Unit_Price]]*Table1[[#This Row],[Quantity_Sold]]</f>
        <v>24587.366400000003</v>
      </c>
      <c r="H831" s="1" t="s">
        <v>19</v>
      </c>
      <c r="I831" s="1" t="s">
        <v>22</v>
      </c>
      <c r="J831" s="1" t="s">
        <v>23</v>
      </c>
      <c r="K831" s="1" t="s">
        <v>17</v>
      </c>
      <c r="L831" s="1" t="s">
        <v>24</v>
      </c>
      <c r="M831" s="1"/>
    </row>
    <row r="832" spans="1:13" x14ac:dyDescent="0.3">
      <c r="A832" s="1">
        <v>1023</v>
      </c>
      <c r="B832" s="2">
        <v>45283</v>
      </c>
      <c r="C832" s="1" t="s">
        <v>31</v>
      </c>
      <c r="D832" s="1">
        <v>3483.15</v>
      </c>
      <c r="E832" s="1">
        <v>47</v>
      </c>
      <c r="F832" s="1">
        <v>0.18</v>
      </c>
      <c r="G832" s="1">
        <f>(Table1[[#This Row],[Unit_Price]]*Table1[[#This Row],[Quantity_Sold]]) - Table1[[#This Row],[Discount]]*Table1[[#This Row],[Unit_Price]]*Table1[[#This Row],[Quantity_Sold]]</f>
        <v>134240.60100000002</v>
      </c>
      <c r="H832" s="1" t="s">
        <v>14</v>
      </c>
      <c r="I832" s="1" t="s">
        <v>15</v>
      </c>
      <c r="J832" s="1" t="s">
        <v>23</v>
      </c>
      <c r="K832" s="1" t="s">
        <v>28</v>
      </c>
      <c r="L832" s="1" t="s">
        <v>27</v>
      </c>
      <c r="M832" s="1"/>
    </row>
    <row r="833" spans="1:13" x14ac:dyDescent="0.3">
      <c r="A833" s="1">
        <v>1030</v>
      </c>
      <c r="B833" s="2">
        <v>45004</v>
      </c>
      <c r="C833" s="1" t="s">
        <v>21</v>
      </c>
      <c r="D833" s="1">
        <v>1225.6400000000001</v>
      </c>
      <c r="E833" s="1">
        <v>2</v>
      </c>
      <c r="F833" s="1">
        <v>0.23</v>
      </c>
      <c r="G833" s="1">
        <f>(Table1[[#This Row],[Unit_Price]]*Table1[[#This Row],[Quantity_Sold]]) - Table1[[#This Row],[Discount]]*Table1[[#This Row],[Unit_Price]]*Table1[[#This Row],[Quantity_Sold]]</f>
        <v>1887.4856</v>
      </c>
      <c r="H833" s="1" t="s">
        <v>14</v>
      </c>
      <c r="I833" s="1" t="s">
        <v>25</v>
      </c>
      <c r="J833" s="1" t="s">
        <v>23</v>
      </c>
      <c r="K833" s="1" t="s">
        <v>28</v>
      </c>
      <c r="L833" s="1" t="s">
        <v>12</v>
      </c>
      <c r="M833" s="1"/>
    </row>
    <row r="834" spans="1:13" x14ac:dyDescent="0.3">
      <c r="A834" s="1">
        <v>1012</v>
      </c>
      <c r="B834" s="2">
        <v>45034</v>
      </c>
      <c r="C834" s="1" t="s">
        <v>31</v>
      </c>
      <c r="D834" s="1">
        <v>1029.71</v>
      </c>
      <c r="E834" s="1">
        <v>9</v>
      </c>
      <c r="F834" s="1">
        <v>0.13</v>
      </c>
      <c r="G834" s="1">
        <f>(Table1[[#This Row],[Unit_Price]]*Table1[[#This Row],[Quantity_Sold]]) - Table1[[#This Row],[Discount]]*Table1[[#This Row],[Unit_Price]]*Table1[[#This Row],[Quantity_Sold]]</f>
        <v>8062.6292999999996</v>
      </c>
      <c r="H834" s="1" t="s">
        <v>14</v>
      </c>
      <c r="I834" s="1" t="s">
        <v>22</v>
      </c>
      <c r="J834" s="1" t="s">
        <v>16</v>
      </c>
      <c r="K834" s="1" t="s">
        <v>26</v>
      </c>
      <c r="L834" s="1" t="s">
        <v>20</v>
      </c>
      <c r="M834" s="1"/>
    </row>
    <row r="835" spans="1:13" x14ac:dyDescent="0.3">
      <c r="A835" s="1">
        <v>1086</v>
      </c>
      <c r="B835" s="2">
        <v>45288</v>
      </c>
      <c r="C835" s="1" t="s">
        <v>18</v>
      </c>
      <c r="D835" s="1">
        <v>526.14</v>
      </c>
      <c r="E835" s="1">
        <v>46</v>
      </c>
      <c r="F835" s="1">
        <v>0.11</v>
      </c>
      <c r="G835" s="1">
        <f>(Table1[[#This Row],[Unit_Price]]*Table1[[#This Row],[Quantity_Sold]]) - Table1[[#This Row],[Discount]]*Table1[[#This Row],[Unit_Price]]*Table1[[#This Row],[Quantity_Sold]]</f>
        <v>21540.171599999998</v>
      </c>
      <c r="H835" s="1" t="s">
        <v>14</v>
      </c>
      <c r="I835" s="1" t="s">
        <v>25</v>
      </c>
      <c r="J835" s="1" t="s">
        <v>23</v>
      </c>
      <c r="K835" s="1" t="s">
        <v>30</v>
      </c>
      <c r="L835" s="1" t="s">
        <v>27</v>
      </c>
      <c r="M835" s="1"/>
    </row>
    <row r="836" spans="1:13" x14ac:dyDescent="0.3">
      <c r="A836" s="1">
        <v>1052</v>
      </c>
      <c r="B836" s="2">
        <v>45030</v>
      </c>
      <c r="C836" s="1" t="s">
        <v>18</v>
      </c>
      <c r="D836" s="1">
        <v>856.91</v>
      </c>
      <c r="E836" s="1">
        <v>5</v>
      </c>
      <c r="F836" s="1">
        <v>0.23</v>
      </c>
      <c r="G836" s="1">
        <f>(Table1[[#This Row],[Unit_Price]]*Table1[[#This Row],[Quantity_Sold]]) - Table1[[#This Row],[Discount]]*Table1[[#This Row],[Unit_Price]]*Table1[[#This Row],[Quantity_Sold]]</f>
        <v>3299.1035000000002</v>
      </c>
      <c r="H836" s="1" t="s">
        <v>14</v>
      </c>
      <c r="I836" s="1" t="s">
        <v>22</v>
      </c>
      <c r="J836" s="1" t="s">
        <v>16</v>
      </c>
      <c r="K836" s="1" t="s">
        <v>17</v>
      </c>
      <c r="L836" s="1" t="s">
        <v>12</v>
      </c>
      <c r="M836" s="1"/>
    </row>
    <row r="837" spans="1:13" x14ac:dyDescent="0.3">
      <c r="A837" s="1">
        <v>1007</v>
      </c>
      <c r="B837" s="2">
        <v>44985</v>
      </c>
      <c r="C837" s="1" t="s">
        <v>18</v>
      </c>
      <c r="D837" s="1">
        <v>4272.92</v>
      </c>
      <c r="E837" s="1">
        <v>43</v>
      </c>
      <c r="F837" s="1">
        <v>0.27</v>
      </c>
      <c r="G837" s="1">
        <f>(Table1[[#This Row],[Unit_Price]]*Table1[[#This Row],[Quantity_Sold]]) - Table1[[#This Row],[Discount]]*Table1[[#This Row],[Unit_Price]]*Table1[[#This Row],[Quantity_Sold]]</f>
        <v>134126.95879999999</v>
      </c>
      <c r="H837" s="1" t="s">
        <v>19</v>
      </c>
      <c r="I837" s="1" t="s">
        <v>25</v>
      </c>
      <c r="J837" s="1" t="s">
        <v>23</v>
      </c>
      <c r="K837" s="1" t="s">
        <v>28</v>
      </c>
      <c r="L837" s="1" t="s">
        <v>24</v>
      </c>
      <c r="M837" s="1"/>
    </row>
    <row r="838" spans="1:13" x14ac:dyDescent="0.3">
      <c r="A838" s="1">
        <v>1024</v>
      </c>
      <c r="B838" s="2">
        <v>45079</v>
      </c>
      <c r="C838" s="1" t="s">
        <v>18</v>
      </c>
      <c r="D838" s="1">
        <v>3830.71</v>
      </c>
      <c r="E838" s="1">
        <v>2</v>
      </c>
      <c r="F838" s="1">
        <v>0.12</v>
      </c>
      <c r="G838" s="1">
        <f>(Table1[[#This Row],[Unit_Price]]*Table1[[#This Row],[Quantity_Sold]]) - Table1[[#This Row],[Discount]]*Table1[[#This Row],[Unit_Price]]*Table1[[#This Row],[Quantity_Sold]]</f>
        <v>6742.0496000000003</v>
      </c>
      <c r="H838" s="1" t="s">
        <v>14</v>
      </c>
      <c r="I838" s="1" t="s">
        <v>25</v>
      </c>
      <c r="J838" s="1" t="s">
        <v>23</v>
      </c>
      <c r="K838" s="1" t="s">
        <v>30</v>
      </c>
      <c r="L838" s="1" t="s">
        <v>20</v>
      </c>
      <c r="M838" s="1"/>
    </row>
    <row r="839" spans="1:13" x14ac:dyDescent="0.3">
      <c r="A839" s="1">
        <v>1031</v>
      </c>
      <c r="B839" s="2">
        <v>45102</v>
      </c>
      <c r="C839" s="1" t="s">
        <v>31</v>
      </c>
      <c r="D839" s="1">
        <v>818.14</v>
      </c>
      <c r="E839" s="1">
        <v>10</v>
      </c>
      <c r="F839" s="1">
        <v>0.25</v>
      </c>
      <c r="G839" s="1">
        <f>(Table1[[#This Row],[Unit_Price]]*Table1[[#This Row],[Quantity_Sold]]) - Table1[[#This Row],[Discount]]*Table1[[#This Row],[Unit_Price]]*Table1[[#This Row],[Quantity_Sold]]</f>
        <v>6136.0499999999993</v>
      </c>
      <c r="H839" s="1" t="s">
        <v>14</v>
      </c>
      <c r="I839" s="1" t="s">
        <v>25</v>
      </c>
      <c r="J839" s="1" t="s">
        <v>16</v>
      </c>
      <c r="K839" s="1" t="s">
        <v>30</v>
      </c>
      <c r="L839" s="1" t="s">
        <v>20</v>
      </c>
      <c r="M839" s="1"/>
    </row>
    <row r="840" spans="1:13" x14ac:dyDescent="0.3">
      <c r="A840" s="1">
        <v>1083</v>
      </c>
      <c r="B840" s="2">
        <v>44984</v>
      </c>
      <c r="C840" s="1" t="s">
        <v>21</v>
      </c>
      <c r="D840" s="1">
        <v>4003.5</v>
      </c>
      <c r="E840" s="1">
        <v>20</v>
      </c>
      <c r="F840" s="1">
        <v>0.01</v>
      </c>
      <c r="G840" s="1">
        <f>(Table1[[#This Row],[Unit_Price]]*Table1[[#This Row],[Quantity_Sold]]) - Table1[[#This Row],[Discount]]*Table1[[#This Row],[Unit_Price]]*Table1[[#This Row],[Quantity_Sold]]</f>
        <v>79269.3</v>
      </c>
      <c r="H840" s="1" t="s">
        <v>19</v>
      </c>
      <c r="I840" s="1" t="s">
        <v>25</v>
      </c>
      <c r="J840" s="1" t="s">
        <v>16</v>
      </c>
      <c r="K840" s="1" t="s">
        <v>30</v>
      </c>
      <c r="L840" s="1" t="s">
        <v>20</v>
      </c>
      <c r="M840" s="1"/>
    </row>
    <row r="841" spans="1:13" x14ac:dyDescent="0.3">
      <c r="A841" s="1">
        <v>1088</v>
      </c>
      <c r="B841" s="2">
        <v>44937</v>
      </c>
      <c r="C841" s="1" t="s">
        <v>13</v>
      </c>
      <c r="D841" s="1">
        <v>3915.41</v>
      </c>
      <c r="E841" s="1">
        <v>11</v>
      </c>
      <c r="F841" s="1">
        <v>0.02</v>
      </c>
      <c r="G841" s="1">
        <f>(Table1[[#This Row],[Unit_Price]]*Table1[[#This Row],[Quantity_Sold]]) - Table1[[#This Row],[Discount]]*Table1[[#This Row],[Unit_Price]]*Table1[[#This Row],[Quantity_Sold]]</f>
        <v>42208.119799999993</v>
      </c>
      <c r="H841" s="1" t="s">
        <v>14</v>
      </c>
      <c r="I841" s="1" t="s">
        <v>15</v>
      </c>
      <c r="J841" s="1" t="s">
        <v>23</v>
      </c>
      <c r="K841" s="1" t="s">
        <v>26</v>
      </c>
      <c r="L841" s="1" t="s">
        <v>20</v>
      </c>
      <c r="M841" s="1"/>
    </row>
    <row r="842" spans="1:13" x14ac:dyDescent="0.3">
      <c r="A842" s="1">
        <v>1055</v>
      </c>
      <c r="B842" s="2">
        <v>45010</v>
      </c>
      <c r="C842" s="1" t="s">
        <v>31</v>
      </c>
      <c r="D842" s="1">
        <v>2600.9299999999998</v>
      </c>
      <c r="E842" s="1">
        <v>11</v>
      </c>
      <c r="F842" s="1">
        <v>0.21</v>
      </c>
      <c r="G842" s="1">
        <f>(Table1[[#This Row],[Unit_Price]]*Table1[[#This Row],[Quantity_Sold]]) - Table1[[#This Row],[Discount]]*Table1[[#This Row],[Unit_Price]]*Table1[[#This Row],[Quantity_Sold]]</f>
        <v>22602.081699999999</v>
      </c>
      <c r="H842" s="1" t="s">
        <v>19</v>
      </c>
      <c r="I842" s="1" t="s">
        <v>22</v>
      </c>
      <c r="J842" s="1" t="s">
        <v>16</v>
      </c>
      <c r="K842" s="1" t="s">
        <v>28</v>
      </c>
      <c r="L842" s="1" t="s">
        <v>12</v>
      </c>
      <c r="M842" s="1"/>
    </row>
    <row r="843" spans="1:13" x14ac:dyDescent="0.3">
      <c r="A843" s="1">
        <v>1060</v>
      </c>
      <c r="B843" s="2">
        <v>45150</v>
      </c>
      <c r="C843" s="1" t="s">
        <v>18</v>
      </c>
      <c r="D843" s="1">
        <v>4096.4799999999996</v>
      </c>
      <c r="E843" s="1">
        <v>5</v>
      </c>
      <c r="F843" s="1">
        <v>0.13</v>
      </c>
      <c r="G843" s="1">
        <f>(Table1[[#This Row],[Unit_Price]]*Table1[[#This Row],[Quantity_Sold]]) - Table1[[#This Row],[Discount]]*Table1[[#This Row],[Unit_Price]]*Table1[[#This Row],[Quantity_Sold]]</f>
        <v>17819.687999999998</v>
      </c>
      <c r="H843" s="1" t="s">
        <v>14</v>
      </c>
      <c r="I843" s="1" t="s">
        <v>15</v>
      </c>
      <c r="J843" s="1" t="s">
        <v>16</v>
      </c>
      <c r="K843" s="1" t="s">
        <v>17</v>
      </c>
      <c r="L843" s="1" t="s">
        <v>12</v>
      </c>
      <c r="M843" s="1"/>
    </row>
    <row r="844" spans="1:13" x14ac:dyDescent="0.3">
      <c r="A844" s="1">
        <v>1033</v>
      </c>
      <c r="B844" s="2">
        <v>44940</v>
      </c>
      <c r="C844" s="1" t="s">
        <v>21</v>
      </c>
      <c r="D844" s="1">
        <v>1367.76</v>
      </c>
      <c r="E844" s="1">
        <v>24</v>
      </c>
      <c r="F844" s="1">
        <v>0.06</v>
      </c>
      <c r="G844" s="1">
        <f>(Table1[[#This Row],[Unit_Price]]*Table1[[#This Row],[Quantity_Sold]]) - Table1[[#This Row],[Discount]]*Table1[[#This Row],[Unit_Price]]*Table1[[#This Row],[Quantity_Sold]]</f>
        <v>30856.665599999997</v>
      </c>
      <c r="H844" s="1" t="s">
        <v>19</v>
      </c>
      <c r="I844" s="1" t="s">
        <v>22</v>
      </c>
      <c r="J844" s="1" t="s">
        <v>23</v>
      </c>
      <c r="K844" s="1" t="s">
        <v>30</v>
      </c>
      <c r="L844" s="1" t="s">
        <v>20</v>
      </c>
      <c r="M844" s="1"/>
    </row>
    <row r="845" spans="1:13" x14ac:dyDescent="0.3">
      <c r="A845" s="1">
        <v>1090</v>
      </c>
      <c r="B845" s="2">
        <v>44965</v>
      </c>
      <c r="C845" s="1" t="s">
        <v>21</v>
      </c>
      <c r="D845" s="1">
        <v>3578.49</v>
      </c>
      <c r="E845" s="1">
        <v>44</v>
      </c>
      <c r="F845" s="1">
        <v>0.12</v>
      </c>
      <c r="G845" s="1">
        <f>(Table1[[#This Row],[Unit_Price]]*Table1[[#This Row],[Quantity_Sold]]) - Table1[[#This Row],[Discount]]*Table1[[#This Row],[Unit_Price]]*Table1[[#This Row],[Quantity_Sold]]</f>
        <v>138559.13279999999</v>
      </c>
      <c r="H845" s="1" t="s">
        <v>14</v>
      </c>
      <c r="I845" s="1" t="s">
        <v>15</v>
      </c>
      <c r="J845" s="1" t="s">
        <v>23</v>
      </c>
      <c r="K845" s="1" t="s">
        <v>17</v>
      </c>
      <c r="L845" s="1" t="s">
        <v>24</v>
      </c>
      <c r="M845" s="1"/>
    </row>
    <row r="846" spans="1:13" x14ac:dyDescent="0.3">
      <c r="A846" s="1">
        <v>1035</v>
      </c>
      <c r="B846" s="2">
        <v>44960</v>
      </c>
      <c r="C846" s="1" t="s">
        <v>13</v>
      </c>
      <c r="D846" s="1">
        <v>4795.42</v>
      </c>
      <c r="E846" s="1">
        <v>5</v>
      </c>
      <c r="F846" s="1">
        <v>0.23</v>
      </c>
      <c r="G846" s="1">
        <f>(Table1[[#This Row],[Unit_Price]]*Table1[[#This Row],[Quantity_Sold]]) - Table1[[#This Row],[Discount]]*Table1[[#This Row],[Unit_Price]]*Table1[[#This Row],[Quantity_Sold]]</f>
        <v>18462.366999999998</v>
      </c>
      <c r="H846" s="1" t="s">
        <v>14</v>
      </c>
      <c r="I846" s="1" t="s">
        <v>15</v>
      </c>
      <c r="J846" s="1" t="s">
        <v>23</v>
      </c>
      <c r="K846" s="1" t="s">
        <v>17</v>
      </c>
      <c r="L846" s="1" t="s">
        <v>24</v>
      </c>
      <c r="M846" s="1"/>
    </row>
    <row r="847" spans="1:13" x14ac:dyDescent="0.3">
      <c r="A847" s="1">
        <v>1041</v>
      </c>
      <c r="B847" s="2">
        <v>44934</v>
      </c>
      <c r="C847" s="1" t="s">
        <v>13</v>
      </c>
      <c r="D847" s="1">
        <v>1170.1600000000001</v>
      </c>
      <c r="E847" s="1">
        <v>36</v>
      </c>
      <c r="F847" s="1">
        <v>0.11</v>
      </c>
      <c r="G847" s="1">
        <f>(Table1[[#This Row],[Unit_Price]]*Table1[[#This Row],[Quantity_Sold]]) - Table1[[#This Row],[Discount]]*Table1[[#This Row],[Unit_Price]]*Table1[[#This Row],[Quantity_Sold]]</f>
        <v>37491.926400000004</v>
      </c>
      <c r="H847" s="1" t="s">
        <v>14</v>
      </c>
      <c r="I847" s="1" t="s">
        <v>15</v>
      </c>
      <c r="J847" s="1" t="s">
        <v>16</v>
      </c>
      <c r="K847" s="1" t="s">
        <v>28</v>
      </c>
      <c r="L847" s="1" t="s">
        <v>12</v>
      </c>
      <c r="M847" s="1"/>
    </row>
    <row r="848" spans="1:13" x14ac:dyDescent="0.3">
      <c r="A848" s="1">
        <v>1043</v>
      </c>
      <c r="B848" s="2">
        <v>45256</v>
      </c>
      <c r="C848" s="1" t="s">
        <v>31</v>
      </c>
      <c r="D848" s="1">
        <v>2186.42</v>
      </c>
      <c r="E848" s="1">
        <v>3</v>
      </c>
      <c r="F848" s="1">
        <v>0.25</v>
      </c>
      <c r="G848" s="1">
        <f>(Table1[[#This Row],[Unit_Price]]*Table1[[#This Row],[Quantity_Sold]]) - Table1[[#This Row],[Discount]]*Table1[[#This Row],[Unit_Price]]*Table1[[#This Row],[Quantity_Sold]]</f>
        <v>4919.4449999999997</v>
      </c>
      <c r="H848" s="1" t="s">
        <v>19</v>
      </c>
      <c r="I848" s="1" t="s">
        <v>22</v>
      </c>
      <c r="J848" s="1" t="s">
        <v>23</v>
      </c>
      <c r="K848" s="1" t="s">
        <v>26</v>
      </c>
      <c r="L848" s="1" t="s">
        <v>27</v>
      </c>
      <c r="M848" s="1"/>
    </row>
    <row r="849" spans="1:13" x14ac:dyDescent="0.3">
      <c r="A849" s="1">
        <v>1052</v>
      </c>
      <c r="B849" s="2">
        <v>45122</v>
      </c>
      <c r="C849" s="1" t="s">
        <v>13</v>
      </c>
      <c r="D849" s="1">
        <v>3080.61</v>
      </c>
      <c r="E849" s="1">
        <v>48</v>
      </c>
      <c r="F849" s="1">
        <v>0.18</v>
      </c>
      <c r="G849" s="1">
        <f>(Table1[[#This Row],[Unit_Price]]*Table1[[#This Row],[Quantity_Sold]]) - Table1[[#This Row],[Discount]]*Table1[[#This Row],[Unit_Price]]*Table1[[#This Row],[Quantity_Sold]]</f>
        <v>121252.80959999999</v>
      </c>
      <c r="H849" s="1" t="s">
        <v>14</v>
      </c>
      <c r="I849" s="1" t="s">
        <v>22</v>
      </c>
      <c r="J849" s="1" t="s">
        <v>16</v>
      </c>
      <c r="K849" s="1" t="s">
        <v>28</v>
      </c>
      <c r="L849" s="1" t="s">
        <v>24</v>
      </c>
      <c r="M849" s="1"/>
    </row>
    <row r="850" spans="1:13" x14ac:dyDescent="0.3">
      <c r="A850" s="1">
        <v>1093</v>
      </c>
      <c r="B850" s="2">
        <v>45200</v>
      </c>
      <c r="C850" s="1" t="s">
        <v>31</v>
      </c>
      <c r="D850" s="1">
        <v>2955.51</v>
      </c>
      <c r="E850" s="1">
        <v>22</v>
      </c>
      <c r="F850" s="1">
        <v>0</v>
      </c>
      <c r="G850" s="1">
        <f>(Table1[[#This Row],[Unit_Price]]*Table1[[#This Row],[Quantity_Sold]]) - Table1[[#This Row],[Discount]]*Table1[[#This Row],[Unit_Price]]*Table1[[#This Row],[Quantity_Sold]]</f>
        <v>65021.22</v>
      </c>
      <c r="H850" s="1" t="s">
        <v>14</v>
      </c>
      <c r="I850" s="1" t="s">
        <v>22</v>
      </c>
      <c r="J850" s="1" t="s">
        <v>16</v>
      </c>
      <c r="K850" s="1" t="s">
        <v>28</v>
      </c>
      <c r="L850" s="1" t="s">
        <v>29</v>
      </c>
      <c r="M850" s="1"/>
    </row>
    <row r="851" spans="1:13" x14ac:dyDescent="0.3">
      <c r="A851" s="1">
        <v>1069</v>
      </c>
      <c r="B851" s="2">
        <v>45214</v>
      </c>
      <c r="C851" s="1" t="s">
        <v>13</v>
      </c>
      <c r="D851" s="1">
        <v>4007.98</v>
      </c>
      <c r="E851" s="1">
        <v>46</v>
      </c>
      <c r="F851" s="1">
        <v>0.13</v>
      </c>
      <c r="G851" s="1">
        <f>(Table1[[#This Row],[Unit_Price]]*Table1[[#This Row],[Quantity_Sold]]) - Table1[[#This Row],[Discount]]*Table1[[#This Row],[Unit_Price]]*Table1[[#This Row],[Quantity_Sold]]</f>
        <v>160399.3596</v>
      </c>
      <c r="H851" s="1" t="s">
        <v>19</v>
      </c>
      <c r="I851" s="1" t="s">
        <v>15</v>
      </c>
      <c r="J851" s="1" t="s">
        <v>23</v>
      </c>
      <c r="K851" s="1" t="s">
        <v>30</v>
      </c>
      <c r="L851" s="1" t="s">
        <v>27</v>
      </c>
      <c r="M851" s="1"/>
    </row>
    <row r="852" spans="1:13" x14ac:dyDescent="0.3">
      <c r="A852" s="1">
        <v>1029</v>
      </c>
      <c r="B852" s="2">
        <v>45087</v>
      </c>
      <c r="C852" s="1" t="s">
        <v>21</v>
      </c>
      <c r="D852" s="1">
        <v>634.16</v>
      </c>
      <c r="E852" s="1">
        <v>15</v>
      </c>
      <c r="F852" s="1">
        <v>0.11</v>
      </c>
      <c r="G852" s="1">
        <f>(Table1[[#This Row],[Unit_Price]]*Table1[[#This Row],[Quantity_Sold]]) - Table1[[#This Row],[Discount]]*Table1[[#This Row],[Unit_Price]]*Table1[[#This Row],[Quantity_Sold]]</f>
        <v>8466.0360000000001</v>
      </c>
      <c r="H852" s="1" t="s">
        <v>14</v>
      </c>
      <c r="I852" s="1" t="s">
        <v>25</v>
      </c>
      <c r="J852" s="1" t="s">
        <v>16</v>
      </c>
      <c r="K852" s="1" t="s">
        <v>28</v>
      </c>
      <c r="L852" s="1" t="s">
        <v>29</v>
      </c>
      <c r="M852" s="1"/>
    </row>
    <row r="853" spans="1:13" x14ac:dyDescent="0.3">
      <c r="A853" s="1">
        <v>1010</v>
      </c>
      <c r="B853" s="2">
        <v>44973</v>
      </c>
      <c r="C853" s="1" t="s">
        <v>18</v>
      </c>
      <c r="D853" s="1">
        <v>2429.9299999999998</v>
      </c>
      <c r="E853" s="1">
        <v>47</v>
      </c>
      <c r="F853" s="1">
        <v>0.06</v>
      </c>
      <c r="G853" s="1">
        <f>(Table1[[#This Row],[Unit_Price]]*Table1[[#This Row],[Quantity_Sold]]) - Table1[[#This Row],[Discount]]*Table1[[#This Row],[Unit_Price]]*Table1[[#This Row],[Quantity_Sold]]</f>
        <v>107354.30739999999</v>
      </c>
      <c r="H853" s="1" t="s">
        <v>14</v>
      </c>
      <c r="I853" s="1" t="s">
        <v>22</v>
      </c>
      <c r="J853" s="1" t="s">
        <v>23</v>
      </c>
      <c r="K853" s="1" t="s">
        <v>28</v>
      </c>
      <c r="L853" s="1" t="s">
        <v>12</v>
      </c>
      <c r="M853" s="1"/>
    </row>
    <row r="854" spans="1:13" x14ac:dyDescent="0.3">
      <c r="A854" s="1">
        <v>1027</v>
      </c>
      <c r="B854" s="2">
        <v>45149</v>
      </c>
      <c r="C854" s="1" t="s">
        <v>21</v>
      </c>
      <c r="D854" s="1">
        <v>4572.21</v>
      </c>
      <c r="E854" s="1">
        <v>43</v>
      </c>
      <c r="F854" s="1">
        <v>0.01</v>
      </c>
      <c r="G854" s="1">
        <f>(Table1[[#This Row],[Unit_Price]]*Table1[[#This Row],[Quantity_Sold]]) - Table1[[#This Row],[Discount]]*Table1[[#This Row],[Unit_Price]]*Table1[[#This Row],[Quantity_Sold]]</f>
        <v>194638.9797</v>
      </c>
      <c r="H854" s="1" t="s">
        <v>19</v>
      </c>
      <c r="I854" s="1" t="s">
        <v>15</v>
      </c>
      <c r="J854" s="1" t="s">
        <v>16</v>
      </c>
      <c r="K854" s="1" t="s">
        <v>17</v>
      </c>
      <c r="L854" s="1" t="s">
        <v>29</v>
      </c>
      <c r="M854" s="1"/>
    </row>
    <row r="855" spans="1:13" x14ac:dyDescent="0.3">
      <c r="A855" s="1">
        <v>1045</v>
      </c>
      <c r="B855" s="2">
        <v>45249</v>
      </c>
      <c r="C855" s="1" t="s">
        <v>31</v>
      </c>
      <c r="D855" s="1">
        <v>993.24</v>
      </c>
      <c r="E855" s="1">
        <v>2</v>
      </c>
      <c r="F855" s="1">
        <v>0.09</v>
      </c>
      <c r="G855" s="1">
        <f>(Table1[[#This Row],[Unit_Price]]*Table1[[#This Row],[Quantity_Sold]]) - Table1[[#This Row],[Discount]]*Table1[[#This Row],[Unit_Price]]*Table1[[#This Row],[Quantity_Sold]]</f>
        <v>1807.6967999999999</v>
      </c>
      <c r="H855" s="1" t="s">
        <v>14</v>
      </c>
      <c r="I855" s="1" t="s">
        <v>25</v>
      </c>
      <c r="J855" s="1" t="s">
        <v>23</v>
      </c>
      <c r="K855" s="1" t="s">
        <v>17</v>
      </c>
      <c r="L855" s="1" t="s">
        <v>27</v>
      </c>
      <c r="M855" s="1"/>
    </row>
    <row r="856" spans="1:13" x14ac:dyDescent="0.3">
      <c r="A856" s="1">
        <v>1005</v>
      </c>
      <c r="B856" s="2">
        <v>45018</v>
      </c>
      <c r="C856" s="1" t="s">
        <v>18</v>
      </c>
      <c r="D856" s="1">
        <v>5026.1899999999996</v>
      </c>
      <c r="E856" s="1">
        <v>46</v>
      </c>
      <c r="F856" s="1">
        <v>0.22</v>
      </c>
      <c r="G856" s="1">
        <f>(Table1[[#This Row],[Unit_Price]]*Table1[[#This Row],[Quantity_Sold]]) - Table1[[#This Row],[Discount]]*Table1[[#This Row],[Unit_Price]]*Table1[[#This Row],[Quantity_Sold]]</f>
        <v>180339.6972</v>
      </c>
      <c r="H856" s="1" t="s">
        <v>14</v>
      </c>
      <c r="I856" s="1" t="s">
        <v>22</v>
      </c>
      <c r="J856" s="1" t="s">
        <v>16</v>
      </c>
      <c r="K856" s="1" t="s">
        <v>26</v>
      </c>
      <c r="L856" s="1" t="s">
        <v>12</v>
      </c>
      <c r="M856" s="1"/>
    </row>
    <row r="857" spans="1:13" x14ac:dyDescent="0.3">
      <c r="A857" s="1">
        <v>1043</v>
      </c>
      <c r="B857" s="2">
        <v>45279</v>
      </c>
      <c r="C857" s="1" t="s">
        <v>31</v>
      </c>
      <c r="D857" s="1">
        <v>5079.68</v>
      </c>
      <c r="E857" s="1">
        <v>12</v>
      </c>
      <c r="F857" s="1">
        <v>0.21</v>
      </c>
      <c r="G857" s="1">
        <f>(Table1[[#This Row],[Unit_Price]]*Table1[[#This Row],[Quantity_Sold]]) - Table1[[#This Row],[Discount]]*Table1[[#This Row],[Unit_Price]]*Table1[[#This Row],[Quantity_Sold]]</f>
        <v>48155.366399999999</v>
      </c>
      <c r="H857" s="1" t="s">
        <v>19</v>
      </c>
      <c r="I857" s="1" t="s">
        <v>25</v>
      </c>
      <c r="J857" s="1" t="s">
        <v>16</v>
      </c>
      <c r="K857" s="1" t="s">
        <v>26</v>
      </c>
      <c r="L857" s="1" t="s">
        <v>29</v>
      </c>
      <c r="M857" s="1"/>
    </row>
    <row r="858" spans="1:13" x14ac:dyDescent="0.3">
      <c r="A858" s="1">
        <v>1092</v>
      </c>
      <c r="B858" s="2">
        <v>45094</v>
      </c>
      <c r="C858" s="1" t="s">
        <v>18</v>
      </c>
      <c r="D858" s="1">
        <v>1703.02</v>
      </c>
      <c r="E858" s="1">
        <v>47</v>
      </c>
      <c r="F858" s="1">
        <v>0.12</v>
      </c>
      <c r="G858" s="1">
        <f>(Table1[[#This Row],[Unit_Price]]*Table1[[#This Row],[Quantity_Sold]]) - Table1[[#This Row],[Discount]]*Table1[[#This Row],[Unit_Price]]*Table1[[#This Row],[Quantity_Sold]]</f>
        <v>70436.907200000001</v>
      </c>
      <c r="H858" s="1" t="s">
        <v>14</v>
      </c>
      <c r="I858" s="1" t="s">
        <v>22</v>
      </c>
      <c r="J858" s="1" t="s">
        <v>16</v>
      </c>
      <c r="K858" s="1" t="s">
        <v>28</v>
      </c>
      <c r="L858" s="1" t="s">
        <v>20</v>
      </c>
      <c r="M858" s="1"/>
    </row>
    <row r="859" spans="1:13" x14ac:dyDescent="0.3">
      <c r="A859" s="1">
        <v>1100</v>
      </c>
      <c r="B859" s="2">
        <v>45280</v>
      </c>
      <c r="C859" s="1" t="s">
        <v>31</v>
      </c>
      <c r="D859" s="1">
        <v>3743.39</v>
      </c>
      <c r="E859" s="1">
        <v>39</v>
      </c>
      <c r="F859" s="1">
        <v>0.01</v>
      </c>
      <c r="G859" s="1">
        <f>(Table1[[#This Row],[Unit_Price]]*Table1[[#This Row],[Quantity_Sold]]) - Table1[[#This Row],[Discount]]*Table1[[#This Row],[Unit_Price]]*Table1[[#This Row],[Quantity_Sold]]</f>
        <v>144532.2879</v>
      </c>
      <c r="H859" s="1" t="s">
        <v>19</v>
      </c>
      <c r="I859" s="1" t="s">
        <v>22</v>
      </c>
      <c r="J859" s="1" t="s">
        <v>23</v>
      </c>
      <c r="K859" s="1" t="s">
        <v>30</v>
      </c>
      <c r="L859" s="1" t="s">
        <v>12</v>
      </c>
      <c r="M859" s="1"/>
    </row>
    <row r="860" spans="1:13" x14ac:dyDescent="0.3">
      <c r="A860" s="1">
        <v>1065</v>
      </c>
      <c r="B860" s="2">
        <v>44953</v>
      </c>
      <c r="C860" s="1" t="s">
        <v>31</v>
      </c>
      <c r="D860" s="1">
        <v>2079.64</v>
      </c>
      <c r="E860" s="1">
        <v>12</v>
      </c>
      <c r="F860" s="1">
        <v>0.04</v>
      </c>
      <c r="G860" s="1">
        <f>(Table1[[#This Row],[Unit_Price]]*Table1[[#This Row],[Quantity_Sold]]) - Table1[[#This Row],[Discount]]*Table1[[#This Row],[Unit_Price]]*Table1[[#This Row],[Quantity_Sold]]</f>
        <v>23957.452799999999</v>
      </c>
      <c r="H860" s="1" t="s">
        <v>14</v>
      </c>
      <c r="I860" s="1" t="s">
        <v>15</v>
      </c>
      <c r="J860" s="1" t="s">
        <v>23</v>
      </c>
      <c r="K860" s="1" t="s">
        <v>26</v>
      </c>
      <c r="L860" s="1" t="s">
        <v>27</v>
      </c>
      <c r="M860" s="1"/>
    </row>
    <row r="861" spans="1:13" x14ac:dyDescent="0.3">
      <c r="A861" s="1">
        <v>1057</v>
      </c>
      <c r="B861" s="2">
        <v>45085</v>
      </c>
      <c r="C861" s="1" t="s">
        <v>18</v>
      </c>
      <c r="D861" s="1">
        <v>4958.78</v>
      </c>
      <c r="E861" s="1">
        <v>43</v>
      </c>
      <c r="F861" s="1">
        <v>0.04</v>
      </c>
      <c r="G861" s="1">
        <f>(Table1[[#This Row],[Unit_Price]]*Table1[[#This Row],[Quantity_Sold]]) - Table1[[#This Row],[Discount]]*Table1[[#This Row],[Unit_Price]]*Table1[[#This Row],[Quantity_Sold]]</f>
        <v>204698.43839999998</v>
      </c>
      <c r="H861" s="1" t="s">
        <v>19</v>
      </c>
      <c r="I861" s="1" t="s">
        <v>15</v>
      </c>
      <c r="J861" s="1" t="s">
        <v>16</v>
      </c>
      <c r="K861" s="1" t="s">
        <v>28</v>
      </c>
      <c r="L861" s="1" t="s">
        <v>24</v>
      </c>
      <c r="M861" s="1"/>
    </row>
    <row r="862" spans="1:13" x14ac:dyDescent="0.3">
      <c r="A862" s="1">
        <v>1098</v>
      </c>
      <c r="B862" s="2">
        <v>45217</v>
      </c>
      <c r="C862" s="1" t="s">
        <v>18</v>
      </c>
      <c r="D862" s="1">
        <v>828.95</v>
      </c>
      <c r="E862" s="1">
        <v>21</v>
      </c>
      <c r="F862" s="1">
        <v>0.18</v>
      </c>
      <c r="G862" s="1">
        <f>(Table1[[#This Row],[Unit_Price]]*Table1[[#This Row],[Quantity_Sold]]) - Table1[[#This Row],[Discount]]*Table1[[#This Row],[Unit_Price]]*Table1[[#This Row],[Quantity_Sold]]</f>
        <v>14274.519</v>
      </c>
      <c r="H862" s="1" t="s">
        <v>19</v>
      </c>
      <c r="I862" s="1" t="s">
        <v>22</v>
      </c>
      <c r="J862" s="1" t="s">
        <v>23</v>
      </c>
      <c r="K862" s="1" t="s">
        <v>30</v>
      </c>
      <c r="L862" s="1" t="s">
        <v>29</v>
      </c>
      <c r="M862" s="1"/>
    </row>
    <row r="863" spans="1:13" x14ac:dyDescent="0.3">
      <c r="A863" s="1">
        <v>1008</v>
      </c>
      <c r="B863" s="2">
        <v>45212</v>
      </c>
      <c r="C863" s="1" t="s">
        <v>31</v>
      </c>
      <c r="D863" s="1">
        <v>1739.45</v>
      </c>
      <c r="E863" s="1">
        <v>24</v>
      </c>
      <c r="F863" s="1">
        <v>0.21</v>
      </c>
      <c r="G863" s="1">
        <f>(Table1[[#This Row],[Unit_Price]]*Table1[[#This Row],[Quantity_Sold]]) - Table1[[#This Row],[Discount]]*Table1[[#This Row],[Unit_Price]]*Table1[[#This Row],[Quantity_Sold]]</f>
        <v>32979.972000000002</v>
      </c>
      <c r="H863" s="1" t="s">
        <v>14</v>
      </c>
      <c r="I863" s="1" t="s">
        <v>22</v>
      </c>
      <c r="J863" s="1" t="s">
        <v>16</v>
      </c>
      <c r="K863" s="1" t="s">
        <v>30</v>
      </c>
      <c r="L863" s="1" t="s">
        <v>29</v>
      </c>
      <c r="M863" s="1"/>
    </row>
    <row r="864" spans="1:13" x14ac:dyDescent="0.3">
      <c r="A864" s="1">
        <v>1079</v>
      </c>
      <c r="B864" s="2">
        <v>45227</v>
      </c>
      <c r="C864" s="1" t="s">
        <v>18</v>
      </c>
      <c r="D864" s="1">
        <v>1265.6600000000001</v>
      </c>
      <c r="E864" s="1">
        <v>38</v>
      </c>
      <c r="F864" s="1">
        <v>0.26</v>
      </c>
      <c r="G864" s="1">
        <f>(Table1[[#This Row],[Unit_Price]]*Table1[[#This Row],[Quantity_Sold]]) - Table1[[#This Row],[Discount]]*Table1[[#This Row],[Unit_Price]]*Table1[[#This Row],[Quantity_Sold]]</f>
        <v>35590.359199999999</v>
      </c>
      <c r="H864" s="1" t="s">
        <v>14</v>
      </c>
      <c r="I864" s="1" t="s">
        <v>22</v>
      </c>
      <c r="J864" s="1" t="s">
        <v>16</v>
      </c>
      <c r="K864" s="1" t="s">
        <v>30</v>
      </c>
      <c r="L864" s="1" t="s">
        <v>27</v>
      </c>
      <c r="M864" s="1"/>
    </row>
    <row r="865" spans="1:13" x14ac:dyDescent="0.3">
      <c r="A865" s="1">
        <v>1026</v>
      </c>
      <c r="B865" s="2">
        <v>44961</v>
      </c>
      <c r="C865" s="1" t="s">
        <v>31</v>
      </c>
      <c r="D865" s="1">
        <v>1715.83</v>
      </c>
      <c r="E865" s="1">
        <v>19</v>
      </c>
      <c r="F865" s="1">
        <v>0.05</v>
      </c>
      <c r="G865" s="1">
        <f>(Table1[[#This Row],[Unit_Price]]*Table1[[#This Row],[Quantity_Sold]]) - Table1[[#This Row],[Discount]]*Table1[[#This Row],[Unit_Price]]*Table1[[#This Row],[Quantity_Sold]]</f>
        <v>30970.731499999998</v>
      </c>
      <c r="H865" s="1" t="s">
        <v>19</v>
      </c>
      <c r="I865" s="1" t="s">
        <v>25</v>
      </c>
      <c r="J865" s="1" t="s">
        <v>16</v>
      </c>
      <c r="K865" s="1" t="s">
        <v>30</v>
      </c>
      <c r="L865" s="1" t="s">
        <v>20</v>
      </c>
      <c r="M865" s="1"/>
    </row>
    <row r="866" spans="1:13" x14ac:dyDescent="0.3">
      <c r="A866" s="1">
        <v>1053</v>
      </c>
      <c r="B866" s="2">
        <v>45087</v>
      </c>
      <c r="C866" s="1" t="s">
        <v>18</v>
      </c>
      <c r="D866" s="1">
        <v>4829.5200000000004</v>
      </c>
      <c r="E866" s="1">
        <v>39</v>
      </c>
      <c r="F866" s="1">
        <v>0.17</v>
      </c>
      <c r="G866" s="1">
        <f>(Table1[[#This Row],[Unit_Price]]*Table1[[#This Row],[Quantity_Sold]]) - Table1[[#This Row],[Discount]]*Table1[[#This Row],[Unit_Price]]*Table1[[#This Row],[Quantity_Sold]]</f>
        <v>156331.56240000002</v>
      </c>
      <c r="H866" s="1" t="s">
        <v>14</v>
      </c>
      <c r="I866" s="1" t="s">
        <v>22</v>
      </c>
      <c r="J866" s="1" t="s">
        <v>23</v>
      </c>
      <c r="K866" s="1" t="s">
        <v>28</v>
      </c>
      <c r="L866" s="1" t="s">
        <v>24</v>
      </c>
      <c r="M866" s="1"/>
    </row>
    <row r="867" spans="1:13" x14ac:dyDescent="0.3">
      <c r="A867" s="1">
        <v>1004</v>
      </c>
      <c r="B867" s="2">
        <v>45120</v>
      </c>
      <c r="C867" s="1" t="s">
        <v>21</v>
      </c>
      <c r="D867" s="1">
        <v>1189.22</v>
      </c>
      <c r="E867" s="1">
        <v>16</v>
      </c>
      <c r="F867" s="1">
        <v>0.26</v>
      </c>
      <c r="G867" s="1">
        <f>(Table1[[#This Row],[Unit_Price]]*Table1[[#This Row],[Quantity_Sold]]) - Table1[[#This Row],[Discount]]*Table1[[#This Row],[Unit_Price]]*Table1[[#This Row],[Quantity_Sold]]</f>
        <v>14080.364799999999</v>
      </c>
      <c r="H867" s="1" t="s">
        <v>14</v>
      </c>
      <c r="I867" s="1" t="s">
        <v>25</v>
      </c>
      <c r="J867" s="1" t="s">
        <v>16</v>
      </c>
      <c r="K867" s="1" t="s">
        <v>28</v>
      </c>
      <c r="L867" s="1" t="s">
        <v>29</v>
      </c>
      <c r="M867" s="1"/>
    </row>
    <row r="868" spans="1:13" x14ac:dyDescent="0.3">
      <c r="A868" s="1">
        <v>1087</v>
      </c>
      <c r="B868" s="2">
        <v>45226</v>
      </c>
      <c r="C868" s="1" t="s">
        <v>13</v>
      </c>
      <c r="D868" s="1">
        <v>3423.66</v>
      </c>
      <c r="E868" s="1">
        <v>27</v>
      </c>
      <c r="F868" s="1">
        <v>0.18</v>
      </c>
      <c r="G868" s="1">
        <f>(Table1[[#This Row],[Unit_Price]]*Table1[[#This Row],[Quantity_Sold]]) - Table1[[#This Row],[Discount]]*Table1[[#This Row],[Unit_Price]]*Table1[[#This Row],[Quantity_Sold]]</f>
        <v>75799.832399999985</v>
      </c>
      <c r="H868" s="1" t="s">
        <v>19</v>
      </c>
      <c r="I868" s="1" t="s">
        <v>25</v>
      </c>
      <c r="J868" s="1" t="s">
        <v>23</v>
      </c>
      <c r="K868" s="1" t="s">
        <v>17</v>
      </c>
      <c r="L868" s="1" t="s">
        <v>29</v>
      </c>
      <c r="M868" s="1"/>
    </row>
    <row r="869" spans="1:13" x14ac:dyDescent="0.3">
      <c r="A869" s="1">
        <v>1099</v>
      </c>
      <c r="B869" s="2">
        <v>45221</v>
      </c>
      <c r="C869" s="1" t="s">
        <v>21</v>
      </c>
      <c r="D869" s="1">
        <v>1283.04</v>
      </c>
      <c r="E869" s="1">
        <v>43</v>
      </c>
      <c r="F869" s="1">
        <v>0.24</v>
      </c>
      <c r="G869" s="1">
        <f>(Table1[[#This Row],[Unit_Price]]*Table1[[#This Row],[Quantity_Sold]]) - Table1[[#This Row],[Discount]]*Table1[[#This Row],[Unit_Price]]*Table1[[#This Row],[Quantity_Sold]]</f>
        <v>41929.747199999998</v>
      </c>
      <c r="H869" s="1" t="s">
        <v>19</v>
      </c>
      <c r="I869" s="1" t="s">
        <v>15</v>
      </c>
      <c r="J869" s="1" t="s">
        <v>23</v>
      </c>
      <c r="K869" s="1" t="s">
        <v>30</v>
      </c>
      <c r="L869" s="1" t="s">
        <v>27</v>
      </c>
      <c r="M869" s="1"/>
    </row>
    <row r="870" spans="1:13" x14ac:dyDescent="0.3">
      <c r="A870" s="1">
        <v>1001</v>
      </c>
      <c r="B870" s="2">
        <v>45073</v>
      </c>
      <c r="C870" s="1" t="s">
        <v>31</v>
      </c>
      <c r="D870" s="1">
        <v>4576.5</v>
      </c>
      <c r="E870" s="1">
        <v>7</v>
      </c>
      <c r="F870" s="1">
        <v>0.3</v>
      </c>
      <c r="G870" s="1">
        <f>(Table1[[#This Row],[Unit_Price]]*Table1[[#This Row],[Quantity_Sold]]) - Table1[[#This Row],[Discount]]*Table1[[#This Row],[Unit_Price]]*Table1[[#This Row],[Quantity_Sold]]</f>
        <v>22424.85</v>
      </c>
      <c r="H870" s="1" t="s">
        <v>19</v>
      </c>
      <c r="I870" s="1" t="s">
        <v>15</v>
      </c>
      <c r="J870" s="1" t="s">
        <v>16</v>
      </c>
      <c r="K870" s="1" t="s">
        <v>26</v>
      </c>
      <c r="L870" s="1" t="s">
        <v>20</v>
      </c>
      <c r="M870" s="1"/>
    </row>
    <row r="871" spans="1:13" x14ac:dyDescent="0.3">
      <c r="A871" s="1">
        <v>1080</v>
      </c>
      <c r="B871" s="2">
        <v>45162</v>
      </c>
      <c r="C871" s="1" t="s">
        <v>18</v>
      </c>
      <c r="D871" s="1">
        <v>2979.64</v>
      </c>
      <c r="E871" s="1">
        <v>17</v>
      </c>
      <c r="F871" s="1">
        <v>0.01</v>
      </c>
      <c r="G871" s="1">
        <f>(Table1[[#This Row],[Unit_Price]]*Table1[[#This Row],[Quantity_Sold]]) - Table1[[#This Row],[Discount]]*Table1[[#This Row],[Unit_Price]]*Table1[[#This Row],[Quantity_Sold]]</f>
        <v>50147.341199999995</v>
      </c>
      <c r="H871" s="1" t="s">
        <v>14</v>
      </c>
      <c r="I871" s="1" t="s">
        <v>15</v>
      </c>
      <c r="J871" s="1" t="s">
        <v>16</v>
      </c>
      <c r="K871" s="1" t="s">
        <v>30</v>
      </c>
      <c r="L871" s="1" t="s">
        <v>27</v>
      </c>
      <c r="M871" s="1"/>
    </row>
    <row r="872" spans="1:13" x14ac:dyDescent="0.3">
      <c r="A872" s="1">
        <v>1045</v>
      </c>
      <c r="B872" s="2">
        <v>45102</v>
      </c>
      <c r="C872" s="1" t="s">
        <v>21</v>
      </c>
      <c r="D872" s="1">
        <v>5129.1899999999996</v>
      </c>
      <c r="E872" s="1">
        <v>9</v>
      </c>
      <c r="F872" s="1">
        <v>0.13</v>
      </c>
      <c r="G872" s="1">
        <f>(Table1[[#This Row],[Unit_Price]]*Table1[[#This Row],[Quantity_Sold]]) - Table1[[#This Row],[Discount]]*Table1[[#This Row],[Unit_Price]]*Table1[[#This Row],[Quantity_Sold]]</f>
        <v>40161.557699999998</v>
      </c>
      <c r="H872" s="1" t="s">
        <v>14</v>
      </c>
      <c r="I872" s="1" t="s">
        <v>25</v>
      </c>
      <c r="J872" s="1" t="s">
        <v>23</v>
      </c>
      <c r="K872" s="1" t="s">
        <v>26</v>
      </c>
      <c r="L872" s="1" t="s">
        <v>29</v>
      </c>
      <c r="M872" s="1"/>
    </row>
    <row r="873" spans="1:13" x14ac:dyDescent="0.3">
      <c r="A873" s="1">
        <v>1075</v>
      </c>
      <c r="B873" s="2">
        <v>45042</v>
      </c>
      <c r="C873" s="1" t="s">
        <v>31</v>
      </c>
      <c r="D873" s="1">
        <v>4801.0600000000004</v>
      </c>
      <c r="E873" s="1">
        <v>37</v>
      </c>
      <c r="F873" s="1">
        <v>0.13</v>
      </c>
      <c r="G873" s="1">
        <f>(Table1[[#This Row],[Unit_Price]]*Table1[[#This Row],[Quantity_Sold]]) - Table1[[#This Row],[Discount]]*Table1[[#This Row],[Unit_Price]]*Table1[[#This Row],[Quantity_Sold]]</f>
        <v>154546.1214</v>
      </c>
      <c r="H873" s="1" t="s">
        <v>19</v>
      </c>
      <c r="I873" s="1" t="s">
        <v>22</v>
      </c>
      <c r="J873" s="1" t="s">
        <v>16</v>
      </c>
      <c r="K873" s="1" t="s">
        <v>26</v>
      </c>
      <c r="L873" s="1" t="s">
        <v>12</v>
      </c>
      <c r="M873" s="1"/>
    </row>
    <row r="874" spans="1:13" x14ac:dyDescent="0.3">
      <c r="A874" s="1">
        <v>1038</v>
      </c>
      <c r="B874" s="2">
        <v>44996</v>
      </c>
      <c r="C874" s="1" t="s">
        <v>21</v>
      </c>
      <c r="D874" s="1">
        <v>2790.1</v>
      </c>
      <c r="E874" s="1">
        <v>15</v>
      </c>
      <c r="F874" s="1">
        <v>7.0000000000000007E-2</v>
      </c>
      <c r="G874" s="1">
        <f>(Table1[[#This Row],[Unit_Price]]*Table1[[#This Row],[Quantity_Sold]]) - Table1[[#This Row],[Discount]]*Table1[[#This Row],[Unit_Price]]*Table1[[#This Row],[Quantity_Sold]]</f>
        <v>38921.894999999997</v>
      </c>
      <c r="H874" s="1" t="s">
        <v>14</v>
      </c>
      <c r="I874" s="1" t="s">
        <v>15</v>
      </c>
      <c r="J874" s="1" t="s">
        <v>23</v>
      </c>
      <c r="K874" s="1" t="s">
        <v>26</v>
      </c>
      <c r="L874" s="1" t="s">
        <v>27</v>
      </c>
      <c r="M874" s="1"/>
    </row>
    <row r="875" spans="1:13" x14ac:dyDescent="0.3">
      <c r="A875" s="1">
        <v>1081</v>
      </c>
      <c r="B875" s="2">
        <v>44931</v>
      </c>
      <c r="C875" s="1" t="s">
        <v>13</v>
      </c>
      <c r="D875" s="1">
        <v>938.04</v>
      </c>
      <c r="E875" s="1">
        <v>44</v>
      </c>
      <c r="F875" s="1">
        <v>0.03</v>
      </c>
      <c r="G875" s="1">
        <f>(Table1[[#This Row],[Unit_Price]]*Table1[[#This Row],[Quantity_Sold]]) - Table1[[#This Row],[Discount]]*Table1[[#This Row],[Unit_Price]]*Table1[[#This Row],[Quantity_Sold]]</f>
        <v>40035.547199999994</v>
      </c>
      <c r="H875" s="1" t="s">
        <v>14</v>
      </c>
      <c r="I875" s="1" t="s">
        <v>15</v>
      </c>
      <c r="J875" s="1" t="s">
        <v>23</v>
      </c>
      <c r="K875" s="1" t="s">
        <v>26</v>
      </c>
      <c r="L875" s="1" t="s">
        <v>27</v>
      </c>
      <c r="M875" s="1"/>
    </row>
    <row r="876" spans="1:13" x14ac:dyDescent="0.3">
      <c r="A876" s="1">
        <v>1008</v>
      </c>
      <c r="B876" s="2">
        <v>45091</v>
      </c>
      <c r="C876" s="1" t="s">
        <v>21</v>
      </c>
      <c r="D876" s="1">
        <v>1891.02</v>
      </c>
      <c r="E876" s="1">
        <v>24</v>
      </c>
      <c r="F876" s="1">
        <v>0.21</v>
      </c>
      <c r="G876" s="1">
        <f>(Table1[[#This Row],[Unit_Price]]*Table1[[#This Row],[Quantity_Sold]]) - Table1[[#This Row],[Discount]]*Table1[[#This Row],[Unit_Price]]*Table1[[#This Row],[Quantity_Sold]]</f>
        <v>35853.739199999996</v>
      </c>
      <c r="H876" s="1" t="s">
        <v>19</v>
      </c>
      <c r="I876" s="1" t="s">
        <v>25</v>
      </c>
      <c r="J876" s="1" t="s">
        <v>23</v>
      </c>
      <c r="K876" s="1" t="s">
        <v>17</v>
      </c>
      <c r="L876" s="1" t="s">
        <v>29</v>
      </c>
      <c r="M876" s="1"/>
    </row>
    <row r="877" spans="1:13" x14ac:dyDescent="0.3">
      <c r="A877" s="1">
        <v>1100</v>
      </c>
      <c r="B877" s="2">
        <v>45261</v>
      </c>
      <c r="C877" s="1" t="s">
        <v>18</v>
      </c>
      <c r="D877" s="1">
        <v>5402.28</v>
      </c>
      <c r="E877" s="1">
        <v>34</v>
      </c>
      <c r="F877" s="1">
        <v>0</v>
      </c>
      <c r="G877" s="1">
        <f>(Table1[[#This Row],[Unit_Price]]*Table1[[#This Row],[Quantity_Sold]]) - Table1[[#This Row],[Discount]]*Table1[[#This Row],[Unit_Price]]*Table1[[#This Row],[Quantity_Sold]]</f>
        <v>183677.52</v>
      </c>
      <c r="H877" s="1" t="s">
        <v>14</v>
      </c>
      <c r="I877" s="1" t="s">
        <v>15</v>
      </c>
      <c r="J877" s="1" t="s">
        <v>16</v>
      </c>
      <c r="K877" s="1" t="s">
        <v>28</v>
      </c>
      <c r="L877" s="1" t="s">
        <v>20</v>
      </c>
      <c r="M877" s="1"/>
    </row>
    <row r="878" spans="1:13" x14ac:dyDescent="0.3">
      <c r="A878" s="1">
        <v>1074</v>
      </c>
      <c r="B878" s="2">
        <v>44972</v>
      </c>
      <c r="C878" s="1" t="s">
        <v>18</v>
      </c>
      <c r="D878" s="1">
        <v>1705.71</v>
      </c>
      <c r="E878" s="1">
        <v>1</v>
      </c>
      <c r="F878" s="1">
        <v>0.01</v>
      </c>
      <c r="G878" s="1">
        <f>(Table1[[#This Row],[Unit_Price]]*Table1[[#This Row],[Quantity_Sold]]) - Table1[[#This Row],[Discount]]*Table1[[#This Row],[Unit_Price]]*Table1[[#This Row],[Quantity_Sold]]</f>
        <v>1688.6529</v>
      </c>
      <c r="H878" s="1" t="s">
        <v>14</v>
      </c>
      <c r="I878" s="1" t="s">
        <v>15</v>
      </c>
      <c r="J878" s="1" t="s">
        <v>16</v>
      </c>
      <c r="K878" s="1" t="s">
        <v>30</v>
      </c>
      <c r="L878" s="1" t="s">
        <v>27</v>
      </c>
      <c r="M878" s="1"/>
    </row>
    <row r="879" spans="1:13" x14ac:dyDescent="0.3">
      <c r="A879" s="1">
        <v>1073</v>
      </c>
      <c r="B879" s="2">
        <v>45220</v>
      </c>
      <c r="C879" s="1" t="s">
        <v>18</v>
      </c>
      <c r="D879" s="1">
        <v>2958.55</v>
      </c>
      <c r="E879" s="1">
        <v>45</v>
      </c>
      <c r="F879" s="1">
        <v>0.08</v>
      </c>
      <c r="G879" s="1">
        <f>(Table1[[#This Row],[Unit_Price]]*Table1[[#This Row],[Quantity_Sold]]) - Table1[[#This Row],[Discount]]*Table1[[#This Row],[Unit_Price]]*Table1[[#This Row],[Quantity_Sold]]</f>
        <v>122483.97</v>
      </c>
      <c r="H879" s="1" t="s">
        <v>19</v>
      </c>
      <c r="I879" s="1" t="s">
        <v>15</v>
      </c>
      <c r="J879" s="1" t="s">
        <v>23</v>
      </c>
      <c r="K879" s="1" t="s">
        <v>30</v>
      </c>
      <c r="L879" s="1" t="s">
        <v>20</v>
      </c>
      <c r="M879" s="1"/>
    </row>
    <row r="880" spans="1:13" x14ac:dyDescent="0.3">
      <c r="A880" s="1">
        <v>1073</v>
      </c>
      <c r="B880" s="2">
        <v>45053</v>
      </c>
      <c r="C880" s="1" t="s">
        <v>21</v>
      </c>
      <c r="D880" s="1">
        <v>2475.9299999999998</v>
      </c>
      <c r="E880" s="1">
        <v>29</v>
      </c>
      <c r="F880" s="1">
        <v>0.22</v>
      </c>
      <c r="G880" s="1">
        <f>(Table1[[#This Row],[Unit_Price]]*Table1[[#This Row],[Quantity_Sold]]) - Table1[[#This Row],[Discount]]*Table1[[#This Row],[Unit_Price]]*Table1[[#This Row],[Quantity_Sold]]</f>
        <v>56005.536600000007</v>
      </c>
      <c r="H880" s="1" t="s">
        <v>14</v>
      </c>
      <c r="I880" s="1" t="s">
        <v>22</v>
      </c>
      <c r="J880" s="1" t="s">
        <v>23</v>
      </c>
      <c r="K880" s="1" t="s">
        <v>17</v>
      </c>
      <c r="L880" s="1" t="s">
        <v>12</v>
      </c>
      <c r="M880" s="1"/>
    </row>
    <row r="881" spans="1:13" x14ac:dyDescent="0.3">
      <c r="A881" s="1">
        <v>1009</v>
      </c>
      <c r="B881" s="2">
        <v>45044</v>
      </c>
      <c r="C881" s="1" t="s">
        <v>21</v>
      </c>
      <c r="D881" s="1">
        <v>2626.9</v>
      </c>
      <c r="E881" s="1">
        <v>33</v>
      </c>
      <c r="F881" s="1">
        <v>0.05</v>
      </c>
      <c r="G881" s="1">
        <f>(Table1[[#This Row],[Unit_Price]]*Table1[[#This Row],[Quantity_Sold]]) - Table1[[#This Row],[Discount]]*Table1[[#This Row],[Unit_Price]]*Table1[[#This Row],[Quantity_Sold]]</f>
        <v>82353.315000000002</v>
      </c>
      <c r="H881" s="1" t="s">
        <v>19</v>
      </c>
      <c r="I881" s="1" t="s">
        <v>25</v>
      </c>
      <c r="J881" s="1" t="s">
        <v>23</v>
      </c>
      <c r="K881" s="1" t="s">
        <v>17</v>
      </c>
      <c r="L881" s="1" t="s">
        <v>20</v>
      </c>
      <c r="M881" s="1"/>
    </row>
    <row r="882" spans="1:13" x14ac:dyDescent="0.3">
      <c r="A882" s="1">
        <v>1047</v>
      </c>
      <c r="B882" s="2">
        <v>45146</v>
      </c>
      <c r="C882" s="1" t="s">
        <v>31</v>
      </c>
      <c r="D882" s="1">
        <v>1427.21</v>
      </c>
      <c r="E882" s="1">
        <v>33</v>
      </c>
      <c r="F882" s="1">
        <v>0.15</v>
      </c>
      <c r="G882" s="1">
        <f>(Table1[[#This Row],[Unit_Price]]*Table1[[#This Row],[Quantity_Sold]]) - Table1[[#This Row],[Discount]]*Table1[[#This Row],[Unit_Price]]*Table1[[#This Row],[Quantity_Sold]]</f>
        <v>40033.2405</v>
      </c>
      <c r="H882" s="1" t="s">
        <v>14</v>
      </c>
      <c r="I882" s="1" t="s">
        <v>25</v>
      </c>
      <c r="J882" s="1" t="s">
        <v>23</v>
      </c>
      <c r="K882" s="1" t="s">
        <v>17</v>
      </c>
      <c r="L882" s="1" t="s">
        <v>12</v>
      </c>
      <c r="M882" s="1"/>
    </row>
    <row r="883" spans="1:13" x14ac:dyDescent="0.3">
      <c r="A883" s="1">
        <v>1084</v>
      </c>
      <c r="B883" s="2">
        <v>45151</v>
      </c>
      <c r="C883" s="1" t="s">
        <v>18</v>
      </c>
      <c r="D883" s="1">
        <v>3765.31</v>
      </c>
      <c r="E883" s="1">
        <v>21</v>
      </c>
      <c r="F883" s="1">
        <v>0.08</v>
      </c>
      <c r="G883" s="1">
        <f>(Table1[[#This Row],[Unit_Price]]*Table1[[#This Row],[Quantity_Sold]]) - Table1[[#This Row],[Discount]]*Table1[[#This Row],[Unit_Price]]*Table1[[#This Row],[Quantity_Sold]]</f>
        <v>72745.789199999999</v>
      </c>
      <c r="H883" s="1" t="s">
        <v>19</v>
      </c>
      <c r="I883" s="1" t="s">
        <v>15</v>
      </c>
      <c r="J883" s="1" t="s">
        <v>23</v>
      </c>
      <c r="K883" s="1" t="s">
        <v>30</v>
      </c>
      <c r="L883" s="1" t="s">
        <v>20</v>
      </c>
      <c r="M883" s="1"/>
    </row>
    <row r="884" spans="1:13" x14ac:dyDescent="0.3">
      <c r="A884" s="1">
        <v>1030</v>
      </c>
      <c r="B884" s="2">
        <v>45056</v>
      </c>
      <c r="C884" s="1" t="s">
        <v>21</v>
      </c>
      <c r="D884" s="1">
        <v>4713.68</v>
      </c>
      <c r="E884" s="1">
        <v>43</v>
      </c>
      <c r="F884" s="1">
        <v>0.24</v>
      </c>
      <c r="G884" s="1">
        <f>(Table1[[#This Row],[Unit_Price]]*Table1[[#This Row],[Quantity_Sold]]) - Table1[[#This Row],[Discount]]*Table1[[#This Row],[Unit_Price]]*Table1[[#This Row],[Quantity_Sold]]</f>
        <v>154043.06240000002</v>
      </c>
      <c r="H884" s="1" t="s">
        <v>14</v>
      </c>
      <c r="I884" s="1" t="s">
        <v>22</v>
      </c>
      <c r="J884" s="1" t="s">
        <v>23</v>
      </c>
      <c r="K884" s="1" t="s">
        <v>26</v>
      </c>
      <c r="L884" s="1" t="s">
        <v>27</v>
      </c>
      <c r="M884" s="1"/>
    </row>
    <row r="885" spans="1:13" x14ac:dyDescent="0.3">
      <c r="A885" s="1">
        <v>1002</v>
      </c>
      <c r="B885" s="2">
        <v>45096</v>
      </c>
      <c r="C885" s="1" t="s">
        <v>13</v>
      </c>
      <c r="D885" s="1">
        <v>576.44000000000005</v>
      </c>
      <c r="E885" s="1">
        <v>18</v>
      </c>
      <c r="F885" s="1">
        <v>0.18</v>
      </c>
      <c r="G885" s="1">
        <f>(Table1[[#This Row],[Unit_Price]]*Table1[[#This Row],[Quantity_Sold]]) - Table1[[#This Row],[Discount]]*Table1[[#This Row],[Unit_Price]]*Table1[[#This Row],[Quantity_Sold]]</f>
        <v>8508.2544000000016</v>
      </c>
      <c r="H885" s="1" t="s">
        <v>19</v>
      </c>
      <c r="I885" s="1" t="s">
        <v>25</v>
      </c>
      <c r="J885" s="1" t="s">
        <v>16</v>
      </c>
      <c r="K885" s="1" t="s">
        <v>30</v>
      </c>
      <c r="L885" s="1" t="s">
        <v>29</v>
      </c>
      <c r="M885" s="1"/>
    </row>
    <row r="886" spans="1:13" x14ac:dyDescent="0.3">
      <c r="A886" s="1">
        <v>1023</v>
      </c>
      <c r="B886" s="2">
        <v>44987</v>
      </c>
      <c r="C886" s="1" t="s">
        <v>13</v>
      </c>
      <c r="D886" s="1">
        <v>4663.34</v>
      </c>
      <c r="E886" s="1">
        <v>39</v>
      </c>
      <c r="F886" s="1">
        <v>0.24</v>
      </c>
      <c r="G886" s="1">
        <f>(Table1[[#This Row],[Unit_Price]]*Table1[[#This Row],[Quantity_Sold]]) - Table1[[#This Row],[Discount]]*Table1[[#This Row],[Unit_Price]]*Table1[[#This Row],[Quantity_Sold]]</f>
        <v>138221.3976</v>
      </c>
      <c r="H886" s="1" t="s">
        <v>19</v>
      </c>
      <c r="I886" s="1" t="s">
        <v>15</v>
      </c>
      <c r="J886" s="1" t="s">
        <v>16</v>
      </c>
      <c r="K886" s="1" t="s">
        <v>30</v>
      </c>
      <c r="L886" s="1" t="s">
        <v>12</v>
      </c>
      <c r="M886" s="1"/>
    </row>
    <row r="887" spans="1:13" x14ac:dyDescent="0.3">
      <c r="A887" s="1">
        <v>1055</v>
      </c>
      <c r="B887" s="2">
        <v>45113</v>
      </c>
      <c r="C887" s="1" t="s">
        <v>21</v>
      </c>
      <c r="D887" s="1">
        <v>4461.51</v>
      </c>
      <c r="E887" s="1">
        <v>16</v>
      </c>
      <c r="F887" s="1">
        <v>0.09</v>
      </c>
      <c r="G887" s="1">
        <f>(Table1[[#This Row],[Unit_Price]]*Table1[[#This Row],[Quantity_Sold]]) - Table1[[#This Row],[Discount]]*Table1[[#This Row],[Unit_Price]]*Table1[[#This Row],[Quantity_Sold]]</f>
        <v>64959.585600000006</v>
      </c>
      <c r="H887" s="1" t="s">
        <v>14</v>
      </c>
      <c r="I887" s="1" t="s">
        <v>22</v>
      </c>
      <c r="J887" s="1" t="s">
        <v>23</v>
      </c>
      <c r="K887" s="1" t="s">
        <v>26</v>
      </c>
      <c r="L887" s="1" t="s">
        <v>29</v>
      </c>
      <c r="M887" s="1"/>
    </row>
    <row r="888" spans="1:13" x14ac:dyDescent="0.3">
      <c r="A888" s="1">
        <v>1024</v>
      </c>
      <c r="B888" s="2">
        <v>45163</v>
      </c>
      <c r="C888" s="1" t="s">
        <v>31</v>
      </c>
      <c r="D888" s="1">
        <v>2047.13</v>
      </c>
      <c r="E888" s="1">
        <v>42</v>
      </c>
      <c r="F888" s="1">
        <v>0.25</v>
      </c>
      <c r="G888" s="1">
        <f>(Table1[[#This Row],[Unit_Price]]*Table1[[#This Row],[Quantity_Sold]]) - Table1[[#This Row],[Discount]]*Table1[[#This Row],[Unit_Price]]*Table1[[#This Row],[Quantity_Sold]]</f>
        <v>64484.595000000001</v>
      </c>
      <c r="H888" s="1" t="s">
        <v>19</v>
      </c>
      <c r="I888" s="1" t="s">
        <v>15</v>
      </c>
      <c r="J888" s="1" t="s">
        <v>16</v>
      </c>
      <c r="K888" s="1" t="s">
        <v>26</v>
      </c>
      <c r="L888" s="1" t="s">
        <v>12</v>
      </c>
      <c r="M888" s="1"/>
    </row>
    <row r="889" spans="1:13" x14ac:dyDescent="0.3">
      <c r="A889" s="1">
        <v>1059</v>
      </c>
      <c r="B889" s="2">
        <v>45169</v>
      </c>
      <c r="C889" s="1" t="s">
        <v>13</v>
      </c>
      <c r="D889" s="1">
        <v>3764.52</v>
      </c>
      <c r="E889" s="1">
        <v>35</v>
      </c>
      <c r="F889" s="1">
        <v>0.02</v>
      </c>
      <c r="G889" s="1">
        <f>(Table1[[#This Row],[Unit_Price]]*Table1[[#This Row],[Quantity_Sold]]) - Table1[[#This Row],[Discount]]*Table1[[#This Row],[Unit_Price]]*Table1[[#This Row],[Quantity_Sold]]</f>
        <v>129123.03600000001</v>
      </c>
      <c r="H889" s="1" t="s">
        <v>14</v>
      </c>
      <c r="I889" s="1" t="s">
        <v>25</v>
      </c>
      <c r="J889" s="1" t="s">
        <v>23</v>
      </c>
      <c r="K889" s="1" t="s">
        <v>17</v>
      </c>
      <c r="L889" s="1" t="s">
        <v>20</v>
      </c>
      <c r="M889" s="1"/>
    </row>
    <row r="890" spans="1:13" x14ac:dyDescent="0.3">
      <c r="A890" s="1">
        <v>1058</v>
      </c>
      <c r="B890" s="2">
        <v>45196</v>
      </c>
      <c r="C890" s="1" t="s">
        <v>31</v>
      </c>
      <c r="D890" s="1">
        <v>3635.02</v>
      </c>
      <c r="E890" s="1">
        <v>29</v>
      </c>
      <c r="F890" s="1">
        <v>0.2</v>
      </c>
      <c r="G890" s="1">
        <f>(Table1[[#This Row],[Unit_Price]]*Table1[[#This Row],[Quantity_Sold]]) - Table1[[#This Row],[Discount]]*Table1[[#This Row],[Unit_Price]]*Table1[[#This Row],[Quantity_Sold]]</f>
        <v>84332.464000000007</v>
      </c>
      <c r="H890" s="1" t="s">
        <v>19</v>
      </c>
      <c r="I890" s="1" t="s">
        <v>22</v>
      </c>
      <c r="J890" s="1" t="s">
        <v>16</v>
      </c>
      <c r="K890" s="1" t="s">
        <v>30</v>
      </c>
      <c r="L890" s="1" t="s">
        <v>29</v>
      </c>
      <c r="M890" s="1"/>
    </row>
    <row r="891" spans="1:13" x14ac:dyDescent="0.3">
      <c r="A891" s="1">
        <v>1015</v>
      </c>
      <c r="B891" s="2">
        <v>45145</v>
      </c>
      <c r="C891" s="1" t="s">
        <v>21</v>
      </c>
      <c r="D891" s="1">
        <v>445.48</v>
      </c>
      <c r="E891" s="1">
        <v>19</v>
      </c>
      <c r="F891" s="1">
        <v>0.28999999999999998</v>
      </c>
      <c r="G891" s="1">
        <f>(Table1[[#This Row],[Unit_Price]]*Table1[[#This Row],[Quantity_Sold]]) - Table1[[#This Row],[Discount]]*Table1[[#This Row],[Unit_Price]]*Table1[[#This Row],[Quantity_Sold]]</f>
        <v>6009.525200000001</v>
      </c>
      <c r="H891" s="1" t="s">
        <v>19</v>
      </c>
      <c r="I891" s="1" t="s">
        <v>22</v>
      </c>
      <c r="J891" s="1" t="s">
        <v>16</v>
      </c>
      <c r="K891" s="1" t="s">
        <v>28</v>
      </c>
      <c r="L891" s="1" t="s">
        <v>20</v>
      </c>
      <c r="M891" s="1"/>
    </row>
    <row r="892" spans="1:13" x14ac:dyDescent="0.3">
      <c r="A892" s="1">
        <v>1039</v>
      </c>
      <c r="B892" s="2">
        <v>45194</v>
      </c>
      <c r="C892" s="1" t="s">
        <v>31</v>
      </c>
      <c r="D892" s="1">
        <v>4313.45</v>
      </c>
      <c r="E892" s="1">
        <v>37</v>
      </c>
      <c r="F892" s="1">
        <v>0.16</v>
      </c>
      <c r="G892" s="1">
        <f>(Table1[[#This Row],[Unit_Price]]*Table1[[#This Row],[Quantity_Sold]]) - Table1[[#This Row],[Discount]]*Table1[[#This Row],[Unit_Price]]*Table1[[#This Row],[Quantity_Sold]]</f>
        <v>134062.02600000001</v>
      </c>
      <c r="H892" s="1" t="s">
        <v>19</v>
      </c>
      <c r="I892" s="1" t="s">
        <v>15</v>
      </c>
      <c r="J892" s="1" t="s">
        <v>23</v>
      </c>
      <c r="K892" s="1" t="s">
        <v>30</v>
      </c>
      <c r="L892" s="1" t="s">
        <v>29</v>
      </c>
      <c r="M892" s="1"/>
    </row>
    <row r="893" spans="1:13" x14ac:dyDescent="0.3">
      <c r="A893" s="1">
        <v>1058</v>
      </c>
      <c r="B893" s="2">
        <v>45171</v>
      </c>
      <c r="C893" s="1" t="s">
        <v>18</v>
      </c>
      <c r="D893" s="1">
        <v>1086.8900000000001</v>
      </c>
      <c r="E893" s="1">
        <v>9</v>
      </c>
      <c r="F893" s="1">
        <v>0.15</v>
      </c>
      <c r="G893" s="1">
        <f>(Table1[[#This Row],[Unit_Price]]*Table1[[#This Row],[Quantity_Sold]]) - Table1[[#This Row],[Discount]]*Table1[[#This Row],[Unit_Price]]*Table1[[#This Row],[Quantity_Sold]]</f>
        <v>8314.7085000000006</v>
      </c>
      <c r="H893" s="1" t="s">
        <v>14</v>
      </c>
      <c r="I893" s="1" t="s">
        <v>15</v>
      </c>
      <c r="J893" s="1" t="s">
        <v>16</v>
      </c>
      <c r="K893" s="1" t="s">
        <v>26</v>
      </c>
      <c r="L893" s="1" t="s">
        <v>12</v>
      </c>
      <c r="M893" s="1"/>
    </row>
    <row r="894" spans="1:13" x14ac:dyDescent="0.3">
      <c r="A894" s="1">
        <v>1033</v>
      </c>
      <c r="B894" s="2">
        <v>45227</v>
      </c>
      <c r="C894" s="1" t="s">
        <v>21</v>
      </c>
      <c r="D894" s="1">
        <v>4864.34</v>
      </c>
      <c r="E894" s="1">
        <v>43</v>
      </c>
      <c r="F894" s="1">
        <v>0.25</v>
      </c>
      <c r="G894" s="1">
        <f>(Table1[[#This Row],[Unit_Price]]*Table1[[#This Row],[Quantity_Sold]]) - Table1[[#This Row],[Discount]]*Table1[[#This Row],[Unit_Price]]*Table1[[#This Row],[Quantity_Sold]]</f>
        <v>156874.965</v>
      </c>
      <c r="H894" s="1" t="s">
        <v>14</v>
      </c>
      <c r="I894" s="1" t="s">
        <v>22</v>
      </c>
      <c r="J894" s="1" t="s">
        <v>23</v>
      </c>
      <c r="K894" s="1" t="s">
        <v>17</v>
      </c>
      <c r="L894" s="1" t="s">
        <v>12</v>
      </c>
      <c r="M894" s="1"/>
    </row>
    <row r="895" spans="1:13" x14ac:dyDescent="0.3">
      <c r="A895" s="1">
        <v>1019</v>
      </c>
      <c r="B895" s="2">
        <v>45070</v>
      </c>
      <c r="C895" s="1" t="s">
        <v>13</v>
      </c>
      <c r="D895" s="1">
        <v>3202.68</v>
      </c>
      <c r="E895" s="1">
        <v>13</v>
      </c>
      <c r="F895" s="1">
        <v>0.09</v>
      </c>
      <c r="G895" s="1">
        <f>(Table1[[#This Row],[Unit_Price]]*Table1[[#This Row],[Quantity_Sold]]) - Table1[[#This Row],[Discount]]*Table1[[#This Row],[Unit_Price]]*Table1[[#This Row],[Quantity_Sold]]</f>
        <v>37887.704399999995</v>
      </c>
      <c r="H895" s="1" t="s">
        <v>19</v>
      </c>
      <c r="I895" s="1" t="s">
        <v>15</v>
      </c>
      <c r="J895" s="1" t="s">
        <v>23</v>
      </c>
      <c r="K895" s="1" t="s">
        <v>26</v>
      </c>
      <c r="L895" s="1" t="s">
        <v>29</v>
      </c>
      <c r="M895" s="1"/>
    </row>
    <row r="896" spans="1:13" x14ac:dyDescent="0.3">
      <c r="A896" s="1">
        <v>1070</v>
      </c>
      <c r="B896" s="2">
        <v>45075</v>
      </c>
      <c r="C896" s="1" t="s">
        <v>18</v>
      </c>
      <c r="D896" s="1">
        <v>3947.5</v>
      </c>
      <c r="E896" s="1">
        <v>14</v>
      </c>
      <c r="F896" s="1">
        <v>0.24</v>
      </c>
      <c r="G896" s="1">
        <f>(Table1[[#This Row],[Unit_Price]]*Table1[[#This Row],[Quantity_Sold]]) - Table1[[#This Row],[Discount]]*Table1[[#This Row],[Unit_Price]]*Table1[[#This Row],[Quantity_Sold]]</f>
        <v>42001.4</v>
      </c>
      <c r="H896" s="1" t="s">
        <v>14</v>
      </c>
      <c r="I896" s="1" t="s">
        <v>22</v>
      </c>
      <c r="J896" s="1" t="s">
        <v>23</v>
      </c>
      <c r="K896" s="1" t="s">
        <v>26</v>
      </c>
      <c r="L896" s="1" t="s">
        <v>24</v>
      </c>
      <c r="M896" s="1"/>
    </row>
    <row r="897" spans="1:13" x14ac:dyDescent="0.3">
      <c r="A897" s="1">
        <v>1079</v>
      </c>
      <c r="B897" s="2">
        <v>45144</v>
      </c>
      <c r="C897" s="1" t="s">
        <v>21</v>
      </c>
      <c r="D897" s="1">
        <v>1547.35</v>
      </c>
      <c r="E897" s="1">
        <v>45</v>
      </c>
      <c r="F897" s="1">
        <v>0.17</v>
      </c>
      <c r="G897" s="1">
        <f>(Table1[[#This Row],[Unit_Price]]*Table1[[#This Row],[Quantity_Sold]]) - Table1[[#This Row],[Discount]]*Table1[[#This Row],[Unit_Price]]*Table1[[#This Row],[Quantity_Sold]]</f>
        <v>57793.522499999999</v>
      </c>
      <c r="H897" s="1" t="s">
        <v>19</v>
      </c>
      <c r="I897" s="1" t="s">
        <v>15</v>
      </c>
      <c r="J897" s="1" t="s">
        <v>16</v>
      </c>
      <c r="K897" s="1" t="s">
        <v>17</v>
      </c>
      <c r="L897" s="1" t="s">
        <v>12</v>
      </c>
      <c r="M897" s="1"/>
    </row>
    <row r="898" spans="1:13" x14ac:dyDescent="0.3">
      <c r="A898" s="1">
        <v>1033</v>
      </c>
      <c r="B898" s="2">
        <v>45141</v>
      </c>
      <c r="C898" s="1" t="s">
        <v>13</v>
      </c>
      <c r="D898" s="1">
        <v>595.20000000000005</v>
      </c>
      <c r="E898" s="1">
        <v>40</v>
      </c>
      <c r="F898" s="1">
        <v>0.19</v>
      </c>
      <c r="G898" s="1">
        <f>(Table1[[#This Row],[Unit_Price]]*Table1[[#This Row],[Quantity_Sold]]) - Table1[[#This Row],[Discount]]*Table1[[#This Row],[Unit_Price]]*Table1[[#This Row],[Quantity_Sold]]</f>
        <v>19284.48</v>
      </c>
      <c r="H898" s="1" t="s">
        <v>14</v>
      </c>
      <c r="I898" s="1" t="s">
        <v>25</v>
      </c>
      <c r="J898" s="1" t="s">
        <v>23</v>
      </c>
      <c r="K898" s="1" t="s">
        <v>30</v>
      </c>
      <c r="L898" s="1" t="s">
        <v>20</v>
      </c>
      <c r="M898" s="1"/>
    </row>
    <row r="899" spans="1:13" x14ac:dyDescent="0.3">
      <c r="A899" s="1">
        <v>1097</v>
      </c>
      <c r="B899" s="2">
        <v>44958</v>
      </c>
      <c r="C899" s="1" t="s">
        <v>31</v>
      </c>
      <c r="D899" s="1">
        <v>4393.68</v>
      </c>
      <c r="E899" s="1">
        <v>27</v>
      </c>
      <c r="F899" s="1">
        <v>0.04</v>
      </c>
      <c r="G899" s="1">
        <f>(Table1[[#This Row],[Unit_Price]]*Table1[[#This Row],[Quantity_Sold]]) - Table1[[#This Row],[Discount]]*Table1[[#This Row],[Unit_Price]]*Table1[[#This Row],[Quantity_Sold]]</f>
        <v>113884.18560000001</v>
      </c>
      <c r="H899" s="1" t="s">
        <v>14</v>
      </c>
      <c r="I899" s="1" t="s">
        <v>25</v>
      </c>
      <c r="J899" s="1" t="s">
        <v>23</v>
      </c>
      <c r="K899" s="1" t="s">
        <v>30</v>
      </c>
      <c r="L899" s="1" t="s">
        <v>20</v>
      </c>
      <c r="M899" s="1"/>
    </row>
    <row r="900" spans="1:13" x14ac:dyDescent="0.3">
      <c r="A900" s="1">
        <v>1006</v>
      </c>
      <c r="B900" s="2">
        <v>45083</v>
      </c>
      <c r="C900" s="1" t="s">
        <v>31</v>
      </c>
      <c r="D900" s="1">
        <v>2193.2199999999998</v>
      </c>
      <c r="E900" s="1">
        <v>21</v>
      </c>
      <c r="F900" s="1">
        <v>0.22</v>
      </c>
      <c r="G900" s="1">
        <f>(Table1[[#This Row],[Unit_Price]]*Table1[[#This Row],[Quantity_Sold]]) - Table1[[#This Row],[Discount]]*Table1[[#This Row],[Unit_Price]]*Table1[[#This Row],[Quantity_Sold]]</f>
        <v>35924.943599999999</v>
      </c>
      <c r="H900" s="1" t="s">
        <v>19</v>
      </c>
      <c r="I900" s="1" t="s">
        <v>22</v>
      </c>
      <c r="J900" s="1" t="s">
        <v>16</v>
      </c>
      <c r="K900" s="1" t="s">
        <v>28</v>
      </c>
      <c r="L900" s="1" t="s">
        <v>27</v>
      </c>
      <c r="M900" s="1"/>
    </row>
    <row r="901" spans="1:13" x14ac:dyDescent="0.3">
      <c r="A901" s="1">
        <v>1092</v>
      </c>
      <c r="B901" s="2">
        <v>45114</v>
      </c>
      <c r="C901" s="1" t="s">
        <v>18</v>
      </c>
      <c r="D901" s="1">
        <v>2709.4</v>
      </c>
      <c r="E901" s="1">
        <v>14</v>
      </c>
      <c r="F901" s="1">
        <v>0.11</v>
      </c>
      <c r="G901" s="1">
        <f>(Table1[[#This Row],[Unit_Price]]*Table1[[#This Row],[Quantity_Sold]]) - Table1[[#This Row],[Discount]]*Table1[[#This Row],[Unit_Price]]*Table1[[#This Row],[Quantity_Sold]]</f>
        <v>33759.123999999996</v>
      </c>
      <c r="H901" s="1" t="s">
        <v>14</v>
      </c>
      <c r="I901" s="1" t="s">
        <v>25</v>
      </c>
      <c r="J901" s="1" t="s">
        <v>16</v>
      </c>
      <c r="K901" s="1" t="s">
        <v>26</v>
      </c>
      <c r="L901" s="1" t="s">
        <v>20</v>
      </c>
      <c r="M901" s="1"/>
    </row>
    <row r="902" spans="1:13" x14ac:dyDescent="0.3">
      <c r="A902" s="1">
        <v>1090</v>
      </c>
      <c r="B902" s="2">
        <v>44930</v>
      </c>
      <c r="C902" s="1" t="s">
        <v>18</v>
      </c>
      <c r="D902" s="1">
        <v>4323.71</v>
      </c>
      <c r="E902" s="1">
        <v>14</v>
      </c>
      <c r="F902" s="1">
        <v>0.27</v>
      </c>
      <c r="G902" s="1">
        <f>(Table1[[#This Row],[Unit_Price]]*Table1[[#This Row],[Quantity_Sold]]) - Table1[[#This Row],[Discount]]*Table1[[#This Row],[Unit_Price]]*Table1[[#This Row],[Quantity_Sold]]</f>
        <v>44188.316200000001</v>
      </c>
      <c r="H902" s="1" t="s">
        <v>14</v>
      </c>
      <c r="I902" s="1" t="s">
        <v>25</v>
      </c>
      <c r="J902" s="1" t="s">
        <v>23</v>
      </c>
      <c r="K902" s="1" t="s">
        <v>17</v>
      </c>
      <c r="L902" s="1" t="s">
        <v>29</v>
      </c>
      <c r="M902" s="1"/>
    </row>
    <row r="903" spans="1:13" x14ac:dyDescent="0.3">
      <c r="A903" s="1">
        <v>1060</v>
      </c>
      <c r="B903" s="2">
        <v>44937</v>
      </c>
      <c r="C903" s="1" t="s">
        <v>31</v>
      </c>
      <c r="D903" s="1">
        <v>5184.6400000000003</v>
      </c>
      <c r="E903" s="1">
        <v>34</v>
      </c>
      <c r="F903" s="1">
        <v>0.17</v>
      </c>
      <c r="G903" s="1">
        <f>(Table1[[#This Row],[Unit_Price]]*Table1[[#This Row],[Quantity_Sold]]) - Table1[[#This Row],[Discount]]*Table1[[#This Row],[Unit_Price]]*Table1[[#This Row],[Quantity_Sold]]</f>
        <v>146310.54080000002</v>
      </c>
      <c r="H903" s="1" t="s">
        <v>19</v>
      </c>
      <c r="I903" s="1" t="s">
        <v>15</v>
      </c>
      <c r="J903" s="1" t="s">
        <v>23</v>
      </c>
      <c r="K903" s="1" t="s">
        <v>30</v>
      </c>
      <c r="L903" s="1" t="s">
        <v>24</v>
      </c>
      <c r="M903" s="1"/>
    </row>
    <row r="904" spans="1:13" x14ac:dyDescent="0.3">
      <c r="A904" s="1">
        <v>1050</v>
      </c>
      <c r="B904" s="2">
        <v>44968</v>
      </c>
      <c r="C904" s="1" t="s">
        <v>18</v>
      </c>
      <c r="D904" s="1">
        <v>851.35</v>
      </c>
      <c r="E904" s="1">
        <v>48</v>
      </c>
      <c r="F904" s="1">
        <v>0.04</v>
      </c>
      <c r="G904" s="1">
        <f>(Table1[[#This Row],[Unit_Price]]*Table1[[#This Row],[Quantity_Sold]]) - Table1[[#This Row],[Discount]]*Table1[[#This Row],[Unit_Price]]*Table1[[#This Row],[Quantity_Sold]]</f>
        <v>39230.208000000006</v>
      </c>
      <c r="H904" s="1" t="s">
        <v>14</v>
      </c>
      <c r="I904" s="1" t="s">
        <v>22</v>
      </c>
      <c r="J904" s="1" t="s">
        <v>23</v>
      </c>
      <c r="K904" s="1" t="s">
        <v>30</v>
      </c>
      <c r="L904" s="1" t="s">
        <v>24</v>
      </c>
      <c r="M904" s="1"/>
    </row>
    <row r="905" spans="1:13" x14ac:dyDescent="0.3">
      <c r="A905" s="1">
        <v>1040</v>
      </c>
      <c r="B905" s="2">
        <v>44995</v>
      </c>
      <c r="C905" s="1" t="s">
        <v>31</v>
      </c>
      <c r="D905" s="1">
        <v>4382.3500000000004</v>
      </c>
      <c r="E905" s="1">
        <v>42</v>
      </c>
      <c r="F905" s="1">
        <v>0.25</v>
      </c>
      <c r="G905" s="1">
        <f>(Table1[[#This Row],[Unit_Price]]*Table1[[#This Row],[Quantity_Sold]]) - Table1[[#This Row],[Discount]]*Table1[[#This Row],[Unit_Price]]*Table1[[#This Row],[Quantity_Sold]]</f>
        <v>138044.02500000002</v>
      </c>
      <c r="H905" s="1" t="s">
        <v>19</v>
      </c>
      <c r="I905" s="1" t="s">
        <v>15</v>
      </c>
      <c r="J905" s="1" t="s">
        <v>16</v>
      </c>
      <c r="K905" s="1" t="s">
        <v>28</v>
      </c>
      <c r="L905" s="1" t="s">
        <v>20</v>
      </c>
      <c r="M905" s="1"/>
    </row>
    <row r="906" spans="1:13" x14ac:dyDescent="0.3">
      <c r="A906" s="1">
        <v>1057</v>
      </c>
      <c r="B906" s="2">
        <v>44957</v>
      </c>
      <c r="C906" s="1" t="s">
        <v>13</v>
      </c>
      <c r="D906" s="1">
        <v>5165.09</v>
      </c>
      <c r="E906" s="1">
        <v>36</v>
      </c>
      <c r="F906" s="1">
        <v>0.24</v>
      </c>
      <c r="G906" s="1">
        <f>(Table1[[#This Row],[Unit_Price]]*Table1[[#This Row],[Quantity_Sold]]) - Table1[[#This Row],[Discount]]*Table1[[#This Row],[Unit_Price]]*Table1[[#This Row],[Quantity_Sold]]</f>
        <v>141316.86239999998</v>
      </c>
      <c r="H906" s="1" t="s">
        <v>14</v>
      </c>
      <c r="I906" s="1" t="s">
        <v>15</v>
      </c>
      <c r="J906" s="1" t="s">
        <v>23</v>
      </c>
      <c r="K906" s="1" t="s">
        <v>17</v>
      </c>
      <c r="L906" s="1" t="s">
        <v>24</v>
      </c>
      <c r="M906" s="1"/>
    </row>
    <row r="907" spans="1:13" x14ac:dyDescent="0.3">
      <c r="A907" s="1">
        <v>1026</v>
      </c>
      <c r="B907" s="2">
        <v>44963</v>
      </c>
      <c r="C907" s="1" t="s">
        <v>31</v>
      </c>
      <c r="D907" s="1">
        <v>219.08</v>
      </c>
      <c r="E907" s="1">
        <v>34</v>
      </c>
      <c r="F907" s="1">
        <v>0.02</v>
      </c>
      <c r="G907" s="1">
        <f>(Table1[[#This Row],[Unit_Price]]*Table1[[#This Row],[Quantity_Sold]]) - Table1[[#This Row],[Discount]]*Table1[[#This Row],[Unit_Price]]*Table1[[#This Row],[Quantity_Sold]]</f>
        <v>7299.7456000000002</v>
      </c>
      <c r="H907" s="1" t="s">
        <v>19</v>
      </c>
      <c r="I907" s="1" t="s">
        <v>25</v>
      </c>
      <c r="J907" s="1" t="s">
        <v>23</v>
      </c>
      <c r="K907" s="1" t="s">
        <v>30</v>
      </c>
      <c r="L907" s="1" t="s">
        <v>27</v>
      </c>
      <c r="M907" s="1"/>
    </row>
    <row r="908" spans="1:13" x14ac:dyDescent="0.3">
      <c r="A908" s="1">
        <v>1079</v>
      </c>
      <c r="B908" s="2">
        <v>45203</v>
      </c>
      <c r="C908" s="1" t="s">
        <v>13</v>
      </c>
      <c r="D908" s="1">
        <v>5080.74</v>
      </c>
      <c r="E908" s="1">
        <v>12</v>
      </c>
      <c r="F908" s="1">
        <v>0.2</v>
      </c>
      <c r="G908" s="1">
        <f>(Table1[[#This Row],[Unit_Price]]*Table1[[#This Row],[Quantity_Sold]]) - Table1[[#This Row],[Discount]]*Table1[[#This Row],[Unit_Price]]*Table1[[#This Row],[Quantity_Sold]]</f>
        <v>48775.103999999999</v>
      </c>
      <c r="H908" s="1" t="s">
        <v>19</v>
      </c>
      <c r="I908" s="1" t="s">
        <v>15</v>
      </c>
      <c r="J908" s="1" t="s">
        <v>23</v>
      </c>
      <c r="K908" s="1" t="s">
        <v>28</v>
      </c>
      <c r="L908" s="1" t="s">
        <v>29</v>
      </c>
      <c r="M908" s="1"/>
    </row>
    <row r="909" spans="1:13" x14ac:dyDescent="0.3">
      <c r="A909" s="1">
        <v>1003</v>
      </c>
      <c r="B909" s="2">
        <v>44976</v>
      </c>
      <c r="C909" s="1" t="s">
        <v>31</v>
      </c>
      <c r="D909" s="1">
        <v>5227.93</v>
      </c>
      <c r="E909" s="1">
        <v>45</v>
      </c>
      <c r="F909" s="1">
        <v>0.21</v>
      </c>
      <c r="G909" s="1">
        <f>(Table1[[#This Row],[Unit_Price]]*Table1[[#This Row],[Quantity_Sold]]) - Table1[[#This Row],[Discount]]*Table1[[#This Row],[Unit_Price]]*Table1[[#This Row],[Quantity_Sold]]</f>
        <v>185852.91150000002</v>
      </c>
      <c r="H909" s="1" t="s">
        <v>19</v>
      </c>
      <c r="I909" s="1" t="s">
        <v>22</v>
      </c>
      <c r="J909" s="1" t="s">
        <v>23</v>
      </c>
      <c r="K909" s="1" t="s">
        <v>28</v>
      </c>
      <c r="L909" s="1" t="s">
        <v>20</v>
      </c>
      <c r="M909" s="1"/>
    </row>
    <row r="910" spans="1:13" x14ac:dyDescent="0.3">
      <c r="A910" s="1">
        <v>1026</v>
      </c>
      <c r="B910" s="2">
        <v>45022</v>
      </c>
      <c r="C910" s="1" t="s">
        <v>31</v>
      </c>
      <c r="D910" s="1">
        <v>4288.3</v>
      </c>
      <c r="E910" s="1">
        <v>4</v>
      </c>
      <c r="F910" s="1">
        <v>0.13</v>
      </c>
      <c r="G910" s="1">
        <f>(Table1[[#This Row],[Unit_Price]]*Table1[[#This Row],[Quantity_Sold]]) - Table1[[#This Row],[Discount]]*Table1[[#This Row],[Unit_Price]]*Table1[[#This Row],[Quantity_Sold]]</f>
        <v>14923.284</v>
      </c>
      <c r="H910" s="1" t="s">
        <v>19</v>
      </c>
      <c r="I910" s="1" t="s">
        <v>25</v>
      </c>
      <c r="J910" s="1" t="s">
        <v>23</v>
      </c>
      <c r="K910" s="1" t="s">
        <v>26</v>
      </c>
      <c r="L910" s="1" t="s">
        <v>27</v>
      </c>
      <c r="M910" s="1"/>
    </row>
    <row r="911" spans="1:13" x14ac:dyDescent="0.3">
      <c r="A911" s="1">
        <v>1075</v>
      </c>
      <c r="B911" s="2">
        <v>44928</v>
      </c>
      <c r="C911" s="1" t="s">
        <v>31</v>
      </c>
      <c r="D911" s="1">
        <v>4557.5600000000004</v>
      </c>
      <c r="E911" s="1">
        <v>26</v>
      </c>
      <c r="F911" s="1">
        <v>0</v>
      </c>
      <c r="G911" s="1">
        <f>(Table1[[#This Row],[Unit_Price]]*Table1[[#This Row],[Quantity_Sold]]) - Table1[[#This Row],[Discount]]*Table1[[#This Row],[Unit_Price]]*Table1[[#This Row],[Quantity_Sold]]</f>
        <v>118496.56000000001</v>
      </c>
      <c r="H911" s="1" t="s">
        <v>19</v>
      </c>
      <c r="I911" s="1" t="s">
        <v>25</v>
      </c>
      <c r="J911" s="1" t="s">
        <v>23</v>
      </c>
      <c r="K911" s="1" t="s">
        <v>30</v>
      </c>
      <c r="L911" s="1" t="s">
        <v>12</v>
      </c>
      <c r="M911" s="1"/>
    </row>
    <row r="912" spans="1:13" x14ac:dyDescent="0.3">
      <c r="A912" s="1">
        <v>1067</v>
      </c>
      <c r="B912" s="2">
        <v>45100</v>
      </c>
      <c r="C912" s="1" t="s">
        <v>18</v>
      </c>
      <c r="D912" s="1">
        <v>3552.63</v>
      </c>
      <c r="E912" s="1">
        <v>11</v>
      </c>
      <c r="F912" s="1">
        <v>0.27</v>
      </c>
      <c r="G912" s="1">
        <f>(Table1[[#This Row],[Unit_Price]]*Table1[[#This Row],[Quantity_Sold]]) - Table1[[#This Row],[Discount]]*Table1[[#This Row],[Unit_Price]]*Table1[[#This Row],[Quantity_Sold]]</f>
        <v>28527.618900000001</v>
      </c>
      <c r="H912" s="1" t="s">
        <v>19</v>
      </c>
      <c r="I912" s="1" t="s">
        <v>15</v>
      </c>
      <c r="J912" s="1" t="s">
        <v>16</v>
      </c>
      <c r="K912" s="1" t="s">
        <v>17</v>
      </c>
      <c r="L912" s="1" t="s">
        <v>27</v>
      </c>
      <c r="M912" s="1"/>
    </row>
    <row r="913" spans="1:13" x14ac:dyDescent="0.3">
      <c r="A913" s="1">
        <v>1062</v>
      </c>
      <c r="B913" s="2">
        <v>45127</v>
      </c>
      <c r="C913" s="1" t="s">
        <v>31</v>
      </c>
      <c r="D913" s="1">
        <v>1939.04</v>
      </c>
      <c r="E913" s="1">
        <v>48</v>
      </c>
      <c r="F913" s="1">
        <v>0.09</v>
      </c>
      <c r="G913" s="1">
        <f>(Table1[[#This Row],[Unit_Price]]*Table1[[#This Row],[Quantity_Sold]]) - Table1[[#This Row],[Discount]]*Table1[[#This Row],[Unit_Price]]*Table1[[#This Row],[Quantity_Sold]]</f>
        <v>84697.267200000002</v>
      </c>
      <c r="H913" s="1" t="s">
        <v>19</v>
      </c>
      <c r="I913" s="1" t="s">
        <v>25</v>
      </c>
      <c r="J913" s="1" t="s">
        <v>23</v>
      </c>
      <c r="K913" s="1" t="s">
        <v>17</v>
      </c>
      <c r="L913" s="1" t="s">
        <v>29</v>
      </c>
      <c r="M913" s="1"/>
    </row>
    <row r="914" spans="1:13" x14ac:dyDescent="0.3">
      <c r="A914" s="1">
        <v>1007</v>
      </c>
      <c r="B914" s="2">
        <v>44975</v>
      </c>
      <c r="C914" s="1" t="s">
        <v>21</v>
      </c>
      <c r="D914" s="1">
        <v>2289.27</v>
      </c>
      <c r="E914" s="1">
        <v>34</v>
      </c>
      <c r="F914" s="1">
        <v>7.0000000000000007E-2</v>
      </c>
      <c r="G914" s="1">
        <f>(Table1[[#This Row],[Unit_Price]]*Table1[[#This Row],[Quantity_Sold]]) - Table1[[#This Row],[Discount]]*Table1[[#This Row],[Unit_Price]]*Table1[[#This Row],[Quantity_Sold]]</f>
        <v>72386.717399999994</v>
      </c>
      <c r="H914" s="1" t="s">
        <v>14</v>
      </c>
      <c r="I914" s="1" t="s">
        <v>22</v>
      </c>
      <c r="J914" s="1" t="s">
        <v>16</v>
      </c>
      <c r="K914" s="1" t="s">
        <v>26</v>
      </c>
      <c r="L914" s="1" t="s">
        <v>20</v>
      </c>
      <c r="M914" s="1"/>
    </row>
    <row r="915" spans="1:13" x14ac:dyDescent="0.3">
      <c r="A915" s="1">
        <v>1093</v>
      </c>
      <c r="B915" s="2">
        <v>45252</v>
      </c>
      <c r="C915" s="1" t="s">
        <v>18</v>
      </c>
      <c r="D915" s="1">
        <v>3634.58</v>
      </c>
      <c r="E915" s="1">
        <v>22</v>
      </c>
      <c r="F915" s="1">
        <v>0.13</v>
      </c>
      <c r="G915" s="1">
        <f>(Table1[[#This Row],[Unit_Price]]*Table1[[#This Row],[Quantity_Sold]]) - Table1[[#This Row],[Discount]]*Table1[[#This Row],[Unit_Price]]*Table1[[#This Row],[Quantity_Sold]]</f>
        <v>69565.861199999999</v>
      </c>
      <c r="H915" s="1" t="s">
        <v>19</v>
      </c>
      <c r="I915" s="1" t="s">
        <v>22</v>
      </c>
      <c r="J915" s="1" t="s">
        <v>23</v>
      </c>
      <c r="K915" s="1" t="s">
        <v>17</v>
      </c>
      <c r="L915" s="1" t="s">
        <v>24</v>
      </c>
      <c r="M915" s="1"/>
    </row>
    <row r="916" spans="1:13" x14ac:dyDescent="0.3">
      <c r="A916" s="1">
        <v>1092</v>
      </c>
      <c r="B916" s="2">
        <v>45094</v>
      </c>
      <c r="C916" s="1" t="s">
        <v>21</v>
      </c>
      <c r="D916" s="1">
        <v>3254.55</v>
      </c>
      <c r="E916" s="1">
        <v>21</v>
      </c>
      <c r="F916" s="1">
        <v>0.02</v>
      </c>
      <c r="G916" s="1">
        <f>(Table1[[#This Row],[Unit_Price]]*Table1[[#This Row],[Quantity_Sold]]) - Table1[[#This Row],[Discount]]*Table1[[#This Row],[Unit_Price]]*Table1[[#This Row],[Quantity_Sold]]</f>
        <v>66978.638999999996</v>
      </c>
      <c r="H916" s="1" t="s">
        <v>19</v>
      </c>
      <c r="I916" s="1" t="s">
        <v>25</v>
      </c>
      <c r="J916" s="1" t="s">
        <v>16</v>
      </c>
      <c r="K916" s="1" t="s">
        <v>28</v>
      </c>
      <c r="L916" s="1" t="s">
        <v>12</v>
      </c>
      <c r="M916" s="1"/>
    </row>
    <row r="917" spans="1:13" x14ac:dyDescent="0.3">
      <c r="A917" s="1">
        <v>1041</v>
      </c>
      <c r="B917" s="2">
        <v>45163</v>
      </c>
      <c r="C917" s="1" t="s">
        <v>13</v>
      </c>
      <c r="D917" s="1">
        <v>1756.34</v>
      </c>
      <c r="E917" s="1">
        <v>31</v>
      </c>
      <c r="F917" s="1">
        <v>0.17</v>
      </c>
      <c r="G917" s="1">
        <f>(Table1[[#This Row],[Unit_Price]]*Table1[[#This Row],[Quantity_Sold]]) - Table1[[#This Row],[Discount]]*Table1[[#This Row],[Unit_Price]]*Table1[[#This Row],[Quantity_Sold]]</f>
        <v>45190.628199999999</v>
      </c>
      <c r="H917" s="1" t="s">
        <v>14</v>
      </c>
      <c r="I917" s="1" t="s">
        <v>15</v>
      </c>
      <c r="J917" s="1" t="s">
        <v>16</v>
      </c>
      <c r="K917" s="1" t="s">
        <v>26</v>
      </c>
      <c r="L917" s="1" t="s">
        <v>27</v>
      </c>
      <c r="M917" s="1"/>
    </row>
    <row r="918" spans="1:13" x14ac:dyDescent="0.3">
      <c r="A918" s="1">
        <v>1100</v>
      </c>
      <c r="B918" s="2">
        <v>44980</v>
      </c>
      <c r="C918" s="1" t="s">
        <v>18</v>
      </c>
      <c r="D918" s="1">
        <v>2472.98</v>
      </c>
      <c r="E918" s="1">
        <v>43</v>
      </c>
      <c r="F918" s="1">
        <v>0.01</v>
      </c>
      <c r="G918" s="1">
        <f>(Table1[[#This Row],[Unit_Price]]*Table1[[#This Row],[Quantity_Sold]]) - Table1[[#This Row],[Discount]]*Table1[[#This Row],[Unit_Price]]*Table1[[#This Row],[Quantity_Sold]]</f>
        <v>105274.7586</v>
      </c>
      <c r="H918" s="1" t="s">
        <v>19</v>
      </c>
      <c r="I918" s="1" t="s">
        <v>25</v>
      </c>
      <c r="J918" s="1" t="s">
        <v>16</v>
      </c>
      <c r="K918" s="1" t="s">
        <v>17</v>
      </c>
      <c r="L918" s="1" t="s">
        <v>29</v>
      </c>
      <c r="M918" s="1"/>
    </row>
    <row r="919" spans="1:13" x14ac:dyDescent="0.3">
      <c r="A919" s="1">
        <v>1087</v>
      </c>
      <c r="B919" s="2">
        <v>45021</v>
      </c>
      <c r="C919" s="1" t="s">
        <v>18</v>
      </c>
      <c r="D919" s="1">
        <v>531.02</v>
      </c>
      <c r="E919" s="1">
        <v>43</v>
      </c>
      <c r="F919" s="1">
        <v>0.17</v>
      </c>
      <c r="G919" s="1">
        <f>(Table1[[#This Row],[Unit_Price]]*Table1[[#This Row],[Quantity_Sold]]) - Table1[[#This Row],[Discount]]*Table1[[#This Row],[Unit_Price]]*Table1[[#This Row],[Quantity_Sold]]</f>
        <v>18952.103800000001</v>
      </c>
      <c r="H919" s="1" t="s">
        <v>19</v>
      </c>
      <c r="I919" s="1" t="s">
        <v>15</v>
      </c>
      <c r="J919" s="1" t="s">
        <v>23</v>
      </c>
      <c r="K919" s="1" t="s">
        <v>28</v>
      </c>
      <c r="L919" s="1" t="s">
        <v>29</v>
      </c>
      <c r="M919" s="1"/>
    </row>
    <row r="920" spans="1:13" x14ac:dyDescent="0.3">
      <c r="A920" s="1">
        <v>1042</v>
      </c>
      <c r="B920" s="2">
        <v>45072</v>
      </c>
      <c r="C920" s="1" t="s">
        <v>31</v>
      </c>
      <c r="D920" s="1">
        <v>1535.57</v>
      </c>
      <c r="E920" s="1">
        <v>1</v>
      </c>
      <c r="F920" s="1">
        <v>0.08</v>
      </c>
      <c r="G920" s="1">
        <f>(Table1[[#This Row],[Unit_Price]]*Table1[[#This Row],[Quantity_Sold]]) - Table1[[#This Row],[Discount]]*Table1[[#This Row],[Unit_Price]]*Table1[[#This Row],[Quantity_Sold]]</f>
        <v>1412.7244000000001</v>
      </c>
      <c r="H920" s="1" t="s">
        <v>19</v>
      </c>
      <c r="I920" s="1" t="s">
        <v>25</v>
      </c>
      <c r="J920" s="1" t="s">
        <v>16</v>
      </c>
      <c r="K920" s="1" t="s">
        <v>28</v>
      </c>
      <c r="L920" s="1" t="s">
        <v>27</v>
      </c>
      <c r="M920" s="1"/>
    </row>
    <row r="921" spans="1:13" x14ac:dyDescent="0.3">
      <c r="A921" s="1">
        <v>1005</v>
      </c>
      <c r="B921" s="2">
        <v>45071</v>
      </c>
      <c r="C921" s="1" t="s">
        <v>21</v>
      </c>
      <c r="D921" s="1">
        <v>1448.54</v>
      </c>
      <c r="E921" s="1">
        <v>2</v>
      </c>
      <c r="F921" s="1">
        <v>0.02</v>
      </c>
      <c r="G921" s="1">
        <f>(Table1[[#This Row],[Unit_Price]]*Table1[[#This Row],[Quantity_Sold]]) - Table1[[#This Row],[Discount]]*Table1[[#This Row],[Unit_Price]]*Table1[[#This Row],[Quantity_Sold]]</f>
        <v>2839.1383999999998</v>
      </c>
      <c r="H921" s="1" t="s">
        <v>14</v>
      </c>
      <c r="I921" s="1" t="s">
        <v>22</v>
      </c>
      <c r="J921" s="1" t="s">
        <v>16</v>
      </c>
      <c r="K921" s="1" t="s">
        <v>17</v>
      </c>
      <c r="L921" s="1" t="s">
        <v>29</v>
      </c>
      <c r="M921" s="1"/>
    </row>
    <row r="922" spans="1:13" x14ac:dyDescent="0.3">
      <c r="A922" s="1">
        <v>1014</v>
      </c>
      <c r="B922" s="2">
        <v>44968</v>
      </c>
      <c r="C922" s="1" t="s">
        <v>13</v>
      </c>
      <c r="D922" s="1">
        <v>2747.81</v>
      </c>
      <c r="E922" s="1">
        <v>44</v>
      </c>
      <c r="F922" s="1">
        <v>0.27</v>
      </c>
      <c r="G922" s="1">
        <f>(Table1[[#This Row],[Unit_Price]]*Table1[[#This Row],[Quantity_Sold]]) - Table1[[#This Row],[Discount]]*Table1[[#This Row],[Unit_Price]]*Table1[[#This Row],[Quantity_Sold]]</f>
        <v>88259.657200000001</v>
      </c>
      <c r="H922" s="1" t="s">
        <v>14</v>
      </c>
      <c r="I922" s="1" t="s">
        <v>15</v>
      </c>
      <c r="J922" s="1" t="s">
        <v>23</v>
      </c>
      <c r="K922" s="1" t="s">
        <v>30</v>
      </c>
      <c r="L922" s="1" t="s">
        <v>12</v>
      </c>
      <c r="M922" s="1"/>
    </row>
    <row r="923" spans="1:13" x14ac:dyDescent="0.3">
      <c r="A923" s="1">
        <v>1032</v>
      </c>
      <c r="B923" s="2">
        <v>45239</v>
      </c>
      <c r="C923" s="1" t="s">
        <v>31</v>
      </c>
      <c r="D923" s="1">
        <v>3337.4</v>
      </c>
      <c r="E923" s="1">
        <v>25</v>
      </c>
      <c r="F923" s="1">
        <v>0.25</v>
      </c>
      <c r="G923" s="1">
        <f>(Table1[[#This Row],[Unit_Price]]*Table1[[#This Row],[Quantity_Sold]]) - Table1[[#This Row],[Discount]]*Table1[[#This Row],[Unit_Price]]*Table1[[#This Row],[Quantity_Sold]]</f>
        <v>62576.25</v>
      </c>
      <c r="H923" s="1" t="s">
        <v>14</v>
      </c>
      <c r="I923" s="1" t="s">
        <v>25</v>
      </c>
      <c r="J923" s="1" t="s">
        <v>16</v>
      </c>
      <c r="K923" s="1" t="s">
        <v>28</v>
      </c>
      <c r="L923" s="1" t="s">
        <v>27</v>
      </c>
      <c r="M923" s="1"/>
    </row>
    <row r="924" spans="1:13" x14ac:dyDescent="0.3">
      <c r="A924" s="1">
        <v>1051</v>
      </c>
      <c r="B924" s="2">
        <v>45246</v>
      </c>
      <c r="C924" s="1" t="s">
        <v>18</v>
      </c>
      <c r="D924" s="1">
        <v>175.29</v>
      </c>
      <c r="E924" s="1">
        <v>31</v>
      </c>
      <c r="F924" s="1">
        <v>7.0000000000000007E-2</v>
      </c>
      <c r="G924" s="1">
        <f>(Table1[[#This Row],[Unit_Price]]*Table1[[#This Row],[Quantity_Sold]]) - Table1[[#This Row],[Discount]]*Table1[[#This Row],[Unit_Price]]*Table1[[#This Row],[Quantity_Sold]]</f>
        <v>5053.6107000000002</v>
      </c>
      <c r="H924" s="1" t="s">
        <v>19</v>
      </c>
      <c r="I924" s="1" t="s">
        <v>22</v>
      </c>
      <c r="J924" s="1" t="s">
        <v>23</v>
      </c>
      <c r="K924" s="1" t="s">
        <v>30</v>
      </c>
      <c r="L924" s="1" t="s">
        <v>27</v>
      </c>
      <c r="M924" s="1"/>
    </row>
    <row r="925" spans="1:13" x14ac:dyDescent="0.3">
      <c r="A925" s="1">
        <v>1100</v>
      </c>
      <c r="B925" s="2">
        <v>45192</v>
      </c>
      <c r="C925" s="1" t="s">
        <v>31</v>
      </c>
      <c r="D925" s="1">
        <v>2257.92</v>
      </c>
      <c r="E925" s="1">
        <v>19</v>
      </c>
      <c r="F925" s="1">
        <v>0.12</v>
      </c>
      <c r="G925" s="1">
        <f>(Table1[[#This Row],[Unit_Price]]*Table1[[#This Row],[Quantity_Sold]]) - Table1[[#This Row],[Discount]]*Table1[[#This Row],[Unit_Price]]*Table1[[#This Row],[Quantity_Sold]]</f>
        <v>37752.422400000003</v>
      </c>
      <c r="H925" s="1" t="s">
        <v>19</v>
      </c>
      <c r="I925" s="1" t="s">
        <v>15</v>
      </c>
      <c r="J925" s="1" t="s">
        <v>16</v>
      </c>
      <c r="K925" s="1" t="s">
        <v>17</v>
      </c>
      <c r="L925" s="1" t="s">
        <v>24</v>
      </c>
      <c r="M925" s="1"/>
    </row>
    <row r="926" spans="1:13" x14ac:dyDescent="0.3">
      <c r="A926" s="1">
        <v>1049</v>
      </c>
      <c r="B926" s="2">
        <v>44978</v>
      </c>
      <c r="C926" s="1" t="s">
        <v>31</v>
      </c>
      <c r="D926" s="1">
        <v>3712.25</v>
      </c>
      <c r="E926" s="1">
        <v>31</v>
      </c>
      <c r="F926" s="1">
        <v>0.03</v>
      </c>
      <c r="G926" s="1">
        <f>(Table1[[#This Row],[Unit_Price]]*Table1[[#This Row],[Quantity_Sold]]) - Table1[[#This Row],[Discount]]*Table1[[#This Row],[Unit_Price]]*Table1[[#This Row],[Quantity_Sold]]</f>
        <v>111627.3575</v>
      </c>
      <c r="H926" s="1" t="s">
        <v>19</v>
      </c>
      <c r="I926" s="1" t="s">
        <v>25</v>
      </c>
      <c r="J926" s="1" t="s">
        <v>23</v>
      </c>
      <c r="K926" s="1" t="s">
        <v>28</v>
      </c>
      <c r="L926" s="1" t="s">
        <v>20</v>
      </c>
      <c r="M926" s="1"/>
    </row>
    <row r="927" spans="1:13" x14ac:dyDescent="0.3">
      <c r="A927" s="1">
        <v>1070</v>
      </c>
      <c r="B927" s="2">
        <v>44927</v>
      </c>
      <c r="C927" s="1" t="s">
        <v>18</v>
      </c>
      <c r="D927" s="1">
        <v>863.03</v>
      </c>
      <c r="E927" s="1">
        <v>12</v>
      </c>
      <c r="F927" s="1">
        <v>0.25</v>
      </c>
      <c r="G927" s="1">
        <f>(Table1[[#This Row],[Unit_Price]]*Table1[[#This Row],[Quantity_Sold]]) - Table1[[#This Row],[Discount]]*Table1[[#This Row],[Unit_Price]]*Table1[[#This Row],[Quantity_Sold]]</f>
        <v>7767.27</v>
      </c>
      <c r="H927" s="1" t="s">
        <v>14</v>
      </c>
      <c r="I927" s="1" t="s">
        <v>22</v>
      </c>
      <c r="J927" s="1" t="s">
        <v>16</v>
      </c>
      <c r="K927" s="1" t="s">
        <v>26</v>
      </c>
      <c r="L927" s="1" t="s">
        <v>29</v>
      </c>
      <c r="M927" s="1"/>
    </row>
    <row r="928" spans="1:13" x14ac:dyDescent="0.3">
      <c r="A928" s="1">
        <v>1017</v>
      </c>
      <c r="B928" s="2">
        <v>45283</v>
      </c>
      <c r="C928" s="1" t="s">
        <v>13</v>
      </c>
      <c r="D928" s="1">
        <v>1994.01</v>
      </c>
      <c r="E928" s="1">
        <v>33</v>
      </c>
      <c r="F928" s="1">
        <v>0.08</v>
      </c>
      <c r="G928" s="1">
        <f>(Table1[[#This Row],[Unit_Price]]*Table1[[#This Row],[Quantity_Sold]]) - Table1[[#This Row],[Discount]]*Table1[[#This Row],[Unit_Price]]*Table1[[#This Row],[Quantity_Sold]]</f>
        <v>60538.143600000003</v>
      </c>
      <c r="H928" s="1" t="s">
        <v>14</v>
      </c>
      <c r="I928" s="1" t="s">
        <v>15</v>
      </c>
      <c r="J928" s="1" t="s">
        <v>23</v>
      </c>
      <c r="K928" s="1" t="s">
        <v>28</v>
      </c>
      <c r="L928" s="1" t="s">
        <v>20</v>
      </c>
      <c r="M928" s="1"/>
    </row>
    <row r="929" spans="1:13" x14ac:dyDescent="0.3">
      <c r="A929" s="1">
        <v>1016</v>
      </c>
      <c r="B929" s="2">
        <v>45155</v>
      </c>
      <c r="C929" s="1" t="s">
        <v>13</v>
      </c>
      <c r="D929" s="1">
        <v>779.33</v>
      </c>
      <c r="E929" s="1">
        <v>7</v>
      </c>
      <c r="F929" s="1">
        <v>0.28000000000000003</v>
      </c>
      <c r="G929" s="1">
        <f>(Table1[[#This Row],[Unit_Price]]*Table1[[#This Row],[Quantity_Sold]]) - Table1[[#This Row],[Discount]]*Table1[[#This Row],[Unit_Price]]*Table1[[#This Row],[Quantity_Sold]]</f>
        <v>3927.8232000000003</v>
      </c>
      <c r="H929" s="1" t="s">
        <v>14</v>
      </c>
      <c r="I929" s="1" t="s">
        <v>25</v>
      </c>
      <c r="J929" s="1" t="s">
        <v>23</v>
      </c>
      <c r="K929" s="1" t="s">
        <v>30</v>
      </c>
      <c r="L929" s="1" t="s">
        <v>29</v>
      </c>
      <c r="M929" s="1"/>
    </row>
    <row r="930" spans="1:13" x14ac:dyDescent="0.3">
      <c r="A930" s="1">
        <v>1006</v>
      </c>
      <c r="B930" s="2">
        <v>45187</v>
      </c>
      <c r="C930" s="1" t="s">
        <v>18</v>
      </c>
      <c r="D930" s="1">
        <v>1814.63</v>
      </c>
      <c r="E930" s="1">
        <v>45</v>
      </c>
      <c r="F930" s="1">
        <v>0.28999999999999998</v>
      </c>
      <c r="G930" s="1">
        <f>(Table1[[#This Row],[Unit_Price]]*Table1[[#This Row],[Quantity_Sold]]) - Table1[[#This Row],[Discount]]*Table1[[#This Row],[Unit_Price]]*Table1[[#This Row],[Quantity_Sold]]</f>
        <v>57977.428500000009</v>
      </c>
      <c r="H930" s="1" t="s">
        <v>19</v>
      </c>
      <c r="I930" s="1" t="s">
        <v>22</v>
      </c>
      <c r="J930" s="1" t="s">
        <v>16</v>
      </c>
      <c r="K930" s="1" t="s">
        <v>30</v>
      </c>
      <c r="L930" s="1" t="s">
        <v>12</v>
      </c>
      <c r="M930" s="1"/>
    </row>
    <row r="931" spans="1:13" x14ac:dyDescent="0.3">
      <c r="A931" s="1">
        <v>1054</v>
      </c>
      <c r="B931" s="2">
        <v>45135</v>
      </c>
      <c r="C931" s="1" t="s">
        <v>21</v>
      </c>
      <c r="D931" s="1">
        <v>5122.07</v>
      </c>
      <c r="E931" s="1">
        <v>20</v>
      </c>
      <c r="F931" s="1">
        <v>0.26</v>
      </c>
      <c r="G931" s="1">
        <f>(Table1[[#This Row],[Unit_Price]]*Table1[[#This Row],[Quantity_Sold]]) - Table1[[#This Row],[Discount]]*Table1[[#This Row],[Unit_Price]]*Table1[[#This Row],[Quantity_Sold]]</f>
        <v>75806.635999999999</v>
      </c>
      <c r="H931" s="1" t="s">
        <v>19</v>
      </c>
      <c r="I931" s="1" t="s">
        <v>15</v>
      </c>
      <c r="J931" s="1" t="s">
        <v>16</v>
      </c>
      <c r="K931" s="1" t="s">
        <v>28</v>
      </c>
      <c r="L931" s="1" t="s">
        <v>12</v>
      </c>
      <c r="M931" s="1"/>
    </row>
    <row r="932" spans="1:13" x14ac:dyDescent="0.3">
      <c r="A932" s="1">
        <v>1008</v>
      </c>
      <c r="B932" s="2">
        <v>45280</v>
      </c>
      <c r="C932" s="1" t="s">
        <v>21</v>
      </c>
      <c r="D932" s="1">
        <v>2319.62</v>
      </c>
      <c r="E932" s="1">
        <v>23</v>
      </c>
      <c r="F932" s="1">
        <v>0.23</v>
      </c>
      <c r="G932" s="1">
        <f>(Table1[[#This Row],[Unit_Price]]*Table1[[#This Row],[Quantity_Sold]]) - Table1[[#This Row],[Discount]]*Table1[[#This Row],[Unit_Price]]*Table1[[#This Row],[Quantity_Sold]]</f>
        <v>41080.470199999996</v>
      </c>
      <c r="H932" s="1" t="s">
        <v>14</v>
      </c>
      <c r="I932" s="1" t="s">
        <v>22</v>
      </c>
      <c r="J932" s="1" t="s">
        <v>16</v>
      </c>
      <c r="K932" s="1" t="s">
        <v>30</v>
      </c>
      <c r="L932" s="1" t="s">
        <v>24</v>
      </c>
      <c r="M932" s="1"/>
    </row>
    <row r="933" spans="1:13" x14ac:dyDescent="0.3">
      <c r="A933" s="1">
        <v>1038</v>
      </c>
      <c r="B933" s="2">
        <v>44998</v>
      </c>
      <c r="C933" s="1" t="s">
        <v>21</v>
      </c>
      <c r="D933" s="1">
        <v>446.11</v>
      </c>
      <c r="E933" s="1">
        <v>9</v>
      </c>
      <c r="F933" s="1">
        <v>0.01</v>
      </c>
      <c r="G933" s="1">
        <f>(Table1[[#This Row],[Unit_Price]]*Table1[[#This Row],[Quantity_Sold]]) - Table1[[#This Row],[Discount]]*Table1[[#This Row],[Unit_Price]]*Table1[[#This Row],[Quantity_Sold]]</f>
        <v>3974.8401000000003</v>
      </c>
      <c r="H933" s="1" t="s">
        <v>19</v>
      </c>
      <c r="I933" s="1" t="s">
        <v>22</v>
      </c>
      <c r="J933" s="1" t="s">
        <v>16</v>
      </c>
      <c r="K933" s="1" t="s">
        <v>17</v>
      </c>
      <c r="L933" s="1" t="s">
        <v>12</v>
      </c>
      <c r="M933" s="1"/>
    </row>
    <row r="934" spans="1:13" x14ac:dyDescent="0.3">
      <c r="A934" s="1">
        <v>1039</v>
      </c>
      <c r="B934" s="2">
        <v>45025</v>
      </c>
      <c r="C934" s="1" t="s">
        <v>13</v>
      </c>
      <c r="D934" s="1">
        <v>471.75</v>
      </c>
      <c r="E934" s="1">
        <v>3</v>
      </c>
      <c r="F934" s="1">
        <v>0.27</v>
      </c>
      <c r="G934" s="1">
        <f>(Table1[[#This Row],[Unit_Price]]*Table1[[#This Row],[Quantity_Sold]]) - Table1[[#This Row],[Discount]]*Table1[[#This Row],[Unit_Price]]*Table1[[#This Row],[Quantity_Sold]]</f>
        <v>1033.1324999999999</v>
      </c>
      <c r="H934" s="1" t="s">
        <v>14</v>
      </c>
      <c r="I934" s="1" t="s">
        <v>15</v>
      </c>
      <c r="J934" s="1" t="s">
        <v>23</v>
      </c>
      <c r="K934" s="1" t="s">
        <v>17</v>
      </c>
      <c r="L934" s="1" t="s">
        <v>20</v>
      </c>
      <c r="M934" s="1"/>
    </row>
    <row r="935" spans="1:13" x14ac:dyDescent="0.3">
      <c r="A935" s="1">
        <v>1014</v>
      </c>
      <c r="B935" s="2">
        <v>45264</v>
      </c>
      <c r="C935" s="1" t="s">
        <v>18</v>
      </c>
      <c r="D935" s="1">
        <v>799.27</v>
      </c>
      <c r="E935" s="1">
        <v>49</v>
      </c>
      <c r="F935" s="1">
        <v>0.1</v>
      </c>
      <c r="G935" s="1">
        <f>(Table1[[#This Row],[Unit_Price]]*Table1[[#This Row],[Quantity_Sold]]) - Table1[[#This Row],[Discount]]*Table1[[#This Row],[Unit_Price]]*Table1[[#This Row],[Quantity_Sold]]</f>
        <v>35247.806999999993</v>
      </c>
      <c r="H935" s="1" t="s">
        <v>19</v>
      </c>
      <c r="I935" s="1" t="s">
        <v>22</v>
      </c>
      <c r="J935" s="1" t="s">
        <v>23</v>
      </c>
      <c r="K935" s="1" t="s">
        <v>30</v>
      </c>
      <c r="L935" s="1" t="s">
        <v>27</v>
      </c>
      <c r="M935" s="1"/>
    </row>
    <row r="936" spans="1:13" x14ac:dyDescent="0.3">
      <c r="A936" s="1">
        <v>1083</v>
      </c>
      <c r="B936" s="2">
        <v>44951</v>
      </c>
      <c r="C936" s="1" t="s">
        <v>21</v>
      </c>
      <c r="D936" s="1">
        <v>1547.26</v>
      </c>
      <c r="E936" s="1">
        <v>34</v>
      </c>
      <c r="F936" s="1">
        <v>0.11</v>
      </c>
      <c r="G936" s="1">
        <f>(Table1[[#This Row],[Unit_Price]]*Table1[[#This Row],[Quantity_Sold]]) - Table1[[#This Row],[Discount]]*Table1[[#This Row],[Unit_Price]]*Table1[[#This Row],[Quantity_Sold]]</f>
        <v>46820.087599999999</v>
      </c>
      <c r="H936" s="1" t="s">
        <v>19</v>
      </c>
      <c r="I936" s="1" t="s">
        <v>22</v>
      </c>
      <c r="J936" s="1" t="s">
        <v>23</v>
      </c>
      <c r="K936" s="1" t="s">
        <v>28</v>
      </c>
      <c r="L936" s="1" t="s">
        <v>12</v>
      </c>
      <c r="M936" s="1"/>
    </row>
    <row r="937" spans="1:13" x14ac:dyDescent="0.3">
      <c r="A937" s="1">
        <v>1018</v>
      </c>
      <c r="B937" s="2">
        <v>45098</v>
      </c>
      <c r="C937" s="1" t="s">
        <v>21</v>
      </c>
      <c r="D937" s="1">
        <v>1043.45</v>
      </c>
      <c r="E937" s="1">
        <v>28</v>
      </c>
      <c r="F937" s="1">
        <v>0.15</v>
      </c>
      <c r="G937" s="1">
        <f>(Table1[[#This Row],[Unit_Price]]*Table1[[#This Row],[Quantity_Sold]]) - Table1[[#This Row],[Discount]]*Table1[[#This Row],[Unit_Price]]*Table1[[#This Row],[Quantity_Sold]]</f>
        <v>24834.11</v>
      </c>
      <c r="H937" s="1" t="s">
        <v>19</v>
      </c>
      <c r="I937" s="1" t="s">
        <v>22</v>
      </c>
      <c r="J937" s="1" t="s">
        <v>16</v>
      </c>
      <c r="K937" s="1" t="s">
        <v>17</v>
      </c>
      <c r="L937" s="1" t="s">
        <v>29</v>
      </c>
      <c r="M937" s="1"/>
    </row>
    <row r="938" spans="1:13" x14ac:dyDescent="0.3">
      <c r="A938" s="1">
        <v>1047</v>
      </c>
      <c r="B938" s="2">
        <v>45142</v>
      </c>
      <c r="C938" s="1" t="s">
        <v>21</v>
      </c>
      <c r="D938" s="1">
        <v>4976.68</v>
      </c>
      <c r="E938" s="1">
        <v>47</v>
      </c>
      <c r="F938" s="1">
        <v>0.18</v>
      </c>
      <c r="G938" s="1">
        <f>(Table1[[#This Row],[Unit_Price]]*Table1[[#This Row],[Quantity_Sold]]) - Table1[[#This Row],[Discount]]*Table1[[#This Row],[Unit_Price]]*Table1[[#This Row],[Quantity_Sold]]</f>
        <v>191801.24720000001</v>
      </c>
      <c r="H938" s="1" t="s">
        <v>14</v>
      </c>
      <c r="I938" s="1" t="s">
        <v>25</v>
      </c>
      <c r="J938" s="1" t="s">
        <v>16</v>
      </c>
      <c r="K938" s="1" t="s">
        <v>26</v>
      </c>
      <c r="L938" s="1" t="s">
        <v>29</v>
      </c>
      <c r="M938" s="1"/>
    </row>
    <row r="939" spans="1:13" x14ac:dyDescent="0.3">
      <c r="A939" s="1">
        <v>1069</v>
      </c>
      <c r="B939" s="2">
        <v>45012</v>
      </c>
      <c r="C939" s="1" t="s">
        <v>31</v>
      </c>
      <c r="D939" s="1">
        <v>4320.93</v>
      </c>
      <c r="E939" s="1">
        <v>47</v>
      </c>
      <c r="F939" s="1">
        <v>7.0000000000000007E-2</v>
      </c>
      <c r="G939" s="1">
        <f>(Table1[[#This Row],[Unit_Price]]*Table1[[#This Row],[Quantity_Sold]]) - Table1[[#This Row],[Discount]]*Table1[[#This Row],[Unit_Price]]*Table1[[#This Row],[Quantity_Sold]]</f>
        <v>188867.85030000002</v>
      </c>
      <c r="H939" s="1" t="s">
        <v>19</v>
      </c>
      <c r="I939" s="1" t="s">
        <v>15</v>
      </c>
      <c r="J939" s="1" t="s">
        <v>23</v>
      </c>
      <c r="K939" s="1" t="s">
        <v>28</v>
      </c>
      <c r="L939" s="1" t="s">
        <v>12</v>
      </c>
      <c r="M939" s="1"/>
    </row>
    <row r="940" spans="1:13" x14ac:dyDescent="0.3">
      <c r="A940" s="1">
        <v>1092</v>
      </c>
      <c r="B940" s="2">
        <v>45263</v>
      </c>
      <c r="C940" s="1" t="s">
        <v>21</v>
      </c>
      <c r="D940" s="1">
        <v>737.49</v>
      </c>
      <c r="E940" s="1">
        <v>6</v>
      </c>
      <c r="F940" s="1">
        <v>0.19</v>
      </c>
      <c r="G940" s="1">
        <f>(Table1[[#This Row],[Unit_Price]]*Table1[[#This Row],[Quantity_Sold]]) - Table1[[#This Row],[Discount]]*Table1[[#This Row],[Unit_Price]]*Table1[[#This Row],[Quantity_Sold]]</f>
        <v>3584.2014000000008</v>
      </c>
      <c r="H940" s="1" t="s">
        <v>14</v>
      </c>
      <c r="I940" s="1" t="s">
        <v>25</v>
      </c>
      <c r="J940" s="1" t="s">
        <v>16</v>
      </c>
      <c r="K940" s="1" t="s">
        <v>28</v>
      </c>
      <c r="L940" s="1" t="s">
        <v>12</v>
      </c>
      <c r="M940" s="1"/>
    </row>
    <row r="941" spans="1:13" x14ac:dyDescent="0.3">
      <c r="A941" s="1">
        <v>1064</v>
      </c>
      <c r="B941" s="2">
        <v>45043</v>
      </c>
      <c r="C941" s="1" t="s">
        <v>21</v>
      </c>
      <c r="D941" s="1">
        <v>2045.53</v>
      </c>
      <c r="E941" s="1">
        <v>13</v>
      </c>
      <c r="F941" s="1">
        <v>0.28000000000000003</v>
      </c>
      <c r="G941" s="1">
        <f>(Table1[[#This Row],[Unit_Price]]*Table1[[#This Row],[Quantity_Sold]]) - Table1[[#This Row],[Discount]]*Table1[[#This Row],[Unit_Price]]*Table1[[#This Row],[Quantity_Sold]]</f>
        <v>19146.160799999998</v>
      </c>
      <c r="H941" s="1" t="s">
        <v>14</v>
      </c>
      <c r="I941" s="1" t="s">
        <v>15</v>
      </c>
      <c r="J941" s="1" t="s">
        <v>16</v>
      </c>
      <c r="K941" s="1" t="s">
        <v>17</v>
      </c>
      <c r="L941" s="1" t="s">
        <v>27</v>
      </c>
      <c r="M941" s="1"/>
    </row>
    <row r="942" spans="1:13" x14ac:dyDescent="0.3">
      <c r="A942" s="1">
        <v>1001</v>
      </c>
      <c r="B942" s="2">
        <v>45242</v>
      </c>
      <c r="C942" s="1" t="s">
        <v>31</v>
      </c>
      <c r="D942" s="1">
        <v>3729.27</v>
      </c>
      <c r="E942" s="1">
        <v>8</v>
      </c>
      <c r="F942" s="1">
        <v>0.09</v>
      </c>
      <c r="G942" s="1">
        <f>(Table1[[#This Row],[Unit_Price]]*Table1[[#This Row],[Quantity_Sold]]) - Table1[[#This Row],[Discount]]*Table1[[#This Row],[Unit_Price]]*Table1[[#This Row],[Quantity_Sold]]</f>
        <v>27149.085599999999</v>
      </c>
      <c r="H942" s="1" t="s">
        <v>19</v>
      </c>
      <c r="I942" s="1" t="s">
        <v>22</v>
      </c>
      <c r="J942" s="1" t="s">
        <v>16</v>
      </c>
      <c r="K942" s="1" t="s">
        <v>17</v>
      </c>
      <c r="L942" s="1" t="s">
        <v>20</v>
      </c>
      <c r="M942" s="1"/>
    </row>
    <row r="943" spans="1:13" x14ac:dyDescent="0.3">
      <c r="A943" s="1">
        <v>1091</v>
      </c>
      <c r="B943" s="2">
        <v>45173</v>
      </c>
      <c r="C943" s="1" t="s">
        <v>13</v>
      </c>
      <c r="D943" s="1">
        <v>2406.58</v>
      </c>
      <c r="E943" s="1">
        <v>44</v>
      </c>
      <c r="F943" s="1">
        <v>0.06</v>
      </c>
      <c r="G943" s="1">
        <f>(Table1[[#This Row],[Unit_Price]]*Table1[[#This Row],[Quantity_Sold]]) - Table1[[#This Row],[Discount]]*Table1[[#This Row],[Unit_Price]]*Table1[[#This Row],[Quantity_Sold]]</f>
        <v>99536.148799999995</v>
      </c>
      <c r="H943" s="1" t="s">
        <v>14</v>
      </c>
      <c r="I943" s="1" t="s">
        <v>22</v>
      </c>
      <c r="J943" s="1" t="s">
        <v>16</v>
      </c>
      <c r="K943" s="1" t="s">
        <v>26</v>
      </c>
      <c r="L943" s="1" t="s">
        <v>24</v>
      </c>
      <c r="M943" s="1"/>
    </row>
    <row r="944" spans="1:13" x14ac:dyDescent="0.3">
      <c r="A944" s="1">
        <v>1100</v>
      </c>
      <c r="B944" s="2">
        <v>45245</v>
      </c>
      <c r="C944" s="1" t="s">
        <v>18</v>
      </c>
      <c r="D944" s="1">
        <v>1189.3499999999999</v>
      </c>
      <c r="E944" s="1">
        <v>2</v>
      </c>
      <c r="F944" s="1">
        <v>0.27</v>
      </c>
      <c r="G944" s="1">
        <f>(Table1[[#This Row],[Unit_Price]]*Table1[[#This Row],[Quantity_Sold]]) - Table1[[#This Row],[Discount]]*Table1[[#This Row],[Unit_Price]]*Table1[[#This Row],[Quantity_Sold]]</f>
        <v>1736.4509999999998</v>
      </c>
      <c r="H944" s="1" t="s">
        <v>19</v>
      </c>
      <c r="I944" s="1" t="s">
        <v>22</v>
      </c>
      <c r="J944" s="1" t="s">
        <v>23</v>
      </c>
      <c r="K944" s="1" t="s">
        <v>28</v>
      </c>
      <c r="L944" s="1" t="s">
        <v>29</v>
      </c>
      <c r="M944" s="1"/>
    </row>
    <row r="945" spans="1:13" x14ac:dyDescent="0.3">
      <c r="A945" s="1">
        <v>1021</v>
      </c>
      <c r="B945" s="2">
        <v>45165</v>
      </c>
      <c r="C945" s="1" t="s">
        <v>21</v>
      </c>
      <c r="D945" s="1">
        <v>584.44000000000005</v>
      </c>
      <c r="E945" s="1">
        <v>19</v>
      </c>
      <c r="F945" s="1">
        <v>0.28000000000000003</v>
      </c>
      <c r="G945" s="1">
        <f>(Table1[[#This Row],[Unit_Price]]*Table1[[#This Row],[Quantity_Sold]]) - Table1[[#This Row],[Discount]]*Table1[[#This Row],[Unit_Price]]*Table1[[#This Row],[Quantity_Sold]]</f>
        <v>7995.1391999999996</v>
      </c>
      <c r="H945" s="1" t="s">
        <v>14</v>
      </c>
      <c r="I945" s="1" t="s">
        <v>15</v>
      </c>
      <c r="J945" s="1" t="s">
        <v>16</v>
      </c>
      <c r="K945" s="1" t="s">
        <v>17</v>
      </c>
      <c r="L945" s="1" t="s">
        <v>29</v>
      </c>
      <c r="M945" s="1"/>
    </row>
    <row r="946" spans="1:13" x14ac:dyDescent="0.3">
      <c r="A946" s="1">
        <v>1093</v>
      </c>
      <c r="B946" s="2">
        <v>45231</v>
      </c>
      <c r="C946" s="1" t="s">
        <v>21</v>
      </c>
      <c r="D946" s="1">
        <v>757.26</v>
      </c>
      <c r="E946" s="1">
        <v>46</v>
      </c>
      <c r="F946" s="1">
        <v>0.21</v>
      </c>
      <c r="G946" s="1">
        <f>(Table1[[#This Row],[Unit_Price]]*Table1[[#This Row],[Quantity_Sold]]) - Table1[[#This Row],[Discount]]*Table1[[#This Row],[Unit_Price]]*Table1[[#This Row],[Quantity_Sold]]</f>
        <v>27518.828399999999</v>
      </c>
      <c r="H946" s="1" t="s">
        <v>19</v>
      </c>
      <c r="I946" s="1" t="s">
        <v>25</v>
      </c>
      <c r="J946" s="1" t="s">
        <v>16</v>
      </c>
      <c r="K946" s="1" t="s">
        <v>17</v>
      </c>
      <c r="L946" s="1" t="s">
        <v>24</v>
      </c>
      <c r="M946" s="1"/>
    </row>
    <row r="947" spans="1:13" x14ac:dyDescent="0.3">
      <c r="A947" s="1">
        <v>1053</v>
      </c>
      <c r="B947" s="2">
        <v>45281</v>
      </c>
      <c r="C947" s="1" t="s">
        <v>18</v>
      </c>
      <c r="D947" s="1">
        <v>2217.5100000000002</v>
      </c>
      <c r="E947" s="1">
        <v>44</v>
      </c>
      <c r="F947" s="1">
        <v>0.08</v>
      </c>
      <c r="G947" s="1">
        <f>(Table1[[#This Row],[Unit_Price]]*Table1[[#This Row],[Quantity_Sold]]) - Table1[[#This Row],[Discount]]*Table1[[#This Row],[Unit_Price]]*Table1[[#This Row],[Quantity_Sold]]</f>
        <v>89764.804799999998</v>
      </c>
      <c r="H947" s="1" t="s">
        <v>14</v>
      </c>
      <c r="I947" s="1" t="s">
        <v>25</v>
      </c>
      <c r="J947" s="1" t="s">
        <v>23</v>
      </c>
      <c r="K947" s="1" t="s">
        <v>17</v>
      </c>
      <c r="L947" s="1" t="s">
        <v>27</v>
      </c>
      <c r="M947" s="1"/>
    </row>
    <row r="948" spans="1:13" x14ac:dyDescent="0.3">
      <c r="A948" s="1">
        <v>1090</v>
      </c>
      <c r="B948" s="2">
        <v>45126</v>
      </c>
      <c r="C948" s="1" t="s">
        <v>18</v>
      </c>
      <c r="D948" s="1">
        <v>2438.9699999999998</v>
      </c>
      <c r="E948" s="1">
        <v>10</v>
      </c>
      <c r="F948" s="1">
        <v>0.02</v>
      </c>
      <c r="G948" s="1">
        <f>(Table1[[#This Row],[Unit_Price]]*Table1[[#This Row],[Quantity_Sold]]) - Table1[[#This Row],[Discount]]*Table1[[#This Row],[Unit_Price]]*Table1[[#This Row],[Quantity_Sold]]</f>
        <v>23901.905999999995</v>
      </c>
      <c r="H948" s="1" t="s">
        <v>14</v>
      </c>
      <c r="I948" s="1" t="s">
        <v>22</v>
      </c>
      <c r="J948" s="1" t="s">
        <v>16</v>
      </c>
      <c r="K948" s="1" t="s">
        <v>30</v>
      </c>
      <c r="L948" s="1" t="s">
        <v>24</v>
      </c>
      <c r="M948" s="1"/>
    </row>
    <row r="949" spans="1:13" x14ac:dyDescent="0.3">
      <c r="A949" s="1">
        <v>1003</v>
      </c>
      <c r="B949" s="2">
        <v>45290</v>
      </c>
      <c r="C949" s="1" t="s">
        <v>18</v>
      </c>
      <c r="D949" s="1">
        <v>676.66</v>
      </c>
      <c r="E949" s="1">
        <v>17</v>
      </c>
      <c r="F949" s="1">
        <v>0.25</v>
      </c>
      <c r="G949" s="1">
        <f>(Table1[[#This Row],[Unit_Price]]*Table1[[#This Row],[Quantity_Sold]]) - Table1[[#This Row],[Discount]]*Table1[[#This Row],[Unit_Price]]*Table1[[#This Row],[Quantity_Sold]]</f>
        <v>8627.4149999999991</v>
      </c>
      <c r="H949" s="1" t="s">
        <v>14</v>
      </c>
      <c r="I949" s="1" t="s">
        <v>15</v>
      </c>
      <c r="J949" s="1" t="s">
        <v>16</v>
      </c>
      <c r="K949" s="1" t="s">
        <v>28</v>
      </c>
      <c r="L949" s="1" t="s">
        <v>20</v>
      </c>
      <c r="M949" s="1"/>
    </row>
    <row r="950" spans="1:13" x14ac:dyDescent="0.3">
      <c r="A950" s="1">
        <v>1077</v>
      </c>
      <c r="B950" s="2">
        <v>45211</v>
      </c>
      <c r="C950" s="1" t="s">
        <v>31</v>
      </c>
      <c r="D950" s="1">
        <v>822.39</v>
      </c>
      <c r="E950" s="1">
        <v>23</v>
      </c>
      <c r="F950" s="1">
        <v>0.28999999999999998</v>
      </c>
      <c r="G950" s="1">
        <f>(Table1[[#This Row],[Unit_Price]]*Table1[[#This Row],[Quantity_Sold]]) - Table1[[#This Row],[Discount]]*Table1[[#This Row],[Unit_Price]]*Table1[[#This Row],[Quantity_Sold]]</f>
        <v>13429.628700000001</v>
      </c>
      <c r="H950" s="1" t="s">
        <v>14</v>
      </c>
      <c r="I950" s="1" t="s">
        <v>25</v>
      </c>
      <c r="J950" s="1" t="s">
        <v>23</v>
      </c>
      <c r="K950" s="1" t="s">
        <v>26</v>
      </c>
      <c r="L950" s="1" t="s">
        <v>12</v>
      </c>
      <c r="M950" s="1"/>
    </row>
    <row r="951" spans="1:13" x14ac:dyDescent="0.3">
      <c r="A951" s="1">
        <v>1083</v>
      </c>
      <c r="B951" s="2">
        <v>45027</v>
      </c>
      <c r="C951" s="1" t="s">
        <v>18</v>
      </c>
      <c r="D951" s="1">
        <v>2624.09</v>
      </c>
      <c r="E951" s="1">
        <v>29</v>
      </c>
      <c r="F951" s="1">
        <v>0.14000000000000001</v>
      </c>
      <c r="G951" s="1">
        <f>(Table1[[#This Row],[Unit_Price]]*Table1[[#This Row],[Quantity_Sold]]) - Table1[[#This Row],[Discount]]*Table1[[#This Row],[Unit_Price]]*Table1[[#This Row],[Quantity_Sold]]</f>
        <v>65444.804600000003</v>
      </c>
      <c r="H951" s="1" t="s">
        <v>14</v>
      </c>
      <c r="I951" s="1" t="s">
        <v>15</v>
      </c>
      <c r="J951" s="1" t="s">
        <v>23</v>
      </c>
      <c r="K951" s="1" t="s">
        <v>30</v>
      </c>
      <c r="L951" s="1" t="s">
        <v>27</v>
      </c>
      <c r="M951" s="1"/>
    </row>
    <row r="952" spans="1:13" x14ac:dyDescent="0.3">
      <c r="A952" s="1">
        <v>1026</v>
      </c>
      <c r="B952" s="2">
        <v>45005</v>
      </c>
      <c r="C952" s="1" t="s">
        <v>31</v>
      </c>
      <c r="D952" s="1">
        <v>5296.65</v>
      </c>
      <c r="E952" s="1">
        <v>19</v>
      </c>
      <c r="F952" s="1">
        <v>0.12</v>
      </c>
      <c r="G952" s="1">
        <f>(Table1[[#This Row],[Unit_Price]]*Table1[[#This Row],[Quantity_Sold]]) - Table1[[#This Row],[Discount]]*Table1[[#This Row],[Unit_Price]]*Table1[[#This Row],[Quantity_Sold]]</f>
        <v>88559.987999999998</v>
      </c>
      <c r="H952" s="1" t="s">
        <v>19</v>
      </c>
      <c r="I952" s="1" t="s">
        <v>22</v>
      </c>
      <c r="J952" s="1" t="s">
        <v>23</v>
      </c>
      <c r="K952" s="1" t="s">
        <v>28</v>
      </c>
      <c r="L952" s="1" t="s">
        <v>27</v>
      </c>
      <c r="M952" s="1"/>
    </row>
    <row r="953" spans="1:13" x14ac:dyDescent="0.3">
      <c r="A953" s="1">
        <v>1035</v>
      </c>
      <c r="B953" s="2">
        <v>45008</v>
      </c>
      <c r="C953" s="1" t="s">
        <v>21</v>
      </c>
      <c r="D953" s="1">
        <v>1745.52</v>
      </c>
      <c r="E953" s="1">
        <v>30</v>
      </c>
      <c r="F953" s="1">
        <v>0.09</v>
      </c>
      <c r="G953" s="1">
        <f>(Table1[[#This Row],[Unit_Price]]*Table1[[#This Row],[Quantity_Sold]]) - Table1[[#This Row],[Discount]]*Table1[[#This Row],[Unit_Price]]*Table1[[#This Row],[Quantity_Sold]]</f>
        <v>47652.695999999996</v>
      </c>
      <c r="H953" s="1" t="s">
        <v>19</v>
      </c>
      <c r="I953" s="1" t="s">
        <v>15</v>
      </c>
      <c r="J953" s="1" t="s">
        <v>16</v>
      </c>
      <c r="K953" s="1" t="s">
        <v>28</v>
      </c>
      <c r="L953" s="1" t="s">
        <v>12</v>
      </c>
      <c r="M953" s="1"/>
    </row>
    <row r="954" spans="1:13" x14ac:dyDescent="0.3">
      <c r="A954" s="1">
        <v>1076</v>
      </c>
      <c r="B954" s="2">
        <v>45190</v>
      </c>
      <c r="C954" s="1" t="s">
        <v>31</v>
      </c>
      <c r="D954" s="1">
        <v>2002.95</v>
      </c>
      <c r="E954" s="1">
        <v>26</v>
      </c>
      <c r="F954" s="1">
        <v>0.28999999999999998</v>
      </c>
      <c r="G954" s="1">
        <f>(Table1[[#This Row],[Unit_Price]]*Table1[[#This Row],[Quantity_Sold]]) - Table1[[#This Row],[Discount]]*Table1[[#This Row],[Unit_Price]]*Table1[[#This Row],[Quantity_Sold]]</f>
        <v>36974.457000000002</v>
      </c>
      <c r="H954" s="1" t="s">
        <v>14</v>
      </c>
      <c r="I954" s="1" t="s">
        <v>25</v>
      </c>
      <c r="J954" s="1" t="s">
        <v>16</v>
      </c>
      <c r="K954" s="1" t="s">
        <v>17</v>
      </c>
      <c r="L954" s="1" t="s">
        <v>27</v>
      </c>
      <c r="M954" s="1"/>
    </row>
    <row r="955" spans="1:13" x14ac:dyDescent="0.3">
      <c r="A955" s="1">
        <v>1062</v>
      </c>
      <c r="B955" s="2">
        <v>45051</v>
      </c>
      <c r="C955" s="1" t="s">
        <v>21</v>
      </c>
      <c r="D955" s="1">
        <v>1263.49</v>
      </c>
      <c r="E955" s="1">
        <v>26</v>
      </c>
      <c r="F955" s="1">
        <v>0.25</v>
      </c>
      <c r="G955" s="1">
        <f>(Table1[[#This Row],[Unit_Price]]*Table1[[#This Row],[Quantity_Sold]]) - Table1[[#This Row],[Discount]]*Table1[[#This Row],[Unit_Price]]*Table1[[#This Row],[Quantity_Sold]]</f>
        <v>24638.055</v>
      </c>
      <c r="H955" s="1" t="s">
        <v>14</v>
      </c>
      <c r="I955" s="1" t="s">
        <v>22</v>
      </c>
      <c r="J955" s="1" t="s">
        <v>16</v>
      </c>
      <c r="K955" s="1" t="s">
        <v>26</v>
      </c>
      <c r="L955" s="1" t="s">
        <v>29</v>
      </c>
      <c r="M955" s="1"/>
    </row>
    <row r="956" spans="1:13" x14ac:dyDescent="0.3">
      <c r="A956" s="1">
        <v>1062</v>
      </c>
      <c r="B956" s="2">
        <v>45208</v>
      </c>
      <c r="C956" s="1" t="s">
        <v>31</v>
      </c>
      <c r="D956" s="1">
        <v>2034.15</v>
      </c>
      <c r="E956" s="1">
        <v>4</v>
      </c>
      <c r="F956" s="1">
        <v>0.21</v>
      </c>
      <c r="G956" s="1">
        <f>(Table1[[#This Row],[Unit_Price]]*Table1[[#This Row],[Quantity_Sold]]) - Table1[[#This Row],[Discount]]*Table1[[#This Row],[Unit_Price]]*Table1[[#This Row],[Quantity_Sold]]</f>
        <v>6427.9140000000007</v>
      </c>
      <c r="H956" s="1" t="s">
        <v>14</v>
      </c>
      <c r="I956" s="1" t="s">
        <v>15</v>
      </c>
      <c r="J956" s="1" t="s">
        <v>23</v>
      </c>
      <c r="K956" s="1" t="s">
        <v>28</v>
      </c>
      <c r="L956" s="1" t="s">
        <v>27</v>
      </c>
      <c r="M956" s="1"/>
    </row>
    <row r="957" spans="1:13" x14ac:dyDescent="0.3">
      <c r="A957" s="1">
        <v>1034</v>
      </c>
      <c r="B957" s="2">
        <v>45030</v>
      </c>
      <c r="C957" s="1" t="s">
        <v>21</v>
      </c>
      <c r="D957" s="1">
        <v>3732</v>
      </c>
      <c r="E957" s="1">
        <v>3</v>
      </c>
      <c r="F957" s="1">
        <v>0.06</v>
      </c>
      <c r="G957" s="1">
        <f>(Table1[[#This Row],[Unit_Price]]*Table1[[#This Row],[Quantity_Sold]]) - Table1[[#This Row],[Discount]]*Table1[[#This Row],[Unit_Price]]*Table1[[#This Row],[Quantity_Sold]]</f>
        <v>10524.24</v>
      </c>
      <c r="H957" s="1" t="s">
        <v>19</v>
      </c>
      <c r="I957" s="1" t="s">
        <v>15</v>
      </c>
      <c r="J957" s="1" t="s">
        <v>23</v>
      </c>
      <c r="K957" s="1" t="s">
        <v>30</v>
      </c>
      <c r="L957" s="1" t="s">
        <v>20</v>
      </c>
      <c r="M957" s="1"/>
    </row>
    <row r="958" spans="1:13" x14ac:dyDescent="0.3">
      <c r="A958" s="1">
        <v>1012</v>
      </c>
      <c r="B958" s="2">
        <v>45244</v>
      </c>
      <c r="C958" s="1" t="s">
        <v>21</v>
      </c>
      <c r="D958" s="1">
        <v>4082.62</v>
      </c>
      <c r="E958" s="1">
        <v>6</v>
      </c>
      <c r="F958" s="1">
        <v>0.3</v>
      </c>
      <c r="G958" s="1">
        <f>(Table1[[#This Row],[Unit_Price]]*Table1[[#This Row],[Quantity_Sold]]) - Table1[[#This Row],[Discount]]*Table1[[#This Row],[Unit_Price]]*Table1[[#This Row],[Quantity_Sold]]</f>
        <v>17147.004000000001</v>
      </c>
      <c r="H958" s="1" t="s">
        <v>14</v>
      </c>
      <c r="I958" s="1" t="s">
        <v>22</v>
      </c>
      <c r="J958" s="1" t="s">
        <v>16</v>
      </c>
      <c r="K958" s="1" t="s">
        <v>17</v>
      </c>
      <c r="L958" s="1" t="s">
        <v>29</v>
      </c>
      <c r="M958" s="1"/>
    </row>
    <row r="959" spans="1:13" x14ac:dyDescent="0.3">
      <c r="A959" s="1">
        <v>1092</v>
      </c>
      <c r="B959" s="2">
        <v>45245</v>
      </c>
      <c r="C959" s="1" t="s">
        <v>31</v>
      </c>
      <c r="D959" s="1">
        <v>3375.79</v>
      </c>
      <c r="E959" s="1">
        <v>47</v>
      </c>
      <c r="F959" s="1">
        <v>0.28000000000000003</v>
      </c>
      <c r="G959" s="1">
        <f>(Table1[[#This Row],[Unit_Price]]*Table1[[#This Row],[Quantity_Sold]]) - Table1[[#This Row],[Discount]]*Table1[[#This Row],[Unit_Price]]*Table1[[#This Row],[Quantity_Sold]]</f>
        <v>114236.73360000001</v>
      </c>
      <c r="H959" s="1" t="s">
        <v>19</v>
      </c>
      <c r="I959" s="1" t="s">
        <v>25</v>
      </c>
      <c r="J959" s="1" t="s">
        <v>23</v>
      </c>
      <c r="K959" s="1" t="s">
        <v>28</v>
      </c>
      <c r="L959" s="1" t="s">
        <v>12</v>
      </c>
      <c r="M959" s="1"/>
    </row>
    <row r="960" spans="1:13" x14ac:dyDescent="0.3">
      <c r="A960" s="1">
        <v>1017</v>
      </c>
      <c r="B960" s="2">
        <v>44946</v>
      </c>
      <c r="C960" s="1" t="s">
        <v>21</v>
      </c>
      <c r="D960" s="1">
        <v>3481.72</v>
      </c>
      <c r="E960" s="1">
        <v>29</v>
      </c>
      <c r="F960" s="1">
        <v>0.24</v>
      </c>
      <c r="G960" s="1">
        <f>(Table1[[#This Row],[Unit_Price]]*Table1[[#This Row],[Quantity_Sold]]) - Table1[[#This Row],[Discount]]*Table1[[#This Row],[Unit_Price]]*Table1[[#This Row],[Quantity_Sold]]</f>
        <v>76737.108799999987</v>
      </c>
      <c r="H960" s="1" t="s">
        <v>19</v>
      </c>
      <c r="I960" s="1" t="s">
        <v>22</v>
      </c>
      <c r="J960" s="1" t="s">
        <v>16</v>
      </c>
      <c r="K960" s="1" t="s">
        <v>28</v>
      </c>
      <c r="L960" s="1" t="s">
        <v>27</v>
      </c>
      <c r="M960" s="1"/>
    </row>
    <row r="961" spans="1:13" x14ac:dyDescent="0.3">
      <c r="A961" s="1">
        <v>1016</v>
      </c>
      <c r="B961" s="2">
        <v>45003</v>
      </c>
      <c r="C961" s="1" t="s">
        <v>13</v>
      </c>
      <c r="D961" s="1">
        <v>863.81</v>
      </c>
      <c r="E961" s="1">
        <v>4</v>
      </c>
      <c r="F961" s="1">
        <v>0.27</v>
      </c>
      <c r="G961" s="1">
        <f>(Table1[[#This Row],[Unit_Price]]*Table1[[#This Row],[Quantity_Sold]]) - Table1[[#This Row],[Discount]]*Table1[[#This Row],[Unit_Price]]*Table1[[#This Row],[Quantity_Sold]]</f>
        <v>2522.3251999999998</v>
      </c>
      <c r="H961" s="1" t="s">
        <v>19</v>
      </c>
      <c r="I961" s="1" t="s">
        <v>25</v>
      </c>
      <c r="J961" s="1" t="s">
        <v>16</v>
      </c>
      <c r="K961" s="1" t="s">
        <v>26</v>
      </c>
      <c r="L961" s="1" t="s">
        <v>12</v>
      </c>
      <c r="M961" s="1"/>
    </row>
    <row r="962" spans="1:13" x14ac:dyDescent="0.3">
      <c r="A962" s="1">
        <v>1046</v>
      </c>
      <c r="B962" s="2">
        <v>45119</v>
      </c>
      <c r="C962" s="1" t="s">
        <v>18</v>
      </c>
      <c r="D962" s="1">
        <v>4045.34</v>
      </c>
      <c r="E962" s="1">
        <v>17</v>
      </c>
      <c r="F962" s="1">
        <v>0.16</v>
      </c>
      <c r="G962" s="1">
        <f>(Table1[[#This Row],[Unit_Price]]*Table1[[#This Row],[Quantity_Sold]]) - Table1[[#This Row],[Discount]]*Table1[[#This Row],[Unit_Price]]*Table1[[#This Row],[Quantity_Sold]]</f>
        <v>57767.455199999997</v>
      </c>
      <c r="H962" s="1" t="s">
        <v>14</v>
      </c>
      <c r="I962" s="1" t="s">
        <v>25</v>
      </c>
      <c r="J962" s="1" t="s">
        <v>23</v>
      </c>
      <c r="K962" s="1" t="s">
        <v>17</v>
      </c>
      <c r="L962" s="1" t="s">
        <v>29</v>
      </c>
      <c r="M962" s="1"/>
    </row>
    <row r="963" spans="1:13" x14ac:dyDescent="0.3">
      <c r="A963" s="1">
        <v>1096</v>
      </c>
      <c r="B963" s="2">
        <v>45136</v>
      </c>
      <c r="C963" s="1" t="s">
        <v>31</v>
      </c>
      <c r="D963" s="1">
        <v>4270.59</v>
      </c>
      <c r="E963" s="1">
        <v>38</v>
      </c>
      <c r="F963" s="1">
        <v>0.15</v>
      </c>
      <c r="G963" s="1">
        <f>(Table1[[#This Row],[Unit_Price]]*Table1[[#This Row],[Quantity_Sold]]) - Table1[[#This Row],[Discount]]*Table1[[#This Row],[Unit_Price]]*Table1[[#This Row],[Quantity_Sold]]</f>
        <v>137940.05700000003</v>
      </c>
      <c r="H963" s="1" t="s">
        <v>14</v>
      </c>
      <c r="I963" s="1" t="s">
        <v>25</v>
      </c>
      <c r="J963" s="1" t="s">
        <v>23</v>
      </c>
      <c r="K963" s="1" t="s">
        <v>30</v>
      </c>
      <c r="L963" s="1" t="s">
        <v>24</v>
      </c>
      <c r="M963" s="1"/>
    </row>
    <row r="964" spans="1:13" x14ac:dyDescent="0.3">
      <c r="A964" s="1">
        <v>1097</v>
      </c>
      <c r="B964" s="2">
        <v>45001</v>
      </c>
      <c r="C964" s="1" t="s">
        <v>13</v>
      </c>
      <c r="D964" s="1">
        <v>2254.84</v>
      </c>
      <c r="E964" s="1">
        <v>35</v>
      </c>
      <c r="F964" s="1">
        <v>0.16</v>
      </c>
      <c r="G964" s="1">
        <f>(Table1[[#This Row],[Unit_Price]]*Table1[[#This Row],[Quantity_Sold]]) - Table1[[#This Row],[Discount]]*Table1[[#This Row],[Unit_Price]]*Table1[[#This Row],[Quantity_Sold]]</f>
        <v>66292.296000000002</v>
      </c>
      <c r="H964" s="1" t="s">
        <v>19</v>
      </c>
      <c r="I964" s="1" t="s">
        <v>25</v>
      </c>
      <c r="J964" s="1" t="s">
        <v>23</v>
      </c>
      <c r="K964" s="1" t="s">
        <v>26</v>
      </c>
      <c r="L964" s="1" t="s">
        <v>12</v>
      </c>
      <c r="M964" s="1"/>
    </row>
    <row r="965" spans="1:13" x14ac:dyDescent="0.3">
      <c r="A965" s="1">
        <v>1088</v>
      </c>
      <c r="B965" s="2">
        <v>45037</v>
      </c>
      <c r="C965" s="1" t="s">
        <v>18</v>
      </c>
      <c r="D965" s="1">
        <v>1107.45</v>
      </c>
      <c r="E965" s="1">
        <v>29</v>
      </c>
      <c r="F965" s="1">
        <v>0.28999999999999998</v>
      </c>
      <c r="G965" s="1">
        <f>(Table1[[#This Row],[Unit_Price]]*Table1[[#This Row],[Quantity_Sold]]) - Table1[[#This Row],[Discount]]*Table1[[#This Row],[Unit_Price]]*Table1[[#This Row],[Quantity_Sold]]</f>
        <v>22802.395500000002</v>
      </c>
      <c r="H965" s="1" t="s">
        <v>19</v>
      </c>
      <c r="I965" s="1" t="s">
        <v>15</v>
      </c>
      <c r="J965" s="1" t="s">
        <v>16</v>
      </c>
      <c r="K965" s="1" t="s">
        <v>28</v>
      </c>
      <c r="L965" s="1" t="s">
        <v>24</v>
      </c>
      <c r="M965" s="1"/>
    </row>
    <row r="966" spans="1:13" x14ac:dyDescent="0.3">
      <c r="A966" s="1">
        <v>1031</v>
      </c>
      <c r="B966" s="2">
        <v>45008</v>
      </c>
      <c r="C966" s="1" t="s">
        <v>21</v>
      </c>
      <c r="D966" s="1">
        <v>3711.47</v>
      </c>
      <c r="E966" s="1">
        <v>32</v>
      </c>
      <c r="F966" s="1">
        <v>0.16</v>
      </c>
      <c r="G966" s="1">
        <f>(Table1[[#This Row],[Unit_Price]]*Table1[[#This Row],[Quantity_Sold]]) - Table1[[#This Row],[Discount]]*Table1[[#This Row],[Unit_Price]]*Table1[[#This Row],[Quantity_Sold]]</f>
        <v>99764.313599999994</v>
      </c>
      <c r="H966" s="1" t="s">
        <v>19</v>
      </c>
      <c r="I966" s="1" t="s">
        <v>15</v>
      </c>
      <c r="J966" s="1" t="s">
        <v>16</v>
      </c>
      <c r="K966" s="1" t="s">
        <v>28</v>
      </c>
      <c r="L966" s="1" t="s">
        <v>29</v>
      </c>
      <c r="M966" s="1"/>
    </row>
    <row r="967" spans="1:13" x14ac:dyDescent="0.3">
      <c r="A967" s="1">
        <v>1034</v>
      </c>
      <c r="B967" s="2">
        <v>44953</v>
      </c>
      <c r="C967" s="1" t="s">
        <v>13</v>
      </c>
      <c r="D967" s="1">
        <v>3081.5</v>
      </c>
      <c r="E967" s="1">
        <v>38</v>
      </c>
      <c r="F967" s="1">
        <v>0.01</v>
      </c>
      <c r="G967" s="1">
        <f>(Table1[[#This Row],[Unit_Price]]*Table1[[#This Row],[Quantity_Sold]]) - Table1[[#This Row],[Discount]]*Table1[[#This Row],[Unit_Price]]*Table1[[#This Row],[Quantity_Sold]]</f>
        <v>115926.03</v>
      </c>
      <c r="H967" s="1" t="s">
        <v>19</v>
      </c>
      <c r="I967" s="1" t="s">
        <v>22</v>
      </c>
      <c r="J967" s="1" t="s">
        <v>23</v>
      </c>
      <c r="K967" s="1" t="s">
        <v>28</v>
      </c>
      <c r="L967" s="1" t="s">
        <v>27</v>
      </c>
      <c r="M967" s="1"/>
    </row>
    <row r="968" spans="1:13" x14ac:dyDescent="0.3">
      <c r="A968" s="1">
        <v>1014</v>
      </c>
      <c r="B968" s="2">
        <v>45084</v>
      </c>
      <c r="C968" s="1" t="s">
        <v>31</v>
      </c>
      <c r="D968" s="1">
        <v>2723.13</v>
      </c>
      <c r="E968" s="1">
        <v>3</v>
      </c>
      <c r="F968" s="1">
        <v>0.08</v>
      </c>
      <c r="G968" s="1">
        <f>(Table1[[#This Row],[Unit_Price]]*Table1[[#This Row],[Quantity_Sold]]) - Table1[[#This Row],[Discount]]*Table1[[#This Row],[Unit_Price]]*Table1[[#This Row],[Quantity_Sold]]</f>
        <v>7515.8388000000004</v>
      </c>
      <c r="H968" s="1" t="s">
        <v>14</v>
      </c>
      <c r="I968" s="1" t="s">
        <v>15</v>
      </c>
      <c r="J968" s="1" t="s">
        <v>16</v>
      </c>
      <c r="K968" s="1" t="s">
        <v>17</v>
      </c>
      <c r="L968" s="1" t="s">
        <v>20</v>
      </c>
      <c r="M968" s="1"/>
    </row>
    <row r="969" spans="1:13" x14ac:dyDescent="0.3">
      <c r="A969" s="1">
        <v>1085</v>
      </c>
      <c r="B969" s="2">
        <v>45266</v>
      </c>
      <c r="C969" s="1" t="s">
        <v>31</v>
      </c>
      <c r="D969" s="1">
        <v>3159.88</v>
      </c>
      <c r="E969" s="1">
        <v>42</v>
      </c>
      <c r="F969" s="1">
        <v>0.04</v>
      </c>
      <c r="G969" s="1">
        <f>(Table1[[#This Row],[Unit_Price]]*Table1[[#This Row],[Quantity_Sold]]) - Table1[[#This Row],[Discount]]*Table1[[#This Row],[Unit_Price]]*Table1[[#This Row],[Quantity_Sold]]</f>
        <v>127406.36159999999</v>
      </c>
      <c r="H969" s="1" t="s">
        <v>19</v>
      </c>
      <c r="I969" s="1" t="s">
        <v>15</v>
      </c>
      <c r="J969" s="1" t="s">
        <v>16</v>
      </c>
      <c r="K969" s="1" t="s">
        <v>17</v>
      </c>
      <c r="L969" s="1" t="s">
        <v>29</v>
      </c>
      <c r="M969" s="1"/>
    </row>
    <row r="970" spans="1:13" x14ac:dyDescent="0.3">
      <c r="A970" s="1">
        <v>1028</v>
      </c>
      <c r="B970" s="2">
        <v>45250</v>
      </c>
      <c r="C970" s="1" t="s">
        <v>13</v>
      </c>
      <c r="D970" s="1">
        <v>991.21</v>
      </c>
      <c r="E970" s="1">
        <v>5</v>
      </c>
      <c r="F970" s="1">
        <v>0.21</v>
      </c>
      <c r="G970" s="1">
        <f>(Table1[[#This Row],[Unit_Price]]*Table1[[#This Row],[Quantity_Sold]]) - Table1[[#This Row],[Discount]]*Table1[[#This Row],[Unit_Price]]*Table1[[#This Row],[Quantity_Sold]]</f>
        <v>3915.2795000000001</v>
      </c>
      <c r="H970" s="1" t="s">
        <v>14</v>
      </c>
      <c r="I970" s="1" t="s">
        <v>25</v>
      </c>
      <c r="J970" s="1" t="s">
        <v>23</v>
      </c>
      <c r="K970" s="1" t="s">
        <v>28</v>
      </c>
      <c r="L970" s="1" t="s">
        <v>20</v>
      </c>
      <c r="M970" s="1"/>
    </row>
    <row r="971" spans="1:13" x14ac:dyDescent="0.3">
      <c r="A971" s="1">
        <v>1033</v>
      </c>
      <c r="B971" s="2">
        <v>45249</v>
      </c>
      <c r="C971" s="1" t="s">
        <v>31</v>
      </c>
      <c r="D971" s="1">
        <v>2937.57</v>
      </c>
      <c r="E971" s="1">
        <v>37</v>
      </c>
      <c r="F971" s="1">
        <v>0.17</v>
      </c>
      <c r="G971" s="1">
        <f>(Table1[[#This Row],[Unit_Price]]*Table1[[#This Row],[Quantity_Sold]]) - Table1[[#This Row],[Discount]]*Table1[[#This Row],[Unit_Price]]*Table1[[#This Row],[Quantity_Sold]]</f>
        <v>90212.774700000009</v>
      </c>
      <c r="H971" s="1" t="s">
        <v>19</v>
      </c>
      <c r="I971" s="1" t="s">
        <v>25</v>
      </c>
      <c r="J971" s="1" t="s">
        <v>16</v>
      </c>
      <c r="K971" s="1" t="s">
        <v>17</v>
      </c>
      <c r="L971" s="1" t="s">
        <v>12</v>
      </c>
      <c r="M971" s="1"/>
    </row>
    <row r="972" spans="1:13" x14ac:dyDescent="0.3">
      <c r="A972" s="1">
        <v>1002</v>
      </c>
      <c r="B972" s="2">
        <v>45259</v>
      </c>
      <c r="C972" s="1" t="s">
        <v>18</v>
      </c>
      <c r="D972" s="1">
        <v>3599.27</v>
      </c>
      <c r="E972" s="1">
        <v>24</v>
      </c>
      <c r="F972" s="1">
        <v>0.09</v>
      </c>
      <c r="G972" s="1">
        <f>(Table1[[#This Row],[Unit_Price]]*Table1[[#This Row],[Quantity_Sold]]) - Table1[[#This Row],[Discount]]*Table1[[#This Row],[Unit_Price]]*Table1[[#This Row],[Quantity_Sold]]</f>
        <v>78608.056799999991</v>
      </c>
      <c r="H972" s="1" t="s">
        <v>19</v>
      </c>
      <c r="I972" s="1" t="s">
        <v>25</v>
      </c>
      <c r="J972" s="1" t="s">
        <v>16</v>
      </c>
      <c r="K972" s="1" t="s">
        <v>17</v>
      </c>
      <c r="L972" s="1" t="s">
        <v>12</v>
      </c>
      <c r="M972" s="1"/>
    </row>
    <row r="973" spans="1:13" x14ac:dyDescent="0.3">
      <c r="A973" s="1">
        <v>1064</v>
      </c>
      <c r="B973" s="2">
        <v>45148</v>
      </c>
      <c r="C973" s="1" t="s">
        <v>13</v>
      </c>
      <c r="D973" s="1">
        <v>488.23</v>
      </c>
      <c r="E973" s="1">
        <v>5</v>
      </c>
      <c r="F973" s="1">
        <v>7.0000000000000007E-2</v>
      </c>
      <c r="G973" s="1">
        <f>(Table1[[#This Row],[Unit_Price]]*Table1[[#This Row],[Quantity_Sold]]) - Table1[[#This Row],[Discount]]*Table1[[#This Row],[Unit_Price]]*Table1[[#This Row],[Quantity_Sold]]</f>
        <v>2270.2694999999999</v>
      </c>
      <c r="H973" s="1" t="s">
        <v>14</v>
      </c>
      <c r="I973" s="1" t="s">
        <v>25</v>
      </c>
      <c r="J973" s="1" t="s">
        <v>16</v>
      </c>
      <c r="K973" s="1" t="s">
        <v>26</v>
      </c>
      <c r="L973" s="1" t="s">
        <v>27</v>
      </c>
      <c r="M973" s="1"/>
    </row>
    <row r="974" spans="1:13" x14ac:dyDescent="0.3">
      <c r="A974" s="1">
        <v>1076</v>
      </c>
      <c r="B974" s="2">
        <v>45007</v>
      </c>
      <c r="C974" s="1" t="s">
        <v>13</v>
      </c>
      <c r="D974" s="1">
        <v>2864.45</v>
      </c>
      <c r="E974" s="1">
        <v>23</v>
      </c>
      <c r="F974" s="1">
        <v>0.18</v>
      </c>
      <c r="G974" s="1">
        <f>(Table1[[#This Row],[Unit_Price]]*Table1[[#This Row],[Quantity_Sold]]) - Table1[[#This Row],[Discount]]*Table1[[#This Row],[Unit_Price]]*Table1[[#This Row],[Quantity_Sold]]</f>
        <v>54023.526999999987</v>
      </c>
      <c r="H974" s="1" t="s">
        <v>14</v>
      </c>
      <c r="I974" s="1" t="s">
        <v>25</v>
      </c>
      <c r="J974" s="1" t="s">
        <v>16</v>
      </c>
      <c r="K974" s="1" t="s">
        <v>26</v>
      </c>
      <c r="L974" s="1" t="s">
        <v>24</v>
      </c>
      <c r="M974" s="1"/>
    </row>
    <row r="975" spans="1:13" x14ac:dyDescent="0.3">
      <c r="A975" s="1">
        <v>1062</v>
      </c>
      <c r="B975" s="2">
        <v>45248</v>
      </c>
      <c r="C975" s="1" t="s">
        <v>18</v>
      </c>
      <c r="D975" s="1">
        <v>1545</v>
      </c>
      <c r="E975" s="1">
        <v>12</v>
      </c>
      <c r="F975" s="1">
        <v>0.04</v>
      </c>
      <c r="G975" s="1">
        <f>(Table1[[#This Row],[Unit_Price]]*Table1[[#This Row],[Quantity_Sold]]) - Table1[[#This Row],[Discount]]*Table1[[#This Row],[Unit_Price]]*Table1[[#This Row],[Quantity_Sold]]</f>
        <v>17798.400000000001</v>
      </c>
      <c r="H975" s="1" t="s">
        <v>14</v>
      </c>
      <c r="I975" s="1" t="s">
        <v>22</v>
      </c>
      <c r="J975" s="1" t="s">
        <v>16</v>
      </c>
      <c r="K975" s="1" t="s">
        <v>28</v>
      </c>
      <c r="L975" s="1" t="s">
        <v>20</v>
      </c>
      <c r="M975" s="1"/>
    </row>
    <row r="976" spans="1:13" x14ac:dyDescent="0.3">
      <c r="A976" s="1">
        <v>1017</v>
      </c>
      <c r="B976" s="2">
        <v>44941</v>
      </c>
      <c r="C976" s="1" t="s">
        <v>18</v>
      </c>
      <c r="D976" s="1">
        <v>3081.04</v>
      </c>
      <c r="E976" s="1">
        <v>6</v>
      </c>
      <c r="F976" s="1">
        <v>0.1</v>
      </c>
      <c r="G976" s="1">
        <f>(Table1[[#This Row],[Unit_Price]]*Table1[[#This Row],[Quantity_Sold]]) - Table1[[#This Row],[Discount]]*Table1[[#This Row],[Unit_Price]]*Table1[[#This Row],[Quantity_Sold]]</f>
        <v>16637.615999999998</v>
      </c>
      <c r="H976" s="1" t="s">
        <v>14</v>
      </c>
      <c r="I976" s="1" t="s">
        <v>22</v>
      </c>
      <c r="J976" s="1" t="s">
        <v>16</v>
      </c>
      <c r="K976" s="1" t="s">
        <v>17</v>
      </c>
      <c r="L976" s="1" t="s">
        <v>29</v>
      </c>
      <c r="M976" s="1"/>
    </row>
    <row r="977" spans="1:13" x14ac:dyDescent="0.3">
      <c r="A977" s="1">
        <v>1074</v>
      </c>
      <c r="B977" s="2">
        <v>45153</v>
      </c>
      <c r="C977" s="1" t="s">
        <v>18</v>
      </c>
      <c r="D977" s="1">
        <v>2197.42</v>
      </c>
      <c r="E977" s="1">
        <v>29</v>
      </c>
      <c r="F977" s="1">
        <v>7.0000000000000007E-2</v>
      </c>
      <c r="G977" s="1">
        <f>(Table1[[#This Row],[Unit_Price]]*Table1[[#This Row],[Quantity_Sold]]) - Table1[[#This Row],[Discount]]*Table1[[#This Row],[Unit_Price]]*Table1[[#This Row],[Quantity_Sold]]</f>
        <v>59264.417399999998</v>
      </c>
      <c r="H977" s="1" t="s">
        <v>19</v>
      </c>
      <c r="I977" s="1" t="s">
        <v>22</v>
      </c>
      <c r="J977" s="1" t="s">
        <v>16</v>
      </c>
      <c r="K977" s="1" t="s">
        <v>30</v>
      </c>
      <c r="L977" s="1" t="s">
        <v>12</v>
      </c>
      <c r="M977" s="1"/>
    </row>
    <row r="978" spans="1:13" x14ac:dyDescent="0.3">
      <c r="A978" s="1">
        <v>1059</v>
      </c>
      <c r="B978" s="2">
        <v>45079</v>
      </c>
      <c r="C978" s="1" t="s">
        <v>18</v>
      </c>
      <c r="D978" s="1">
        <v>657.44</v>
      </c>
      <c r="E978" s="1">
        <v>47</v>
      </c>
      <c r="F978" s="1">
        <v>0.14000000000000001</v>
      </c>
      <c r="G978" s="1">
        <f>(Table1[[#This Row],[Unit_Price]]*Table1[[#This Row],[Quantity_Sold]]) - Table1[[#This Row],[Discount]]*Table1[[#This Row],[Unit_Price]]*Table1[[#This Row],[Quantity_Sold]]</f>
        <v>26573.724800000004</v>
      </c>
      <c r="H978" s="1" t="s">
        <v>14</v>
      </c>
      <c r="I978" s="1" t="s">
        <v>25</v>
      </c>
      <c r="J978" s="1" t="s">
        <v>16</v>
      </c>
      <c r="K978" s="1" t="s">
        <v>30</v>
      </c>
      <c r="L978" s="1" t="s">
        <v>27</v>
      </c>
      <c r="M978" s="1"/>
    </row>
    <row r="979" spans="1:13" x14ac:dyDescent="0.3">
      <c r="A979" s="1">
        <v>1060</v>
      </c>
      <c r="B979" s="2">
        <v>45039</v>
      </c>
      <c r="C979" s="1" t="s">
        <v>21</v>
      </c>
      <c r="D979" s="1">
        <v>4488.37</v>
      </c>
      <c r="E979" s="1">
        <v>23</v>
      </c>
      <c r="F979" s="1">
        <v>0.12</v>
      </c>
      <c r="G979" s="1">
        <f>(Table1[[#This Row],[Unit_Price]]*Table1[[#This Row],[Quantity_Sold]]) - Table1[[#This Row],[Discount]]*Table1[[#This Row],[Unit_Price]]*Table1[[#This Row],[Quantity_Sold]]</f>
        <v>90844.608800000002</v>
      </c>
      <c r="H979" s="1" t="s">
        <v>19</v>
      </c>
      <c r="I979" s="1" t="s">
        <v>25</v>
      </c>
      <c r="J979" s="1" t="s">
        <v>23</v>
      </c>
      <c r="K979" s="1" t="s">
        <v>28</v>
      </c>
      <c r="L979" s="1" t="s">
        <v>29</v>
      </c>
      <c r="M979" s="1"/>
    </row>
    <row r="980" spans="1:13" x14ac:dyDescent="0.3">
      <c r="A980" s="1">
        <v>1090</v>
      </c>
      <c r="B980" s="2">
        <v>45250</v>
      </c>
      <c r="C980" s="1" t="s">
        <v>31</v>
      </c>
      <c r="D980" s="1">
        <v>3152.28</v>
      </c>
      <c r="E980" s="1">
        <v>32</v>
      </c>
      <c r="F980" s="1">
        <v>0.22</v>
      </c>
      <c r="G980" s="1">
        <f>(Table1[[#This Row],[Unit_Price]]*Table1[[#This Row],[Quantity_Sold]]) - Table1[[#This Row],[Discount]]*Table1[[#This Row],[Unit_Price]]*Table1[[#This Row],[Quantity_Sold]]</f>
        <v>78680.908800000005</v>
      </c>
      <c r="H980" s="1" t="s">
        <v>14</v>
      </c>
      <c r="I980" s="1" t="s">
        <v>15</v>
      </c>
      <c r="J980" s="1" t="s">
        <v>16</v>
      </c>
      <c r="K980" s="1" t="s">
        <v>30</v>
      </c>
      <c r="L980" s="1" t="s">
        <v>20</v>
      </c>
      <c r="M980" s="1"/>
    </row>
    <row r="981" spans="1:13" x14ac:dyDescent="0.3">
      <c r="A981" s="1">
        <v>1058</v>
      </c>
      <c r="B981" s="2">
        <v>44990</v>
      </c>
      <c r="C981" s="1" t="s">
        <v>18</v>
      </c>
      <c r="D981" s="1">
        <v>2715.05</v>
      </c>
      <c r="E981" s="1">
        <v>48</v>
      </c>
      <c r="F981" s="1">
        <v>0.04</v>
      </c>
      <c r="G981" s="1">
        <f>(Table1[[#This Row],[Unit_Price]]*Table1[[#This Row],[Quantity_Sold]]) - Table1[[#This Row],[Discount]]*Table1[[#This Row],[Unit_Price]]*Table1[[#This Row],[Quantity_Sold]]</f>
        <v>125109.50400000002</v>
      </c>
      <c r="H981" s="1" t="s">
        <v>14</v>
      </c>
      <c r="I981" s="1" t="s">
        <v>15</v>
      </c>
      <c r="J981" s="1" t="s">
        <v>23</v>
      </c>
      <c r="K981" s="1" t="s">
        <v>17</v>
      </c>
      <c r="L981" s="1" t="s">
        <v>29</v>
      </c>
      <c r="M981" s="1"/>
    </row>
    <row r="982" spans="1:13" x14ac:dyDescent="0.3">
      <c r="A982" s="1">
        <v>1007</v>
      </c>
      <c r="B982" s="2">
        <v>45091</v>
      </c>
      <c r="C982" s="1" t="s">
        <v>21</v>
      </c>
      <c r="D982" s="1">
        <v>1668.95</v>
      </c>
      <c r="E982" s="1">
        <v>9</v>
      </c>
      <c r="F982" s="1">
        <v>0.12</v>
      </c>
      <c r="G982" s="1">
        <f>(Table1[[#This Row],[Unit_Price]]*Table1[[#This Row],[Quantity_Sold]]) - Table1[[#This Row],[Discount]]*Table1[[#This Row],[Unit_Price]]*Table1[[#This Row],[Quantity_Sold]]</f>
        <v>13218.084000000001</v>
      </c>
      <c r="H982" s="1" t="s">
        <v>14</v>
      </c>
      <c r="I982" s="1" t="s">
        <v>25</v>
      </c>
      <c r="J982" s="1" t="s">
        <v>16</v>
      </c>
      <c r="K982" s="1" t="s">
        <v>17</v>
      </c>
      <c r="L982" s="1" t="s">
        <v>20</v>
      </c>
      <c r="M982" s="1"/>
    </row>
    <row r="983" spans="1:13" x14ac:dyDescent="0.3">
      <c r="A983" s="1">
        <v>1080</v>
      </c>
      <c r="B983" s="2">
        <v>44962</v>
      </c>
      <c r="C983" s="1" t="s">
        <v>31</v>
      </c>
      <c r="D983" s="1">
        <v>1550.19</v>
      </c>
      <c r="E983" s="1">
        <v>9</v>
      </c>
      <c r="F983" s="1">
        <v>0.28000000000000003</v>
      </c>
      <c r="G983" s="1">
        <f>(Table1[[#This Row],[Unit_Price]]*Table1[[#This Row],[Quantity_Sold]]) - Table1[[#This Row],[Discount]]*Table1[[#This Row],[Unit_Price]]*Table1[[#This Row],[Quantity_Sold]]</f>
        <v>10045.2312</v>
      </c>
      <c r="H983" s="1" t="s">
        <v>19</v>
      </c>
      <c r="I983" s="1" t="s">
        <v>25</v>
      </c>
      <c r="J983" s="1" t="s">
        <v>16</v>
      </c>
      <c r="K983" s="1" t="s">
        <v>26</v>
      </c>
      <c r="L983" s="1" t="s">
        <v>24</v>
      </c>
      <c r="M983" s="1"/>
    </row>
    <row r="984" spans="1:13" x14ac:dyDescent="0.3">
      <c r="A984" s="1">
        <v>1077</v>
      </c>
      <c r="B984" s="2">
        <v>45145</v>
      </c>
      <c r="C984" s="1" t="s">
        <v>13</v>
      </c>
      <c r="D984" s="1">
        <v>4724.7</v>
      </c>
      <c r="E984" s="1">
        <v>43</v>
      </c>
      <c r="F984" s="1">
        <v>0.1</v>
      </c>
      <c r="G984" s="1">
        <f>(Table1[[#This Row],[Unit_Price]]*Table1[[#This Row],[Quantity_Sold]]) - Table1[[#This Row],[Discount]]*Table1[[#This Row],[Unit_Price]]*Table1[[#This Row],[Quantity_Sold]]</f>
        <v>182845.89</v>
      </c>
      <c r="H984" s="1" t="s">
        <v>19</v>
      </c>
      <c r="I984" s="1" t="s">
        <v>22</v>
      </c>
      <c r="J984" s="1" t="s">
        <v>16</v>
      </c>
      <c r="K984" s="1" t="s">
        <v>28</v>
      </c>
      <c r="L984" s="1" t="s">
        <v>24</v>
      </c>
      <c r="M984" s="1"/>
    </row>
    <row r="985" spans="1:13" x14ac:dyDescent="0.3">
      <c r="A985" s="1">
        <v>1030</v>
      </c>
      <c r="B985" s="2">
        <v>44962</v>
      </c>
      <c r="C985" s="1" t="s">
        <v>18</v>
      </c>
      <c r="D985" s="1">
        <v>2925.86</v>
      </c>
      <c r="E985" s="1">
        <v>49</v>
      </c>
      <c r="F985" s="1">
        <v>0.26</v>
      </c>
      <c r="G985" s="1">
        <f>(Table1[[#This Row],[Unit_Price]]*Table1[[#This Row],[Quantity_Sold]]) - Table1[[#This Row],[Discount]]*Table1[[#This Row],[Unit_Price]]*Table1[[#This Row],[Quantity_Sold]]</f>
        <v>106091.68360000002</v>
      </c>
      <c r="H985" s="1" t="s">
        <v>14</v>
      </c>
      <c r="I985" s="1" t="s">
        <v>15</v>
      </c>
      <c r="J985" s="1" t="s">
        <v>16</v>
      </c>
      <c r="K985" s="1" t="s">
        <v>28</v>
      </c>
      <c r="L985" s="1" t="s">
        <v>12</v>
      </c>
      <c r="M985" s="1"/>
    </row>
    <row r="986" spans="1:13" x14ac:dyDescent="0.3">
      <c r="A986" s="1">
        <v>1019</v>
      </c>
      <c r="B986" s="2">
        <v>45211</v>
      </c>
      <c r="C986" s="1" t="s">
        <v>21</v>
      </c>
      <c r="D986" s="1">
        <v>4995.55</v>
      </c>
      <c r="E986" s="1">
        <v>16</v>
      </c>
      <c r="F986" s="1">
        <v>0.25</v>
      </c>
      <c r="G986" s="1">
        <f>(Table1[[#This Row],[Unit_Price]]*Table1[[#This Row],[Quantity_Sold]]) - Table1[[#This Row],[Discount]]*Table1[[#This Row],[Unit_Price]]*Table1[[#This Row],[Quantity_Sold]]</f>
        <v>59946.600000000006</v>
      </c>
      <c r="H986" s="1" t="s">
        <v>19</v>
      </c>
      <c r="I986" s="1" t="s">
        <v>25</v>
      </c>
      <c r="J986" s="1" t="s">
        <v>23</v>
      </c>
      <c r="K986" s="1" t="s">
        <v>30</v>
      </c>
      <c r="L986" s="1" t="s">
        <v>24</v>
      </c>
      <c r="M986" s="1"/>
    </row>
    <row r="987" spans="1:13" x14ac:dyDescent="0.3">
      <c r="A987" s="1">
        <v>1032</v>
      </c>
      <c r="B987" s="2">
        <v>45085</v>
      </c>
      <c r="C987" s="1" t="s">
        <v>31</v>
      </c>
      <c r="D987" s="1">
        <v>5088</v>
      </c>
      <c r="E987" s="1">
        <v>49</v>
      </c>
      <c r="F987" s="1">
        <v>0.09</v>
      </c>
      <c r="G987" s="1">
        <f>(Table1[[#This Row],[Unit_Price]]*Table1[[#This Row],[Quantity_Sold]]) - Table1[[#This Row],[Discount]]*Table1[[#This Row],[Unit_Price]]*Table1[[#This Row],[Quantity_Sold]]</f>
        <v>226873.92</v>
      </c>
      <c r="H987" s="1" t="s">
        <v>14</v>
      </c>
      <c r="I987" s="1" t="s">
        <v>25</v>
      </c>
      <c r="J987" s="1" t="s">
        <v>23</v>
      </c>
      <c r="K987" s="1" t="s">
        <v>30</v>
      </c>
      <c r="L987" s="1" t="s">
        <v>29</v>
      </c>
      <c r="M987" s="1"/>
    </row>
    <row r="988" spans="1:13" x14ac:dyDescent="0.3">
      <c r="A988" s="1">
        <v>1021</v>
      </c>
      <c r="B988" s="2">
        <v>45254</v>
      </c>
      <c r="C988" s="1" t="s">
        <v>13</v>
      </c>
      <c r="D988" s="1">
        <v>4212.55</v>
      </c>
      <c r="E988" s="1">
        <v>15</v>
      </c>
      <c r="F988" s="1">
        <v>0.16</v>
      </c>
      <c r="G988" s="1">
        <f>(Table1[[#This Row],[Unit_Price]]*Table1[[#This Row],[Quantity_Sold]]) - Table1[[#This Row],[Discount]]*Table1[[#This Row],[Unit_Price]]*Table1[[#This Row],[Quantity_Sold]]</f>
        <v>53078.13</v>
      </c>
      <c r="H988" s="1" t="s">
        <v>14</v>
      </c>
      <c r="I988" s="1" t="s">
        <v>25</v>
      </c>
      <c r="J988" s="1" t="s">
        <v>16</v>
      </c>
      <c r="K988" s="1" t="s">
        <v>17</v>
      </c>
      <c r="L988" s="1" t="s">
        <v>29</v>
      </c>
      <c r="M988" s="1"/>
    </row>
    <row r="989" spans="1:13" x14ac:dyDescent="0.3">
      <c r="A989" s="1">
        <v>1009</v>
      </c>
      <c r="B989" s="2">
        <v>44989</v>
      </c>
      <c r="C989" s="1" t="s">
        <v>21</v>
      </c>
      <c r="D989" s="1">
        <v>3590.83</v>
      </c>
      <c r="E989" s="1">
        <v>1</v>
      </c>
      <c r="F989" s="1">
        <v>0.19</v>
      </c>
      <c r="G989" s="1">
        <f>(Table1[[#This Row],[Unit_Price]]*Table1[[#This Row],[Quantity_Sold]]) - Table1[[#This Row],[Discount]]*Table1[[#This Row],[Unit_Price]]*Table1[[#This Row],[Quantity_Sold]]</f>
        <v>2908.5722999999998</v>
      </c>
      <c r="H989" s="1" t="s">
        <v>19</v>
      </c>
      <c r="I989" s="1" t="s">
        <v>22</v>
      </c>
      <c r="J989" s="1" t="s">
        <v>16</v>
      </c>
      <c r="K989" s="1" t="s">
        <v>28</v>
      </c>
      <c r="L989" s="1" t="s">
        <v>12</v>
      </c>
      <c r="M989" s="1"/>
    </row>
    <row r="990" spans="1:13" x14ac:dyDescent="0.3">
      <c r="A990" s="1">
        <v>1051</v>
      </c>
      <c r="B990" s="2">
        <v>45020</v>
      </c>
      <c r="C990" s="1" t="s">
        <v>31</v>
      </c>
      <c r="D990" s="1">
        <v>3723.66</v>
      </c>
      <c r="E990" s="1">
        <v>12</v>
      </c>
      <c r="F990" s="1">
        <v>0.19</v>
      </c>
      <c r="G990" s="1">
        <f>(Table1[[#This Row],[Unit_Price]]*Table1[[#This Row],[Quantity_Sold]]) - Table1[[#This Row],[Discount]]*Table1[[#This Row],[Unit_Price]]*Table1[[#This Row],[Quantity_Sold]]</f>
        <v>36193.975200000001</v>
      </c>
      <c r="H990" s="1" t="s">
        <v>14</v>
      </c>
      <c r="I990" s="1" t="s">
        <v>15</v>
      </c>
      <c r="J990" s="1" t="s">
        <v>23</v>
      </c>
      <c r="K990" s="1" t="s">
        <v>28</v>
      </c>
      <c r="L990" s="1" t="s">
        <v>27</v>
      </c>
      <c r="M990" s="1"/>
    </row>
    <row r="991" spans="1:13" x14ac:dyDescent="0.3">
      <c r="A991" s="1">
        <v>1006</v>
      </c>
      <c r="B991" s="2">
        <v>45236</v>
      </c>
      <c r="C991" s="1" t="s">
        <v>13</v>
      </c>
      <c r="D991" s="1">
        <v>1098.97</v>
      </c>
      <c r="E991" s="1">
        <v>22</v>
      </c>
      <c r="F991" s="1">
        <v>0.17</v>
      </c>
      <c r="G991" s="1">
        <f>(Table1[[#This Row],[Unit_Price]]*Table1[[#This Row],[Quantity_Sold]]) - Table1[[#This Row],[Discount]]*Table1[[#This Row],[Unit_Price]]*Table1[[#This Row],[Quantity_Sold]]</f>
        <v>20067.192199999998</v>
      </c>
      <c r="H991" s="1" t="s">
        <v>14</v>
      </c>
      <c r="I991" s="1" t="s">
        <v>15</v>
      </c>
      <c r="J991" s="1" t="s">
        <v>23</v>
      </c>
      <c r="K991" s="1" t="s">
        <v>26</v>
      </c>
      <c r="L991" s="1" t="s">
        <v>27</v>
      </c>
      <c r="M991" s="1"/>
    </row>
    <row r="992" spans="1:13" x14ac:dyDescent="0.3">
      <c r="A992" s="1">
        <v>1071</v>
      </c>
      <c r="B992" s="2">
        <v>45229</v>
      </c>
      <c r="C992" s="1" t="s">
        <v>31</v>
      </c>
      <c r="D992" s="1">
        <v>3185.81</v>
      </c>
      <c r="E992" s="1">
        <v>22</v>
      </c>
      <c r="F992" s="1">
        <v>0.01</v>
      </c>
      <c r="G992" s="1">
        <f>(Table1[[#This Row],[Unit_Price]]*Table1[[#This Row],[Quantity_Sold]]) - Table1[[#This Row],[Discount]]*Table1[[#This Row],[Unit_Price]]*Table1[[#This Row],[Quantity_Sold]]</f>
        <v>69386.941799999986</v>
      </c>
      <c r="H992" s="1" t="s">
        <v>19</v>
      </c>
      <c r="I992" s="1" t="s">
        <v>22</v>
      </c>
      <c r="J992" s="1" t="s">
        <v>23</v>
      </c>
      <c r="K992" s="1" t="s">
        <v>30</v>
      </c>
      <c r="L992" s="1" t="s">
        <v>20</v>
      </c>
      <c r="M992" s="1"/>
    </row>
    <row r="993" spans="1:13" x14ac:dyDescent="0.3">
      <c r="A993" s="1">
        <v>1009</v>
      </c>
      <c r="B993" s="2">
        <v>44955</v>
      </c>
      <c r="C993" s="1" t="s">
        <v>21</v>
      </c>
      <c r="D993" s="1">
        <v>3883.77</v>
      </c>
      <c r="E993" s="1">
        <v>16</v>
      </c>
      <c r="F993" s="1">
        <v>0.18</v>
      </c>
      <c r="G993" s="1">
        <f>(Table1[[#This Row],[Unit_Price]]*Table1[[#This Row],[Quantity_Sold]]) - Table1[[#This Row],[Discount]]*Table1[[#This Row],[Unit_Price]]*Table1[[#This Row],[Quantity_Sold]]</f>
        <v>50955.062400000003</v>
      </c>
      <c r="H993" s="1" t="s">
        <v>14</v>
      </c>
      <c r="I993" s="1" t="s">
        <v>22</v>
      </c>
      <c r="J993" s="1" t="s">
        <v>16</v>
      </c>
      <c r="K993" s="1" t="s">
        <v>30</v>
      </c>
      <c r="L993" s="1" t="s">
        <v>29</v>
      </c>
      <c r="M993" s="1"/>
    </row>
    <row r="994" spans="1:13" x14ac:dyDescent="0.3">
      <c r="A994" s="1">
        <v>1015</v>
      </c>
      <c r="B994" s="2">
        <v>45193</v>
      </c>
      <c r="C994" s="1" t="s">
        <v>21</v>
      </c>
      <c r="D994" s="1">
        <v>3631.75</v>
      </c>
      <c r="E994" s="1">
        <v>35</v>
      </c>
      <c r="F994" s="1">
        <v>0.27</v>
      </c>
      <c r="G994" s="1">
        <f>(Table1[[#This Row],[Unit_Price]]*Table1[[#This Row],[Quantity_Sold]]) - Table1[[#This Row],[Discount]]*Table1[[#This Row],[Unit_Price]]*Table1[[#This Row],[Quantity_Sold]]</f>
        <v>92791.212499999994</v>
      </c>
      <c r="H994" s="1" t="s">
        <v>14</v>
      </c>
      <c r="I994" s="1" t="s">
        <v>25</v>
      </c>
      <c r="J994" s="1" t="s">
        <v>23</v>
      </c>
      <c r="K994" s="1" t="s">
        <v>28</v>
      </c>
      <c r="L994" s="1" t="s">
        <v>27</v>
      </c>
      <c r="M994" s="1"/>
    </row>
    <row r="995" spans="1:13" x14ac:dyDescent="0.3">
      <c r="A995" s="1">
        <v>1088</v>
      </c>
      <c r="B995" s="2">
        <v>45217</v>
      </c>
      <c r="C995" s="1" t="s">
        <v>18</v>
      </c>
      <c r="D995" s="1">
        <v>3040.73</v>
      </c>
      <c r="E995" s="1">
        <v>16</v>
      </c>
      <c r="F995" s="1">
        <v>0.26</v>
      </c>
      <c r="G995" s="1">
        <f>(Table1[[#This Row],[Unit_Price]]*Table1[[#This Row],[Quantity_Sold]]) - Table1[[#This Row],[Discount]]*Table1[[#This Row],[Unit_Price]]*Table1[[#This Row],[Quantity_Sold]]</f>
        <v>36002.243199999997</v>
      </c>
      <c r="H995" s="1" t="s">
        <v>19</v>
      </c>
      <c r="I995" s="1" t="s">
        <v>22</v>
      </c>
      <c r="J995" s="1" t="s">
        <v>16</v>
      </c>
      <c r="K995" s="1" t="s">
        <v>30</v>
      </c>
      <c r="L995" s="1" t="s">
        <v>29</v>
      </c>
      <c r="M995" s="1"/>
    </row>
    <row r="996" spans="1:13" x14ac:dyDescent="0.3">
      <c r="A996" s="1">
        <v>1005</v>
      </c>
      <c r="B996" s="2">
        <v>45258</v>
      </c>
      <c r="C996" s="1" t="s">
        <v>18</v>
      </c>
      <c r="D996" s="1">
        <v>1430.45</v>
      </c>
      <c r="E996" s="1">
        <v>43</v>
      </c>
      <c r="F996" s="1">
        <v>0.08</v>
      </c>
      <c r="G996" s="1">
        <f>(Table1[[#This Row],[Unit_Price]]*Table1[[#This Row],[Quantity_Sold]]) - Table1[[#This Row],[Discount]]*Table1[[#This Row],[Unit_Price]]*Table1[[#This Row],[Quantity_Sold]]</f>
        <v>56588.601999999999</v>
      </c>
      <c r="H996" s="1" t="s">
        <v>19</v>
      </c>
      <c r="I996" s="1" t="s">
        <v>22</v>
      </c>
      <c r="J996" s="1" t="s">
        <v>16</v>
      </c>
      <c r="K996" s="1" t="s">
        <v>30</v>
      </c>
      <c r="L996" s="1" t="s">
        <v>12</v>
      </c>
      <c r="M996" s="1"/>
    </row>
    <row r="997" spans="1:13" x14ac:dyDescent="0.3">
      <c r="A997" s="1">
        <v>1087</v>
      </c>
      <c r="B997" s="2">
        <v>45177</v>
      </c>
      <c r="C997" s="1" t="s">
        <v>21</v>
      </c>
      <c r="D997" s="1">
        <v>297.69</v>
      </c>
      <c r="E997" s="1">
        <v>20</v>
      </c>
      <c r="F997" s="1">
        <v>0.22</v>
      </c>
      <c r="G997" s="1">
        <f>(Table1[[#This Row],[Unit_Price]]*Table1[[#This Row],[Quantity_Sold]]) - Table1[[#This Row],[Discount]]*Table1[[#This Row],[Unit_Price]]*Table1[[#This Row],[Quantity_Sold]]</f>
        <v>4643.9639999999999</v>
      </c>
      <c r="H997" s="1" t="s">
        <v>19</v>
      </c>
      <c r="I997" s="1" t="s">
        <v>15</v>
      </c>
      <c r="J997" s="1" t="s">
        <v>23</v>
      </c>
      <c r="K997" s="1" t="s">
        <v>17</v>
      </c>
      <c r="L997" s="1" t="s">
        <v>24</v>
      </c>
      <c r="M997" s="1"/>
    </row>
    <row r="998" spans="1:13" x14ac:dyDescent="0.3">
      <c r="A998" s="1">
        <v>1067</v>
      </c>
      <c r="B998" s="2">
        <v>45106</v>
      </c>
      <c r="C998" s="1" t="s">
        <v>13</v>
      </c>
      <c r="D998" s="1">
        <v>4625.5600000000004</v>
      </c>
      <c r="E998" s="1">
        <v>48</v>
      </c>
      <c r="F998" s="1">
        <v>0.1</v>
      </c>
      <c r="G998" s="1">
        <f>(Table1[[#This Row],[Unit_Price]]*Table1[[#This Row],[Quantity_Sold]]) - Table1[[#This Row],[Discount]]*Table1[[#This Row],[Unit_Price]]*Table1[[#This Row],[Quantity_Sold]]</f>
        <v>199824.19200000001</v>
      </c>
      <c r="H998" s="1" t="s">
        <v>14</v>
      </c>
      <c r="I998" s="1" t="s">
        <v>22</v>
      </c>
      <c r="J998" s="1" t="s">
        <v>23</v>
      </c>
      <c r="K998" s="1" t="s">
        <v>26</v>
      </c>
      <c r="L998" s="1" t="s">
        <v>29</v>
      </c>
      <c r="M998" s="1"/>
    </row>
    <row r="999" spans="1:13" x14ac:dyDescent="0.3">
      <c r="A999" s="1">
        <v>1078</v>
      </c>
      <c r="B999" s="2">
        <v>45246</v>
      </c>
      <c r="C999" s="1" t="s">
        <v>18</v>
      </c>
      <c r="D999" s="1">
        <v>3657.23</v>
      </c>
      <c r="E999" s="1">
        <v>8</v>
      </c>
      <c r="F999" s="1">
        <v>0.03</v>
      </c>
      <c r="G999" s="1">
        <f>(Table1[[#This Row],[Unit_Price]]*Table1[[#This Row],[Quantity_Sold]]) - Table1[[#This Row],[Discount]]*Table1[[#This Row],[Unit_Price]]*Table1[[#This Row],[Quantity_Sold]]</f>
        <v>28380.104800000001</v>
      </c>
      <c r="H999" s="1" t="s">
        <v>14</v>
      </c>
      <c r="I999" s="1" t="s">
        <v>22</v>
      </c>
      <c r="J999" s="1" t="s">
        <v>23</v>
      </c>
      <c r="K999" s="1" t="s">
        <v>28</v>
      </c>
      <c r="L999" s="1" t="s">
        <v>12</v>
      </c>
      <c r="M999" s="1"/>
    </row>
    <row r="1000" spans="1:13" x14ac:dyDescent="0.3">
      <c r="A1000" s="1">
        <v>1064</v>
      </c>
      <c r="B1000" s="2">
        <v>45279</v>
      </c>
      <c r="C1000" s="1" t="s">
        <v>21</v>
      </c>
      <c r="D1000" s="1">
        <v>5118.83</v>
      </c>
      <c r="E1000" s="1">
        <v>35</v>
      </c>
      <c r="F1000" s="1">
        <v>7.0000000000000007E-2</v>
      </c>
      <c r="G1000" s="1">
        <f>(Table1[[#This Row],[Unit_Price]]*Table1[[#This Row],[Quantity_Sold]]) - Table1[[#This Row],[Discount]]*Table1[[#This Row],[Unit_Price]]*Table1[[#This Row],[Quantity_Sold]]</f>
        <v>166617.91649999999</v>
      </c>
      <c r="H1000" s="1" t="s">
        <v>14</v>
      </c>
      <c r="I1000" s="1" t="s">
        <v>25</v>
      </c>
      <c r="J1000" s="1" t="s">
        <v>16</v>
      </c>
      <c r="K1000" s="1" t="s">
        <v>30</v>
      </c>
      <c r="L1000" s="1" t="s">
        <v>20</v>
      </c>
      <c r="M1000" s="1"/>
    </row>
    <row r="1001" spans="1:13" x14ac:dyDescent="0.3">
      <c r="A1001" s="1">
        <v>1070</v>
      </c>
      <c r="B1001" s="2">
        <v>45273</v>
      </c>
      <c r="C1001" s="1" t="s">
        <v>21</v>
      </c>
      <c r="D1001" s="1">
        <v>4166.95</v>
      </c>
      <c r="E1001" s="1">
        <v>8</v>
      </c>
      <c r="F1001" s="1">
        <v>0.16</v>
      </c>
      <c r="G1001" s="1">
        <f>(Table1[[#This Row],[Unit_Price]]*Table1[[#This Row],[Quantity_Sold]]) - Table1[[#This Row],[Discount]]*Table1[[#This Row],[Unit_Price]]*Table1[[#This Row],[Quantity_Sold]]</f>
        <v>28001.903999999999</v>
      </c>
      <c r="H1001" s="1" t="s">
        <v>14</v>
      </c>
      <c r="I1001" s="1" t="s">
        <v>22</v>
      </c>
      <c r="J1001" s="1" t="s">
        <v>23</v>
      </c>
      <c r="K1001" s="1" t="s">
        <v>30</v>
      </c>
      <c r="L1001" s="1" t="s">
        <v>20</v>
      </c>
      <c r="M1001" s="1"/>
    </row>
  </sheetData>
  <phoneticPr fontId="18"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A21C1FA-95BD-40EA-A587-109BF95B986D}">
  <ds:schemaRefs/>
</ds:datastoreItem>
</file>

<file path=customXml/itemProps2.xml><?xml version="1.0" encoding="utf-8"?>
<ds:datastoreItem xmlns:ds="http://schemas.openxmlformats.org/officeDocument/2006/customXml" ds:itemID="{B98FC2C3-B466-4A41-BA56-DD959E63116E}">
  <ds:schemaRefs/>
</ds:datastoreItem>
</file>

<file path=customXml/itemProps3.xml><?xml version="1.0" encoding="utf-8"?>
<ds:datastoreItem xmlns:ds="http://schemas.openxmlformats.org/officeDocument/2006/customXml" ds:itemID="{F435B978-6988-4761-A4AB-88E9482FAFE2}">
  <ds:schemaRefs/>
</ds:datastoreItem>
</file>

<file path=customXml/itemProps4.xml><?xml version="1.0" encoding="utf-8"?>
<ds:datastoreItem xmlns:ds="http://schemas.openxmlformats.org/officeDocument/2006/customXml" ds:itemID="{A56F84AD-3EFF-4B3B-A3E6-F241673B7D2A}">
  <ds:schemaRefs/>
</ds:datastoreItem>
</file>

<file path=customXml/itemProps5.xml><?xml version="1.0" encoding="utf-8"?>
<ds:datastoreItem xmlns:ds="http://schemas.openxmlformats.org/officeDocument/2006/customXml" ds:itemID="{35AAB5A5-007E-4758-96EA-490258DEE6A2}">
  <ds:schemaRefs/>
</ds:datastoreItem>
</file>

<file path=customXml/itemProps6.xml><?xml version="1.0" encoding="utf-8"?>
<ds:datastoreItem xmlns:ds="http://schemas.openxmlformats.org/officeDocument/2006/customXml" ds:itemID="{677EB966-6FBA-42E8-9B8D-4BC75A8DCD69}">
  <ds:schemaRefs/>
</ds:datastoreItem>
</file>

<file path=customXml/itemProps7.xml><?xml version="1.0" encoding="utf-8"?>
<ds:datastoreItem xmlns:ds="http://schemas.openxmlformats.org/officeDocument/2006/customXml" ds:itemID="{7B609895-1620-48D5-864D-D12EBEE9C7EC}">
  <ds:schemaRefs/>
</ds:datastoreItem>
</file>

<file path=customXml/itemProps8.xml><?xml version="1.0" encoding="utf-8"?>
<ds:datastoreItem xmlns:ds="http://schemas.openxmlformats.org/officeDocument/2006/customXml" ds:itemID="{A236C1F7-4190-4E0C-A655-F26FF6AC1FE7}">
  <ds:schemaRefs/>
</ds:datastoreItem>
</file>

<file path=customXml/itemProps9.xml><?xml version="1.0" encoding="utf-8"?>
<ds:datastoreItem xmlns:ds="http://schemas.openxmlformats.org/officeDocument/2006/customXml" ds:itemID="{3460BDBC-3E8C-4F99-895A-9D8522211A15}">
  <ds:schemaRefs>
    <ds:schemaRef ds:uri="http://schemas.microsoft.com/DataMashup"/>
  </ds:schemaRefs>
</ds:datastoreItem>
</file>

<file path=customXml/itemProps10.xml><?xml version="1.0" encoding="utf-8"?>
<ds:datastoreItem xmlns:ds="http://schemas.openxmlformats.org/officeDocument/2006/customXml" ds:itemID="{B193BC35-EB91-43E5-AC01-E8D97B494EB9}">
  <ds:schemaRefs/>
</ds:datastoreItem>
</file>

<file path=customXml/itemProps11.xml><?xml version="1.0" encoding="utf-8"?>
<ds:datastoreItem xmlns:ds="http://schemas.openxmlformats.org/officeDocument/2006/customXml" ds:itemID="{6F314AD5-479B-4E07-A7BA-AEF7EAD1D08B}">
  <ds:schemaRefs/>
</ds:datastoreItem>
</file>

<file path=customXml/itemProps12.xml><?xml version="1.0" encoding="utf-8"?>
<ds:datastoreItem xmlns:ds="http://schemas.openxmlformats.org/officeDocument/2006/customXml" ds:itemID="{1E8E33ED-76B5-4BD8-97B4-6E8D2AEC7D2A}">
  <ds:schemaRefs/>
</ds:datastoreItem>
</file>

<file path=customXml/itemProps13.xml><?xml version="1.0" encoding="utf-8"?>
<ds:datastoreItem xmlns:ds="http://schemas.openxmlformats.org/officeDocument/2006/customXml" ds:itemID="{6380E12C-0875-4329-9E1E-8C0A0EE8918F}">
  <ds:schemaRefs/>
</ds:datastoreItem>
</file>

<file path=customXml/itemProps14.xml><?xml version="1.0" encoding="utf-8"?>
<ds:datastoreItem xmlns:ds="http://schemas.openxmlformats.org/officeDocument/2006/customXml" ds:itemID="{49B7A72B-2982-4F95-BA3F-CEBEF88A3883}">
  <ds:schemaRefs/>
</ds:datastoreItem>
</file>

<file path=customXml/itemProps15.xml><?xml version="1.0" encoding="utf-8"?>
<ds:datastoreItem xmlns:ds="http://schemas.openxmlformats.org/officeDocument/2006/customXml" ds:itemID="{886CC8EA-A559-4C5F-A04D-FF35A6711E3B}">
  <ds:schemaRefs/>
</ds:datastoreItem>
</file>

<file path=customXml/itemProps16.xml><?xml version="1.0" encoding="utf-8"?>
<ds:datastoreItem xmlns:ds="http://schemas.openxmlformats.org/officeDocument/2006/customXml" ds:itemID="{A27D19D8-017A-4C5B-A387-C7DAD8387D9B}">
  <ds:schemaRefs/>
</ds:datastoreItem>
</file>

<file path=customXml/itemProps17.xml><?xml version="1.0" encoding="utf-8"?>
<ds:datastoreItem xmlns:ds="http://schemas.openxmlformats.org/officeDocument/2006/customXml" ds:itemID="{D7DB170E-E976-40B4-8C6F-418F938435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Insights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VARSHITH REDDY M</dc:creator>
  <cp:lastModifiedBy>VARSHITH REDDY M</cp:lastModifiedBy>
  <dcterms:created xsi:type="dcterms:W3CDTF">2026-02-27T11:19:36Z</dcterms:created>
  <dcterms:modified xsi:type="dcterms:W3CDTF">2026-02-27T19:45:52Z</dcterms:modified>
</cp:coreProperties>
</file>