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un.R\Downloads\"/>
    </mc:Choice>
  </mc:AlternateContent>
  <xr:revisionPtr revIDLastSave="0" documentId="8_{E3821D6B-B20C-4967-B79C-1A03A881667D}" xr6:coauthVersionLast="47" xr6:coauthVersionMax="47" xr10:uidLastSave="{00000000-0000-0000-0000-000000000000}"/>
  <bookViews>
    <workbookView xWindow="-110" yWindow="-110" windowWidth="19420" windowHeight="10420" xr2:uid="{3F2BC988-72CF-499F-A8D2-0FA692DA7614}"/>
  </bookViews>
  <sheets>
    <sheet name="Orders" sheetId="2" r:id="rId1"/>
    <sheet name="Sheet3" sheetId="3" r:id="rId2"/>
  </sheets>
  <definedNames>
    <definedName name="_xlnm._FilterDatabase" localSheetId="0" hidden="1">Orders!$A$1:$N$20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" i="2"/>
</calcChain>
</file>

<file path=xl/sharedStrings.xml><?xml version="1.0" encoding="utf-8"?>
<sst xmlns="http://schemas.openxmlformats.org/spreadsheetml/2006/main" count="191" uniqueCount="87">
  <si>
    <t>Row ID</t>
  </si>
  <si>
    <t>Order ID</t>
  </si>
  <si>
    <t>Ship Date</t>
  </si>
  <si>
    <t>Ship Mode</t>
  </si>
  <si>
    <t>VendorID</t>
  </si>
  <si>
    <t>Customer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</si>
  <si>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</si>
  <si>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</si>
  <si>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</si>
  <si>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</si>
  <si>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</si>
  <si>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</si>
  <si>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</si>
  <si>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</si>
  <si>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</si>
  <si>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</si>
  <si>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VEN02</t>
  </si>
  <si>
    <t>CG-12520</t>
  </si>
  <si>
    <t>FUR-BO-10001798</t>
  </si>
  <si>
    <t>Furniture</t>
  </si>
  <si>
    <t>Bookcases</t>
  </si>
  <si>
    <t>Prod889</t>
  </si>
  <si>
    <t>FUR-CH-10000454</t>
  </si>
  <si>
    <t>Chairs</t>
  </si>
  <si>
    <t>Prod645</t>
  </si>
  <si>
    <t>CA-2016-138688</t>
  </si>
  <si>
    <t>VEN04</t>
  </si>
  <si>
    <t>DV-13045</t>
  </si>
  <si>
    <t>OFF-LA-10000240</t>
  </si>
  <si>
    <t>Office Supplies</t>
  </si>
  <si>
    <t>Labels</t>
  </si>
  <si>
    <t>Prod1839</t>
  </si>
  <si>
    <t>US-2015-108966</t>
  </si>
  <si>
    <t>Standard Class</t>
  </si>
  <si>
    <t>VEN01</t>
  </si>
  <si>
    <t>SO-20335</t>
  </si>
  <si>
    <t>FUR-TA-10000577</t>
  </si>
  <si>
    <t>Tables</t>
  </si>
  <si>
    <t>Prod1819</t>
  </si>
  <si>
    <t>OFF-ST-10000760</t>
  </si>
  <si>
    <t>Storage</t>
  </si>
  <si>
    <t>Prod1425</t>
  </si>
  <si>
    <t>CA-2014-115812</t>
  </si>
  <si>
    <t>BH-11710</t>
  </si>
  <si>
    <t>FUR-FU-10001487</t>
  </si>
  <si>
    <t>Furnishings</t>
  </si>
  <si>
    <t>VEN05</t>
  </si>
  <si>
    <t>OFF-AR-10002833</t>
  </si>
  <si>
    <t>Art</t>
  </si>
  <si>
    <t>TEC-PH-10002275</t>
  </si>
  <si>
    <t>Technology</t>
  </si>
  <si>
    <t>Phones</t>
  </si>
  <si>
    <t>Prod1458</t>
  </si>
  <si>
    <t>OFF-BI-10003910</t>
  </si>
  <si>
    <t>Binders</t>
  </si>
  <si>
    <t>Prod1841</t>
  </si>
  <si>
    <t>OFF-AP-10002892</t>
  </si>
  <si>
    <t>Appliances</t>
  </si>
  <si>
    <t>FUR-TA-10001539</t>
  </si>
  <si>
    <t>VEN03</t>
  </si>
  <si>
    <t>TEC-PH-10002033</t>
  </si>
  <si>
    <t>CA-2017-114412</t>
  </si>
  <si>
    <t>AA-10480</t>
  </si>
  <si>
    <t>OFF-PA-10002365</t>
  </si>
  <si>
    <t>Paper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</si>
  <si>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</si>
  <si>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</si>
  <si>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</si>
  <si>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</si>
  <si>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</si>
  <si>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</si>
  <si>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</si>
  <si>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</si>
  <si>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</si>
  <si>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</si>
  <si>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</si>
  <si>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</si>
  <si>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</si>
  <si>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</si>
  <si>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</si>
  <si>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</si>
  <si>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</si>
  <si>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First Class</t>
  </si>
  <si>
    <t>Same Day</t>
  </si>
  <si>
    <t>Cond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</si>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</sst>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F826C-5EC3-441B-96E5-7C9BD4BA95EC}">
  <dimension ref="A1:Q20"/>
  <sheetViews>
    <sheetView tabSelected="1" topLeftCell="F2" workbookViewId="0">
      <selection activeCell="R7" sqref="R7"/>
    </sheetView>
  </sheetViews>
  <sheetFormatPr defaultRowHeight="14.5" x14ac:dyDescent="0.35"/>
  <cols>
    <col min="1" max="1" width="9" bestFit="1" customWidth="1"/>
    <col min="2" max="2" width="14.453125" bestFit="1" customWidth="1"/>
    <col min="3" max="3" width="11" bestFit="1" customWidth="1"/>
    <col min="4" max="4" width="13.08984375" bestFit="1" customWidth="1"/>
    <col min="5" max="5" width="11" bestFit="1" customWidth="1"/>
    <col min="6" max="6" width="13.453125" bestFit="1" customWidth="1"/>
    <col min="7" max="7" width="16.1796875" bestFit="1" customWidth="1"/>
    <col min="8" max="8" width="13.1796875" bestFit="1" customWidth="1"/>
    <col min="9" max="9" width="14.1796875" bestFit="1" customWidth="1"/>
    <col min="10" max="10" width="14.90625" bestFit="1" customWidth="1"/>
    <col min="11" max="11" width="9.81640625" bestFit="1" customWidth="1"/>
    <col min="12" max="12" width="10.26953125" bestFit="1" customWidth="1"/>
    <col min="13" max="13" width="10.36328125" bestFit="1" customWidth="1"/>
    <col min="14" max="14" width="10.453125" bestFit="1" customWidth="1"/>
    <col min="15" max="15" width="13.08984375" bestFit="1" customWidth="1"/>
  </cols>
  <sheetData>
    <row r="1" spans="1:17" s="1" customForma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84</v>
      </c>
      <c r="P1" s="5" t="s">
        <v>85</v>
      </c>
      <c r="Q1" s="6" t="s">
        <v>86</v>
      </c>
    </row>
    <row r="2" spans="1:17" x14ac:dyDescent="0.35">
      <c r="A2" s="2">
        <v>1</v>
      </c>
      <c r="B2" s="2" t="s">
        <v>14</v>
      </c>
      <c r="C2" s="3">
        <v>42685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>
        <v>261.95999999999998</v>
      </c>
      <c r="L2" s="2">
        <v>2</v>
      </c>
      <c r="M2" s="2">
        <v>0</v>
      </c>
      <c r="N2" s="2">
        <v>41.913600000000002</v>
      </c>
      <c r="O2" s="2" t="s">
        <v>83</v>
      </c>
      <c r="P2" s="2">
        <f>IF(O2="Same Day",0.2,(IF(O2="First Class",0.1,IF(O2="Standard Class",0.5,0))))</f>
        <v>0.2</v>
      </c>
      <c r="Q2" s="4">
        <f>(K2-N2)*(1+P2)</f>
        <v>264.05567999999994</v>
      </c>
    </row>
    <row r="3" spans="1:17" x14ac:dyDescent="0.35">
      <c r="A3" s="2">
        <v>2</v>
      </c>
      <c r="B3" s="2" t="s">
        <v>14</v>
      </c>
      <c r="C3" s="3">
        <v>42685</v>
      </c>
      <c r="D3" s="2" t="s">
        <v>15</v>
      </c>
      <c r="E3" s="2" t="s">
        <v>16</v>
      </c>
      <c r="F3" s="2" t="s">
        <v>17</v>
      </c>
      <c r="G3" s="2" t="s">
        <v>22</v>
      </c>
      <c r="H3" s="2" t="s">
        <v>19</v>
      </c>
      <c r="I3" s="2" t="s">
        <v>23</v>
      </c>
      <c r="J3" s="2" t="s">
        <v>24</v>
      </c>
      <c r="K3" s="2">
        <v>731.94</v>
      </c>
      <c r="L3" s="2">
        <v>3</v>
      </c>
      <c r="M3" s="2">
        <v>0</v>
      </c>
      <c r="N3" s="2">
        <v>219.58199999999999</v>
      </c>
      <c r="O3" s="2" t="s">
        <v>82</v>
      </c>
      <c r="P3" s="2">
        <f t="shared" ref="P3:P20" si="0">IF(O3="Same Day",0.2,(IF(O3="First Class",0.1,IF(O3="Standard Class",0.5,0))))</f>
        <v>0.1</v>
      </c>
      <c r="Q3" s="4">
        <f t="shared" ref="Q3:Q20" si="1">(K3-N3)*(1+P3)</f>
        <v>563.5938000000001</v>
      </c>
    </row>
    <row r="4" spans="1:17" x14ac:dyDescent="0.35">
      <c r="A4" s="2">
        <v>3</v>
      </c>
      <c r="B4" s="2" t="s">
        <v>25</v>
      </c>
      <c r="C4" s="3">
        <v>42537</v>
      </c>
      <c r="D4" s="2" t="s">
        <v>15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>
        <v>14.62</v>
      </c>
      <c r="L4" s="2">
        <v>2</v>
      </c>
      <c r="M4" s="2">
        <v>0</v>
      </c>
      <c r="N4" s="2">
        <v>6.8714000000000004</v>
      </c>
      <c r="O4" s="2" t="s">
        <v>33</v>
      </c>
      <c r="P4" s="2">
        <f t="shared" si="0"/>
        <v>0.5</v>
      </c>
      <c r="Q4" s="4">
        <f t="shared" si="1"/>
        <v>11.622899999999998</v>
      </c>
    </row>
    <row r="5" spans="1:17" x14ac:dyDescent="0.35">
      <c r="A5" s="2">
        <v>4</v>
      </c>
      <c r="B5" s="2" t="s">
        <v>32</v>
      </c>
      <c r="C5" s="3">
        <v>42295</v>
      </c>
      <c r="D5" s="2" t="s">
        <v>33</v>
      </c>
      <c r="E5" s="2" t="s">
        <v>34</v>
      </c>
      <c r="F5" s="2" t="s">
        <v>35</v>
      </c>
      <c r="G5" s="2" t="s">
        <v>36</v>
      </c>
      <c r="H5" s="2" t="s">
        <v>19</v>
      </c>
      <c r="I5" s="2" t="s">
        <v>37</v>
      </c>
      <c r="J5" s="2" t="s">
        <v>38</v>
      </c>
      <c r="K5" s="2">
        <v>957.57749999999999</v>
      </c>
      <c r="L5" s="2">
        <v>5</v>
      </c>
      <c r="M5" s="2">
        <v>0.45</v>
      </c>
      <c r="N5" s="2">
        <v>-383.03100000000001</v>
      </c>
      <c r="O5" s="2" t="s">
        <v>33</v>
      </c>
      <c r="P5" s="2">
        <f t="shared" si="0"/>
        <v>0.5</v>
      </c>
      <c r="Q5" s="4">
        <f t="shared" si="1"/>
        <v>2010.91275</v>
      </c>
    </row>
    <row r="6" spans="1:17" x14ac:dyDescent="0.35">
      <c r="A6" s="2">
        <v>5</v>
      </c>
      <c r="B6" s="2" t="s">
        <v>32</v>
      </c>
      <c r="C6" s="3">
        <v>42295</v>
      </c>
      <c r="D6" s="2" t="s">
        <v>33</v>
      </c>
      <c r="E6" s="2" t="s">
        <v>16</v>
      </c>
      <c r="F6" s="2" t="s">
        <v>35</v>
      </c>
      <c r="G6" s="2" t="s">
        <v>39</v>
      </c>
      <c r="H6" s="2" t="s">
        <v>29</v>
      </c>
      <c r="I6" s="2" t="s">
        <v>40</v>
      </c>
      <c r="J6" s="2" t="s">
        <v>41</v>
      </c>
      <c r="K6" s="2">
        <v>22.367999999999999</v>
      </c>
      <c r="L6" s="2">
        <v>2</v>
      </c>
      <c r="M6" s="2">
        <v>0.2</v>
      </c>
      <c r="N6" s="2">
        <v>2.5164</v>
      </c>
      <c r="O6" s="2" t="s">
        <v>83</v>
      </c>
      <c r="P6" s="2">
        <f t="shared" si="0"/>
        <v>0.2</v>
      </c>
      <c r="Q6" s="4">
        <f t="shared" si="1"/>
        <v>23.821919999999995</v>
      </c>
    </row>
    <row r="7" spans="1:17" x14ac:dyDescent="0.35">
      <c r="A7" s="2">
        <v>6</v>
      </c>
      <c r="B7" s="2" t="s">
        <v>42</v>
      </c>
      <c r="C7" s="3">
        <v>41804</v>
      </c>
      <c r="D7" s="2" t="s">
        <v>33</v>
      </c>
      <c r="E7" s="2" t="s">
        <v>34</v>
      </c>
      <c r="F7" s="2" t="s">
        <v>43</v>
      </c>
      <c r="G7" s="2" t="s">
        <v>44</v>
      </c>
      <c r="H7" s="2" t="s">
        <v>19</v>
      </c>
      <c r="I7" s="2" t="s">
        <v>45</v>
      </c>
      <c r="J7" s="2" t="s">
        <v>38</v>
      </c>
      <c r="K7" s="2">
        <v>48.86</v>
      </c>
      <c r="L7" s="2">
        <v>7</v>
      </c>
      <c r="M7" s="2">
        <v>0</v>
      </c>
      <c r="N7" s="2">
        <v>14.1694</v>
      </c>
      <c r="O7" s="2" t="s">
        <v>83</v>
      </c>
      <c r="P7" s="2">
        <f t="shared" si="0"/>
        <v>0.2</v>
      </c>
      <c r="Q7" s="4">
        <f t="shared" si="1"/>
        <v>41.628720000000001</v>
      </c>
    </row>
    <row r="8" spans="1:17" x14ac:dyDescent="0.35">
      <c r="A8" s="2">
        <v>7</v>
      </c>
      <c r="B8" s="2" t="s">
        <v>42</v>
      </c>
      <c r="C8" s="3">
        <v>41804</v>
      </c>
      <c r="D8" s="2" t="s">
        <v>33</v>
      </c>
      <c r="E8" s="2" t="s">
        <v>46</v>
      </c>
      <c r="F8" s="2" t="s">
        <v>43</v>
      </c>
      <c r="G8" s="2" t="s">
        <v>47</v>
      </c>
      <c r="H8" s="2" t="s">
        <v>29</v>
      </c>
      <c r="I8" s="2" t="s">
        <v>48</v>
      </c>
      <c r="J8" s="2" t="s">
        <v>38</v>
      </c>
      <c r="K8" s="2">
        <v>7.28</v>
      </c>
      <c r="L8" s="2">
        <v>4</v>
      </c>
      <c r="M8" s="2">
        <v>0</v>
      </c>
      <c r="N8" s="2">
        <v>1.9656</v>
      </c>
      <c r="O8" s="2" t="s">
        <v>83</v>
      </c>
      <c r="P8" s="2">
        <f t="shared" si="0"/>
        <v>0.2</v>
      </c>
      <c r="Q8" s="4">
        <f t="shared" si="1"/>
        <v>6.3772799999999998</v>
      </c>
    </row>
    <row r="9" spans="1:17" x14ac:dyDescent="0.35">
      <c r="A9" s="2">
        <v>8</v>
      </c>
      <c r="B9" s="2" t="s">
        <v>42</v>
      </c>
      <c r="C9" s="3">
        <v>41804</v>
      </c>
      <c r="D9" s="2" t="s">
        <v>33</v>
      </c>
      <c r="E9" s="2" t="s">
        <v>46</v>
      </c>
      <c r="F9" s="2" t="s">
        <v>43</v>
      </c>
      <c r="G9" s="2" t="s">
        <v>49</v>
      </c>
      <c r="H9" s="2" t="s">
        <v>50</v>
      </c>
      <c r="I9" s="2" t="s">
        <v>51</v>
      </c>
      <c r="J9" s="2" t="s">
        <v>52</v>
      </c>
      <c r="K9" s="2">
        <v>907.15200000000004</v>
      </c>
      <c r="L9" s="2">
        <v>6</v>
      </c>
      <c r="M9" s="2">
        <v>0.2</v>
      </c>
      <c r="N9" s="2">
        <v>90.715199999999996</v>
      </c>
      <c r="O9" s="2" t="s">
        <v>33</v>
      </c>
      <c r="P9" s="2">
        <f t="shared" si="0"/>
        <v>0.5</v>
      </c>
      <c r="Q9" s="4">
        <f t="shared" si="1"/>
        <v>1224.6552000000001</v>
      </c>
    </row>
    <row r="10" spans="1:17" x14ac:dyDescent="0.35">
      <c r="A10" s="2">
        <v>9</v>
      </c>
      <c r="B10" s="2" t="s">
        <v>42</v>
      </c>
      <c r="C10" s="3">
        <v>41804</v>
      </c>
      <c r="D10" s="2" t="s">
        <v>33</v>
      </c>
      <c r="E10" s="2" t="s">
        <v>34</v>
      </c>
      <c r="F10" s="2" t="s">
        <v>43</v>
      </c>
      <c r="G10" s="2" t="s">
        <v>53</v>
      </c>
      <c r="H10" s="2" t="s">
        <v>29</v>
      </c>
      <c r="I10" s="2" t="s">
        <v>54</v>
      </c>
      <c r="J10" s="2" t="s">
        <v>55</v>
      </c>
      <c r="K10" s="2">
        <v>18.504000000000001</v>
      </c>
      <c r="L10" s="2">
        <v>3</v>
      </c>
      <c r="M10" s="2">
        <v>0.2</v>
      </c>
      <c r="N10" s="2">
        <v>5.7824999999999998</v>
      </c>
      <c r="O10" s="2" t="s">
        <v>33</v>
      </c>
      <c r="P10" s="2">
        <f t="shared" si="0"/>
        <v>0.5</v>
      </c>
      <c r="Q10" s="4">
        <f t="shared" si="1"/>
        <v>19.082250000000002</v>
      </c>
    </row>
    <row r="11" spans="1:17" x14ac:dyDescent="0.35">
      <c r="A11" s="2">
        <v>10</v>
      </c>
      <c r="B11" s="2" t="s">
        <v>42</v>
      </c>
      <c r="C11" s="3">
        <v>41804</v>
      </c>
      <c r="D11" s="2" t="s">
        <v>33</v>
      </c>
      <c r="E11" s="2" t="s">
        <v>46</v>
      </c>
      <c r="F11" s="2" t="s">
        <v>43</v>
      </c>
      <c r="G11" s="2" t="s">
        <v>56</v>
      </c>
      <c r="H11" s="2" t="s">
        <v>29</v>
      </c>
      <c r="I11" s="2" t="s">
        <v>57</v>
      </c>
      <c r="J11" s="2" t="s">
        <v>38</v>
      </c>
      <c r="K11" s="2">
        <v>114.9</v>
      </c>
      <c r="L11" s="2">
        <v>5</v>
      </c>
      <c r="M11" s="2">
        <v>0</v>
      </c>
      <c r="N11" s="2">
        <v>34.47</v>
      </c>
      <c r="O11" s="2" t="s">
        <v>82</v>
      </c>
      <c r="P11" s="2">
        <f t="shared" si="0"/>
        <v>0.1</v>
      </c>
      <c r="Q11" s="4">
        <f t="shared" si="1"/>
        <v>88.473000000000013</v>
      </c>
    </row>
    <row r="12" spans="1:17" x14ac:dyDescent="0.35">
      <c r="A12" s="2">
        <v>11</v>
      </c>
      <c r="B12" s="2" t="s">
        <v>42</v>
      </c>
      <c r="C12" s="3">
        <v>41804</v>
      </c>
      <c r="D12" s="2" t="s">
        <v>33</v>
      </c>
      <c r="E12" s="2" t="s">
        <v>46</v>
      </c>
      <c r="F12" s="2" t="s">
        <v>43</v>
      </c>
      <c r="G12" s="2" t="s">
        <v>58</v>
      </c>
      <c r="H12" s="2" t="s">
        <v>19</v>
      </c>
      <c r="I12" s="2" t="s">
        <v>37</v>
      </c>
      <c r="J12" s="2" t="s">
        <v>38</v>
      </c>
      <c r="K12" s="2">
        <v>1706.184</v>
      </c>
      <c r="L12" s="2">
        <v>9</v>
      </c>
      <c r="M12" s="2">
        <v>0.2</v>
      </c>
      <c r="N12" s="2">
        <v>85.309200000000004</v>
      </c>
      <c r="O12" s="2" t="s">
        <v>33</v>
      </c>
      <c r="P12" s="2">
        <f t="shared" si="0"/>
        <v>0.5</v>
      </c>
      <c r="Q12" s="4">
        <f t="shared" si="1"/>
        <v>2431.3122000000003</v>
      </c>
    </row>
    <row r="13" spans="1:17" x14ac:dyDescent="0.35">
      <c r="A13" s="2">
        <v>12</v>
      </c>
      <c r="B13" s="2" t="s">
        <v>42</v>
      </c>
      <c r="C13" s="3">
        <v>41804</v>
      </c>
      <c r="D13" s="2" t="s">
        <v>33</v>
      </c>
      <c r="E13" s="2" t="s">
        <v>59</v>
      </c>
      <c r="F13" s="2" t="s">
        <v>43</v>
      </c>
      <c r="G13" s="2" t="s">
        <v>60</v>
      </c>
      <c r="H13" s="2" t="s">
        <v>50</v>
      </c>
      <c r="I13" s="2" t="s">
        <v>51</v>
      </c>
      <c r="J13" s="2" t="s">
        <v>52</v>
      </c>
      <c r="K13" s="2">
        <v>911.42399999999998</v>
      </c>
      <c r="L13" s="2">
        <v>4</v>
      </c>
      <c r="M13" s="2">
        <v>0.2</v>
      </c>
      <c r="N13" s="2">
        <v>68.356800000000007</v>
      </c>
      <c r="O13" s="2" t="s">
        <v>33</v>
      </c>
      <c r="P13" s="2">
        <f t="shared" si="0"/>
        <v>0.5</v>
      </c>
      <c r="Q13" s="4">
        <f t="shared" si="1"/>
        <v>1264.6007999999999</v>
      </c>
    </row>
    <row r="14" spans="1:17" x14ac:dyDescent="0.35">
      <c r="A14" s="2">
        <v>13</v>
      </c>
      <c r="B14" s="2" t="s">
        <v>61</v>
      </c>
      <c r="C14" s="3">
        <v>42845</v>
      </c>
      <c r="D14" s="2" t="s">
        <v>33</v>
      </c>
      <c r="E14" s="2" t="s">
        <v>46</v>
      </c>
      <c r="F14" s="2" t="s">
        <v>62</v>
      </c>
      <c r="G14" s="2" t="s">
        <v>63</v>
      </c>
      <c r="H14" s="2" t="s">
        <v>29</v>
      </c>
      <c r="I14" s="2" t="s">
        <v>64</v>
      </c>
      <c r="J14" s="2" t="s">
        <v>65</v>
      </c>
      <c r="K14" s="2">
        <v>15.552</v>
      </c>
      <c r="L14" s="2">
        <v>3</v>
      </c>
      <c r="M14" s="2">
        <v>0.2</v>
      </c>
      <c r="N14" s="2">
        <v>5.4432</v>
      </c>
      <c r="O14" s="2" t="s">
        <v>83</v>
      </c>
      <c r="P14" s="2">
        <f t="shared" si="0"/>
        <v>0.2</v>
      </c>
      <c r="Q14" s="4">
        <f t="shared" si="1"/>
        <v>12.130559999999997</v>
      </c>
    </row>
    <row r="15" spans="1:17" x14ac:dyDescent="0.35">
      <c r="A15" s="2">
        <v>14</v>
      </c>
      <c r="B15" s="2" t="s">
        <v>66</v>
      </c>
      <c r="C15" s="3">
        <v>42714</v>
      </c>
      <c r="D15" s="2" t="s">
        <v>33</v>
      </c>
      <c r="E15" s="2" t="s">
        <v>26</v>
      </c>
      <c r="F15" s="2" t="s">
        <v>67</v>
      </c>
      <c r="G15" s="2" t="s">
        <v>68</v>
      </c>
      <c r="H15" s="2" t="s">
        <v>29</v>
      </c>
      <c r="I15" s="2" t="s">
        <v>54</v>
      </c>
      <c r="J15" s="2" t="s">
        <v>55</v>
      </c>
      <c r="K15" s="2">
        <v>407.976</v>
      </c>
      <c r="L15" s="2">
        <v>3</v>
      </c>
      <c r="M15" s="2">
        <v>0.2</v>
      </c>
      <c r="N15" s="2">
        <v>132.59219999999999</v>
      </c>
      <c r="O15" s="2" t="s">
        <v>82</v>
      </c>
      <c r="P15" s="2">
        <f t="shared" si="0"/>
        <v>0.1</v>
      </c>
      <c r="Q15" s="4">
        <f t="shared" si="1"/>
        <v>302.92218000000003</v>
      </c>
    </row>
    <row r="16" spans="1:17" x14ac:dyDescent="0.35">
      <c r="A16" s="2">
        <v>15</v>
      </c>
      <c r="B16" s="2" t="s">
        <v>69</v>
      </c>
      <c r="C16" s="3">
        <v>42334</v>
      </c>
      <c r="D16" s="2" t="s">
        <v>33</v>
      </c>
      <c r="E16" s="2" t="s">
        <v>46</v>
      </c>
      <c r="F16" s="2" t="s">
        <v>70</v>
      </c>
      <c r="G16" s="2" t="s">
        <v>71</v>
      </c>
      <c r="H16" s="2" t="s">
        <v>29</v>
      </c>
      <c r="I16" s="2" t="s">
        <v>57</v>
      </c>
      <c r="J16" s="2" t="s">
        <v>38</v>
      </c>
      <c r="K16" s="2">
        <v>68.81</v>
      </c>
      <c r="L16" s="2">
        <v>5</v>
      </c>
      <c r="M16" s="2">
        <v>0.8</v>
      </c>
      <c r="N16" s="2">
        <v>-123.858</v>
      </c>
      <c r="O16" s="2" t="s">
        <v>82</v>
      </c>
      <c r="P16" s="2">
        <f t="shared" si="0"/>
        <v>0.1</v>
      </c>
      <c r="Q16" s="4">
        <f t="shared" si="1"/>
        <v>211.93480000000002</v>
      </c>
    </row>
    <row r="17" spans="1:17" x14ac:dyDescent="0.35">
      <c r="A17" s="2">
        <v>16</v>
      </c>
      <c r="B17" s="2" t="s">
        <v>69</v>
      </c>
      <c r="C17" s="3">
        <v>42334</v>
      </c>
      <c r="D17" s="2" t="s">
        <v>33</v>
      </c>
      <c r="E17" s="2" t="s">
        <v>26</v>
      </c>
      <c r="F17" s="2" t="s">
        <v>70</v>
      </c>
      <c r="G17" s="2" t="s">
        <v>72</v>
      </c>
      <c r="H17" s="2" t="s">
        <v>29</v>
      </c>
      <c r="I17" s="2" t="s">
        <v>54</v>
      </c>
      <c r="J17" s="2" t="s">
        <v>38</v>
      </c>
      <c r="K17" s="2">
        <v>2.544</v>
      </c>
      <c r="L17" s="2">
        <v>3</v>
      </c>
      <c r="M17" s="2">
        <v>0.8</v>
      </c>
      <c r="N17" s="2">
        <v>-3.8159999999999998</v>
      </c>
      <c r="O17" s="2" t="s">
        <v>33</v>
      </c>
      <c r="P17" s="2">
        <f t="shared" si="0"/>
        <v>0.5</v>
      </c>
      <c r="Q17" s="4">
        <f t="shared" si="1"/>
        <v>9.5399999999999991</v>
      </c>
    </row>
    <row r="18" spans="1:17" x14ac:dyDescent="0.35">
      <c r="A18" s="2">
        <v>17</v>
      </c>
      <c r="B18" s="2" t="s">
        <v>73</v>
      </c>
      <c r="C18" s="3">
        <v>41961</v>
      </c>
      <c r="D18" s="2" t="s">
        <v>33</v>
      </c>
      <c r="E18" s="2" t="s">
        <v>46</v>
      </c>
      <c r="F18" s="2" t="s">
        <v>74</v>
      </c>
      <c r="G18" s="2" t="s">
        <v>75</v>
      </c>
      <c r="H18" s="2" t="s">
        <v>29</v>
      </c>
      <c r="I18" s="2" t="s">
        <v>40</v>
      </c>
      <c r="J18" s="2" t="s">
        <v>41</v>
      </c>
      <c r="K18" s="2">
        <v>665.88</v>
      </c>
      <c r="L18" s="2">
        <v>6</v>
      </c>
      <c r="M18" s="2">
        <v>0</v>
      </c>
      <c r="N18" s="2">
        <v>13.317600000000001</v>
      </c>
      <c r="O18" s="2" t="s">
        <v>82</v>
      </c>
      <c r="P18" s="2">
        <f t="shared" si="0"/>
        <v>0.1</v>
      </c>
      <c r="Q18" s="4">
        <f t="shared" si="1"/>
        <v>717.81864000000007</v>
      </c>
    </row>
    <row r="19" spans="1:17" x14ac:dyDescent="0.35">
      <c r="A19" s="2">
        <v>18</v>
      </c>
      <c r="B19" s="2" t="s">
        <v>76</v>
      </c>
      <c r="C19" s="3">
        <v>41774</v>
      </c>
      <c r="D19" s="2" t="s">
        <v>15</v>
      </c>
      <c r="E19" s="2" t="s">
        <v>46</v>
      </c>
      <c r="F19" s="2" t="s">
        <v>77</v>
      </c>
      <c r="G19" s="2" t="s">
        <v>78</v>
      </c>
      <c r="H19" s="2" t="s">
        <v>29</v>
      </c>
      <c r="I19" s="2" t="s">
        <v>40</v>
      </c>
      <c r="J19" s="2" t="s">
        <v>41</v>
      </c>
      <c r="K19" s="2">
        <v>55.5</v>
      </c>
      <c r="L19" s="2">
        <v>2</v>
      </c>
      <c r="M19" s="2">
        <v>0</v>
      </c>
      <c r="N19" s="2">
        <v>9.99</v>
      </c>
      <c r="O19" s="2" t="s">
        <v>83</v>
      </c>
      <c r="P19" s="2">
        <f t="shared" si="0"/>
        <v>0.2</v>
      </c>
      <c r="Q19" s="4">
        <f t="shared" si="1"/>
        <v>54.611999999999995</v>
      </c>
    </row>
    <row r="20" spans="1:17" x14ac:dyDescent="0.35">
      <c r="A20" s="2">
        <v>19</v>
      </c>
      <c r="B20" s="2" t="s">
        <v>79</v>
      </c>
      <c r="C20" s="3">
        <v>41883</v>
      </c>
      <c r="D20" s="2" t="s">
        <v>15</v>
      </c>
      <c r="E20" s="2" t="s">
        <v>34</v>
      </c>
      <c r="F20" s="2" t="s">
        <v>80</v>
      </c>
      <c r="G20" s="2" t="s">
        <v>81</v>
      </c>
      <c r="H20" s="2" t="s">
        <v>29</v>
      </c>
      <c r="I20" s="2" t="s">
        <v>48</v>
      </c>
      <c r="J20" s="2" t="s">
        <v>38</v>
      </c>
      <c r="K20" s="2">
        <v>8.56</v>
      </c>
      <c r="L20" s="2">
        <v>2</v>
      </c>
      <c r="M20" s="2">
        <v>0</v>
      </c>
      <c r="N20" s="2">
        <v>2.4824000000000002</v>
      </c>
      <c r="O20" s="2" t="s">
        <v>83</v>
      </c>
      <c r="P20" s="2">
        <f t="shared" si="0"/>
        <v>0.2</v>
      </c>
      <c r="Q20" s="4">
        <f t="shared" si="1"/>
        <v>7.29312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9F10EF-1B9F-4347-BABF-79D018C77EEB}">
          <x14:formula1>
            <xm:f>Sheet3!$A$1:$A$3</xm:f>
          </x14:formula1>
          <xm:sqref>O2:O20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23E3-E103-4303-9FD0-53ABD0F35EC0}">
  <dimension ref="A1:A3"/>
  <sheetViews>
    <sheetView workbookViewId="0">
      <selection activeCell="A4" sqref="A4"/>
    </sheetView>
  </sheetViews>
  <sheetFormatPr defaultRowHeight="14.5" x14ac:dyDescent="0.35"/>
  <sheetData>
    <row r="1" spans="1:1" x14ac:dyDescent="0.35">
      <c r="A1" t="s">
        <v>83</v>
      </c>
    </row>
    <row r="2" spans="1:1" x14ac:dyDescent="0.35">
      <c r="A2" t="s">
        <v>82</v>
      </c>
    </row>
    <row r="3" spans="1:1" x14ac:dyDescent="0.35">
      <c r="A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Rohit-Vadapalli</dc:creator>
  <cp:lastModifiedBy>Varun Rohit-Vadapalli</cp:lastModifiedBy>
  <dcterms:created xsi:type="dcterms:W3CDTF">2022-08-20T12:26:42Z</dcterms:created>
  <dcterms:modified xsi:type="dcterms:W3CDTF">2022-08-20T12:39:25Z</dcterms:modified>
</cp:coreProperties>
</file>