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b\OneDrive\Desktop\"/>
    </mc:Choice>
  </mc:AlternateContent>
  <xr:revisionPtr revIDLastSave="0" documentId="13_ncr:1_{EFF2DA6F-8296-4206-84FD-4A3D577A7366}" xr6:coauthVersionLast="45" xr6:coauthVersionMax="45" xr10:uidLastSave="{00000000-0000-0000-0000-000000000000}"/>
  <bookViews>
    <workbookView xWindow="-108" yWindow="-108" windowWidth="23256" windowHeight="12576" xr2:uid="{59A0B71D-9B6D-4BA9-809E-E1D582CB16F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1" l="1"/>
  <c r="G29" i="1"/>
  <c r="G28" i="1"/>
  <c r="K24" i="1"/>
  <c r="I24" i="1"/>
  <c r="G24" i="1"/>
  <c r="F24" i="1"/>
  <c r="K23" i="1"/>
  <c r="I23" i="1"/>
  <c r="G23" i="1"/>
  <c r="F23" i="1"/>
  <c r="K22" i="1"/>
  <c r="I22" i="1"/>
  <c r="G22" i="1"/>
  <c r="F22" i="1"/>
  <c r="K21" i="1"/>
  <c r="I21" i="1"/>
  <c r="G21" i="1"/>
  <c r="F21" i="1"/>
  <c r="K20" i="1"/>
  <c r="I20" i="1"/>
  <c r="G20" i="1"/>
  <c r="F20" i="1"/>
  <c r="K19" i="1"/>
  <c r="I19" i="1"/>
  <c r="G19" i="1"/>
  <c r="F19" i="1"/>
  <c r="K18" i="1"/>
  <c r="I18" i="1"/>
  <c r="G18" i="1"/>
  <c r="F18" i="1"/>
  <c r="K17" i="1"/>
  <c r="I17" i="1"/>
  <c r="G17" i="1"/>
  <c r="F17" i="1"/>
  <c r="K16" i="1"/>
  <c r="I16" i="1"/>
  <c r="G16" i="1"/>
  <c r="F16" i="1"/>
  <c r="K15" i="1"/>
  <c r="I15" i="1"/>
  <c r="G15" i="1"/>
  <c r="F15" i="1"/>
  <c r="K14" i="1"/>
  <c r="I14" i="1"/>
  <c r="G14" i="1"/>
  <c r="F14" i="1"/>
  <c r="K13" i="1"/>
  <c r="I13" i="1"/>
  <c r="G13" i="1"/>
  <c r="F13" i="1"/>
  <c r="K12" i="1"/>
  <c r="I12" i="1"/>
  <c r="G12" i="1"/>
  <c r="F12" i="1"/>
  <c r="K11" i="1"/>
  <c r="I11" i="1"/>
  <c r="G11" i="1"/>
  <c r="F11" i="1"/>
  <c r="K10" i="1"/>
  <c r="I10" i="1"/>
  <c r="G10" i="1"/>
  <c r="F10" i="1"/>
  <c r="K9" i="1"/>
  <c r="I9" i="1"/>
  <c r="G9" i="1"/>
  <c r="F9" i="1"/>
  <c r="K8" i="1"/>
  <c r="I8" i="1"/>
  <c r="G8" i="1"/>
  <c r="F8" i="1"/>
  <c r="K7" i="1"/>
  <c r="I7" i="1"/>
  <c r="G7" i="1"/>
  <c r="F7" i="1"/>
  <c r="K6" i="1"/>
  <c r="I6" i="1"/>
  <c r="G6" i="1"/>
  <c r="F6" i="1"/>
  <c r="K5" i="1"/>
  <c r="I5" i="1"/>
  <c r="G5" i="1"/>
  <c r="F5" i="1"/>
  <c r="K4" i="1"/>
  <c r="G32" i="1" s="1"/>
  <c r="I4" i="1"/>
  <c r="G4" i="1"/>
  <c r="F4" i="1"/>
</calcChain>
</file>

<file path=xl/sharedStrings.xml><?xml version="1.0" encoding="utf-8"?>
<sst xmlns="http://schemas.openxmlformats.org/spreadsheetml/2006/main" count="37" uniqueCount="16">
  <si>
    <t>Concurrency</t>
  </si>
  <si>
    <t>Record size</t>
  </si>
  <si>
    <t>MyDiskBench Throughput(MB/sec)</t>
  </si>
  <si>
    <t>IOZone Throughput(MB/sec)</t>
  </si>
  <si>
    <t>Theoretical Throughput(MB/sec)</t>
  </si>
  <si>
    <t>MyDiskBench Efficiency(%)</t>
  </si>
  <si>
    <t>IOZone Efficiency(%)</t>
  </si>
  <si>
    <t>Our Mean</t>
  </si>
  <si>
    <t>(Val - Mean)^2</t>
  </si>
  <si>
    <t>IO Mean</t>
  </si>
  <si>
    <t>64KB</t>
  </si>
  <si>
    <t>1MB</t>
  </si>
  <si>
    <t>16MB</t>
  </si>
  <si>
    <t xml:space="preserve">Our Mean </t>
  </si>
  <si>
    <t>Our SD</t>
  </si>
  <si>
    <t>Write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</si>
</sst>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1"/>
    </font>
    <font>
      <b/>
      <sz val="11"/>
      <color rgb="FF000000"/>
      <name val="Courier New"/>
      <family val="3"/>
      <charset val="1"/>
    </font>
    <font>
      <b/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1"/>
      <name val="Courier New"/>
      <family val="3"/>
      <charset val="1"/>
    </font>
    <font>
      <b/>
      <sz val="26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4" fillId="2" borderId="0" xfId="0" applyFont="1" applyFill="1"/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C098-2EDA-4439-97F4-D0D2C1B9B3D1}">
  <dimension ref="A1:K32"/>
  <sheetViews>
    <sheetView tabSelected="1" topLeftCell="A10" workbookViewId="0">
      <selection activeCell="G29" sqref="G29"/>
    </sheetView>
  </sheetViews>
  <sheetFormatPr defaultRowHeight="14.4" x14ac:dyDescent="0.3"/>
  <cols>
    <col min="1" max="1" width="10.5546875" customWidth="1"/>
    <col min="5" max="5" width="17" customWidth="1"/>
    <col min="6" max="6" width="21.33203125" customWidth="1"/>
    <col min="7" max="7" width="25.109375" customWidth="1"/>
    <col min="8" max="8" width="18.21875" customWidth="1"/>
    <col min="9" max="9" width="17.21875" customWidth="1"/>
    <col min="10" max="10" width="18" customWidth="1"/>
    <col min="11" max="11" width="16" customWidth="1"/>
  </cols>
  <sheetData>
    <row r="1" spans="1:11" ht="14.4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7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5" t="s">
        <v>9</v>
      </c>
      <c r="K3" s="4" t="s">
        <v>8</v>
      </c>
    </row>
    <row r="4" spans="1:11" x14ac:dyDescent="0.3">
      <c r="A4" s="2">
        <v>1</v>
      </c>
      <c r="B4" s="2" t="s">
        <v>10</v>
      </c>
      <c r="C4" s="2">
        <v>367.61799999999999</v>
      </c>
      <c r="D4" s="6">
        <v>368.23099999999999</v>
      </c>
      <c r="E4" s="7">
        <v>450</v>
      </c>
      <c r="F4" s="7">
        <f>(C4/E4)*100</f>
        <v>81.692888888888888</v>
      </c>
      <c r="G4" s="7">
        <f>(D4/E4)*100</f>
        <v>81.829111111111104</v>
      </c>
      <c r="H4" s="2">
        <v>461.11680952380959</v>
      </c>
      <c r="I4" s="1">
        <f>(C4-H4)^2</f>
        <v>8742.027382369628</v>
      </c>
      <c r="J4" s="13">
        <v>417.50342857142857</v>
      </c>
      <c r="K4" s="1">
        <f>(D4-J4)^2</f>
        <v>2427.7722173265311</v>
      </c>
    </row>
    <row r="5" spans="1:11" x14ac:dyDescent="0.3">
      <c r="A5" s="2">
        <v>1</v>
      </c>
      <c r="B5" s="2" t="s">
        <v>11</v>
      </c>
      <c r="C5" s="2">
        <v>478.06799999999998</v>
      </c>
      <c r="D5" s="6">
        <v>461</v>
      </c>
      <c r="E5" s="7">
        <v>450</v>
      </c>
      <c r="F5" s="7">
        <f t="shared" ref="F5:F24" si="0">(C5/E5)*100</f>
        <v>106.23733333333334</v>
      </c>
      <c r="G5" s="7">
        <f t="shared" ref="G5:G24" si="1">(D5/E5)*100</f>
        <v>102.44444444444444</v>
      </c>
      <c r="H5" s="2">
        <v>461.11680952380959</v>
      </c>
      <c r="I5" s="1">
        <f t="shared" ref="I5:I24" si="2">(C5-H5)^2</f>
        <v>287.34285856008779</v>
      </c>
      <c r="J5" s="13">
        <v>417.50342857142857</v>
      </c>
      <c r="K5" s="1">
        <f t="shared" ref="K5:K24" si="3">(D5-J5)^2</f>
        <v>1891.9517260408163</v>
      </c>
    </row>
    <row r="6" spans="1:11" x14ac:dyDescent="0.3">
      <c r="A6" s="2">
        <v>1</v>
      </c>
      <c r="B6" s="2" t="s">
        <v>12</v>
      </c>
      <c r="C6" s="2">
        <v>322.58</v>
      </c>
      <c r="D6" s="6">
        <v>459.22500000000002</v>
      </c>
      <c r="E6" s="7">
        <v>450</v>
      </c>
      <c r="F6" s="7">
        <f t="shared" si="0"/>
        <v>71.684444444444438</v>
      </c>
      <c r="G6" s="7">
        <f t="shared" si="1"/>
        <v>102.05</v>
      </c>
      <c r="H6" s="2">
        <v>461.11680952380959</v>
      </c>
      <c r="I6" s="1">
        <f t="shared" si="2"/>
        <v>19192.447593036304</v>
      </c>
      <c r="J6" s="13">
        <v>417.50342857142857</v>
      </c>
      <c r="K6" s="1">
        <f t="shared" si="3"/>
        <v>1740.6895224693897</v>
      </c>
    </row>
    <row r="7" spans="1:11" x14ac:dyDescent="0.3">
      <c r="A7" s="2">
        <v>2</v>
      </c>
      <c r="B7" s="2" t="s">
        <v>10</v>
      </c>
      <c r="C7" s="2">
        <v>465.11700000000002</v>
      </c>
      <c r="D7" s="6">
        <v>310</v>
      </c>
      <c r="E7" s="7">
        <v>450</v>
      </c>
      <c r="F7" s="7">
        <f t="shared" si="0"/>
        <v>103.35933333333334</v>
      </c>
      <c r="G7" s="7">
        <f t="shared" si="1"/>
        <v>68.888888888888886</v>
      </c>
      <c r="H7" s="2">
        <v>461.11680952380959</v>
      </c>
      <c r="I7" s="1">
        <f t="shared" si="2"/>
        <v>16.001523845804584</v>
      </c>
      <c r="J7" s="13">
        <v>417.50342857142857</v>
      </c>
      <c r="K7" s="1">
        <f t="shared" si="3"/>
        <v>11556.987154612245</v>
      </c>
    </row>
    <row r="8" spans="1:11" x14ac:dyDescent="0.3">
      <c r="A8" s="2">
        <v>2</v>
      </c>
      <c r="B8" s="2" t="s">
        <v>11</v>
      </c>
      <c r="C8" s="2">
        <v>481.81099999999998</v>
      </c>
      <c r="D8" s="6">
        <v>463.6</v>
      </c>
      <c r="E8" s="7">
        <v>450</v>
      </c>
      <c r="F8" s="7">
        <f t="shared" si="0"/>
        <v>107.0691111111111</v>
      </c>
      <c r="G8" s="7">
        <f t="shared" si="1"/>
        <v>103.02222222222224</v>
      </c>
      <c r="H8" s="2">
        <v>461.11680952380959</v>
      </c>
      <c r="I8" s="1">
        <f t="shared" si="2"/>
        <v>428.24951946484885</v>
      </c>
      <c r="J8" s="13">
        <v>417.50342857142857</v>
      </c>
      <c r="K8" s="1">
        <f t="shared" si="3"/>
        <v>2124.8938974693897</v>
      </c>
    </row>
    <row r="9" spans="1:11" x14ac:dyDescent="0.3">
      <c r="A9" s="2">
        <v>2</v>
      </c>
      <c r="B9" s="2" t="s">
        <v>12</v>
      </c>
      <c r="C9" s="2">
        <v>463.23</v>
      </c>
      <c r="D9" s="6">
        <v>452.34800000000001</v>
      </c>
      <c r="E9" s="7">
        <v>450</v>
      </c>
      <c r="F9" s="7">
        <f t="shared" si="0"/>
        <v>102.94000000000001</v>
      </c>
      <c r="G9" s="7">
        <f t="shared" si="1"/>
        <v>100.52177777777777</v>
      </c>
      <c r="H9" s="2">
        <v>461.11680952380959</v>
      </c>
      <c r="I9" s="1">
        <f t="shared" si="2"/>
        <v>4.4655739886619159</v>
      </c>
      <c r="J9" s="13">
        <v>417.50342857142857</v>
      </c>
      <c r="K9" s="1">
        <f t="shared" si="3"/>
        <v>1214.1441580408173</v>
      </c>
    </row>
    <row r="10" spans="1:11" x14ac:dyDescent="0.3">
      <c r="A10" s="2">
        <v>4</v>
      </c>
      <c r="B10" s="2" t="s">
        <v>10</v>
      </c>
      <c r="C10" s="2">
        <v>478.351</v>
      </c>
      <c r="D10" s="2">
        <v>353.77</v>
      </c>
      <c r="E10" s="7">
        <v>450</v>
      </c>
      <c r="F10" s="7">
        <f t="shared" si="0"/>
        <v>106.30022222222222</v>
      </c>
      <c r="G10" s="7">
        <f t="shared" si="1"/>
        <v>78.615555555555545</v>
      </c>
      <c r="H10" s="2">
        <v>461.11680952380959</v>
      </c>
      <c r="I10" s="1">
        <f t="shared" si="2"/>
        <v>297.01732136961209</v>
      </c>
      <c r="J10" s="13">
        <v>417.50342857142857</v>
      </c>
      <c r="K10" s="1">
        <f t="shared" si="3"/>
        <v>4061.9499174693901</v>
      </c>
    </row>
    <row r="11" spans="1:11" x14ac:dyDescent="0.3">
      <c r="A11" s="2">
        <v>4</v>
      </c>
      <c r="B11" s="2" t="s">
        <v>11</v>
      </c>
      <c r="C11" s="2">
        <v>478.67700000000002</v>
      </c>
      <c r="D11" s="2">
        <v>419.2</v>
      </c>
      <c r="E11" s="7">
        <v>450</v>
      </c>
      <c r="F11" s="7">
        <f t="shared" si="0"/>
        <v>106.37266666666667</v>
      </c>
      <c r="G11" s="7">
        <f t="shared" si="1"/>
        <v>93.155555555555551</v>
      </c>
      <c r="H11" s="2">
        <v>461.11680952380959</v>
      </c>
      <c r="I11" s="1">
        <f t="shared" si="2"/>
        <v>308.36028956008903</v>
      </c>
      <c r="J11" s="13">
        <v>417.50342857142857</v>
      </c>
      <c r="K11" s="1">
        <f t="shared" si="3"/>
        <v>2.8783546122448591</v>
      </c>
    </row>
    <row r="12" spans="1:11" x14ac:dyDescent="0.3">
      <c r="A12" s="2">
        <v>4</v>
      </c>
      <c r="B12" s="2" t="s">
        <v>12</v>
      </c>
      <c r="C12" s="2">
        <v>466.14499999999998</v>
      </c>
      <c r="D12" s="2">
        <v>474.66</v>
      </c>
      <c r="E12" s="7">
        <v>450</v>
      </c>
      <c r="F12" s="7">
        <f t="shared" si="0"/>
        <v>103.58777777777777</v>
      </c>
      <c r="G12" s="7">
        <f t="shared" si="1"/>
        <v>105.47999999999999</v>
      </c>
      <c r="H12" s="2">
        <v>461.11680952380959</v>
      </c>
      <c r="I12" s="1">
        <f t="shared" si="2"/>
        <v>25.282699464851728</v>
      </c>
      <c r="J12" s="13">
        <v>417.50342857142857</v>
      </c>
      <c r="K12" s="1">
        <f t="shared" si="3"/>
        <v>3266.8736574693908</v>
      </c>
    </row>
    <row r="13" spans="1:11" x14ac:dyDescent="0.3">
      <c r="A13" s="2">
        <v>8</v>
      </c>
      <c r="B13" s="2" t="s">
        <v>10</v>
      </c>
      <c r="C13" s="2">
        <v>478.96800000000002</v>
      </c>
      <c r="D13" s="2">
        <v>400.87</v>
      </c>
      <c r="E13" s="7">
        <v>450</v>
      </c>
      <c r="F13" s="7">
        <f t="shared" si="0"/>
        <v>106.43733333333334</v>
      </c>
      <c r="G13" s="7">
        <f t="shared" si="1"/>
        <v>89.082222222222214</v>
      </c>
      <c r="H13" s="2">
        <v>461.11680952380959</v>
      </c>
      <c r="I13" s="1">
        <f t="shared" si="2"/>
        <v>318.66500141723174</v>
      </c>
      <c r="J13" s="13">
        <v>417.50342857142857</v>
      </c>
      <c r="K13" s="1">
        <f t="shared" si="3"/>
        <v>276.6709460408162</v>
      </c>
    </row>
    <row r="14" spans="1:11" x14ac:dyDescent="0.3">
      <c r="A14" s="2">
        <v>8</v>
      </c>
      <c r="B14" s="2" t="s">
        <v>11</v>
      </c>
      <c r="C14" s="2">
        <v>482.31400000000002</v>
      </c>
      <c r="D14" s="2">
        <v>436.11</v>
      </c>
      <c r="E14" s="7">
        <v>450</v>
      </c>
      <c r="F14" s="7">
        <f t="shared" si="0"/>
        <v>107.1808888888889</v>
      </c>
      <c r="G14" s="7">
        <f t="shared" si="1"/>
        <v>96.913333333333341</v>
      </c>
      <c r="H14" s="2">
        <v>461.11680952380959</v>
      </c>
      <c r="I14" s="1">
        <f t="shared" si="2"/>
        <v>449.32088408389819</v>
      </c>
      <c r="J14" s="13">
        <v>417.50342857142857</v>
      </c>
      <c r="K14" s="1">
        <f t="shared" si="3"/>
        <v>346.2045003265311</v>
      </c>
    </row>
    <row r="15" spans="1:11" x14ac:dyDescent="0.3">
      <c r="A15" s="2">
        <v>8</v>
      </c>
      <c r="B15" s="2" t="s">
        <v>12</v>
      </c>
      <c r="C15" s="2">
        <v>463.48399999999998</v>
      </c>
      <c r="D15" s="2">
        <v>439.22</v>
      </c>
      <c r="E15" s="7">
        <v>450</v>
      </c>
      <c r="F15" s="7">
        <f t="shared" si="0"/>
        <v>102.99644444444445</v>
      </c>
      <c r="G15" s="7">
        <f t="shared" si="1"/>
        <v>97.604444444444454</v>
      </c>
      <c r="H15" s="2">
        <v>461.11680952380959</v>
      </c>
      <c r="I15" s="1">
        <f t="shared" si="2"/>
        <v>5.6035907505664735</v>
      </c>
      <c r="J15" s="13">
        <v>417.50342857142857</v>
      </c>
      <c r="K15" s="1">
        <f t="shared" si="3"/>
        <v>471.60947461224606</v>
      </c>
    </row>
    <row r="16" spans="1:11" x14ac:dyDescent="0.3">
      <c r="A16" s="2">
        <v>12</v>
      </c>
      <c r="B16" s="2" t="s">
        <v>10</v>
      </c>
      <c r="C16" s="2">
        <v>479.988</v>
      </c>
      <c r="D16" s="2">
        <v>412.12</v>
      </c>
      <c r="E16" s="7">
        <v>450</v>
      </c>
      <c r="F16" s="7">
        <f t="shared" si="0"/>
        <v>106.664</v>
      </c>
      <c r="G16" s="7">
        <f t="shared" si="1"/>
        <v>91.582222222222214</v>
      </c>
      <c r="H16" s="2">
        <v>461.11680952380959</v>
      </c>
      <c r="I16" s="1">
        <f t="shared" si="2"/>
        <v>356.1218299886595</v>
      </c>
      <c r="J16" s="13">
        <v>417.50342857142857</v>
      </c>
      <c r="K16" s="1">
        <f t="shared" si="3"/>
        <v>28.981303183673422</v>
      </c>
    </row>
    <row r="17" spans="1:11" x14ac:dyDescent="0.3">
      <c r="A17" s="2">
        <v>12</v>
      </c>
      <c r="B17" s="2" t="s">
        <v>11</v>
      </c>
      <c r="C17" s="2">
        <v>480.69099999999997</v>
      </c>
      <c r="D17" s="2">
        <v>415.43</v>
      </c>
      <c r="E17" s="7">
        <v>450</v>
      </c>
      <c r="F17" s="7">
        <f t="shared" si="0"/>
        <v>106.82022222222223</v>
      </c>
      <c r="G17" s="7">
        <f t="shared" si="1"/>
        <v>92.317777777777778</v>
      </c>
      <c r="H17" s="2">
        <v>461.11680952380959</v>
      </c>
      <c r="I17" s="1">
        <f t="shared" si="2"/>
        <v>383.14893279818222</v>
      </c>
      <c r="J17" s="13">
        <v>417.50342857142857</v>
      </c>
      <c r="K17" s="1">
        <f t="shared" si="3"/>
        <v>4.2991060408162989</v>
      </c>
    </row>
    <row r="18" spans="1:11" x14ac:dyDescent="0.3">
      <c r="A18" s="2">
        <v>12</v>
      </c>
      <c r="B18" s="2" t="s">
        <v>12</v>
      </c>
      <c r="C18" s="2">
        <v>495.70600000000002</v>
      </c>
      <c r="D18" s="2">
        <v>450.25</v>
      </c>
      <c r="E18" s="7">
        <v>450</v>
      </c>
      <c r="F18" s="7">
        <f t="shared" si="0"/>
        <v>110.15688888888889</v>
      </c>
      <c r="G18" s="7">
        <f t="shared" si="1"/>
        <v>100.05555555555557</v>
      </c>
      <c r="H18" s="2">
        <v>461.11680952380959</v>
      </c>
      <c r="I18" s="1">
        <f t="shared" si="2"/>
        <v>1196.4120977981825</v>
      </c>
      <c r="J18" s="13">
        <v>417.50342857142857</v>
      </c>
      <c r="K18" s="1">
        <f t="shared" si="3"/>
        <v>1072.3379403265305</v>
      </c>
    </row>
    <row r="19" spans="1:11" x14ac:dyDescent="0.3">
      <c r="A19" s="2">
        <v>24</v>
      </c>
      <c r="B19" s="2" t="s">
        <v>10</v>
      </c>
      <c r="C19" s="2">
        <v>478.78199999999998</v>
      </c>
      <c r="D19" s="2">
        <v>470.08</v>
      </c>
      <c r="E19" s="7">
        <v>450</v>
      </c>
      <c r="F19" s="7">
        <f t="shared" si="0"/>
        <v>106.396</v>
      </c>
      <c r="G19" s="7">
        <f t="shared" si="1"/>
        <v>104.46222222222221</v>
      </c>
      <c r="H19" s="2">
        <v>461.11680952380959</v>
      </c>
      <c r="I19" s="1">
        <f t="shared" si="2"/>
        <v>312.05895456008761</v>
      </c>
      <c r="J19" s="13">
        <v>417.50342857142857</v>
      </c>
      <c r="K19" s="1">
        <f t="shared" si="3"/>
        <v>2764.2958631836718</v>
      </c>
    </row>
    <row r="20" spans="1:11" x14ac:dyDescent="0.3">
      <c r="A20" s="2">
        <v>24</v>
      </c>
      <c r="B20" s="2" t="s">
        <v>11</v>
      </c>
      <c r="C20" s="2">
        <v>488.61200000000002</v>
      </c>
      <c r="D20" s="2">
        <v>414.65</v>
      </c>
      <c r="E20" s="7">
        <v>450</v>
      </c>
      <c r="F20" s="7">
        <f t="shared" si="0"/>
        <v>108.58044444444445</v>
      </c>
      <c r="G20" s="7">
        <f t="shared" si="1"/>
        <v>92.144444444444446</v>
      </c>
      <c r="H20" s="2">
        <v>461.11680952380959</v>
      </c>
      <c r="I20" s="1">
        <f t="shared" si="2"/>
        <v>755.98549932199296</v>
      </c>
      <c r="J20" s="13">
        <v>417.50342857142857</v>
      </c>
      <c r="K20" s="1">
        <f t="shared" si="3"/>
        <v>8.1420546122450279</v>
      </c>
    </row>
    <row r="21" spans="1:11" x14ac:dyDescent="0.3">
      <c r="A21" s="2">
        <v>24</v>
      </c>
      <c r="B21" s="2" t="s">
        <v>12</v>
      </c>
      <c r="C21" s="2">
        <v>555.93700000000001</v>
      </c>
      <c r="D21" s="2">
        <v>410.67</v>
      </c>
      <c r="E21" s="7">
        <v>450</v>
      </c>
      <c r="F21" s="7">
        <f t="shared" si="0"/>
        <v>123.54155555555555</v>
      </c>
      <c r="G21" s="7">
        <f t="shared" si="1"/>
        <v>91.26</v>
      </c>
      <c r="H21" s="2">
        <v>461.11680952380959</v>
      </c>
      <c r="I21" s="1">
        <f t="shared" si="2"/>
        <v>8990.8685219410327</v>
      </c>
      <c r="J21" s="13">
        <v>417.50342857142857</v>
      </c>
      <c r="K21" s="1">
        <f t="shared" si="3"/>
        <v>46.695746040816111</v>
      </c>
    </row>
    <row r="22" spans="1:11" x14ac:dyDescent="0.3">
      <c r="A22" s="2">
        <v>48</v>
      </c>
      <c r="B22" s="2" t="s">
        <v>10</v>
      </c>
      <c r="C22" s="6">
        <v>188.679</v>
      </c>
      <c r="D22" s="6">
        <v>461.93799999999999</v>
      </c>
      <c r="E22" s="7">
        <v>450</v>
      </c>
      <c r="F22" s="7">
        <f t="shared" si="0"/>
        <v>41.928666666666672</v>
      </c>
      <c r="G22" s="7">
        <f t="shared" si="1"/>
        <v>102.65288888888888</v>
      </c>
      <c r="H22" s="2">
        <v>461.11680952380959</v>
      </c>
      <c r="I22" s="1">
        <f t="shared" si="2"/>
        <v>74222.36005813157</v>
      </c>
      <c r="J22" s="13">
        <v>417.50342857142857</v>
      </c>
      <c r="K22" s="1">
        <f t="shared" si="3"/>
        <v>1974.4311380408153</v>
      </c>
    </row>
    <row r="23" spans="1:11" x14ac:dyDescent="0.3">
      <c r="A23" s="2">
        <v>48</v>
      </c>
      <c r="B23" s="2" t="s">
        <v>11</v>
      </c>
      <c r="C23" s="6">
        <v>486.74</v>
      </c>
      <c r="D23" s="6">
        <v>371.2</v>
      </c>
      <c r="E23" s="7">
        <v>450</v>
      </c>
      <c r="F23" s="7">
        <f t="shared" si="0"/>
        <v>108.16444444444444</v>
      </c>
      <c r="G23" s="7">
        <f t="shared" si="1"/>
        <v>82.488888888888894</v>
      </c>
      <c r="H23" s="2">
        <v>461.11680952380959</v>
      </c>
      <c r="I23" s="1">
        <f t="shared" si="2"/>
        <v>656.54789017913527</v>
      </c>
      <c r="J23" s="13">
        <v>417.50342857142857</v>
      </c>
      <c r="K23" s="1">
        <f t="shared" si="3"/>
        <v>2144.0074974693889</v>
      </c>
    </row>
    <row r="24" spans="1:11" x14ac:dyDescent="0.3">
      <c r="A24" s="2">
        <v>48</v>
      </c>
      <c r="B24" s="2" t="s">
        <v>12</v>
      </c>
      <c r="C24" s="6">
        <v>601.95500000000004</v>
      </c>
      <c r="D24" s="6">
        <v>323</v>
      </c>
      <c r="E24" s="7">
        <v>450</v>
      </c>
      <c r="F24" s="7">
        <f t="shared" si="0"/>
        <v>133.76777777777781</v>
      </c>
      <c r="G24" s="7">
        <f t="shared" si="1"/>
        <v>71.777777777777771</v>
      </c>
      <c r="H24" s="2">
        <v>461.11680952380959</v>
      </c>
      <c r="I24" s="1">
        <f t="shared" si="2"/>
        <v>19835.395896607701</v>
      </c>
      <c r="J24" s="13">
        <v>417.50342857142857</v>
      </c>
      <c r="K24" s="1">
        <f t="shared" si="3"/>
        <v>8930.8980117551018</v>
      </c>
    </row>
    <row r="28" spans="1:11" x14ac:dyDescent="0.3">
      <c r="F28" s="8" t="s">
        <v>13</v>
      </c>
      <c r="G28" s="9">
        <f>AVERAGE(C4:C24)</f>
        <v>461.11680952380959</v>
      </c>
    </row>
    <row r="29" spans="1:11" x14ac:dyDescent="0.3">
      <c r="F29" s="8" t="s">
        <v>14</v>
      </c>
      <c r="G29" s="9">
        <f>SQRT(SUM(I4:I24)/21)</f>
        <v>80.706311760970465</v>
      </c>
    </row>
    <row r="30" spans="1:11" x14ac:dyDescent="0.3">
      <c r="F30" s="8"/>
      <c r="G30" s="10"/>
    </row>
    <row r="31" spans="1:11" x14ac:dyDescent="0.3">
      <c r="F31" s="8" t="s">
        <v>9</v>
      </c>
      <c r="G31" s="9">
        <f>AVERAGE(D4:D24)</f>
        <v>417.50342857142857</v>
      </c>
    </row>
    <row r="32" spans="1:11" x14ac:dyDescent="0.3">
      <c r="F32" s="8" t="s">
        <v>14</v>
      </c>
      <c r="G32" s="9">
        <f>SQRT(SUM(K4:K24)/21)</f>
        <v>46.983641624933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Shanbhag</dc:creator>
  <cp:lastModifiedBy>Varun Shanbhag</cp:lastModifiedBy>
  <dcterms:created xsi:type="dcterms:W3CDTF">2020-04-01T00:23:51Z</dcterms:created>
  <dcterms:modified xsi:type="dcterms:W3CDTF">2020-04-01T00:40:43Z</dcterms:modified>
</cp:coreProperties>
</file>